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aena/Downloads/postdoc/GalliformesFS/resubmission/"/>
    </mc:Choice>
  </mc:AlternateContent>
  <xr:revisionPtr revIDLastSave="0" documentId="13_ncr:1_{F7904AC4-4499-1344-A947-7FC241C870D4}" xr6:coauthVersionLast="47" xr6:coauthVersionMax="47" xr10:uidLastSave="{00000000-0000-0000-0000-000000000000}"/>
  <bookViews>
    <workbookView xWindow="37180" yWindow="500" windowWidth="28800" windowHeight="17500" activeTab="4" xr2:uid="{15651FCE-9290-6542-9E37-B72E7ECDF89E}"/>
  </bookViews>
  <sheets>
    <sheet name="Male size" sheetId="1" r:id="rId1"/>
    <sheet name="female" sheetId="2" r:id="rId2"/>
    <sheet name="Dimorphism" sheetId="5" r:id="rId3"/>
    <sheet name="size change" sheetId="4" r:id="rId4"/>
    <sheet name="summary" sheetId="8" r:id="rId5"/>
  </sheets>
  <definedNames>
    <definedName name="_xlnm._FilterDatabase" localSheetId="2" hidden="1">Dimorphism!$A$1:$P$512</definedName>
    <definedName name="_xlnm._FilterDatabase" localSheetId="1" hidden="1">female!$J$1:$P$512</definedName>
    <definedName name="_xlnm._FilterDatabase" localSheetId="0" hidden="1">'Male size'!$J$1:$P$512</definedName>
    <definedName name="_xlnm._FilterDatabase" localSheetId="3" hidden="1">'size change'!$A$1:$P$512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F11" i="4"/>
  <c r="F12" i="4"/>
  <c r="F13" i="4"/>
  <c r="F14" i="4"/>
  <c r="F15" i="4"/>
  <c r="F16" i="4"/>
  <c r="F17" i="4"/>
  <c r="F18" i="4"/>
  <c r="F19" i="4"/>
  <c r="F20" i="4"/>
  <c r="F21" i="4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O5" i="4" l="1"/>
  <c r="O6" i="4"/>
  <c r="N3" i="4"/>
  <c r="O3" i="4" s="1"/>
  <c r="N4" i="4"/>
  <c r="O4" i="4" s="1"/>
  <c r="N5" i="4"/>
  <c r="N6" i="4"/>
  <c r="N7" i="4"/>
  <c r="O7" i="4" s="1"/>
  <c r="N8" i="4"/>
  <c r="O8" i="4" s="1"/>
  <c r="N9" i="4"/>
  <c r="O9" i="4" s="1"/>
  <c r="N10" i="4"/>
  <c r="O10" i="4" s="1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P3" i="5"/>
  <c r="P4" i="5"/>
  <c r="P5" i="5"/>
  <c r="P6" i="5"/>
  <c r="P7" i="5"/>
  <c r="P8" i="5"/>
  <c r="O3" i="5"/>
  <c r="O4" i="5"/>
  <c r="O5" i="5"/>
  <c r="O6" i="5"/>
  <c r="O7" i="5"/>
  <c r="O8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P3" i="2"/>
  <c r="P4" i="2"/>
  <c r="P5" i="2"/>
  <c r="P6" i="2"/>
  <c r="P7" i="2"/>
  <c r="P8" i="2"/>
  <c r="P9" i="2"/>
  <c r="O3" i="2"/>
  <c r="O4" i="2"/>
  <c r="O5" i="2"/>
  <c r="O6" i="2"/>
  <c r="O7" i="2"/>
  <c r="O8" i="2"/>
  <c r="O9" i="2"/>
  <c r="T9" i="1"/>
  <c r="T8" i="1"/>
  <c r="T7" i="1"/>
  <c r="T6" i="1"/>
  <c r="T5" i="1"/>
  <c r="T4" i="1"/>
  <c r="T3" i="1"/>
  <c r="T2" i="1"/>
  <c r="P3" i="1"/>
  <c r="P4" i="1"/>
  <c r="P5" i="1"/>
  <c r="P6" i="1"/>
  <c r="P7" i="1"/>
  <c r="P8" i="1"/>
  <c r="P9" i="1"/>
  <c r="O3" i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P2" i="1" l="1"/>
  <c r="N2" i="5"/>
  <c r="O2" i="5" s="1"/>
  <c r="N2" i="2"/>
  <c r="O2" i="2" s="1"/>
  <c r="P2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" i="1"/>
  <c r="E2" i="5"/>
  <c r="F2" i="5" s="1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8" i="5"/>
  <c r="F8" i="5" s="1"/>
  <c r="E9" i="5"/>
  <c r="F9" i="5" s="1"/>
  <c r="E10" i="5"/>
  <c r="F10" i="5" s="1"/>
  <c r="E11" i="5"/>
  <c r="F11" i="5" s="1"/>
  <c r="E12" i="5"/>
  <c r="E13" i="5"/>
  <c r="E14" i="5"/>
  <c r="E15" i="5"/>
  <c r="E16" i="5"/>
  <c r="E4" i="5"/>
  <c r="F4" i="5" s="1"/>
  <c r="E5" i="5"/>
  <c r="F5" i="5" s="1"/>
  <c r="E6" i="5"/>
  <c r="F6" i="5" s="1"/>
  <c r="E7" i="5"/>
  <c r="F7" i="5" s="1"/>
  <c r="E3" i="5"/>
  <c r="F3" i="5" s="1"/>
  <c r="T8" i="5" l="1"/>
  <c r="T7" i="5"/>
  <c r="T3" i="5"/>
  <c r="T2" i="5"/>
  <c r="T9" i="5"/>
  <c r="T6" i="5"/>
  <c r="G11" i="5"/>
  <c r="P2" i="5"/>
  <c r="T8" i="2"/>
  <c r="T5" i="2"/>
  <c r="T7" i="2"/>
  <c r="T4" i="2"/>
  <c r="T9" i="2"/>
  <c r="T6" i="2"/>
  <c r="T3" i="2"/>
  <c r="G6" i="5"/>
  <c r="G5" i="5"/>
  <c r="G9" i="5"/>
  <c r="G3" i="5"/>
  <c r="G4" i="5"/>
  <c r="G8" i="5"/>
  <c r="G7" i="5"/>
  <c r="G10" i="5"/>
  <c r="G2" i="5"/>
  <c r="S7" i="5" l="1"/>
  <c r="T4" i="5"/>
  <c r="T5" i="5"/>
  <c r="S3" i="5"/>
  <c r="T2" i="2"/>
  <c r="S9" i="5"/>
  <c r="S5" i="5"/>
  <c r="S2" i="5"/>
  <c r="S8" i="5"/>
  <c r="S4" i="5"/>
  <c r="S6" i="5"/>
  <c r="N2" i="4"/>
  <c r="O2" i="4" s="1"/>
  <c r="E2" i="4"/>
  <c r="F2" i="4" s="1"/>
  <c r="P10" i="4" l="1"/>
  <c r="P9" i="4"/>
  <c r="P4" i="4"/>
  <c r="P3" i="4"/>
  <c r="P7" i="4"/>
  <c r="P6" i="4"/>
  <c r="P5" i="4"/>
  <c r="P8" i="4"/>
  <c r="G10" i="4"/>
  <c r="G6" i="4"/>
  <c r="G9" i="4"/>
  <c r="G5" i="4"/>
  <c r="G8" i="4"/>
  <c r="G4" i="4"/>
  <c r="G7" i="4"/>
  <c r="G3" i="4"/>
  <c r="T9" i="4"/>
  <c r="T3" i="4"/>
  <c r="P2" i="4"/>
  <c r="T7" i="4" s="1"/>
  <c r="G2" i="4"/>
  <c r="S7" i="4" s="1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T6" i="4" l="1"/>
  <c r="T8" i="4"/>
  <c r="S6" i="4"/>
  <c r="T5" i="4"/>
  <c r="G5" i="2"/>
  <c r="G7" i="2"/>
  <c r="G3" i="2"/>
  <c r="G6" i="2"/>
  <c r="G2" i="2"/>
  <c r="G8" i="2"/>
  <c r="G4" i="2"/>
  <c r="T2" i="4"/>
  <c r="T4" i="4"/>
  <c r="S8" i="4"/>
  <c r="S4" i="4"/>
  <c r="S7" i="2"/>
  <c r="S6" i="2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S5" i="4" l="1"/>
  <c r="S2" i="4"/>
  <c r="S9" i="4"/>
  <c r="S3" i="4"/>
  <c r="G7" i="1"/>
  <c r="G9" i="1"/>
  <c r="G5" i="1"/>
  <c r="G8" i="1"/>
  <c r="G4" i="1"/>
  <c r="G3" i="1"/>
  <c r="S3" i="1" s="1"/>
  <c r="G6" i="1"/>
  <c r="G2" i="1"/>
  <c r="S8" i="2"/>
  <c r="S4" i="2"/>
  <c r="S3" i="2"/>
  <c r="S9" i="2"/>
  <c r="S5" i="2"/>
  <c r="S2" i="2"/>
  <c r="S7" i="1" l="1"/>
  <c r="S6" i="1"/>
  <c r="S5" i="1"/>
  <c r="S9" i="1"/>
  <c r="S8" i="1"/>
  <c r="S4" i="1"/>
  <c r="S2" i="1"/>
</calcChain>
</file>

<file path=xl/sharedStrings.xml><?xml version="1.0" encoding="utf-8"?>
<sst xmlns="http://schemas.openxmlformats.org/spreadsheetml/2006/main" count="2164" uniqueCount="657">
  <si>
    <t>AIC</t>
  </si>
  <si>
    <t>BIC</t>
  </si>
  <si>
    <t>exp</t>
  </si>
  <si>
    <t>Loglik</t>
  </si>
  <si>
    <t>MatingSystem+BSD+NDVI+Elevation+Temp+Solar+ParentalCare+Plumage_dim_sum</t>
  </si>
  <si>
    <t>MatingSystem+BSD+NDVI+Elevation+Temp+Solar+ParentalCare</t>
  </si>
  <si>
    <t>MatingSystem+BSD+NDVI+Elevation+Temp+Solar+Plumage_dim_sum</t>
  </si>
  <si>
    <t>MatingSystem+BSD+NDVI+Elevation+Temp+ParentalCare+Plumage_dim_sum</t>
  </si>
  <si>
    <t>MatingSystem+BSD+NDVI+Elevation+Solar+ParentalCare+Plumage_dim_sum</t>
  </si>
  <si>
    <t>MatingSystem+BSD+NDVI+Temp+Solar+ParentalCare+Plumage_dim_sum</t>
  </si>
  <si>
    <t>MatingSystem+BSD+Elevation+Temp+Solar+ParentalCare+Plumage_dim_sum</t>
  </si>
  <si>
    <t>MatingSystem+NDVI+Elevation+Temp+Solar+ParentalCare+Plumage_dim_sum</t>
  </si>
  <si>
    <t>BSD+NDVI+Elevation+Temp+Solar+ParentalCare+Plumage_dim_sum</t>
  </si>
  <si>
    <t>MatingSystem+BSD+NDVI+Elevation+Temp+Solar</t>
  </si>
  <si>
    <t>MatingSystem+BSD+NDVI+Elevation+Temp+ParentalCare</t>
  </si>
  <si>
    <t>MatingSystem+BSD+NDVI+Elevation+Temp+Plumage_dim_sum</t>
  </si>
  <si>
    <t>MatingSystem+BSD+NDVI+Elevation+Solar+ParentalCare</t>
  </si>
  <si>
    <t>MatingSystem+BSD+NDVI+Elevation+Solar+Plumage_dim_sum</t>
  </si>
  <si>
    <t>MatingSystem+BSD+NDVI+Elevation+ParentalCare+Plumage_dim_sum</t>
  </si>
  <si>
    <t>MatingSystem+BSD+NDVI+Temp+Solar+ParentalCare</t>
  </si>
  <si>
    <t>MatingSystem+BSD+NDVI+Temp+Solar+Plumage_dim_sum</t>
  </si>
  <si>
    <t>MatingSystem+BSD+NDVI+Temp+ParentalCare+Plumage_dim_sum</t>
  </si>
  <si>
    <t>MatingSystem+BSD+NDVI+Solar+ParentalCare+Plumage_dim_sum</t>
  </si>
  <si>
    <t>MatingSystem+BSD+Elevation+Temp+Solar+ParentalCare</t>
  </si>
  <si>
    <t>MatingSystem+BSD+Elevation+Temp+Solar+Plumage_dim_sum</t>
  </si>
  <si>
    <t>MatingSystem+BSD+Elevation+Temp+ParentalCare+Plumage_dim_sum</t>
  </si>
  <si>
    <t>MatingSystem+BSD+Elevation+Solar+ParentalCare+Plumage_dim_sum</t>
  </si>
  <si>
    <t>MatingSystem+BSD+Temp+Solar+ParentalCare+Plumage_dim_sum</t>
  </si>
  <si>
    <t>MatingSystem+NDVI+Elevation+Temp+Solar+ParentalCare</t>
  </si>
  <si>
    <t>MatingSystem+NDVI+Elevation+Temp+Solar+Plumage_dim_sum</t>
  </si>
  <si>
    <t>MatingSystem+NDVI+Elevation+Temp+ParentalCare+Plumage_dim_sum</t>
  </si>
  <si>
    <t>MatingSystem+NDVI+Elevation+Solar+ParentalCare+Plumage_dim_sum</t>
  </si>
  <si>
    <t>MatingSystem+NDVI+Temp+Solar+ParentalCare+Plumage_dim_sum</t>
  </si>
  <si>
    <t>MatingSystem+Elevation+Temp+Solar+ParentalCare+Plumage_dim_sum</t>
  </si>
  <si>
    <t>BSD+NDVI+Elevation+Temp+Solar+ParentalCare</t>
  </si>
  <si>
    <t>BSD+NDVI+Elevation+Temp+Solar+Plumage_dim_sum</t>
  </si>
  <si>
    <t>BSD+NDVI+Elevation+Temp+ParentalCare+Plumage_dim_sum</t>
  </si>
  <si>
    <t>BSD+NDVI+Elevation+Solar+ParentalCare+Plumage_dim_sum</t>
  </si>
  <si>
    <t>BSD+NDVI+Temp+Solar+ParentalCare+Plumage_dim_sum</t>
  </si>
  <si>
    <t>BSD+Elevation+Temp+Solar+ParentalCare+Plumage_dim_sum</t>
  </si>
  <si>
    <t>NDVI+Elevation+Temp+Solar+ParentalCare+Plumage_dim_sum</t>
  </si>
  <si>
    <t>MatingSystem+BSD+NDVI+Elevation+Temp</t>
  </si>
  <si>
    <t>MatingSystem+BSD+NDVI+Elevation+Solar</t>
  </si>
  <si>
    <t>MatingSystem+BSD+NDVI+Elevation+ParentalCare</t>
  </si>
  <si>
    <t>MatingSystem+BSD+NDVI+Elevation+Plumage_dim_sum</t>
  </si>
  <si>
    <t>MatingSystem+BSD+NDVI+Temp+Solar</t>
  </si>
  <si>
    <t>MatingSystem+BSD+NDVI+Temp+ParentalCare</t>
  </si>
  <si>
    <t>MatingSystem+BSD+NDVI+Temp+Plumage_dim_sum</t>
  </si>
  <si>
    <t>MatingSystem+BSD+NDVI+Solar+ParentalCare</t>
  </si>
  <si>
    <t>MatingSystem+BSD+NDVI+Solar+Plumage_dim_sum</t>
  </si>
  <si>
    <t>MatingSystem+BSD+NDVI+ParentalCare+Plumage_dim_sum</t>
  </si>
  <si>
    <t>MatingSystem+BSD+Elevation+Temp+Solar</t>
  </si>
  <si>
    <t>MatingSystem+BSD+Elevation+Temp+ParentalCare</t>
  </si>
  <si>
    <t>MatingSystem+BSD+Elevation+Temp+Plumage_dim_sum</t>
  </si>
  <si>
    <t>MatingSystem+BSD+Elevation+Solar+ParentalCare</t>
  </si>
  <si>
    <t>MatingSystem+BSD+Elevation+Solar+Plumage_dim_sum</t>
  </si>
  <si>
    <t>MatingSystem+BSD+Elevation+ParentalCare+Plumage_dim_sum</t>
  </si>
  <si>
    <t>MatingSystem+BSD+Temp+Solar+ParentalCare</t>
  </si>
  <si>
    <t>MatingSystem+BSD+Temp+Solar+Plumage_dim_sum</t>
  </si>
  <si>
    <t>MatingSystem+BSD+Temp+ParentalCare+Plumage_dim_sum</t>
  </si>
  <si>
    <t>MatingSystem+BSD+Solar+ParentalCare+Plumage_dim_sum</t>
  </si>
  <si>
    <t>MatingSystem+NDVI+Elevation+Temp+Solar</t>
  </si>
  <si>
    <t>MatingSystem+NDVI+Elevation+Temp+ParentalCare</t>
  </si>
  <si>
    <t>MatingSystem+NDVI+Elevation+Temp+Plumage_dim_sum</t>
  </si>
  <si>
    <t>MatingSystem+NDVI+Elevation+Solar+ParentalCare</t>
  </si>
  <si>
    <t>MatingSystem+NDVI+Elevation+Solar+Plumage_dim_sum</t>
  </si>
  <si>
    <t>MatingSystem+NDVI+Elevation+ParentalCare+Plumage_dim_sum</t>
  </si>
  <si>
    <t>MatingSystem+NDVI+Temp+Solar+ParentalCare</t>
  </si>
  <si>
    <t>MatingSystem+NDVI+Temp+Solar+Plumage_dim_sum</t>
  </si>
  <si>
    <t>MatingSystem+NDVI+Temp+ParentalCare+Plumage_dim_sum</t>
  </si>
  <si>
    <t>MatingSystem+NDVI+Solar+ParentalCare+Plumage_dim_sum</t>
  </si>
  <si>
    <t>MatingSystem+Elevation+Temp+Solar+ParentalCare</t>
  </si>
  <si>
    <t>MatingSystem+Elevation+Temp+Solar+Plumage_dim_sum</t>
  </si>
  <si>
    <t>MatingSystem+Elevation+Temp+ParentalCare+Plumage_dim_sum</t>
  </si>
  <si>
    <t>MatingSystem+Elevation+Solar+ParentalCare+Plumage_dim_sum</t>
  </si>
  <si>
    <t>MatingSystem+Temp+Solar+ParentalCare+Plumage_dim_sum</t>
  </si>
  <si>
    <t>BSD+NDVI+Elevation+Temp+Solar</t>
  </si>
  <si>
    <t>BSD+NDVI+Elevation+Temp+ParentalCare</t>
  </si>
  <si>
    <t>BSD+NDVI+Elevation+Temp+Plumage_dim_sum</t>
  </si>
  <si>
    <t>BSD+NDVI+Elevation+Solar+ParentalCare</t>
  </si>
  <si>
    <t>BSD+NDVI+Elevation+Solar+Plumage_dim_sum</t>
  </si>
  <si>
    <t>BSD+NDVI+Elevation+ParentalCare+Plumage_dim_sum</t>
  </si>
  <si>
    <t>BSD+NDVI+Temp+Solar+ParentalCare</t>
  </si>
  <si>
    <t>BSD+NDVI+Temp+Solar+Plumage_dim_sum</t>
  </si>
  <si>
    <t>BSD+NDVI+Temp+ParentalCare+Plumage_dim_sum</t>
  </si>
  <si>
    <t>BSD+NDVI+Solar+ParentalCare+Plumage_dim_sum</t>
  </si>
  <si>
    <t>BSD+Elevation+Temp+Solar+ParentalCare</t>
  </si>
  <si>
    <t>BSD+Elevation+Temp+Solar+Plumage_dim_sum</t>
  </si>
  <si>
    <t>BSD+Elevation+Temp+ParentalCare+Plumage_dim_sum</t>
  </si>
  <si>
    <t>BSD+Elevation+Solar+ParentalCare+Plumage_dim_sum</t>
  </si>
  <si>
    <t>BSD+Temp+Solar+ParentalCare+Plumage_dim_sum</t>
  </si>
  <si>
    <t>NDVI+Elevation+Temp+Solar+ParentalCare</t>
  </si>
  <si>
    <t>NDVI+Elevation+Temp+Solar+Plumage_dim_sum</t>
  </si>
  <si>
    <t>NDVI+Elevation+Temp+ParentalCare+Plumage_dim_sum</t>
  </si>
  <si>
    <t>NDVI+Elevation+Solar+ParentalCare+Plumage_dim_sum</t>
  </si>
  <si>
    <t>NDVI+Temp+Solar+ParentalCare+Plumage_dim_sum</t>
  </si>
  <si>
    <t>Elevation+Temp+Solar+ParentalCare+Plumage_dim_sum</t>
  </si>
  <si>
    <t>MatingSystem+BSD+NDVI+Elevation</t>
  </si>
  <si>
    <t>MatingSystem+BSD+NDVI+Temp</t>
  </si>
  <si>
    <t>MatingSystem+BSD+NDVI+Solar</t>
  </si>
  <si>
    <t>MatingSystem+BSD+NDVI+ParentalCare</t>
  </si>
  <si>
    <t>MatingSystem+BSD+NDVI+Plumage_dim_sum</t>
  </si>
  <si>
    <t>MatingSystem+BSD+Elevation+Temp</t>
  </si>
  <si>
    <t>MatingSystem+BSD+Elevation+Solar</t>
  </si>
  <si>
    <t>MatingSystem+BSD+Elevation+ParentalCare</t>
  </si>
  <si>
    <t>MatingSystem+BSD+Elevation+Plumage_dim_sum</t>
  </si>
  <si>
    <t>MatingSystem+BSD+Temp+Solar</t>
  </si>
  <si>
    <t>MatingSystem+BSD+Temp+ParentalCare</t>
  </si>
  <si>
    <t>MatingSystem+BSD+Temp+Plumage_dim_sum</t>
  </si>
  <si>
    <t>MatingSystem+BSD+Solar+ParentalCare</t>
  </si>
  <si>
    <t>MatingSystem+BSD+Solar+Plumage_dim_sum</t>
  </si>
  <si>
    <t>MatingSystem+BSD+ParentalCare+Plumage_dim_sum</t>
  </si>
  <si>
    <t>MatingSystem+NDVI+Elevation+Temp</t>
  </si>
  <si>
    <t>MatingSystem+NDVI+Elevation+Solar</t>
  </si>
  <si>
    <t>MatingSystem+NDVI+Elevation+ParentalCare</t>
  </si>
  <si>
    <t>MatingSystem+NDVI+Elevation+Plumage_dim_sum</t>
  </si>
  <si>
    <t>MatingSystem+NDVI+Temp+Solar</t>
  </si>
  <si>
    <t>MatingSystem+NDVI+Temp+ParentalCare</t>
  </si>
  <si>
    <t>MatingSystem+NDVI+Temp+Plumage_dim_sum</t>
  </si>
  <si>
    <t>MatingSystem+NDVI+Solar+ParentalCare</t>
  </si>
  <si>
    <t>MatingSystem+NDVI+Solar+Plumage_dim_sum</t>
  </si>
  <si>
    <t>MatingSystem+NDVI+ParentalCare+Plumage_dim_sum</t>
  </si>
  <si>
    <t>MatingSystem+Elevation+Temp+Solar</t>
  </si>
  <si>
    <t>MatingSystem+Elevation+Temp+ParentalCare</t>
  </si>
  <si>
    <t>MatingSystem+Elevation+Temp+Plumage_dim_sum</t>
  </si>
  <si>
    <t>MatingSystem+Elevation+Solar+ParentalCare</t>
  </si>
  <si>
    <t>MatingSystem+Elevation+Solar+Plumage_dim_sum</t>
  </si>
  <si>
    <t>MatingSystem+Elevation+ParentalCare+Plumage_dim_sum</t>
  </si>
  <si>
    <t>MatingSystem+Temp+Solar+ParentalCare</t>
  </si>
  <si>
    <t>MatingSystem+Temp+Solar+Plumage_dim_sum</t>
  </si>
  <si>
    <t>MatingSystem+Temp+ParentalCare+Plumage_dim_sum</t>
  </si>
  <si>
    <t>MatingSystem+Solar+ParentalCare+Plumage_dim_sum</t>
  </si>
  <si>
    <t>BSD+NDVI+Elevation+Temp</t>
  </si>
  <si>
    <t>BSD+NDVI+Elevation+Solar</t>
  </si>
  <si>
    <t>BSD+NDVI+Elevation+ParentalCare</t>
  </si>
  <si>
    <t>BSD+NDVI+Elevation+Plumage_dim_sum</t>
  </si>
  <si>
    <t>BSD+NDVI+Temp+Solar</t>
  </si>
  <si>
    <t>BSD+NDVI+Temp+ParentalCare</t>
  </si>
  <si>
    <t>BSD+NDVI+Temp+Plumage_dim_sum</t>
  </si>
  <si>
    <t>BSD+NDVI+Solar+ParentalCare</t>
  </si>
  <si>
    <t>BSD+NDVI+Solar+Plumage_dim_sum</t>
  </si>
  <si>
    <t>BSD+NDVI+ParentalCare+Plumage_dim_sum</t>
  </si>
  <si>
    <t>BSD+Elevation+Temp+Solar</t>
  </si>
  <si>
    <t>BSD+Elevation+Temp+ParentalCare</t>
  </si>
  <si>
    <t>BSD+Elevation+Temp+Plumage_dim_sum</t>
  </si>
  <si>
    <t>BSD+Elevation+Solar+ParentalCare</t>
  </si>
  <si>
    <t>BSD+Elevation+Solar+Plumage_dim_sum</t>
  </si>
  <si>
    <t>BSD+Elevation+ParentalCare+Plumage_dim_sum</t>
  </si>
  <si>
    <t>BSD+Temp+Solar+ParentalCare</t>
  </si>
  <si>
    <t>BSD+Temp+Solar+Plumage_dim_sum</t>
  </si>
  <si>
    <t>BSD+Temp+ParentalCare+Plumage_dim_sum</t>
  </si>
  <si>
    <t>BSD+Solar+ParentalCare+Plumage_dim_sum</t>
  </si>
  <si>
    <t>NDVI+Elevation+Temp+Solar</t>
  </si>
  <si>
    <t>NDVI+Elevation+Temp+ParentalCare</t>
  </si>
  <si>
    <t>NDVI+Elevation+Temp+Plumage_dim_sum</t>
  </si>
  <si>
    <t>NDVI+Elevation+Solar+ParentalCare</t>
  </si>
  <si>
    <t>NDVI+Elevation+Solar+Plumage_dim_sum</t>
  </si>
  <si>
    <t>NDVI+Elevation+ParentalCare+Plumage_dim_sum</t>
  </si>
  <si>
    <t>NDVI+Temp+Solar+ParentalCare</t>
  </si>
  <si>
    <t>NDVI+Temp+Solar+Plumage_dim_sum</t>
  </si>
  <si>
    <t>NDVI+Temp+ParentalCare+Plumage_dim_sum</t>
  </si>
  <si>
    <t>NDVI+Solar+ParentalCare+Plumage_dim_sum</t>
  </si>
  <si>
    <t>Elevation+Temp+Solar+ParentalCare</t>
  </si>
  <si>
    <t>Elevation+Temp+Solar+Plumage_dim_sum</t>
  </si>
  <si>
    <t>Elevation+Temp+ParentalCare+Plumage_dim_sum</t>
  </si>
  <si>
    <t>Elevation+Solar+ParentalCare+Plumage_dim_sum</t>
  </si>
  <si>
    <t>Temp+Solar+ParentalCare+Plumage_dim_sum</t>
  </si>
  <si>
    <t>MatingSystem+BSD+NDVI</t>
  </si>
  <si>
    <t>MatingSystem+BSD+Elevation</t>
  </si>
  <si>
    <t>MatingSystem+BSD+Temp</t>
  </si>
  <si>
    <t>MatingSystem+BSD+Solar</t>
  </si>
  <si>
    <t>MatingSystem+BSD+ParentalCare</t>
  </si>
  <si>
    <t>MatingSystem+BSD+Plumage_dim_sum</t>
  </si>
  <si>
    <t>MatingSystem+NDVI+Elevation</t>
  </si>
  <si>
    <t>MatingSystem+NDVI+Temp</t>
  </si>
  <si>
    <t>MatingSystem+NDVI+Solar</t>
  </si>
  <si>
    <t>MatingSystem+NDVI+ParentalCare</t>
  </si>
  <si>
    <t>MatingSystem+NDVI+Plumage_dim_sum</t>
  </si>
  <si>
    <t>MatingSystem+Elevation+Temp</t>
  </si>
  <si>
    <t>MatingSystem+Elevation+Solar</t>
  </si>
  <si>
    <t>MatingSystem+Elevation+ParentalCare</t>
  </si>
  <si>
    <t>MatingSystem+Elevation+Plumage_dim_sum</t>
  </si>
  <si>
    <t>MatingSystem+Temp+Solar</t>
  </si>
  <si>
    <t>MatingSystem+Temp+ParentalCare</t>
  </si>
  <si>
    <t>MatingSystem+Temp+Plumage_dim_sum</t>
  </si>
  <si>
    <t>MatingSystem+Solar+ParentalCare</t>
  </si>
  <si>
    <t>MatingSystem+Solar+Plumage_dim_sum</t>
  </si>
  <si>
    <t>MatingSystem+ParentalCare+Plumage_dim_sum</t>
  </si>
  <si>
    <t>BSD+NDVI+Elevation</t>
  </si>
  <si>
    <t>BSD+NDVI+Temp</t>
  </si>
  <si>
    <t>BSD+NDVI+Solar</t>
  </si>
  <si>
    <t>BSD+NDVI+ParentalCare</t>
  </si>
  <si>
    <t>BSD+NDVI+Plumage_dim_sum</t>
  </si>
  <si>
    <t>BSD+Elevation+Temp</t>
  </si>
  <si>
    <t>BSD+Elevation+Solar</t>
  </si>
  <si>
    <t>BSD+Elevation+ParentalCare</t>
  </si>
  <si>
    <t>BSD+Elevation+Plumage_dim_sum</t>
  </si>
  <si>
    <t>BSD+Temp+Solar</t>
  </si>
  <si>
    <t>BSD+Temp+ParentalCare</t>
  </si>
  <si>
    <t>BSD+Temp+Plumage_dim_sum</t>
  </si>
  <si>
    <t>BSD+Solar+ParentalCare</t>
  </si>
  <si>
    <t>BSD+Solar+Plumage_dim_sum</t>
  </si>
  <si>
    <t>BSD+ParentalCare+Plumage_dim_sum</t>
  </si>
  <si>
    <t>NDVI+Elevation+Temp</t>
  </si>
  <si>
    <t>NDVI+Elevation+Solar</t>
  </si>
  <si>
    <t>NDVI+Elevation+ParentalCare</t>
  </si>
  <si>
    <t>NDVI+Elevation+Plumage_dim_sum</t>
  </si>
  <si>
    <t>NDVI+Temp+Solar</t>
  </si>
  <si>
    <t>NDVI+Temp+ParentalCare</t>
  </si>
  <si>
    <t>NDVI+Temp+Plumage_dim_sum</t>
  </si>
  <si>
    <t>NDVI+Solar+ParentalCare</t>
  </si>
  <si>
    <t>NDVI+Solar+Plumage_dim_sum</t>
  </si>
  <si>
    <t>NDVI+ParentalCare+Plumage_dim_sum</t>
  </si>
  <si>
    <t>Elevation+Temp+Solar</t>
  </si>
  <si>
    <t>Elevation+Temp+ParentalCare</t>
  </si>
  <si>
    <t>Elevation+Temp+Plumage_dim_sum</t>
  </si>
  <si>
    <t>Elevation+Solar+ParentalCare</t>
  </si>
  <si>
    <t>Elevation+Solar+Plumage_dim_sum</t>
  </si>
  <si>
    <t>Elevation+ParentalCare+Plumage_dim_sum</t>
  </si>
  <si>
    <t>Temp+Solar+ParentalCare</t>
  </si>
  <si>
    <t>Temp+Solar+Plumage_dim_sum</t>
  </si>
  <si>
    <t>Temp+ParentalCare+Plumage_dim_sum</t>
  </si>
  <si>
    <t>Solar+ParentalCare+Plumage_dim_sum</t>
  </si>
  <si>
    <t>MatingSystem+BSD</t>
  </si>
  <si>
    <t>MatingSystem+NDVI</t>
  </si>
  <si>
    <t>MatingSystem+Elevation</t>
  </si>
  <si>
    <t>MatingSystem+Temp</t>
  </si>
  <si>
    <t>MatingSystem+Solar</t>
  </si>
  <si>
    <t>MatingSystem+ParentalCare</t>
  </si>
  <si>
    <t>MatingSystem+Plumage_dim_sum</t>
  </si>
  <si>
    <t>BSD+NDVI</t>
  </si>
  <si>
    <t>BSD+Elevation</t>
  </si>
  <si>
    <t>BSD+Temp</t>
  </si>
  <si>
    <t>BSD+Solar</t>
  </si>
  <si>
    <t>BSD+ParentalCare</t>
  </si>
  <si>
    <t>BSD+Plumage_dim_sum</t>
  </si>
  <si>
    <t>NDVI+Elevation</t>
  </si>
  <si>
    <t>NDVI+Temp</t>
  </si>
  <si>
    <t>NDVI+Solar</t>
  </si>
  <si>
    <t>NDVI+ParentalCare</t>
  </si>
  <si>
    <t>NDVI+Plumage_dim_sum</t>
  </si>
  <si>
    <t>Elevation+Temp</t>
  </si>
  <si>
    <t>Elevation+Solar</t>
  </si>
  <si>
    <t>Elevation+ParentalCare</t>
  </si>
  <si>
    <t>Elevation+Plumage_dim_sum</t>
  </si>
  <si>
    <t>Temp+Solar</t>
  </si>
  <si>
    <t>Temp+ParentalCare</t>
  </si>
  <si>
    <t>Temp+Plumage_dim_sum</t>
  </si>
  <si>
    <t>Solar+ParentalCare</t>
  </si>
  <si>
    <t>Solar+Plumage_dim_sum</t>
  </si>
  <si>
    <t>ParentalCare+Plumage_dim_sum</t>
  </si>
  <si>
    <t>MatingSystem</t>
  </si>
  <si>
    <t>BSD</t>
  </si>
  <si>
    <t>NDVI</t>
  </si>
  <si>
    <t>Elevation</t>
  </si>
  <si>
    <t>Temp</t>
  </si>
  <si>
    <t>Solar</t>
  </si>
  <si>
    <t>ParentalCare</t>
  </si>
  <si>
    <t>Plumage_dim_sum</t>
  </si>
  <si>
    <t>Galliformes</t>
  </si>
  <si>
    <t>delta AIC</t>
  </si>
  <si>
    <t>weight</t>
  </si>
  <si>
    <t>Model "MatingSystem+BSD+NDVI+Elevation+Temp+Solar+ParentalCare+Plumage_dim_sum</t>
  </si>
  <si>
    <t>Model "MatingSystem+BSD+NDVI+Elevation+Temp+Solar+ParentalCare</t>
  </si>
  <si>
    <t>Model "MatingSystem+BSD+NDVI+Elevation+Temp+Solar+Plumage_dim_sum</t>
  </si>
  <si>
    <t>Model "MatingSystem+BSD+NDVI+Elevation+Temp+ParentalCare+Plumage_dim_sum</t>
  </si>
  <si>
    <t>Model "MatingSystem+BSD+NDVI+Elevation+Solar+ParentalCare+Plumage_dim_sum</t>
  </si>
  <si>
    <t>Model "MatingSystem+BSD+NDVI+Temp+Solar+ParentalCare+Plumage_dim_sum</t>
  </si>
  <si>
    <t>Model "MatingSystem+BSD+Elevation+Temp+Solar+ParentalCare+Plumage_dim_sum</t>
  </si>
  <si>
    <t>Model "MatingSystem+NDVI+Elevation+Temp+Solar+ParentalCare+Plumage_dim_sum</t>
  </si>
  <si>
    <t>Model "BSD+NDVI+Elevation+Temp+Solar+ParentalCare+Plumage_dim_sum</t>
  </si>
  <si>
    <t>Model "MatingSystem+BSD+NDVI+Elevation+Temp+Solar</t>
  </si>
  <si>
    <t>Model "MatingSystem+BSD+NDVI+Elevation+Temp+ParentalCare</t>
  </si>
  <si>
    <t>Model "MatingSystem+BSD+NDVI+Elevation+Temp+Plumage_dim_sum</t>
  </si>
  <si>
    <t>Model "MatingSystem+BSD+NDVI+Elevation+Solar+ParentalCare</t>
  </si>
  <si>
    <t>Model "MatingSystem+BSD+NDVI+Elevation+Solar+Plumage_dim_sum</t>
  </si>
  <si>
    <t>Model "MatingSystem+BSD+NDVI+Elevation+ParentalCare+Plumage_dim_sum</t>
  </si>
  <si>
    <t>Model "MatingSystem+BSD+NDVI+Temp+Solar+ParentalCare</t>
  </si>
  <si>
    <t>Model "MatingSystem+BSD+NDVI+Temp+Solar+Plumage_dim_sum</t>
  </si>
  <si>
    <t>Model "MatingSystem+BSD+NDVI+Temp+ParentalCare+Plumage_dim_sum</t>
  </si>
  <si>
    <t>Model "MatingSystem+BSD+NDVI+Solar+ParentalCare+Plumage_dim_sum</t>
  </si>
  <si>
    <t>Model "MatingSystem+BSD+Elevation+Temp+Solar+ParentalCare</t>
  </si>
  <si>
    <t>Model "MatingSystem+BSD+Elevation+Temp+Solar+Plumage_dim_sum</t>
  </si>
  <si>
    <t>Model "MatingSystem+BSD+Elevation+Temp+ParentalCare+Plumage_dim_sum</t>
  </si>
  <si>
    <t>Model "MatingSystem+BSD+Elevation+Solar+ParentalCare+Plumage_dim_sum</t>
  </si>
  <si>
    <t>Model "MatingSystem+BSD+Temp+Solar+ParentalCare+Plumage_dim_sum</t>
  </si>
  <si>
    <t>Model "MatingSystem+NDVI+Elevation+Temp+Solar+ParentalCare</t>
  </si>
  <si>
    <t>Model "MatingSystem+NDVI+Elevation+Temp+Solar+Plumage_dim_sum</t>
  </si>
  <si>
    <t>Model "MatingSystem+NDVI+Elevation+Temp+ParentalCare+Plumage_dim_sum</t>
  </si>
  <si>
    <t>Model "MatingSystem+NDVI+Elevation+Solar+ParentalCare+Plumage_dim_sum</t>
  </si>
  <si>
    <t>Model "MatingSystem+NDVI+Temp+Solar+ParentalCare+Plumage_dim_sum</t>
  </si>
  <si>
    <t>Model "MatingSystem+Elevation+Temp+Solar+ParentalCare+Plumage_dim_sum</t>
  </si>
  <si>
    <t>Model "BSD+NDVI+Elevation+Temp+Solar+ParentalCare</t>
  </si>
  <si>
    <t>Model "BSD+NDVI+Elevation+Temp+Solar+Plumage_dim_sum</t>
  </si>
  <si>
    <t>Model "BSD+NDVI+Elevation+Temp+ParentalCare+Plumage_dim_sum</t>
  </si>
  <si>
    <t>Model "BSD+NDVI+Elevation+Solar+ParentalCare+Plumage_dim_sum</t>
  </si>
  <si>
    <t>Model "BSD+NDVI+Temp+Solar+ParentalCare+Plumage_dim_sum</t>
  </si>
  <si>
    <t>Model "BSD+Elevation+Temp+Solar+ParentalCare+Plumage_dim_sum</t>
  </si>
  <si>
    <t>Model "NDVI+Elevation+Temp+Solar+ParentalCare+Plumage_dim_sum</t>
  </si>
  <si>
    <t>Model "MatingSystem+BSD+NDVI+Elevation+Temp</t>
  </si>
  <si>
    <t>Model "MatingSystem+BSD+NDVI+Elevation+Solar</t>
  </si>
  <si>
    <t>Model "MatingSystem+BSD+NDVI+Elevation+ParentalCare</t>
  </si>
  <si>
    <t>Model "MatingSystem+BSD+NDVI+Elevation+Plumage_dim_sum</t>
  </si>
  <si>
    <t>Model "MatingSystem+BSD+NDVI+Temp+Solar</t>
  </si>
  <si>
    <t>Model "MatingSystem+BSD+NDVI+Temp+ParentalCare</t>
  </si>
  <si>
    <t>Model "MatingSystem+BSD+NDVI+Temp+Plumage_dim_sum</t>
  </si>
  <si>
    <t>Model "MatingSystem+BSD+NDVI+Solar+ParentalCare</t>
  </si>
  <si>
    <t>Model "MatingSystem+BSD+NDVI+Solar+Plumage_dim_sum</t>
  </si>
  <si>
    <t>Model "MatingSystem+BSD+NDVI+ParentalCare+Plumage_dim_sum</t>
  </si>
  <si>
    <t>Model "MatingSystem+BSD+Elevation+Temp+Solar</t>
  </si>
  <si>
    <t>Model "MatingSystem+BSD+Elevation+Temp+ParentalCare</t>
  </si>
  <si>
    <t>Model "MatingSystem+BSD+Elevation+Temp+Plumage_dim_sum</t>
  </si>
  <si>
    <t>Model "MatingSystem+BSD+Elevation+Solar+ParentalCare</t>
  </si>
  <si>
    <t>Model "MatingSystem+BSD+Elevation+Solar+Plumage_dim_sum</t>
  </si>
  <si>
    <t>Model "MatingSystem+BSD+Elevation+ParentalCare+Plumage_dim_sum</t>
  </si>
  <si>
    <t>Model "MatingSystem+BSD+Temp+Solar+ParentalCare</t>
  </si>
  <si>
    <t>Model "MatingSystem+BSD+Temp+Solar+Plumage_dim_sum</t>
  </si>
  <si>
    <t>Model "MatingSystem+BSD+Temp+ParentalCare+Plumage_dim_sum</t>
  </si>
  <si>
    <t>Model "MatingSystem+BSD+Solar+ParentalCare+Plumage_dim_sum</t>
  </si>
  <si>
    <t>Model "MatingSystem+NDVI+Elevation+Temp+Solar</t>
  </si>
  <si>
    <t>Model "MatingSystem+NDVI+Elevation+Temp+ParentalCare</t>
  </si>
  <si>
    <t>Model "MatingSystem+NDVI+Elevation+Temp+Plumage_dim_sum</t>
  </si>
  <si>
    <t>Model "MatingSystem+NDVI+Elevation+Solar+ParentalCare</t>
  </si>
  <si>
    <t>Model "MatingSystem+NDVI+Elevation+Solar+Plumage_dim_sum</t>
  </si>
  <si>
    <t>Model "MatingSystem+NDVI+Elevation+ParentalCare+Plumage_dim_sum</t>
  </si>
  <si>
    <t>Model "MatingSystem+NDVI+Temp+Solar+ParentalCare</t>
  </si>
  <si>
    <t>Model "MatingSystem+NDVI+Temp+Solar+Plumage_dim_sum</t>
  </si>
  <si>
    <t>Model "MatingSystem+NDVI+Temp+ParentalCare+Plumage_dim_sum</t>
  </si>
  <si>
    <t>Model "MatingSystem+NDVI+Solar+ParentalCare+Plumage_dim_sum</t>
  </si>
  <si>
    <t>Model "MatingSystem+Elevation+Temp+Solar+ParentalCare</t>
  </si>
  <si>
    <t>Model "MatingSystem+Elevation+Temp+Solar+Plumage_dim_sum</t>
  </si>
  <si>
    <t>Model "MatingSystem+Elevation+Temp+ParentalCare+Plumage_dim_sum</t>
  </si>
  <si>
    <t>Model "MatingSystem+Elevation+Solar+ParentalCare+Plumage_dim_sum</t>
  </si>
  <si>
    <t>Model "MatingSystem+Temp+Solar+ParentalCare+Plumage_dim_sum</t>
  </si>
  <si>
    <t>Model "BSD+NDVI+Elevation+Temp+Solar</t>
  </si>
  <si>
    <t>Model "BSD+NDVI+Elevation+Temp+ParentalCare</t>
  </si>
  <si>
    <t>Model "BSD+NDVI+Elevation+Temp+Plumage_dim_sum</t>
  </si>
  <si>
    <t>Model "BSD+NDVI+Elevation+Solar+ParentalCare</t>
  </si>
  <si>
    <t>Model "BSD+NDVI+Elevation+Solar+Plumage_dim_sum</t>
  </si>
  <si>
    <t>Model "BSD+NDVI+Elevation+ParentalCare+Plumage_dim_sum</t>
  </si>
  <si>
    <t>Model "BSD+NDVI+Temp+Solar+ParentalCare</t>
  </si>
  <si>
    <t>Model "BSD+NDVI+Temp+Solar+Plumage_dim_sum</t>
  </si>
  <si>
    <t>Model "BSD+NDVI+Temp+ParentalCare+Plumage_dim_sum</t>
  </si>
  <si>
    <t>Model "BSD+NDVI+Solar+ParentalCare+Plumage_dim_sum</t>
  </si>
  <si>
    <t>Model "BSD+Elevation+Temp+Solar+ParentalCare</t>
  </si>
  <si>
    <t>Model "BSD+Elevation+Temp+Solar+Plumage_dim_sum</t>
  </si>
  <si>
    <t>Model "BSD+Elevation+Temp+ParentalCare+Plumage_dim_sum</t>
  </si>
  <si>
    <t>Model "BSD+Elevation+Solar+ParentalCare+Plumage_dim_sum</t>
  </si>
  <si>
    <t>Model "BSD+Temp+Solar+ParentalCare+Plumage_dim_sum</t>
  </si>
  <si>
    <t>Model "NDVI+Elevation+Temp+Solar+ParentalCare</t>
  </si>
  <si>
    <t>Model "NDVI+Elevation+Temp+Solar+Plumage_dim_sum</t>
  </si>
  <si>
    <t>Model "NDVI+Elevation+Temp+ParentalCare+Plumage_dim_sum</t>
  </si>
  <si>
    <t>Model "NDVI+Elevation+Solar+ParentalCare+Plumage_dim_sum</t>
  </si>
  <si>
    <t>Model "NDVI+Temp+Solar+ParentalCare+Plumage_dim_sum</t>
  </si>
  <si>
    <t>Model "Elevation+Temp+Solar+ParentalCare+Plumage_dim_sum</t>
  </si>
  <si>
    <t>Model "MatingSystem+BSD+NDVI+Elevation</t>
  </si>
  <si>
    <t>Model "MatingSystem+BSD+NDVI+Temp</t>
  </si>
  <si>
    <t>Model "MatingSystem+BSD+NDVI+Solar</t>
  </si>
  <si>
    <t>Model "MatingSystem+BSD+NDVI+ParentalCare</t>
  </si>
  <si>
    <t>Model "MatingSystem+BSD+NDVI+Plumage_dim_sum</t>
  </si>
  <si>
    <t>Model "MatingSystem+BSD+Elevation+Temp</t>
  </si>
  <si>
    <t>Model "MatingSystem+BSD+Elevation+Solar</t>
  </si>
  <si>
    <t>Model "MatingSystem+BSD+Elevation+ParentalCare</t>
  </si>
  <si>
    <t>Model "MatingSystem+BSD+Elevation+Plumage_dim_sum</t>
  </si>
  <si>
    <t>Model "MatingSystem+BSD+Temp+Solar</t>
  </si>
  <si>
    <t>Model "MatingSystem+BSD+Temp+ParentalCare</t>
  </si>
  <si>
    <t>Model "MatingSystem+BSD+Temp+Plumage_dim_sum</t>
  </si>
  <si>
    <t>Model "MatingSystem+BSD+Solar+ParentalCare</t>
  </si>
  <si>
    <t>Model "MatingSystem+BSD+Solar+Plumage_dim_sum</t>
  </si>
  <si>
    <t>Model "MatingSystem+BSD+ParentalCare+Plumage_dim_sum</t>
  </si>
  <si>
    <t>Model "MatingSystem+NDVI+Elevation+Temp</t>
  </si>
  <si>
    <t>Model "MatingSystem+NDVI+Elevation+Solar</t>
  </si>
  <si>
    <t>Model "MatingSystem+NDVI+Elevation+ParentalCare</t>
  </si>
  <si>
    <t>Model "MatingSystem+NDVI+Elevation+Plumage_dim_sum</t>
  </si>
  <si>
    <t>Model "MatingSystem+NDVI+Temp+Solar</t>
  </si>
  <si>
    <t>Model "MatingSystem+NDVI+Temp+ParentalCare</t>
  </si>
  <si>
    <t>Model "MatingSystem+NDVI+Temp+Plumage_dim_sum</t>
  </si>
  <si>
    <t>Model "MatingSystem+NDVI+Solar+ParentalCare</t>
  </si>
  <si>
    <t>Model "MatingSystem+NDVI+Solar+Plumage_dim_sum</t>
  </si>
  <si>
    <t>Model "MatingSystem+NDVI+ParentalCare+Plumage_dim_sum</t>
  </si>
  <si>
    <t>Model "MatingSystem+Elevation+Temp+Solar</t>
  </si>
  <si>
    <t>Model "MatingSystem+Elevation+Temp+ParentalCare</t>
  </si>
  <si>
    <t>Model "MatingSystem+Elevation+Temp+Plumage_dim_sum</t>
  </si>
  <si>
    <t>Model "MatingSystem+Elevation+Solar+ParentalCare</t>
  </si>
  <si>
    <t>Model "MatingSystem+Elevation+Solar+Plumage_dim_sum</t>
  </si>
  <si>
    <t>Model "MatingSystem+Elevation+ParentalCare+Plumage_dim_sum</t>
  </si>
  <si>
    <t>Model "MatingSystem+Temp+Solar+ParentalCare</t>
  </si>
  <si>
    <t>Model "MatingSystem+Temp+Solar+Plumage_dim_sum</t>
  </si>
  <si>
    <t>Model "MatingSystem+Temp+ParentalCare+Plumage_dim_sum</t>
  </si>
  <si>
    <t>Model "MatingSystem+Solar+ParentalCare+Plumage_dim_sum</t>
  </si>
  <si>
    <t>Model "BSD+NDVI+Elevation+Temp</t>
  </si>
  <si>
    <t>Model "BSD+NDVI+Elevation+Solar</t>
  </si>
  <si>
    <t>Model "BSD+NDVI+Elevation+ParentalCare</t>
  </si>
  <si>
    <t>Model "BSD+NDVI+Elevation+Plumage_dim_sum</t>
  </si>
  <si>
    <t>Model "BSD+NDVI+Temp+Solar</t>
  </si>
  <si>
    <t>Model "BSD+NDVI+Temp+ParentalCare</t>
  </si>
  <si>
    <t>Model "BSD+NDVI+Temp+Plumage_dim_sum</t>
  </si>
  <si>
    <t>Model "BSD+NDVI+Solar+ParentalCare</t>
  </si>
  <si>
    <t>Model "BSD+NDVI+Solar+Plumage_dim_sum</t>
  </si>
  <si>
    <t>Model "BSD+NDVI+ParentalCare+Plumage_dim_sum</t>
  </si>
  <si>
    <t>Model "BSD+Elevation+Temp+Solar</t>
  </si>
  <si>
    <t>Model "BSD+Elevation+Temp+ParentalCare</t>
  </si>
  <si>
    <t>Model "BSD+Elevation+Temp+Plumage_dim_sum</t>
  </si>
  <si>
    <t>Model "BSD+Elevation+Solar+ParentalCare</t>
  </si>
  <si>
    <t>Model "BSD+Elevation+Solar+Plumage_dim_sum</t>
  </si>
  <si>
    <t>Model "BSD+Elevation+ParentalCare+Plumage_dim_sum</t>
  </si>
  <si>
    <t>Model "BSD+Temp+Solar+ParentalCare</t>
  </si>
  <si>
    <t>Model "BSD+Temp+Solar+Plumage_dim_sum</t>
  </si>
  <si>
    <t>Model "BSD+Temp+ParentalCare+Plumage_dim_sum</t>
  </si>
  <si>
    <t>Model "BSD+Solar+ParentalCare+Plumage_dim_sum</t>
  </si>
  <si>
    <t>Model "NDVI+Elevation+Temp+Solar</t>
  </si>
  <si>
    <t>Model "NDVI+Elevation+Temp+ParentalCare</t>
  </si>
  <si>
    <t>Model "NDVI+Elevation+Temp+Plumage_dim_sum</t>
  </si>
  <si>
    <t>Model "NDVI+Elevation+Solar+ParentalCare</t>
  </si>
  <si>
    <t>Model "NDVI+Elevation+Solar+Plumage_dim_sum</t>
  </si>
  <si>
    <t>Model "NDVI+Elevation+ParentalCare+Plumage_dim_sum</t>
  </si>
  <si>
    <t>Model "NDVI+Temp+Solar+ParentalCare</t>
  </si>
  <si>
    <t>Model "NDVI+Temp+Solar+Plumage_dim_sum</t>
  </si>
  <si>
    <t>Model "NDVI+Temp+ParentalCare+Plumage_dim_sum</t>
  </si>
  <si>
    <t>Model "NDVI+Solar+ParentalCare+Plumage_dim_sum</t>
  </si>
  <si>
    <t>Model "Elevation+Temp+Solar+ParentalCare</t>
  </si>
  <si>
    <t>Model "Elevation+Temp+Solar+Plumage_dim_sum</t>
  </si>
  <si>
    <t>Model "Elevation+Temp+ParentalCare+Plumage_dim_sum</t>
  </si>
  <si>
    <t>Model "Elevation+Solar+ParentalCare+Plumage_dim_sum</t>
  </si>
  <si>
    <t>Model "Temp+Solar+ParentalCare+Plumage_dim_sum</t>
  </si>
  <si>
    <t>Model "MatingSystem+BSD+NDVI</t>
  </si>
  <si>
    <t>Model "MatingSystem+BSD+Elevation</t>
  </si>
  <si>
    <t>Model "MatingSystem+BSD+Temp</t>
  </si>
  <si>
    <t>Model "MatingSystem+BSD+Solar</t>
  </si>
  <si>
    <t>Model "MatingSystem+BSD+ParentalCare</t>
  </si>
  <si>
    <t>Model "MatingSystem+BSD+Plumage_dim_sum</t>
  </si>
  <si>
    <t>Model "MatingSystem+NDVI+Elevation</t>
  </si>
  <si>
    <t>Model "MatingSystem+NDVI+Temp</t>
  </si>
  <si>
    <t>Model "MatingSystem+NDVI+Solar</t>
  </si>
  <si>
    <t>Model "MatingSystem+NDVI+ParentalCare</t>
  </si>
  <si>
    <t>Model "MatingSystem+NDVI+Plumage_dim_sum</t>
  </si>
  <si>
    <t>Model "MatingSystem+Elevation+Temp</t>
  </si>
  <si>
    <t>Model "MatingSystem+Elevation+Solar</t>
  </si>
  <si>
    <t>Model "MatingSystem+Elevation+ParentalCare</t>
  </si>
  <si>
    <t>Model "MatingSystem+Elevation+Plumage_dim_sum</t>
  </si>
  <si>
    <t>Model "MatingSystem+Temp+Solar</t>
  </si>
  <si>
    <t>Model "MatingSystem+Temp+ParentalCare</t>
  </si>
  <si>
    <t>Model "MatingSystem+Temp+Plumage_dim_sum</t>
  </si>
  <si>
    <t>Model "MatingSystem+Solar+ParentalCare</t>
  </si>
  <si>
    <t>Model "MatingSystem+Solar+Plumage_dim_sum</t>
  </si>
  <si>
    <t>Model "MatingSystem+ParentalCare+Plumage_dim_sum</t>
  </si>
  <si>
    <t>Model "BSD+NDVI+Elevation</t>
  </si>
  <si>
    <t>Model "BSD+NDVI+Temp</t>
  </si>
  <si>
    <t>Model "BSD+NDVI+Solar</t>
  </si>
  <si>
    <t>Model "BSD+NDVI+ParentalCare</t>
  </si>
  <si>
    <t>Model "BSD+NDVI+Plumage_dim_sum</t>
  </si>
  <si>
    <t>Model "BSD+Elevation+Temp</t>
  </si>
  <si>
    <t>Model "BSD+Elevation+Solar</t>
  </si>
  <si>
    <t>Model "BSD+Elevation+ParentalCare</t>
  </si>
  <si>
    <t>Model "BSD+Elevation+Plumage_dim_sum</t>
  </si>
  <si>
    <t>Model "BSD+Temp+Solar</t>
  </si>
  <si>
    <t>Model "BSD+Temp+ParentalCare</t>
  </si>
  <si>
    <t>Model "BSD+Temp+Plumage_dim_sum</t>
  </si>
  <si>
    <t>Model "BSD+Solar+ParentalCare</t>
  </si>
  <si>
    <t>Model "BSD+Solar+Plumage_dim_sum</t>
  </si>
  <si>
    <t>Model "BSD+ParentalCare+Plumage_dim_sum</t>
  </si>
  <si>
    <t>Model "NDVI+Elevation+Temp</t>
  </si>
  <si>
    <t>Model "NDVI+Elevation+Solar</t>
  </si>
  <si>
    <t>Model "NDVI+Elevation+ParentalCare</t>
  </si>
  <si>
    <t>Model "NDVI+Elevation+Plumage_dim_sum</t>
  </si>
  <si>
    <t>Model "NDVI+Temp+Solar</t>
  </si>
  <si>
    <t>Model "NDVI+Temp+ParentalCare</t>
  </si>
  <si>
    <t>Model "NDVI+Temp+Plumage_dim_sum</t>
  </si>
  <si>
    <t>Model "NDVI+Solar+ParentalCare</t>
  </si>
  <si>
    <t>Model "NDVI+Solar+Plumage_dim_sum</t>
  </si>
  <si>
    <t>Model "NDVI+ParentalCare+Plumage_dim_sum</t>
  </si>
  <si>
    <t>Model "Elevation+Temp+Solar</t>
  </si>
  <si>
    <t>Model "Elevation+Temp+ParentalCare</t>
  </si>
  <si>
    <t>Model "Elevation+Temp+Plumage_dim_sum</t>
  </si>
  <si>
    <t>Model "Elevation+Solar+ParentalCare</t>
  </si>
  <si>
    <t>Model "Elevation+Solar+Plumage_dim_sum</t>
  </si>
  <si>
    <t>Model "Elevation+ParentalCare+Plumage_dim_sum</t>
  </si>
  <si>
    <t>Model "Temp+Solar+ParentalCare</t>
  </si>
  <si>
    <t>Model "Temp+Solar+Plumage_dim_sum</t>
  </si>
  <si>
    <t>Model "Temp+ParentalCare+Plumage_dim_sum</t>
  </si>
  <si>
    <t>Model "Solar+ParentalCare+Plumage_dim_sum</t>
  </si>
  <si>
    <t>Model "MatingSystem+BSD</t>
  </si>
  <si>
    <t>Model "MatingSystem+NDVI</t>
  </si>
  <si>
    <t>Model "MatingSystem+Elevation</t>
  </si>
  <si>
    <t>Model "MatingSystem+Temp</t>
  </si>
  <si>
    <t>Model "MatingSystem+Solar</t>
  </si>
  <si>
    <t>Model "MatingSystem+ParentalCare</t>
  </si>
  <si>
    <t>Model "MatingSystem+Plumage_dim_sum</t>
  </si>
  <si>
    <t>Model "BSD+NDVI</t>
  </si>
  <si>
    <t>Model "BSD+Elevation</t>
  </si>
  <si>
    <t>Model "BSD+Temp</t>
  </si>
  <si>
    <t>Model "BSD+Solar</t>
  </si>
  <si>
    <t>Model "BSD+ParentalCare</t>
  </si>
  <si>
    <t>Model "BSD+Plumage_dim_sum</t>
  </si>
  <si>
    <t>Model "NDVI+Elevation</t>
  </si>
  <si>
    <t>Model "NDVI+Temp</t>
  </si>
  <si>
    <t>Model "NDVI+Solar</t>
  </si>
  <si>
    <t>Model "NDVI+ParentalCare</t>
  </si>
  <si>
    <t>Model "NDVI+Plumage_dim_sum</t>
  </si>
  <si>
    <t>Model "Elevation+Temp</t>
  </si>
  <si>
    <t>Model "Elevation+Solar</t>
  </si>
  <si>
    <t>Model "Elevation+ParentalCare</t>
  </si>
  <si>
    <t>Model "Elevation+Plumage_dim_sum</t>
  </si>
  <si>
    <t>Model "Temp+Solar</t>
  </si>
  <si>
    <t>Model "Temp+ParentalCare</t>
  </si>
  <si>
    <t>Model "Temp+Plumage_dim_sum</t>
  </si>
  <si>
    <t>Model "Solar+ParentalCare</t>
  </si>
  <si>
    <t>Model "Solar+Plumage_dim_sum</t>
  </si>
  <si>
    <t>Model "ParentalCare+Plumage_dim_sum</t>
  </si>
  <si>
    <t>Model "MatingSystem</t>
  </si>
  <si>
    <t>Model "BSD</t>
  </si>
  <si>
    <t>Model "NDVI</t>
  </si>
  <si>
    <t>Model "Elevation</t>
  </si>
  <si>
    <t>Model "Temp</t>
  </si>
  <si>
    <t>Model "Solar</t>
  </si>
  <si>
    <t>Model "ParentalCare</t>
  </si>
  <si>
    <t>Model "Plumage_dim_sum</t>
  </si>
  <si>
    <t>Phasianidae</t>
  </si>
  <si>
    <t>Female size</t>
  </si>
  <si>
    <t>Male size change</t>
  </si>
  <si>
    <t>MS</t>
  </si>
  <si>
    <t>PC</t>
  </si>
  <si>
    <t>PSD</t>
  </si>
  <si>
    <t>ALT</t>
  </si>
  <si>
    <t>SL</t>
  </si>
  <si>
    <t>Proxy for sexual selection</t>
  </si>
  <si>
    <t>Proxy for natural selection</t>
  </si>
  <si>
    <t>Male size</t>
  </si>
  <si>
    <t>MatingSystem+BSD+NDVI+Altitude+Temp+Solar+ParentalCare+Plumage_dim_sum</t>
  </si>
  <si>
    <t>MatingSystem+BSD+NDVI+Altitude+Temp+Solar+ParentalCare</t>
  </si>
  <si>
    <t>MatingSystem+BSD+NDVI+Altitude+Temp+Solar+Plumage_dim_sum</t>
  </si>
  <si>
    <t>MatingSystem+BSD+NDVI+Altitude+Temp+ParentalCare+Plumage_dim_sum</t>
  </si>
  <si>
    <t>MatingSystem+BSD+NDVI+Altitude+Solar+ParentalCare+Plumage_dim_sum</t>
  </si>
  <si>
    <t>MatingSystem+BSD+Altitude+Temp+Solar+ParentalCare+Plumage_dim_sum</t>
  </si>
  <si>
    <t>MatingSystem+NDVI+Altitude+Temp+Solar+ParentalCare+Plumage_dim_sum</t>
  </si>
  <si>
    <t>BSD+NDVI+Altitude+Temp+Solar+ParentalCare+Plumage_dim_sum</t>
  </si>
  <si>
    <t>MatingSystem+BSD+NDVI+Altitude+Temp+Solar</t>
  </si>
  <si>
    <t>MatingSystem+BSD+NDVI+Altitude+Temp+ParentalCare</t>
  </si>
  <si>
    <t>MatingSystem+BSD+NDVI+Altitude+Temp+Plumage_dim_sum</t>
  </si>
  <si>
    <t>MatingSystem+BSD+NDVI+Altitude+Solar+ParentalCare</t>
  </si>
  <si>
    <t>MatingSystem+BSD+NDVI+Altitude+Solar+Plumage_dim_sum</t>
  </si>
  <si>
    <t>MatingSystem+BSD+NDVI+Altitude+ParentalCare+Plumage_dim_sum</t>
  </si>
  <si>
    <t>MatingSystem+BSD+Altitude+Temp+Solar+ParentalCare</t>
  </si>
  <si>
    <t>MatingSystem+BSD+Altitude+Temp+Solar+Plumage_dim_sum</t>
  </si>
  <si>
    <t>MatingSystem+BSD+Altitude+Temp+ParentalCare+Plumage_dim_sum</t>
  </si>
  <si>
    <t>MatingSystem+BSD+Altitude+Solar+ParentalCare+Plumage_dim_sum</t>
  </si>
  <si>
    <t>MatingSystem+NDVI+Altitude+Temp+Solar+ParentalCare</t>
  </si>
  <si>
    <t>MatingSystem+NDVI+Altitude+Temp+Solar+Plumage_dim_sum</t>
  </si>
  <si>
    <t>MatingSystem+NDVI+Altitude+Temp+ParentalCare+Plumage_dim_sum</t>
  </si>
  <si>
    <t>MatingSystem+NDVI+Altitude+Solar+ParentalCare+Plumage_dim_sum</t>
  </si>
  <si>
    <t>MatingSystem+Altitude+Temp+Solar+ParentalCare+Plumage_dim_sum</t>
  </si>
  <si>
    <t>BSD+NDVI+Altitude+Temp+Solar+ParentalCare</t>
  </si>
  <si>
    <t>BSD+NDVI+Altitude+Temp+Solar+Plumage_dim_sum</t>
  </si>
  <si>
    <t>BSD+NDVI+Altitude+Temp+ParentalCare+Plumage_dim_sum</t>
  </si>
  <si>
    <t>BSD+NDVI+Altitude+Solar+ParentalCare+Plumage_dim_sum</t>
  </si>
  <si>
    <t>BSD+Altitude+Temp+Solar+ParentalCare+Plumage_dim_sum</t>
  </si>
  <si>
    <t>NDVI+Altitude+Temp+Solar+ParentalCare+Plumage_dim_sum</t>
  </si>
  <si>
    <t>MatingSystem+BSD+NDVI+Altitude+Temp</t>
  </si>
  <si>
    <t>MatingSystem+BSD+NDVI+Altitude+Solar</t>
  </si>
  <si>
    <t>MatingSystem+BSD+NDVI+Altitude+ParentalCare</t>
  </si>
  <si>
    <t>MatingSystem+BSD+NDVI+Altitude+Plumage_dim_sum</t>
  </si>
  <si>
    <t>MatingSystem+BSD+Altitude+Temp+Solar</t>
  </si>
  <si>
    <t>MatingSystem+BSD+Altitude+Temp+ParentalCare</t>
  </si>
  <si>
    <t>MatingSystem+BSD+Altitude+Temp+Plumage_dim_sum</t>
  </si>
  <si>
    <t>MatingSystem+BSD+Altitude+Solar+ParentalCare</t>
  </si>
  <si>
    <t>MatingSystem+BSD+Altitude+Solar+Plumage_dim_sum</t>
  </si>
  <si>
    <t>MatingSystem+BSD+Altitude+ParentalCare+Plumage_dim_sum</t>
  </si>
  <si>
    <t>MatingSystem+NDVI+Altitude+Temp+Solar</t>
  </si>
  <si>
    <t>MatingSystem+NDVI+Altitude+Temp+ParentalCare</t>
  </si>
  <si>
    <t>MatingSystem+NDVI+Altitude+Temp+Plumage_dim_sum</t>
  </si>
  <si>
    <t>MatingSystem+NDVI+Altitude+Solar+ParentalCare</t>
  </si>
  <si>
    <t>MatingSystem+NDVI+Altitude+Solar+Plumage_dim_sum</t>
  </si>
  <si>
    <t>MatingSystem+NDVI+Altitude+ParentalCare+Plumage_dim_sum</t>
  </si>
  <si>
    <t>MatingSystem+Altitude+Temp+Solar+ParentalCare</t>
  </si>
  <si>
    <t>MatingSystem+Altitude+Temp+Solar+Plumage_dim_sum</t>
  </si>
  <si>
    <t>MatingSystem+Altitude+Temp+ParentalCare+Plumage_dim_sum</t>
  </si>
  <si>
    <t>MatingSystem+Altitude+Solar+ParentalCare+Plumage_dim_sum</t>
  </si>
  <si>
    <t>BSD+NDVI+Altitude+Temp+Solar</t>
  </si>
  <si>
    <t>BSD+NDVI+Altitude+Temp+ParentalCare</t>
  </si>
  <si>
    <t>BSD+NDVI+Altitude+Temp+Plumage_dim_sum</t>
  </si>
  <si>
    <t>BSD+NDVI+Altitude+Solar+ParentalCare</t>
  </si>
  <si>
    <t>BSD+NDVI+Altitude+Solar+Plumage_dim_sum</t>
  </si>
  <si>
    <t>BSD+NDVI+Altitude+ParentalCare+Plumage_dim_sum</t>
  </si>
  <si>
    <t>BSD+Altitude+Temp+Solar+ParentalCare</t>
  </si>
  <si>
    <t>BSD+Altitude+Temp+Solar+Plumage_dim_sum</t>
  </si>
  <si>
    <t>BSD+Altitude+Temp+ParentalCare+Plumage_dim_sum</t>
  </si>
  <si>
    <t>BSD+Altitude+Solar+ParentalCare+Plumage_dim_sum</t>
  </si>
  <si>
    <t>NDVI+Altitude+Temp+Solar+ParentalCare</t>
  </si>
  <si>
    <t>NDVI+Altitude+Temp+Solar+Plumage_dim_sum</t>
  </si>
  <si>
    <t>NDVI+Altitude+Temp+ParentalCare+Plumage_dim_sum</t>
  </si>
  <si>
    <t>NDVI+Altitude+Solar+ParentalCare+Plumage_dim_sum</t>
  </si>
  <si>
    <t>Altitude+Temp+Solar+ParentalCare+Plumage_dim_sum</t>
  </si>
  <si>
    <t>MatingSystem+BSD+NDVI+Altitude</t>
  </si>
  <si>
    <t>MatingSystem+BSD+Altitude+Temp</t>
  </si>
  <si>
    <t>MatingSystem+BSD+Altitude+Solar</t>
  </si>
  <si>
    <t>MatingSystem+BSD+Altitude+ParentalCare</t>
  </si>
  <si>
    <t>MatingSystem+BSD+Altitude+Plumage_dim_sum</t>
  </si>
  <si>
    <t>MatingSystem+NDVI+Altitude+Temp</t>
  </si>
  <si>
    <t>MatingSystem+NDVI+Altitude+Solar</t>
  </si>
  <si>
    <t>MatingSystem+NDVI+Altitude+ParentalCare</t>
  </si>
  <si>
    <t>MatingSystem+NDVI+Altitude+Plumage_dim_sum</t>
  </si>
  <si>
    <t>MatingSystem+Altitude+Temp+Solar</t>
  </si>
  <si>
    <t>MatingSystem+Altitude+Temp+ParentalCare</t>
  </si>
  <si>
    <t>MatingSystem+Altitude+Temp+Plumage_dim_sum</t>
  </si>
  <si>
    <t>MatingSystem+Altitude+Solar+ParentalCare</t>
  </si>
  <si>
    <t>MatingSystem+Altitude+Solar+Plumage_dim_sum</t>
  </si>
  <si>
    <t>MatingSystem+Altitude+ParentalCare+Plumage_dim_sum</t>
  </si>
  <si>
    <t>BSD+NDVI+Altitude+Temp</t>
  </si>
  <si>
    <t>BSD+NDVI+Altitude+Solar</t>
  </si>
  <si>
    <t>BSD+NDVI+Altitude+ParentalCare</t>
  </si>
  <si>
    <t>BSD+NDVI+Altitude+Plumage_dim_sum</t>
  </si>
  <si>
    <t>BSD+Altitude+Temp+Solar</t>
  </si>
  <si>
    <t>BSD+Altitude+Temp+ParentalCare</t>
  </si>
  <si>
    <t>BSD+Altitude+Temp+Plumage_dim_sum</t>
  </si>
  <si>
    <t>BSD+Altitude+Solar+ParentalCare</t>
  </si>
  <si>
    <t>BSD+Altitude+Solar+Plumage_dim_sum</t>
  </si>
  <si>
    <t>BSD+Altitude+ParentalCare+Plumage_dim_sum</t>
  </si>
  <si>
    <t>NDVI+Altitude+Temp+Solar</t>
  </si>
  <si>
    <t>NDVI+Altitude+Temp+ParentalCare</t>
  </si>
  <si>
    <t>NDVI+Altitude+Temp+Plumage_dim_sum</t>
  </si>
  <si>
    <t>NDVI+Altitude+Solar+ParentalCare</t>
  </si>
  <si>
    <t>NDVI+Altitude+Solar+Plumage_dim_sum</t>
  </si>
  <si>
    <t>NDVI+Altitude+ParentalCare+Plumage_dim_sum</t>
  </si>
  <si>
    <t>Altitude+Temp+Solar+ParentalCare</t>
  </si>
  <si>
    <t>Altitude+Temp+Solar+Plumage_dim_sum</t>
  </si>
  <si>
    <t>Altitude+Temp+ParentalCare+Plumage_dim_sum</t>
  </si>
  <si>
    <t>Altitude+Solar+ParentalCare+Plumage_dim_sum</t>
  </si>
  <si>
    <t>MatingSystem+BSD+Altitude</t>
  </si>
  <si>
    <t>MatingSystem+NDVI+Altitude</t>
  </si>
  <si>
    <t>MatingSystem+Altitude+Temp</t>
  </si>
  <si>
    <t>MatingSystem+Altitude+Solar</t>
  </si>
  <si>
    <t>MatingSystem+Altitude+ParentalCare</t>
  </si>
  <si>
    <t>MatingSystem+Altitude+Plumage_dim_sum</t>
  </si>
  <si>
    <t>BSD+NDVI+Altitude</t>
  </si>
  <si>
    <t>BSD+Altitude+Temp</t>
  </si>
  <si>
    <t>BSD+Altitude+Solar</t>
  </si>
  <si>
    <t>BSD+Altitude+ParentalCare</t>
  </si>
  <si>
    <t>BSD+Altitude+Plumage_dim_sum</t>
  </si>
  <si>
    <t>NDVI+Altitude+Temp</t>
  </si>
  <si>
    <t>NDVI+Altitude+Solar</t>
  </si>
  <si>
    <t>NDVI+Altitude+ParentalCare</t>
  </si>
  <si>
    <t>NDVI+Altitude+Plumage_dim_sum</t>
  </si>
  <si>
    <t>Altitude+Temp+Solar</t>
  </si>
  <si>
    <t>Altitude+Temp+ParentalCare</t>
  </si>
  <si>
    <t>Altitude+Temp+Plumage_dim_sum</t>
  </si>
  <si>
    <t>Altitude+Solar+ParentalCare</t>
  </si>
  <si>
    <t>Altitude+Solar+Plumage_dim_sum</t>
  </si>
  <si>
    <t>Altitude+ParentalCare+Plumage_dim_sum</t>
  </si>
  <si>
    <t>MatingSystem+Altitude</t>
  </si>
  <si>
    <t>BSD+Altitude</t>
  </si>
  <si>
    <t>NDVI+Altitude</t>
  </si>
  <si>
    <t>Altitude+Temp</t>
  </si>
  <si>
    <t>Altitude+Solar</t>
  </si>
  <si>
    <t>Altitude+ParentalCare</t>
  </si>
  <si>
    <t>Altitude+Plumage_dim_sum</t>
  </si>
  <si>
    <t>Altitude</t>
  </si>
  <si>
    <t>Size dimorphism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</si>
</sst>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4EA7-26D4-0247-870A-58E03A1AE469}">
  <dimension ref="A1:T256"/>
  <sheetViews>
    <sheetView zoomScale="150" workbookViewId="0">
      <selection activeCell="F9" sqref="F9"/>
    </sheetView>
  </sheetViews>
  <sheetFormatPr baseColWidth="10" defaultRowHeight="16" x14ac:dyDescent="0.2"/>
  <cols>
    <col min="4" max="4" width="28.5" customWidth="1"/>
  </cols>
  <sheetData>
    <row r="1" spans="1:20" x14ac:dyDescent="0.2">
      <c r="A1" t="s">
        <v>0</v>
      </c>
      <c r="B1" t="s">
        <v>1</v>
      </c>
      <c r="C1" t="s">
        <v>3</v>
      </c>
      <c r="D1" t="s">
        <v>259</v>
      </c>
      <c r="E1" t="s">
        <v>260</v>
      </c>
      <c r="F1" t="s">
        <v>2</v>
      </c>
      <c r="G1" t="s">
        <v>261</v>
      </c>
      <c r="J1" t="s">
        <v>0</v>
      </c>
      <c r="K1" t="s">
        <v>1</v>
      </c>
      <c r="L1" t="s">
        <v>3</v>
      </c>
      <c r="M1" t="s">
        <v>517</v>
      </c>
      <c r="N1" t="s">
        <v>260</v>
      </c>
      <c r="O1" t="s">
        <v>2</v>
      </c>
      <c r="P1" t="s">
        <v>261</v>
      </c>
      <c r="S1" t="s">
        <v>259</v>
      </c>
      <c r="T1" t="s">
        <v>517</v>
      </c>
    </row>
    <row r="2" spans="1:20" x14ac:dyDescent="0.2">
      <c r="A2">
        <v>677.86120000000005</v>
      </c>
      <c r="B2">
        <v>706.46870000000001</v>
      </c>
      <c r="C2">
        <v>-330.93060000000003</v>
      </c>
      <c r="D2" t="s">
        <v>58</v>
      </c>
      <c r="E2">
        <f t="shared" ref="E2:E65" si="0">A2-$A$2</f>
        <v>0</v>
      </c>
      <c r="F2">
        <f>EXP(-0.5*E2)</f>
        <v>1</v>
      </c>
      <c r="G2">
        <f>F2/SUM(F:F)</f>
        <v>0.20974366124233659</v>
      </c>
      <c r="J2">
        <v>400.56909999999999</v>
      </c>
      <c r="K2">
        <v>415.94499999999999</v>
      </c>
      <c r="L2">
        <v>-195.28460000000001</v>
      </c>
      <c r="M2" t="s">
        <v>481</v>
      </c>
      <c r="N2">
        <f>J2-$J$2</f>
        <v>0</v>
      </c>
      <c r="O2">
        <f>EXP(-0.5*N2)</f>
        <v>1</v>
      </c>
      <c r="P2">
        <f>O2/SUM(O:O)</f>
        <v>0.24223486627987903</v>
      </c>
      <c r="R2" t="s">
        <v>251</v>
      </c>
      <c r="S2">
        <f>SUMIF(D:D,"*MatingSystem*",G:G)</f>
        <v>1.0000000000000002</v>
      </c>
      <c r="T2">
        <f>SUMIF(M:M,"*MatingSystem*",P:P)</f>
        <v>0.99999999999999989</v>
      </c>
    </row>
    <row r="3" spans="1:20" x14ac:dyDescent="0.2">
      <c r="A3">
        <v>678.51980000000003</v>
      </c>
      <c r="B3">
        <v>710.70339999999999</v>
      </c>
      <c r="C3">
        <v>-330.25990000000002</v>
      </c>
      <c r="D3" t="s">
        <v>27</v>
      </c>
      <c r="E3">
        <f t="shared" si="0"/>
        <v>0.65859999999997854</v>
      </c>
      <c r="F3">
        <f t="shared" ref="F3:F9" si="1">EXP(-0.5*E3)</f>
        <v>0.71942715622275655</v>
      </c>
      <c r="G3">
        <f t="shared" ref="G3:G9" si="2">F3/SUM(F:F)</f>
        <v>0.15089528574332342</v>
      </c>
      <c r="J3">
        <v>401.3673</v>
      </c>
      <c r="K3">
        <v>413.66800000000001</v>
      </c>
      <c r="L3">
        <v>-196.68369999999999</v>
      </c>
      <c r="M3" t="s">
        <v>509</v>
      </c>
      <c r="N3">
        <f t="shared" ref="N3:N66" si="3">J3-$J$2</f>
        <v>0.79820000000000846</v>
      </c>
      <c r="O3">
        <f t="shared" ref="O3:O9" si="4">EXP(-0.5*N3)</f>
        <v>0.67092360563814935</v>
      </c>
      <c r="P3">
        <f t="shared" ref="P3:P9" si="5">O3/SUM(O:O)</f>
        <v>0.16252108989577138</v>
      </c>
      <c r="R3" t="s">
        <v>257</v>
      </c>
      <c r="S3">
        <f>SUMIF(D:D,"*ParentalCare*",G:G)</f>
        <v>0.58689036682029427</v>
      </c>
      <c r="T3">
        <f>SUMIF(M:M,"*ParentalCare*",P:P)</f>
        <v>8.9122139007586157E-2</v>
      </c>
    </row>
    <row r="4" spans="1:20" x14ac:dyDescent="0.2">
      <c r="A4">
        <v>678.81650000000002</v>
      </c>
      <c r="B4">
        <v>714.57600000000002</v>
      </c>
      <c r="C4">
        <v>-329.4083</v>
      </c>
      <c r="D4" t="s">
        <v>5</v>
      </c>
      <c r="E4">
        <f t="shared" si="0"/>
        <v>0.95529999999996562</v>
      </c>
      <c r="F4">
        <f t="shared" si="1"/>
        <v>0.6202392427317388</v>
      </c>
      <c r="G4">
        <f t="shared" si="2"/>
        <v>0.13009124961672919</v>
      </c>
      <c r="J4">
        <v>401.92619999999999</v>
      </c>
      <c r="K4">
        <v>420.37720000000002</v>
      </c>
      <c r="L4">
        <v>-194.9631</v>
      </c>
      <c r="M4" t="s">
        <v>428</v>
      </c>
      <c r="N4">
        <f t="shared" si="3"/>
        <v>1.3571000000000026</v>
      </c>
      <c r="O4">
        <f t="shared" si="4"/>
        <v>0.50735211984313977</v>
      </c>
      <c r="P4">
        <f t="shared" si="5"/>
        <v>0.12289837290701612</v>
      </c>
      <c r="R4" t="s">
        <v>258</v>
      </c>
      <c r="S4">
        <f>SUMIF(D:D,"*Plumage_dim_sum*",G:G)</f>
        <v>0.65421905412558112</v>
      </c>
      <c r="T4">
        <f>SUMIF(M:M,"*Plumage_dim_sum*",P:P)</f>
        <v>9.6096969183174161E-2</v>
      </c>
    </row>
    <row r="5" spans="1:20" x14ac:dyDescent="0.2">
      <c r="A5">
        <v>679.04809999999998</v>
      </c>
      <c r="B5">
        <v>711.23159999999996</v>
      </c>
      <c r="C5">
        <v>-330.524</v>
      </c>
      <c r="D5" t="s">
        <v>24</v>
      </c>
      <c r="E5">
        <f t="shared" si="0"/>
        <v>1.1868999999999232</v>
      </c>
      <c r="F5">
        <f t="shared" si="1"/>
        <v>0.55241815075193601</v>
      </c>
      <c r="G5">
        <f t="shared" si="2"/>
        <v>0.1158662054754321</v>
      </c>
      <c r="J5">
        <v>402.34249999999997</v>
      </c>
      <c r="K5">
        <v>420.79360000000003</v>
      </c>
      <c r="L5">
        <v>-195.1713</v>
      </c>
      <c r="M5" t="s">
        <v>426</v>
      </c>
      <c r="N5">
        <f t="shared" si="3"/>
        <v>1.773399999999981</v>
      </c>
      <c r="O5">
        <f t="shared" si="4"/>
        <v>0.41201315521865906</v>
      </c>
      <c r="P5">
        <f t="shared" si="5"/>
        <v>9.9803951559942913E-2</v>
      </c>
      <c r="R5" t="s">
        <v>252</v>
      </c>
      <c r="S5">
        <f>SUMIF(D:D,"*BSD*",G:G)</f>
        <v>1.0000000000000002</v>
      </c>
      <c r="T5">
        <f>SUMIF(M:M,"*BSD*",P:P)</f>
        <v>0.83747891010422859</v>
      </c>
    </row>
    <row r="6" spans="1:20" x14ac:dyDescent="0.2">
      <c r="A6">
        <v>679.07569999999998</v>
      </c>
      <c r="B6">
        <v>711.25919999999996</v>
      </c>
      <c r="C6">
        <v>-330.5378</v>
      </c>
      <c r="D6" t="s">
        <v>23</v>
      </c>
      <c r="E6">
        <f t="shared" si="0"/>
        <v>1.21449999999993</v>
      </c>
      <c r="F6">
        <f t="shared" si="1"/>
        <v>0.54484714039457627</v>
      </c>
      <c r="G6">
        <f t="shared" si="2"/>
        <v>0.11427823404377581</v>
      </c>
      <c r="J6">
        <v>402.39859999999999</v>
      </c>
      <c r="K6">
        <v>420.84960000000001</v>
      </c>
      <c r="L6">
        <v>-195.19929999999999</v>
      </c>
      <c r="M6" t="s">
        <v>425</v>
      </c>
      <c r="N6">
        <f t="shared" si="3"/>
        <v>1.8294999999999959</v>
      </c>
      <c r="O6">
        <f t="shared" si="4"/>
        <v>0.40061676776452998</v>
      </c>
      <c r="P6">
        <f t="shared" si="5"/>
        <v>9.7043349168918269E-2</v>
      </c>
      <c r="R6" t="s">
        <v>253</v>
      </c>
      <c r="S6">
        <f>SUMIF(D:D,"*NDVI*",G:G)</f>
        <v>0.21759101607866621</v>
      </c>
      <c r="T6">
        <f>SUMIF(M:M,"*NDVI*",P:P)</f>
        <v>9.7043349168918269E-2</v>
      </c>
    </row>
    <row r="7" spans="1:20" x14ac:dyDescent="0.2">
      <c r="A7">
        <v>679.31460000000004</v>
      </c>
      <c r="B7">
        <v>707.92219999999998</v>
      </c>
      <c r="C7">
        <v>-331.65730000000002</v>
      </c>
      <c r="D7" t="s">
        <v>57</v>
      </c>
      <c r="E7">
        <f t="shared" si="0"/>
        <v>1.4533999999999878</v>
      </c>
      <c r="F7">
        <f t="shared" si="1"/>
        <v>0.48350191664073083</v>
      </c>
      <c r="G7">
        <f t="shared" si="2"/>
        <v>0.10141146221391391</v>
      </c>
      <c r="J7">
        <v>402.41820000000001</v>
      </c>
      <c r="K7">
        <v>420.86919999999998</v>
      </c>
      <c r="L7">
        <v>-195.20910000000001</v>
      </c>
      <c r="M7" t="s">
        <v>430</v>
      </c>
      <c r="N7">
        <f t="shared" si="3"/>
        <v>1.8491000000000213</v>
      </c>
      <c r="O7">
        <f t="shared" si="4"/>
        <v>0.39670989836840159</v>
      </c>
      <c r="P7">
        <f t="shared" si="5"/>
        <v>9.6096969183174161E-2</v>
      </c>
      <c r="R7" t="s">
        <v>254</v>
      </c>
      <c r="S7">
        <f>SUMIF(D:D,"*Elevation*",G:G)</f>
        <v>0.45044982433848912</v>
      </c>
      <c r="T7">
        <f>SUMIF(M:M,"*Elevation*",P:P)</f>
        <v>9.9803951559942913E-2</v>
      </c>
    </row>
    <row r="8" spans="1:20" x14ac:dyDescent="0.2">
      <c r="A8">
        <v>679.54859999999996</v>
      </c>
      <c r="B8">
        <v>715.30799999999999</v>
      </c>
      <c r="C8">
        <v>-329.77429999999998</v>
      </c>
      <c r="D8" t="s">
        <v>10</v>
      </c>
      <c r="E8">
        <f t="shared" si="0"/>
        <v>1.6873999999999114</v>
      </c>
      <c r="F8">
        <f t="shared" si="1"/>
        <v>0.43011614590974057</v>
      </c>
      <c r="G8">
        <f t="shared" si="2"/>
        <v>9.0214135202552045E-2</v>
      </c>
      <c r="J8">
        <v>402.54309999999998</v>
      </c>
      <c r="K8">
        <v>420.9941</v>
      </c>
      <c r="L8">
        <v>-195.2715</v>
      </c>
      <c r="M8" t="s">
        <v>427</v>
      </c>
      <c r="N8">
        <f t="shared" si="3"/>
        <v>1.9739999999999895</v>
      </c>
      <c r="O8">
        <f t="shared" si="4"/>
        <v>0.37269309486357333</v>
      </c>
      <c r="P8">
        <f t="shared" si="5"/>
        <v>9.0279261997711954E-2</v>
      </c>
      <c r="R8" t="s">
        <v>256</v>
      </c>
      <c r="S8">
        <f>SUMIF(D:D,"*Solar*",G:G)</f>
        <v>1.0000000000000002</v>
      </c>
      <c r="T8">
        <f>SUMIF(M:M,"*Solar*",P:P)</f>
        <v>0.12289837290701612</v>
      </c>
    </row>
    <row r="9" spans="1:20" x14ac:dyDescent="0.2">
      <c r="A9">
        <v>679.60969999999998</v>
      </c>
      <c r="B9">
        <v>711.79330000000004</v>
      </c>
      <c r="C9">
        <v>-330.80489999999998</v>
      </c>
      <c r="D9" t="s">
        <v>20</v>
      </c>
      <c r="E9">
        <f t="shared" si="0"/>
        <v>1.7484999999999218</v>
      </c>
      <c r="F9">
        <f t="shared" si="1"/>
        <v>0.41717478346504272</v>
      </c>
      <c r="G9">
        <f t="shared" si="2"/>
        <v>8.7499766461937037E-2</v>
      </c>
      <c r="J9">
        <v>402.56889999999999</v>
      </c>
      <c r="K9">
        <v>421.01990000000001</v>
      </c>
      <c r="L9">
        <v>-195.28440000000001</v>
      </c>
      <c r="M9" t="s">
        <v>429</v>
      </c>
      <c r="N9">
        <f t="shared" si="3"/>
        <v>1.9997999999999934</v>
      </c>
      <c r="O9">
        <f t="shared" si="4"/>
        <v>0.36791623095501919</v>
      </c>
      <c r="P9">
        <f t="shared" si="5"/>
        <v>8.9122139007586157E-2</v>
      </c>
      <c r="R9" t="s">
        <v>255</v>
      </c>
      <c r="S9">
        <f>SUMIF(D:D,"*Temp*",G:G)</f>
        <v>1.0000000000000002</v>
      </c>
      <c r="T9">
        <f>SUMIF(M:M,"*Temp*",P:P)</f>
        <v>9.0279261997711954E-2</v>
      </c>
    </row>
    <row r="10" spans="1:20" x14ac:dyDescent="0.2">
      <c r="A10">
        <v>679.88080000000002</v>
      </c>
      <c r="B10">
        <v>715.64030000000002</v>
      </c>
      <c r="C10">
        <v>-329.94040000000001</v>
      </c>
      <c r="D10" t="s">
        <v>6</v>
      </c>
      <c r="E10">
        <f t="shared" si="0"/>
        <v>2.0195999999999685</v>
      </c>
      <c r="J10">
        <v>402.9</v>
      </c>
      <c r="K10">
        <v>418.2758</v>
      </c>
      <c r="L10">
        <v>-196.45</v>
      </c>
      <c r="M10" t="s">
        <v>482</v>
      </c>
      <c r="N10">
        <f t="shared" si="3"/>
        <v>2.3308999999999855</v>
      </c>
    </row>
    <row r="11" spans="1:20" x14ac:dyDescent="0.2">
      <c r="A11">
        <v>679.90380000000005</v>
      </c>
      <c r="B11">
        <v>712.0874</v>
      </c>
      <c r="C11">
        <v>-330.95190000000002</v>
      </c>
      <c r="D11" t="s">
        <v>13</v>
      </c>
      <c r="E11">
        <f t="shared" si="0"/>
        <v>2.0425999999999931</v>
      </c>
      <c r="J11">
        <v>402.95089999999999</v>
      </c>
      <c r="K11">
        <v>418.32670000000002</v>
      </c>
      <c r="L11">
        <v>-196.47540000000001</v>
      </c>
      <c r="M11" t="s">
        <v>484</v>
      </c>
      <c r="N11">
        <f t="shared" si="3"/>
        <v>2.3817999999999984</v>
      </c>
    </row>
    <row r="12" spans="1:20" x14ac:dyDescent="0.2">
      <c r="A12">
        <v>680.17229999999995</v>
      </c>
      <c r="B12">
        <v>719.5077</v>
      </c>
      <c r="C12">
        <v>-329.08609999999999</v>
      </c>
      <c r="D12" t="s">
        <v>4</v>
      </c>
      <c r="E12">
        <f t="shared" si="0"/>
        <v>2.3110999999998967</v>
      </c>
      <c r="J12">
        <v>403.22640000000001</v>
      </c>
      <c r="K12">
        <v>424.75259999999997</v>
      </c>
      <c r="L12">
        <v>-194.61320000000001</v>
      </c>
      <c r="M12" t="s">
        <v>364</v>
      </c>
      <c r="N12">
        <f t="shared" si="3"/>
        <v>2.6573000000000206</v>
      </c>
    </row>
    <row r="13" spans="1:20" x14ac:dyDescent="0.2">
      <c r="A13">
        <v>680.23130000000003</v>
      </c>
      <c r="B13">
        <v>715.99080000000004</v>
      </c>
      <c r="C13">
        <v>-330.11559999999997</v>
      </c>
      <c r="D13" t="s">
        <v>9</v>
      </c>
      <c r="E13">
        <f t="shared" si="0"/>
        <v>2.3700999999999794</v>
      </c>
      <c r="J13">
        <v>403.27870000000001</v>
      </c>
      <c r="K13">
        <v>418.65460000000002</v>
      </c>
      <c r="L13">
        <v>-196.63929999999999</v>
      </c>
      <c r="M13" t="s">
        <v>486</v>
      </c>
      <c r="N13">
        <f t="shared" si="3"/>
        <v>2.7096000000000231</v>
      </c>
    </row>
    <row r="14" spans="1:20" x14ac:dyDescent="0.2">
      <c r="A14">
        <v>680.48699999999997</v>
      </c>
      <c r="B14">
        <v>709.09460000000001</v>
      </c>
      <c r="C14">
        <v>-332.24349999999998</v>
      </c>
      <c r="D14" t="s">
        <v>51</v>
      </c>
      <c r="E14">
        <f t="shared" si="0"/>
        <v>2.6257999999999129</v>
      </c>
      <c r="J14">
        <v>403.30079999999998</v>
      </c>
      <c r="K14">
        <v>418.67660000000001</v>
      </c>
      <c r="L14">
        <v>-196.65039999999999</v>
      </c>
      <c r="M14" t="s">
        <v>485</v>
      </c>
      <c r="N14">
        <f t="shared" si="3"/>
        <v>2.7316999999999894</v>
      </c>
    </row>
    <row r="15" spans="1:20" x14ac:dyDescent="0.2">
      <c r="A15">
        <v>680.75509999999997</v>
      </c>
      <c r="B15">
        <v>712.93859999999995</v>
      </c>
      <c r="C15">
        <v>-331.3775</v>
      </c>
      <c r="D15" t="s">
        <v>19</v>
      </c>
      <c r="E15">
        <f t="shared" si="0"/>
        <v>2.8938999999999169</v>
      </c>
      <c r="J15">
        <v>403.32960000000003</v>
      </c>
      <c r="K15">
        <v>418.70549999999997</v>
      </c>
      <c r="L15">
        <v>-196.66480000000001</v>
      </c>
      <c r="M15" t="s">
        <v>487</v>
      </c>
      <c r="N15">
        <f t="shared" si="3"/>
        <v>2.7605000000000359</v>
      </c>
    </row>
    <row r="16" spans="1:20" x14ac:dyDescent="0.2">
      <c r="A16">
        <v>681.20690000000002</v>
      </c>
      <c r="B16">
        <v>706.23850000000004</v>
      </c>
      <c r="C16">
        <v>-333.60340000000002</v>
      </c>
      <c r="D16" t="s">
        <v>106</v>
      </c>
      <c r="E16">
        <f t="shared" si="0"/>
        <v>3.3456999999999653</v>
      </c>
      <c r="J16">
        <v>403.36630000000002</v>
      </c>
      <c r="K16">
        <v>418.74220000000003</v>
      </c>
      <c r="L16">
        <v>-196.6832</v>
      </c>
      <c r="M16" t="s">
        <v>483</v>
      </c>
      <c r="N16">
        <f t="shared" si="3"/>
        <v>2.7972000000000321</v>
      </c>
    </row>
    <row r="17" spans="1:14" x14ac:dyDescent="0.2">
      <c r="A17">
        <v>682.59140000000002</v>
      </c>
      <c r="B17">
        <v>711.19899999999996</v>
      </c>
      <c r="C17">
        <v>-333.29570000000001</v>
      </c>
      <c r="D17" t="s">
        <v>45</v>
      </c>
      <c r="E17">
        <f t="shared" si="0"/>
        <v>4.730199999999968</v>
      </c>
      <c r="J17">
        <v>403.74279999999999</v>
      </c>
      <c r="K17">
        <v>425.26900000000001</v>
      </c>
      <c r="L17">
        <v>-194.87139999999999</v>
      </c>
      <c r="M17" t="s">
        <v>355</v>
      </c>
      <c r="N17">
        <f t="shared" si="3"/>
        <v>3.1736999999999966</v>
      </c>
    </row>
    <row r="18" spans="1:14" x14ac:dyDescent="0.2">
      <c r="A18">
        <v>683.08240000000001</v>
      </c>
      <c r="B18">
        <v>704.53809999999999</v>
      </c>
      <c r="C18">
        <v>-335.5412</v>
      </c>
      <c r="D18" t="s">
        <v>171</v>
      </c>
      <c r="E18">
        <f t="shared" si="0"/>
        <v>5.2211999999999534</v>
      </c>
      <c r="J18">
        <v>403.75900000000001</v>
      </c>
      <c r="K18">
        <v>425.28530000000001</v>
      </c>
      <c r="L18">
        <v>-194.87950000000001</v>
      </c>
      <c r="M18" t="s">
        <v>357</v>
      </c>
      <c r="N18">
        <f t="shared" si="3"/>
        <v>3.1899000000000228</v>
      </c>
    </row>
    <row r="19" spans="1:14" x14ac:dyDescent="0.2">
      <c r="A19">
        <v>683.29010000000005</v>
      </c>
      <c r="B19">
        <v>708.32169999999996</v>
      </c>
      <c r="C19">
        <v>-334.64499999999998</v>
      </c>
      <c r="D19" t="s">
        <v>107</v>
      </c>
      <c r="E19">
        <f t="shared" si="0"/>
        <v>5.4288999999999987</v>
      </c>
      <c r="J19">
        <v>403.83760000000001</v>
      </c>
      <c r="K19">
        <v>425.36380000000003</v>
      </c>
      <c r="L19">
        <v>-194.9188</v>
      </c>
      <c r="M19" t="s">
        <v>367</v>
      </c>
      <c r="N19">
        <f t="shared" si="3"/>
        <v>3.2685000000000173</v>
      </c>
    </row>
    <row r="20" spans="1:14" x14ac:dyDescent="0.2">
      <c r="A20">
        <v>683.56050000000005</v>
      </c>
      <c r="B20">
        <v>712.16809999999998</v>
      </c>
      <c r="C20">
        <v>-333.78030000000001</v>
      </c>
      <c r="D20" t="s">
        <v>46</v>
      </c>
      <c r="E20">
        <f t="shared" si="0"/>
        <v>5.6992999999999938</v>
      </c>
      <c r="J20">
        <v>403.87729999999999</v>
      </c>
      <c r="K20">
        <v>425.40350000000001</v>
      </c>
      <c r="L20">
        <v>-194.93860000000001</v>
      </c>
      <c r="M20" t="s">
        <v>361</v>
      </c>
      <c r="N20">
        <f t="shared" si="3"/>
        <v>3.3081999999999994</v>
      </c>
    </row>
    <row r="21" spans="1:14" x14ac:dyDescent="0.2">
      <c r="A21">
        <v>684.04949999999997</v>
      </c>
      <c r="B21">
        <v>705.50509999999997</v>
      </c>
      <c r="C21">
        <v>-336.0247</v>
      </c>
      <c r="D21" t="s">
        <v>197</v>
      </c>
      <c r="E21">
        <f t="shared" si="0"/>
        <v>6.1882999999999129</v>
      </c>
      <c r="J21">
        <v>403.90370000000001</v>
      </c>
      <c r="K21">
        <v>425.42989999999998</v>
      </c>
      <c r="L21">
        <v>-194.95179999999999</v>
      </c>
      <c r="M21" t="s">
        <v>368</v>
      </c>
      <c r="N21">
        <f t="shared" si="3"/>
        <v>3.3346000000000231</v>
      </c>
    </row>
    <row r="22" spans="1:14" x14ac:dyDescent="0.2">
      <c r="A22">
        <v>684.06529999999998</v>
      </c>
      <c r="B22">
        <v>709.09690000000001</v>
      </c>
      <c r="C22">
        <v>-335.0326</v>
      </c>
      <c r="D22" t="s">
        <v>136</v>
      </c>
      <c r="E22">
        <f t="shared" si="0"/>
        <v>6.2040999999999258</v>
      </c>
      <c r="J22">
        <v>404.0532</v>
      </c>
      <c r="K22">
        <v>425.57940000000002</v>
      </c>
      <c r="L22">
        <v>-195.0266</v>
      </c>
      <c r="M22" t="s">
        <v>360</v>
      </c>
      <c r="N22">
        <f t="shared" si="3"/>
        <v>3.4841000000000122</v>
      </c>
    </row>
    <row r="23" spans="1:14" x14ac:dyDescent="0.2">
      <c r="A23">
        <v>684.11099999999999</v>
      </c>
      <c r="B23">
        <v>709.14260000000002</v>
      </c>
      <c r="C23">
        <v>-335.05549999999999</v>
      </c>
      <c r="D23" t="s">
        <v>109</v>
      </c>
      <c r="E23">
        <f t="shared" si="0"/>
        <v>6.2497999999999365</v>
      </c>
      <c r="J23">
        <v>404.10239999999999</v>
      </c>
      <c r="K23">
        <v>425.62860000000001</v>
      </c>
      <c r="L23">
        <v>-195.05119999999999</v>
      </c>
      <c r="M23" t="s">
        <v>363</v>
      </c>
      <c r="N23">
        <f t="shared" si="3"/>
        <v>3.533299999999997</v>
      </c>
    </row>
    <row r="24" spans="1:14" x14ac:dyDescent="0.2">
      <c r="A24">
        <v>684.42420000000004</v>
      </c>
      <c r="B24">
        <v>716.60770000000002</v>
      </c>
      <c r="C24">
        <v>-333.21210000000002</v>
      </c>
      <c r="D24" t="s">
        <v>14</v>
      </c>
      <c r="E24">
        <f t="shared" si="0"/>
        <v>6.5629999999999882</v>
      </c>
      <c r="J24">
        <v>404.15010000000001</v>
      </c>
      <c r="K24">
        <v>422.60109999999997</v>
      </c>
      <c r="L24">
        <v>-196.07499999999999</v>
      </c>
      <c r="M24" t="s">
        <v>440</v>
      </c>
      <c r="N24">
        <f t="shared" si="3"/>
        <v>3.5810000000000173</v>
      </c>
    </row>
    <row r="25" spans="1:14" x14ac:dyDescent="0.2">
      <c r="A25">
        <v>684.47649999999999</v>
      </c>
      <c r="B25">
        <v>709.50819999999999</v>
      </c>
      <c r="C25">
        <v>-335.23829999999998</v>
      </c>
      <c r="D25" t="s">
        <v>111</v>
      </c>
      <c r="E25">
        <f t="shared" si="0"/>
        <v>6.6152999999999338</v>
      </c>
      <c r="J25">
        <v>404.2627</v>
      </c>
      <c r="K25">
        <v>425.78899999999999</v>
      </c>
      <c r="L25">
        <v>-195.13140000000001</v>
      </c>
      <c r="M25" t="s">
        <v>362</v>
      </c>
      <c r="N25">
        <f t="shared" si="3"/>
        <v>3.6936000000000035</v>
      </c>
    </row>
    <row r="26" spans="1:14" x14ac:dyDescent="0.2">
      <c r="A26">
        <v>684.60029999999995</v>
      </c>
      <c r="B26">
        <v>713.2079</v>
      </c>
      <c r="C26">
        <v>-334.30020000000002</v>
      </c>
      <c r="D26" t="s">
        <v>59</v>
      </c>
      <c r="E26">
        <f t="shared" si="0"/>
        <v>6.739099999999894</v>
      </c>
      <c r="J26">
        <v>404.26510000000002</v>
      </c>
      <c r="K26">
        <v>425.79140000000001</v>
      </c>
      <c r="L26">
        <v>-195.1326</v>
      </c>
      <c r="M26" t="s">
        <v>359</v>
      </c>
      <c r="N26">
        <f t="shared" si="3"/>
        <v>3.6960000000000264</v>
      </c>
    </row>
    <row r="27" spans="1:14" x14ac:dyDescent="0.2">
      <c r="A27">
        <v>684.63610000000006</v>
      </c>
      <c r="B27">
        <v>713.24369999999999</v>
      </c>
      <c r="C27">
        <v>-334.31810000000002</v>
      </c>
      <c r="D27" t="s">
        <v>83</v>
      </c>
      <c r="E27">
        <f t="shared" si="0"/>
        <v>6.7749000000000024</v>
      </c>
      <c r="J27">
        <v>404.37970000000001</v>
      </c>
      <c r="K27">
        <v>425.90589999999997</v>
      </c>
      <c r="L27">
        <v>-195.18989999999999</v>
      </c>
      <c r="M27" t="s">
        <v>358</v>
      </c>
      <c r="N27">
        <f t="shared" si="3"/>
        <v>3.8106000000000222</v>
      </c>
    </row>
    <row r="28" spans="1:14" x14ac:dyDescent="0.2">
      <c r="A28">
        <v>684.68020000000001</v>
      </c>
      <c r="B28">
        <v>709.71190000000001</v>
      </c>
      <c r="C28">
        <v>-335.34010000000001</v>
      </c>
      <c r="D28" t="s">
        <v>149</v>
      </c>
      <c r="E28">
        <f t="shared" si="0"/>
        <v>6.81899999999996</v>
      </c>
      <c r="J28">
        <v>404.39019999999999</v>
      </c>
      <c r="K28">
        <v>425.91649999999998</v>
      </c>
      <c r="L28">
        <v>-195.1951</v>
      </c>
      <c r="M28" t="s">
        <v>366</v>
      </c>
      <c r="N28">
        <f t="shared" si="3"/>
        <v>3.8211000000000013</v>
      </c>
    </row>
    <row r="29" spans="1:14" x14ac:dyDescent="0.2">
      <c r="A29">
        <v>684.88610000000006</v>
      </c>
      <c r="B29">
        <v>709.91780000000006</v>
      </c>
      <c r="C29">
        <v>-335.44310000000002</v>
      </c>
      <c r="D29" t="s">
        <v>100</v>
      </c>
      <c r="E29">
        <f t="shared" si="0"/>
        <v>7.0249000000000024</v>
      </c>
      <c r="J29">
        <v>404.39690000000002</v>
      </c>
      <c r="K29">
        <v>425.92309999999998</v>
      </c>
      <c r="L29">
        <v>-195.1985</v>
      </c>
      <c r="M29" t="s">
        <v>356</v>
      </c>
      <c r="N29">
        <f t="shared" si="3"/>
        <v>3.8278000000000247</v>
      </c>
    </row>
    <row r="30" spans="1:14" x14ac:dyDescent="0.2">
      <c r="A30">
        <v>684.97479999999996</v>
      </c>
      <c r="B30">
        <v>717.15830000000005</v>
      </c>
      <c r="C30">
        <v>-333.48739999999998</v>
      </c>
      <c r="D30" t="s">
        <v>21</v>
      </c>
      <c r="E30">
        <f t="shared" si="0"/>
        <v>7.1135999999999058</v>
      </c>
      <c r="J30">
        <v>404.41460000000001</v>
      </c>
      <c r="K30">
        <v>425.94080000000002</v>
      </c>
      <c r="L30">
        <v>-195.2073</v>
      </c>
      <c r="M30" t="s">
        <v>369</v>
      </c>
      <c r="N30">
        <f t="shared" si="3"/>
        <v>3.8455000000000155</v>
      </c>
    </row>
    <row r="31" spans="1:14" x14ac:dyDescent="0.2">
      <c r="A31">
        <v>685.02459999999996</v>
      </c>
      <c r="B31">
        <v>710.05619999999999</v>
      </c>
      <c r="C31">
        <v>-335.51229999999998</v>
      </c>
      <c r="D31" t="s">
        <v>104</v>
      </c>
      <c r="E31">
        <f t="shared" si="0"/>
        <v>7.1633999999999105</v>
      </c>
      <c r="J31">
        <v>404.52449999999999</v>
      </c>
      <c r="K31">
        <v>426.05070000000001</v>
      </c>
      <c r="L31">
        <v>-195.26220000000001</v>
      </c>
      <c r="M31" t="s">
        <v>365</v>
      </c>
      <c r="N31">
        <f t="shared" si="3"/>
        <v>3.9553999999999974</v>
      </c>
    </row>
    <row r="32" spans="1:14" x14ac:dyDescent="0.2">
      <c r="A32">
        <v>685.11779999999999</v>
      </c>
      <c r="B32">
        <v>713.72540000000004</v>
      </c>
      <c r="C32">
        <v>-334.55889999999999</v>
      </c>
      <c r="D32" t="s">
        <v>60</v>
      </c>
      <c r="E32">
        <f t="shared" si="0"/>
        <v>7.2565999999999349</v>
      </c>
      <c r="J32">
        <v>404.6696</v>
      </c>
      <c r="K32">
        <v>429.27089999999998</v>
      </c>
      <c r="L32">
        <v>-194.3348</v>
      </c>
      <c r="M32" t="s">
        <v>309</v>
      </c>
      <c r="N32">
        <f t="shared" si="3"/>
        <v>4.1005000000000109</v>
      </c>
    </row>
    <row r="33" spans="1:14" x14ac:dyDescent="0.2">
      <c r="A33">
        <v>685.18150000000003</v>
      </c>
      <c r="B33">
        <v>713.78909999999996</v>
      </c>
      <c r="C33">
        <v>-334.5908</v>
      </c>
      <c r="D33" t="s">
        <v>52</v>
      </c>
      <c r="E33">
        <f t="shared" si="0"/>
        <v>7.3202999999999747</v>
      </c>
      <c r="J33">
        <v>404.73570000000001</v>
      </c>
      <c r="K33">
        <v>423.18680000000001</v>
      </c>
      <c r="L33">
        <v>-196.36789999999999</v>
      </c>
      <c r="M33" t="s">
        <v>436</v>
      </c>
      <c r="N33">
        <f t="shared" si="3"/>
        <v>4.1666000000000167</v>
      </c>
    </row>
    <row r="34" spans="1:14" x14ac:dyDescent="0.2">
      <c r="A34">
        <v>685.29539999999997</v>
      </c>
      <c r="B34">
        <v>713.90300000000002</v>
      </c>
      <c r="C34">
        <v>-334.64769999999999</v>
      </c>
      <c r="D34" t="s">
        <v>76</v>
      </c>
      <c r="E34">
        <f t="shared" si="0"/>
        <v>7.4341999999999189</v>
      </c>
      <c r="J34">
        <v>404.73790000000002</v>
      </c>
      <c r="K34">
        <v>423.18889999999999</v>
      </c>
      <c r="L34">
        <v>-196.369</v>
      </c>
      <c r="M34" t="s">
        <v>431</v>
      </c>
      <c r="N34">
        <f t="shared" si="3"/>
        <v>4.1688000000000329</v>
      </c>
    </row>
    <row r="35" spans="1:14" x14ac:dyDescent="0.2">
      <c r="A35">
        <v>685.82740000000001</v>
      </c>
      <c r="B35">
        <v>714.43499999999995</v>
      </c>
      <c r="C35">
        <v>-334.91370000000001</v>
      </c>
      <c r="D35" t="s">
        <v>54</v>
      </c>
      <c r="E35">
        <f t="shared" si="0"/>
        <v>7.966199999999958</v>
      </c>
      <c r="J35">
        <v>404.77670000000001</v>
      </c>
      <c r="K35">
        <v>423.22770000000003</v>
      </c>
      <c r="L35">
        <v>-196.38839999999999</v>
      </c>
      <c r="M35" t="s">
        <v>432</v>
      </c>
      <c r="N35">
        <f t="shared" si="3"/>
        <v>4.2076000000000136</v>
      </c>
    </row>
    <row r="36" spans="1:14" x14ac:dyDescent="0.2">
      <c r="A36">
        <v>685.86300000000006</v>
      </c>
      <c r="B36">
        <v>714.47059999999999</v>
      </c>
      <c r="C36">
        <v>-334.93150000000003</v>
      </c>
      <c r="D36" t="s">
        <v>82</v>
      </c>
      <c r="E36">
        <f t="shared" si="0"/>
        <v>8.0018000000000029</v>
      </c>
      <c r="J36">
        <v>404.81670000000003</v>
      </c>
      <c r="K36">
        <v>423.26780000000002</v>
      </c>
      <c r="L36">
        <v>-196.4084</v>
      </c>
      <c r="M36" t="s">
        <v>433</v>
      </c>
      <c r="N36">
        <f t="shared" si="3"/>
        <v>4.247600000000034</v>
      </c>
    </row>
    <row r="37" spans="1:14" x14ac:dyDescent="0.2">
      <c r="A37">
        <v>686.00549999999998</v>
      </c>
      <c r="B37">
        <v>711.03719999999998</v>
      </c>
      <c r="C37">
        <v>-336.00279999999998</v>
      </c>
      <c r="D37" t="s">
        <v>148</v>
      </c>
      <c r="E37">
        <f t="shared" si="0"/>
        <v>8.1442999999999302</v>
      </c>
      <c r="J37">
        <v>404.83960000000002</v>
      </c>
      <c r="K37">
        <v>417.14030000000002</v>
      </c>
      <c r="L37">
        <v>-198.41980000000001</v>
      </c>
      <c r="M37" t="s">
        <v>510</v>
      </c>
      <c r="N37">
        <f t="shared" si="3"/>
        <v>4.2705000000000268</v>
      </c>
    </row>
    <row r="38" spans="1:14" x14ac:dyDescent="0.2">
      <c r="A38">
        <v>686.04470000000003</v>
      </c>
      <c r="B38">
        <v>711.07629999999995</v>
      </c>
      <c r="C38">
        <v>-336.0224</v>
      </c>
      <c r="D38" t="s">
        <v>142</v>
      </c>
      <c r="E38">
        <f t="shared" si="0"/>
        <v>8.1834999999999809</v>
      </c>
      <c r="J38">
        <v>404.85730000000001</v>
      </c>
      <c r="K38">
        <v>423.30829999999997</v>
      </c>
      <c r="L38">
        <v>-196.42859999999999</v>
      </c>
      <c r="M38" t="s">
        <v>435</v>
      </c>
      <c r="N38">
        <f t="shared" si="3"/>
        <v>4.2882000000000176</v>
      </c>
    </row>
    <row r="39" spans="1:14" x14ac:dyDescent="0.2">
      <c r="A39">
        <v>686.10879999999997</v>
      </c>
      <c r="B39">
        <v>714.71640000000002</v>
      </c>
      <c r="C39">
        <v>-335.05439999999999</v>
      </c>
      <c r="D39" t="s">
        <v>48</v>
      </c>
      <c r="E39">
        <f t="shared" si="0"/>
        <v>8.2475999999999203</v>
      </c>
      <c r="J39">
        <v>404.8913</v>
      </c>
      <c r="K39">
        <v>423.3424</v>
      </c>
      <c r="L39">
        <v>-196.44569999999999</v>
      </c>
      <c r="M39" t="s">
        <v>434</v>
      </c>
      <c r="N39">
        <f t="shared" si="3"/>
        <v>4.3222000000000094</v>
      </c>
    </row>
    <row r="40" spans="1:14" x14ac:dyDescent="0.2">
      <c r="A40">
        <v>686.31679999999994</v>
      </c>
      <c r="B40">
        <v>714.92439999999999</v>
      </c>
      <c r="C40">
        <v>-335.15839999999997</v>
      </c>
      <c r="D40" t="s">
        <v>87</v>
      </c>
      <c r="E40">
        <f t="shared" si="0"/>
        <v>8.4555999999998903</v>
      </c>
      <c r="J40">
        <v>404.93459999999999</v>
      </c>
      <c r="K40">
        <v>423.38569999999999</v>
      </c>
      <c r="L40">
        <v>-196.46729999999999</v>
      </c>
      <c r="M40" t="s">
        <v>442</v>
      </c>
      <c r="N40">
        <f t="shared" si="3"/>
        <v>4.3654999999999973</v>
      </c>
    </row>
    <row r="41" spans="1:14" x14ac:dyDescent="0.2">
      <c r="A41">
        <v>686.32449999999994</v>
      </c>
      <c r="B41">
        <v>714.93209999999999</v>
      </c>
      <c r="C41">
        <v>-335.16219999999998</v>
      </c>
      <c r="D41" t="s">
        <v>50</v>
      </c>
      <c r="E41">
        <f t="shared" si="0"/>
        <v>8.4632999999998901</v>
      </c>
      <c r="J41">
        <v>404.9366</v>
      </c>
      <c r="K41">
        <v>423.38760000000002</v>
      </c>
      <c r="L41">
        <v>-196.4683</v>
      </c>
      <c r="M41" t="s">
        <v>441</v>
      </c>
      <c r="N41">
        <f t="shared" si="3"/>
        <v>4.3675000000000068</v>
      </c>
    </row>
    <row r="42" spans="1:14" x14ac:dyDescent="0.2">
      <c r="A42">
        <v>686.35260000000005</v>
      </c>
      <c r="B42">
        <v>722.11210000000005</v>
      </c>
      <c r="C42">
        <v>-333.17630000000003</v>
      </c>
      <c r="D42" t="s">
        <v>7</v>
      </c>
      <c r="E42">
        <f t="shared" si="0"/>
        <v>8.4913999999999987</v>
      </c>
      <c r="J42">
        <v>405.10829999999999</v>
      </c>
      <c r="K42">
        <v>423.55939999999998</v>
      </c>
      <c r="L42">
        <v>-196.55420000000001</v>
      </c>
      <c r="M42" t="s">
        <v>443</v>
      </c>
      <c r="N42">
        <f t="shared" si="3"/>
        <v>4.5391999999999939</v>
      </c>
    </row>
    <row r="43" spans="1:14" x14ac:dyDescent="0.2">
      <c r="A43">
        <v>686.40620000000001</v>
      </c>
      <c r="B43">
        <v>715.01379999999995</v>
      </c>
      <c r="C43">
        <v>-335.20310000000001</v>
      </c>
      <c r="D43" t="s">
        <v>90</v>
      </c>
      <c r="E43">
        <f t="shared" si="0"/>
        <v>8.5449999999999591</v>
      </c>
      <c r="J43">
        <v>405.20400000000001</v>
      </c>
      <c r="K43">
        <v>423.65499999999997</v>
      </c>
      <c r="L43">
        <v>-196.602</v>
      </c>
      <c r="M43" t="s">
        <v>444</v>
      </c>
      <c r="N43">
        <f t="shared" si="3"/>
        <v>4.634900000000016</v>
      </c>
    </row>
    <row r="44" spans="1:14" x14ac:dyDescent="0.2">
      <c r="A44">
        <v>686.46879999999999</v>
      </c>
      <c r="B44">
        <v>715.07640000000004</v>
      </c>
      <c r="C44">
        <v>-335.23439999999999</v>
      </c>
      <c r="D44" t="s">
        <v>56</v>
      </c>
      <c r="E44">
        <f t="shared" si="0"/>
        <v>8.607599999999934</v>
      </c>
      <c r="J44">
        <v>405.20940000000002</v>
      </c>
      <c r="K44">
        <v>429.81079999999997</v>
      </c>
      <c r="L44">
        <v>-194.60470000000001</v>
      </c>
      <c r="M44" t="s">
        <v>303</v>
      </c>
      <c r="N44">
        <f t="shared" si="3"/>
        <v>4.6403000000000247</v>
      </c>
    </row>
    <row r="45" spans="1:14" x14ac:dyDescent="0.2">
      <c r="A45">
        <v>686.56859999999995</v>
      </c>
      <c r="B45">
        <v>718.75220000000002</v>
      </c>
      <c r="C45">
        <v>-334.28429999999997</v>
      </c>
      <c r="D45" t="s">
        <v>38</v>
      </c>
      <c r="E45">
        <f t="shared" si="0"/>
        <v>8.7073999999998932</v>
      </c>
      <c r="J45">
        <v>405.20979999999997</v>
      </c>
      <c r="K45">
        <v>429.81119999999999</v>
      </c>
      <c r="L45">
        <v>-194.60489999999999</v>
      </c>
      <c r="M45" t="s">
        <v>315</v>
      </c>
      <c r="N45">
        <f t="shared" si="3"/>
        <v>4.6406999999999812</v>
      </c>
    </row>
    <row r="46" spans="1:14" x14ac:dyDescent="0.2">
      <c r="A46">
        <v>686.57889999999998</v>
      </c>
      <c r="B46">
        <v>718.76250000000005</v>
      </c>
      <c r="C46">
        <v>-334.28949999999998</v>
      </c>
      <c r="D46" t="s">
        <v>35</v>
      </c>
      <c r="E46">
        <f t="shared" si="0"/>
        <v>8.7176999999999225</v>
      </c>
      <c r="J46">
        <v>405.2242</v>
      </c>
      <c r="K46">
        <v>429.82560000000001</v>
      </c>
      <c r="L46">
        <v>-194.6121</v>
      </c>
      <c r="M46" t="s">
        <v>316</v>
      </c>
      <c r="N46">
        <f t="shared" si="3"/>
        <v>4.6551000000000045</v>
      </c>
    </row>
    <row r="47" spans="1:14" x14ac:dyDescent="0.2">
      <c r="A47">
        <v>686.59990000000005</v>
      </c>
      <c r="B47">
        <v>718.7835</v>
      </c>
      <c r="C47">
        <v>-334.3</v>
      </c>
      <c r="D47" t="s">
        <v>25</v>
      </c>
      <c r="E47">
        <f t="shared" si="0"/>
        <v>8.7386999999999944</v>
      </c>
      <c r="J47">
        <v>405.23489999999998</v>
      </c>
      <c r="K47">
        <v>423.6859</v>
      </c>
      <c r="L47">
        <v>-196.6174</v>
      </c>
      <c r="M47" t="s">
        <v>445</v>
      </c>
      <c r="N47">
        <f t="shared" si="3"/>
        <v>4.6657999999999902</v>
      </c>
    </row>
    <row r="48" spans="1:14" x14ac:dyDescent="0.2">
      <c r="A48">
        <v>686.63710000000003</v>
      </c>
      <c r="B48">
        <v>711.66869999999994</v>
      </c>
      <c r="C48">
        <v>-336.31849999999997</v>
      </c>
      <c r="D48" t="s">
        <v>108</v>
      </c>
      <c r="E48">
        <f t="shared" si="0"/>
        <v>8.7758999999999787</v>
      </c>
      <c r="J48">
        <v>405.25189999999998</v>
      </c>
      <c r="K48">
        <v>423.70299999999997</v>
      </c>
      <c r="L48">
        <v>-196.626</v>
      </c>
      <c r="M48" t="s">
        <v>438</v>
      </c>
      <c r="N48">
        <f t="shared" si="3"/>
        <v>4.6827999999999861</v>
      </c>
    </row>
    <row r="49" spans="1:14" x14ac:dyDescent="0.2">
      <c r="A49">
        <v>686.69780000000003</v>
      </c>
      <c r="B49">
        <v>715.30539999999996</v>
      </c>
      <c r="C49">
        <v>-335.34890000000001</v>
      </c>
      <c r="D49" t="s">
        <v>43</v>
      </c>
      <c r="E49">
        <f t="shared" si="0"/>
        <v>8.8365999999999758</v>
      </c>
      <c r="J49">
        <v>405.2801</v>
      </c>
      <c r="K49">
        <v>423.7312</v>
      </c>
      <c r="L49">
        <v>-196.64009999999999</v>
      </c>
      <c r="M49" t="s">
        <v>437</v>
      </c>
      <c r="N49">
        <f t="shared" si="3"/>
        <v>4.7110000000000127</v>
      </c>
    </row>
    <row r="50" spans="1:14" x14ac:dyDescent="0.2">
      <c r="A50">
        <v>686.74350000000004</v>
      </c>
      <c r="B50">
        <v>708.19920000000002</v>
      </c>
      <c r="C50">
        <v>-337.37169999999998</v>
      </c>
      <c r="D50" t="s">
        <v>189</v>
      </c>
      <c r="E50">
        <f t="shared" si="0"/>
        <v>8.8822999999999865</v>
      </c>
      <c r="J50">
        <v>405.3272</v>
      </c>
      <c r="K50">
        <v>423.7783</v>
      </c>
      <c r="L50">
        <v>-196.6636</v>
      </c>
      <c r="M50" t="s">
        <v>439</v>
      </c>
      <c r="N50">
        <f t="shared" si="3"/>
        <v>4.7581000000000131</v>
      </c>
    </row>
    <row r="51" spans="1:14" x14ac:dyDescent="0.2">
      <c r="A51">
        <v>686.82650000000001</v>
      </c>
      <c r="B51">
        <v>715.43409999999994</v>
      </c>
      <c r="C51">
        <v>-335.41320000000002</v>
      </c>
      <c r="D51" t="s">
        <v>47</v>
      </c>
      <c r="E51">
        <f t="shared" si="0"/>
        <v>8.9652999999999565</v>
      </c>
      <c r="J51">
        <v>405.46030000000002</v>
      </c>
      <c r="K51">
        <v>430.0616</v>
      </c>
      <c r="L51">
        <v>-194.73009999999999</v>
      </c>
      <c r="M51" t="s">
        <v>302</v>
      </c>
      <c r="N51">
        <f t="shared" si="3"/>
        <v>4.8912000000000262</v>
      </c>
    </row>
    <row r="52" spans="1:14" x14ac:dyDescent="0.2">
      <c r="A52">
        <v>687.01260000000002</v>
      </c>
      <c r="B52">
        <v>712.04420000000005</v>
      </c>
      <c r="C52">
        <v>-336.50630000000001</v>
      </c>
      <c r="D52" t="s">
        <v>98</v>
      </c>
      <c r="E52">
        <f t="shared" si="0"/>
        <v>9.1513999999999669</v>
      </c>
      <c r="J52">
        <v>405.46949999999998</v>
      </c>
      <c r="K52">
        <v>430.07089999999999</v>
      </c>
      <c r="L52">
        <v>-194.7347</v>
      </c>
      <c r="M52" t="s">
        <v>300</v>
      </c>
      <c r="N52">
        <f t="shared" si="3"/>
        <v>4.9003999999999905</v>
      </c>
    </row>
    <row r="53" spans="1:14" x14ac:dyDescent="0.2">
      <c r="A53">
        <v>687.05489999999998</v>
      </c>
      <c r="B53">
        <v>719.23839999999996</v>
      </c>
      <c r="C53">
        <v>-334.5274</v>
      </c>
      <c r="D53" t="s">
        <v>22</v>
      </c>
      <c r="E53">
        <f t="shared" si="0"/>
        <v>9.1936999999999216</v>
      </c>
      <c r="J53">
        <v>405.61680000000001</v>
      </c>
      <c r="K53">
        <v>430.21820000000002</v>
      </c>
      <c r="L53">
        <v>-194.80840000000001</v>
      </c>
      <c r="M53" t="s">
        <v>299</v>
      </c>
      <c r="N53">
        <f t="shared" si="3"/>
        <v>5.0477000000000203</v>
      </c>
    </row>
    <row r="54" spans="1:14" x14ac:dyDescent="0.2">
      <c r="A54">
        <v>687.08209999999997</v>
      </c>
      <c r="B54">
        <v>708.53779999999995</v>
      </c>
      <c r="C54">
        <v>-337.541</v>
      </c>
      <c r="D54" t="s">
        <v>169</v>
      </c>
      <c r="E54">
        <f t="shared" si="0"/>
        <v>9.2208999999999151</v>
      </c>
      <c r="J54">
        <v>405.66390000000001</v>
      </c>
      <c r="K54">
        <v>430.26530000000002</v>
      </c>
      <c r="L54">
        <v>-194.83189999999999</v>
      </c>
      <c r="M54" t="s">
        <v>301</v>
      </c>
      <c r="N54">
        <f t="shared" si="3"/>
        <v>5.0948000000000206</v>
      </c>
    </row>
    <row r="55" spans="1:14" x14ac:dyDescent="0.2">
      <c r="A55">
        <v>687.08879999999999</v>
      </c>
      <c r="B55">
        <v>719.27229999999997</v>
      </c>
      <c r="C55">
        <v>-334.5444</v>
      </c>
      <c r="D55" t="s">
        <v>26</v>
      </c>
      <c r="E55">
        <f t="shared" si="0"/>
        <v>9.2275999999999385</v>
      </c>
      <c r="J55">
        <v>405.6703</v>
      </c>
      <c r="K55">
        <v>430.27170000000001</v>
      </c>
      <c r="L55">
        <v>-194.83510000000001</v>
      </c>
      <c r="M55" t="s">
        <v>312</v>
      </c>
      <c r="N55">
        <f t="shared" si="3"/>
        <v>5.1012000000000057</v>
      </c>
    </row>
    <row r="56" spans="1:14" x14ac:dyDescent="0.2">
      <c r="A56">
        <v>687.26009999999997</v>
      </c>
      <c r="B56">
        <v>708.71579999999994</v>
      </c>
      <c r="C56">
        <v>-337.63010000000003</v>
      </c>
      <c r="D56" t="s">
        <v>172</v>
      </c>
      <c r="E56">
        <f t="shared" si="0"/>
        <v>9.3988999999999123</v>
      </c>
      <c r="J56">
        <v>405.71120000000002</v>
      </c>
      <c r="K56">
        <v>430.31259999999997</v>
      </c>
      <c r="L56">
        <v>-194.85560000000001</v>
      </c>
      <c r="M56" t="s">
        <v>311</v>
      </c>
      <c r="N56">
        <f t="shared" si="3"/>
        <v>5.1421000000000276</v>
      </c>
    </row>
    <row r="57" spans="1:14" x14ac:dyDescent="0.2">
      <c r="A57">
        <v>687.28070000000002</v>
      </c>
      <c r="B57">
        <v>719.46429999999998</v>
      </c>
      <c r="C57">
        <v>-334.6404</v>
      </c>
      <c r="D57" t="s">
        <v>34</v>
      </c>
      <c r="E57">
        <f t="shared" si="0"/>
        <v>9.4194999999999709</v>
      </c>
      <c r="J57">
        <v>405.72570000000002</v>
      </c>
      <c r="K57">
        <v>430.32709999999997</v>
      </c>
      <c r="L57">
        <v>-194.86279999999999</v>
      </c>
      <c r="M57" t="s">
        <v>306</v>
      </c>
      <c r="N57">
        <f t="shared" si="3"/>
        <v>5.1566000000000258</v>
      </c>
    </row>
    <row r="58" spans="1:14" x14ac:dyDescent="0.2">
      <c r="A58">
        <v>687.28549999999996</v>
      </c>
      <c r="B58">
        <v>712.31719999999996</v>
      </c>
      <c r="C58">
        <v>-336.64280000000002</v>
      </c>
      <c r="D58" t="s">
        <v>110</v>
      </c>
      <c r="E58">
        <f t="shared" si="0"/>
        <v>9.4242999999999029</v>
      </c>
      <c r="J58">
        <v>405.74310000000003</v>
      </c>
      <c r="K58">
        <v>430.34449999999998</v>
      </c>
      <c r="L58">
        <v>-194.8716</v>
      </c>
      <c r="M58" t="s">
        <v>307</v>
      </c>
      <c r="N58">
        <f t="shared" si="3"/>
        <v>5.174000000000035</v>
      </c>
    </row>
    <row r="59" spans="1:14" x14ac:dyDescent="0.2">
      <c r="A59">
        <v>687.69420000000002</v>
      </c>
      <c r="B59">
        <v>705.57399999999996</v>
      </c>
      <c r="C59">
        <v>-338.84710000000001</v>
      </c>
      <c r="D59" t="s">
        <v>223</v>
      </c>
      <c r="E59">
        <f t="shared" si="0"/>
        <v>9.83299999999997</v>
      </c>
      <c r="J59">
        <v>405.82139999999998</v>
      </c>
      <c r="K59">
        <v>430.4228</v>
      </c>
      <c r="L59">
        <v>-194.91069999999999</v>
      </c>
      <c r="M59" t="s">
        <v>313</v>
      </c>
      <c r="N59">
        <f t="shared" si="3"/>
        <v>5.2522999999999911</v>
      </c>
    </row>
    <row r="60" spans="1:14" x14ac:dyDescent="0.2">
      <c r="A60">
        <v>687.71469999999999</v>
      </c>
      <c r="B60">
        <v>712.74630000000002</v>
      </c>
      <c r="C60">
        <v>-336.85730000000001</v>
      </c>
      <c r="D60" t="s">
        <v>137</v>
      </c>
      <c r="E60">
        <f t="shared" si="0"/>
        <v>9.85349999999994</v>
      </c>
      <c r="J60">
        <v>405.83179999999999</v>
      </c>
      <c r="K60">
        <v>430.4332</v>
      </c>
      <c r="L60">
        <v>-194.91589999999999</v>
      </c>
      <c r="M60" t="s">
        <v>318</v>
      </c>
      <c r="N60">
        <f t="shared" si="3"/>
        <v>5.2626999999999953</v>
      </c>
    </row>
    <row r="61" spans="1:14" x14ac:dyDescent="0.2">
      <c r="A61">
        <v>687.7296</v>
      </c>
      <c r="B61">
        <v>716.33720000000005</v>
      </c>
      <c r="C61">
        <v>-335.8648</v>
      </c>
      <c r="D61" t="s">
        <v>41</v>
      </c>
      <c r="E61">
        <f t="shared" si="0"/>
        <v>9.8683999999999514</v>
      </c>
      <c r="J61">
        <v>405.8689</v>
      </c>
      <c r="K61">
        <v>427.39510000000001</v>
      </c>
      <c r="L61">
        <v>-195.93450000000001</v>
      </c>
      <c r="M61" t="s">
        <v>387</v>
      </c>
      <c r="N61">
        <f t="shared" si="3"/>
        <v>5.2998000000000047</v>
      </c>
    </row>
    <row r="62" spans="1:14" x14ac:dyDescent="0.2">
      <c r="A62">
        <v>687.73509999999999</v>
      </c>
      <c r="B62">
        <v>702.03890000000001</v>
      </c>
      <c r="C62">
        <v>-339.86759999999998</v>
      </c>
      <c r="D62" t="s">
        <v>252</v>
      </c>
      <c r="E62">
        <f t="shared" si="0"/>
        <v>9.8738999999999351</v>
      </c>
      <c r="J62">
        <v>405.92270000000002</v>
      </c>
      <c r="K62">
        <v>427.44900000000001</v>
      </c>
      <c r="L62">
        <v>-195.9614</v>
      </c>
      <c r="M62" t="s">
        <v>380</v>
      </c>
      <c r="N62">
        <f t="shared" si="3"/>
        <v>5.3536000000000286</v>
      </c>
    </row>
    <row r="63" spans="1:14" x14ac:dyDescent="0.2">
      <c r="A63">
        <v>687.81640000000004</v>
      </c>
      <c r="B63">
        <v>719.99990000000003</v>
      </c>
      <c r="C63">
        <v>-334.90820000000002</v>
      </c>
      <c r="D63" t="s">
        <v>16</v>
      </c>
      <c r="E63">
        <f t="shared" si="0"/>
        <v>9.9551999999999907</v>
      </c>
      <c r="J63">
        <v>406.02569999999997</v>
      </c>
      <c r="K63">
        <v>430.62709999999998</v>
      </c>
      <c r="L63">
        <v>-195.0128</v>
      </c>
      <c r="M63" t="s">
        <v>314</v>
      </c>
      <c r="N63">
        <f t="shared" si="3"/>
        <v>5.4565999999999804</v>
      </c>
    </row>
    <row r="64" spans="1:14" x14ac:dyDescent="0.2">
      <c r="A64">
        <v>688.00400000000002</v>
      </c>
      <c r="B64">
        <v>713.03570000000002</v>
      </c>
      <c r="C64">
        <v>-337.00200000000001</v>
      </c>
      <c r="D64" t="s">
        <v>138</v>
      </c>
      <c r="E64">
        <f t="shared" si="0"/>
        <v>10.142799999999966</v>
      </c>
      <c r="J64">
        <v>406.04759999999999</v>
      </c>
      <c r="K64">
        <v>430.649</v>
      </c>
      <c r="L64">
        <v>-195.02379999999999</v>
      </c>
      <c r="M64" t="s">
        <v>310</v>
      </c>
      <c r="N64">
        <f t="shared" si="3"/>
        <v>5.4784999999999968</v>
      </c>
    </row>
    <row r="65" spans="1:14" x14ac:dyDescent="0.2">
      <c r="A65">
        <v>688.00519999999995</v>
      </c>
      <c r="B65">
        <v>716.61279999999999</v>
      </c>
      <c r="C65">
        <v>-336.00259999999997</v>
      </c>
      <c r="D65" t="s">
        <v>86</v>
      </c>
      <c r="E65">
        <f t="shared" si="0"/>
        <v>10.143999999999892</v>
      </c>
      <c r="J65">
        <v>406.13799999999998</v>
      </c>
      <c r="K65">
        <v>427.66430000000003</v>
      </c>
      <c r="L65">
        <v>-196.06899999999999</v>
      </c>
      <c r="M65" t="s">
        <v>386</v>
      </c>
      <c r="N65">
        <f t="shared" si="3"/>
        <v>5.5688999999999851</v>
      </c>
    </row>
    <row r="66" spans="1:14" x14ac:dyDescent="0.2">
      <c r="A66">
        <v>688.13350000000003</v>
      </c>
      <c r="B66">
        <v>706.01319999999998</v>
      </c>
      <c r="C66">
        <v>-339.06670000000003</v>
      </c>
      <c r="D66" t="s">
        <v>232</v>
      </c>
      <c r="E66">
        <f t="shared" ref="E66:E129" si="6">A66-$A$2</f>
        <v>10.272299999999973</v>
      </c>
      <c r="J66">
        <v>406.14859999999999</v>
      </c>
      <c r="K66">
        <v>427.6748</v>
      </c>
      <c r="L66">
        <v>-196.07429999999999</v>
      </c>
      <c r="M66" t="s">
        <v>374</v>
      </c>
      <c r="N66">
        <f t="shared" si="3"/>
        <v>5.5794999999999959</v>
      </c>
    </row>
    <row r="67" spans="1:14" x14ac:dyDescent="0.2">
      <c r="A67">
        <v>688.14120000000003</v>
      </c>
      <c r="B67">
        <v>720.32470000000001</v>
      </c>
      <c r="C67">
        <v>-335.07060000000001</v>
      </c>
      <c r="D67" t="s">
        <v>39</v>
      </c>
      <c r="E67">
        <f t="shared" si="6"/>
        <v>10.279999999999973</v>
      </c>
      <c r="J67">
        <v>406.23469999999998</v>
      </c>
      <c r="K67">
        <v>430.83609999999999</v>
      </c>
      <c r="L67">
        <v>-195.1174</v>
      </c>
      <c r="M67" t="s">
        <v>308</v>
      </c>
      <c r="N67">
        <f t="shared" ref="N67:N130" si="7">J67-$J$2</f>
        <v>5.6655999999999835</v>
      </c>
    </row>
    <row r="68" spans="1:14" x14ac:dyDescent="0.2">
      <c r="A68">
        <v>688.31600000000003</v>
      </c>
      <c r="B68">
        <v>720.49950000000001</v>
      </c>
      <c r="C68">
        <v>-335.15800000000002</v>
      </c>
      <c r="D68" t="s">
        <v>18</v>
      </c>
      <c r="E68">
        <f t="shared" si="6"/>
        <v>10.454799999999977</v>
      </c>
      <c r="J68">
        <v>406.2516</v>
      </c>
      <c r="K68">
        <v>421.6275</v>
      </c>
      <c r="L68">
        <v>-198.1258</v>
      </c>
      <c r="M68" t="s">
        <v>493</v>
      </c>
      <c r="N68">
        <f t="shared" si="7"/>
        <v>5.6825000000000045</v>
      </c>
    </row>
    <row r="69" spans="1:14" x14ac:dyDescent="0.2">
      <c r="A69">
        <v>688.48019999999997</v>
      </c>
      <c r="B69">
        <v>709.93589999999995</v>
      </c>
      <c r="C69">
        <v>-338.24009999999998</v>
      </c>
      <c r="D69" t="s">
        <v>170</v>
      </c>
      <c r="E69">
        <f t="shared" si="6"/>
        <v>10.618999999999915</v>
      </c>
      <c r="J69">
        <v>406.26459999999997</v>
      </c>
      <c r="K69">
        <v>430.86599999999999</v>
      </c>
      <c r="L69">
        <v>-195.13229999999999</v>
      </c>
      <c r="M69" t="s">
        <v>305</v>
      </c>
      <c r="N69">
        <f t="shared" si="7"/>
        <v>5.6954999999999814</v>
      </c>
    </row>
    <row r="70" spans="1:14" x14ac:dyDescent="0.2">
      <c r="A70">
        <v>688.49760000000003</v>
      </c>
      <c r="B70">
        <v>724.25710000000004</v>
      </c>
      <c r="C70">
        <v>-334.24880000000002</v>
      </c>
      <c r="D70" t="s">
        <v>12</v>
      </c>
      <c r="E70">
        <f t="shared" si="6"/>
        <v>10.636399999999981</v>
      </c>
      <c r="J70">
        <v>406.34550000000002</v>
      </c>
      <c r="K70">
        <v>421.72129999999999</v>
      </c>
      <c r="L70">
        <v>-198.17269999999999</v>
      </c>
      <c r="M70" t="s">
        <v>491</v>
      </c>
      <c r="N70">
        <f t="shared" si="7"/>
        <v>5.7764000000000237</v>
      </c>
    </row>
    <row r="71" spans="1:14" x14ac:dyDescent="0.2">
      <c r="A71">
        <v>688.49890000000005</v>
      </c>
      <c r="B71">
        <v>706.37860000000001</v>
      </c>
      <c r="C71">
        <v>-339.24939999999998</v>
      </c>
      <c r="D71" t="s">
        <v>233</v>
      </c>
      <c r="E71">
        <f t="shared" si="6"/>
        <v>10.637699999999995</v>
      </c>
      <c r="J71">
        <v>406.35169999999999</v>
      </c>
      <c r="K71">
        <v>430.95310000000001</v>
      </c>
      <c r="L71">
        <v>-195.17580000000001</v>
      </c>
      <c r="M71" t="s">
        <v>317</v>
      </c>
      <c r="N71">
        <f t="shared" si="7"/>
        <v>5.7826000000000022</v>
      </c>
    </row>
    <row r="72" spans="1:14" x14ac:dyDescent="0.2">
      <c r="A72">
        <v>688.53120000000001</v>
      </c>
      <c r="B72">
        <v>717.13879999999995</v>
      </c>
      <c r="C72">
        <v>-336.26560000000001</v>
      </c>
      <c r="D72" t="s">
        <v>53</v>
      </c>
      <c r="E72">
        <f t="shared" si="6"/>
        <v>10.669999999999959</v>
      </c>
      <c r="J72">
        <v>406.35939999999999</v>
      </c>
      <c r="K72">
        <v>427.88560000000001</v>
      </c>
      <c r="L72">
        <v>-196.1797</v>
      </c>
      <c r="M72" t="s">
        <v>370</v>
      </c>
      <c r="N72">
        <f t="shared" si="7"/>
        <v>5.790300000000002</v>
      </c>
    </row>
    <row r="73" spans="1:14" x14ac:dyDescent="0.2">
      <c r="A73">
        <v>688.56659999999999</v>
      </c>
      <c r="B73">
        <v>713.59820000000002</v>
      </c>
      <c r="C73">
        <v>-337.2833</v>
      </c>
      <c r="D73" t="s">
        <v>132</v>
      </c>
      <c r="E73">
        <f t="shared" si="6"/>
        <v>10.705399999999941</v>
      </c>
      <c r="J73">
        <v>406.37819999999999</v>
      </c>
      <c r="K73">
        <v>430.9796</v>
      </c>
      <c r="L73">
        <v>-195.1891</v>
      </c>
      <c r="M73" t="s">
        <v>304</v>
      </c>
      <c r="N73">
        <f t="shared" si="7"/>
        <v>5.8091000000000008</v>
      </c>
    </row>
    <row r="74" spans="1:14" x14ac:dyDescent="0.2">
      <c r="A74">
        <v>688.60799999999995</v>
      </c>
      <c r="B74">
        <v>720.79160000000002</v>
      </c>
      <c r="C74">
        <v>-335.30399999999997</v>
      </c>
      <c r="D74" t="s">
        <v>15</v>
      </c>
      <c r="E74">
        <f t="shared" si="6"/>
        <v>10.746799999999894</v>
      </c>
      <c r="J74">
        <v>406.41559999999998</v>
      </c>
      <c r="K74">
        <v>421.79149999999998</v>
      </c>
      <c r="L74">
        <v>-198.20779999999999</v>
      </c>
      <c r="M74" t="s">
        <v>488</v>
      </c>
      <c r="N74">
        <f t="shared" si="7"/>
        <v>5.8464999999999918</v>
      </c>
    </row>
    <row r="75" spans="1:14" x14ac:dyDescent="0.2">
      <c r="A75">
        <v>688.62</v>
      </c>
      <c r="B75">
        <v>706.49980000000005</v>
      </c>
      <c r="C75">
        <v>-339.31</v>
      </c>
      <c r="D75" t="s">
        <v>234</v>
      </c>
      <c r="E75">
        <f t="shared" si="6"/>
        <v>10.758799999999951</v>
      </c>
      <c r="J75">
        <v>406.62619999999998</v>
      </c>
      <c r="K75">
        <v>428.1524</v>
      </c>
      <c r="L75">
        <v>-196.31309999999999</v>
      </c>
      <c r="M75" t="s">
        <v>372</v>
      </c>
      <c r="N75">
        <f t="shared" si="7"/>
        <v>6.0570999999999913</v>
      </c>
    </row>
    <row r="76" spans="1:14" x14ac:dyDescent="0.2">
      <c r="A76">
        <v>688.95650000000001</v>
      </c>
      <c r="B76">
        <v>706.83619999999996</v>
      </c>
      <c r="C76">
        <v>-339.47820000000002</v>
      </c>
      <c r="D76" t="s">
        <v>235</v>
      </c>
      <c r="E76">
        <f t="shared" si="6"/>
        <v>11.095299999999952</v>
      </c>
      <c r="J76">
        <v>406.64690000000002</v>
      </c>
      <c r="K76">
        <v>434.32350000000002</v>
      </c>
      <c r="L76">
        <v>-194.3235</v>
      </c>
      <c r="M76" t="s">
        <v>282</v>
      </c>
      <c r="N76">
        <f t="shared" si="7"/>
        <v>6.0778000000000247</v>
      </c>
    </row>
    <row r="77" spans="1:14" x14ac:dyDescent="0.2">
      <c r="A77">
        <v>688.96950000000004</v>
      </c>
      <c r="B77">
        <v>714.00109999999995</v>
      </c>
      <c r="C77">
        <v>-337.48469999999998</v>
      </c>
      <c r="D77" t="s">
        <v>102</v>
      </c>
      <c r="E77">
        <f t="shared" si="6"/>
        <v>11.108299999999986</v>
      </c>
      <c r="J77">
        <v>406.64749999999998</v>
      </c>
      <c r="K77">
        <v>434.32409999999999</v>
      </c>
      <c r="L77">
        <v>-194.32380000000001</v>
      </c>
      <c r="M77" t="s">
        <v>271</v>
      </c>
      <c r="N77">
        <f t="shared" si="7"/>
        <v>6.0783999999999878</v>
      </c>
    </row>
    <row r="78" spans="1:14" x14ac:dyDescent="0.2">
      <c r="A78">
        <v>689.03629999999998</v>
      </c>
      <c r="B78">
        <v>717.64390000000003</v>
      </c>
      <c r="C78">
        <v>-336.51819999999998</v>
      </c>
      <c r="D78" t="s">
        <v>49</v>
      </c>
      <c r="E78">
        <f t="shared" si="6"/>
        <v>11.175099999999929</v>
      </c>
      <c r="J78">
        <v>406.66</v>
      </c>
      <c r="K78">
        <v>434.3365</v>
      </c>
      <c r="L78">
        <v>-194.33</v>
      </c>
      <c r="M78" t="s">
        <v>281</v>
      </c>
      <c r="N78">
        <f t="shared" si="7"/>
        <v>6.0909000000000333</v>
      </c>
    </row>
    <row r="79" spans="1:14" x14ac:dyDescent="0.2">
      <c r="A79">
        <v>689.04740000000004</v>
      </c>
      <c r="B79">
        <v>706.9271</v>
      </c>
      <c r="C79">
        <v>-339.52370000000002</v>
      </c>
      <c r="D79" t="s">
        <v>230</v>
      </c>
      <c r="E79">
        <f t="shared" si="6"/>
        <v>11.186199999999985</v>
      </c>
      <c r="J79">
        <v>406.6875</v>
      </c>
      <c r="K79">
        <v>422.06330000000003</v>
      </c>
      <c r="L79">
        <v>-198.34370000000001</v>
      </c>
      <c r="M79" t="s">
        <v>489</v>
      </c>
      <c r="N79">
        <f t="shared" si="7"/>
        <v>6.1184000000000083</v>
      </c>
    </row>
    <row r="80" spans="1:14" x14ac:dyDescent="0.2">
      <c r="A80">
        <v>689.04859999999996</v>
      </c>
      <c r="B80">
        <v>724.80809999999997</v>
      </c>
      <c r="C80">
        <v>-334.52429999999998</v>
      </c>
      <c r="D80" t="s">
        <v>8</v>
      </c>
      <c r="E80">
        <f t="shared" si="6"/>
        <v>11.187399999999911</v>
      </c>
      <c r="J80">
        <v>406.70229999999998</v>
      </c>
      <c r="K80">
        <v>428.2285</v>
      </c>
      <c r="L80">
        <v>-196.35120000000001</v>
      </c>
      <c r="M80" t="s">
        <v>378</v>
      </c>
      <c r="N80">
        <f t="shared" si="7"/>
        <v>6.133199999999988</v>
      </c>
    </row>
    <row r="81" spans="1:14" x14ac:dyDescent="0.2">
      <c r="A81">
        <v>689.09130000000005</v>
      </c>
      <c r="B81">
        <v>714.12289999999996</v>
      </c>
      <c r="C81">
        <v>-337.54559999999998</v>
      </c>
      <c r="D81" t="s">
        <v>105</v>
      </c>
      <c r="E81">
        <f t="shared" si="6"/>
        <v>11.230099999999993</v>
      </c>
      <c r="J81">
        <v>406.7056</v>
      </c>
      <c r="K81">
        <v>422.08150000000001</v>
      </c>
      <c r="L81">
        <v>-198.3528</v>
      </c>
      <c r="M81" t="s">
        <v>490</v>
      </c>
      <c r="N81">
        <f t="shared" si="7"/>
        <v>6.1365000000000123</v>
      </c>
    </row>
    <row r="82" spans="1:14" x14ac:dyDescent="0.2">
      <c r="A82">
        <v>689.17280000000005</v>
      </c>
      <c r="B82">
        <v>714.20439999999996</v>
      </c>
      <c r="C82">
        <v>-337.58640000000003</v>
      </c>
      <c r="D82" t="s">
        <v>101</v>
      </c>
      <c r="E82">
        <f t="shared" si="6"/>
        <v>11.311599999999999</v>
      </c>
      <c r="J82">
        <v>406.70920000000001</v>
      </c>
      <c r="K82">
        <v>428.23540000000003</v>
      </c>
      <c r="L82">
        <v>-196.3546</v>
      </c>
      <c r="M82" t="s">
        <v>373</v>
      </c>
      <c r="N82">
        <f t="shared" si="7"/>
        <v>6.1401000000000181</v>
      </c>
    </row>
    <row r="83" spans="1:14" x14ac:dyDescent="0.2">
      <c r="A83">
        <v>689.27869999999996</v>
      </c>
      <c r="B83">
        <v>717.88630000000001</v>
      </c>
      <c r="C83">
        <v>-336.63929999999999</v>
      </c>
      <c r="D83" t="s">
        <v>55</v>
      </c>
      <c r="E83">
        <f t="shared" si="6"/>
        <v>11.417499999999905</v>
      </c>
      <c r="J83">
        <v>406.72230000000002</v>
      </c>
      <c r="K83">
        <v>428.24860000000001</v>
      </c>
      <c r="L83">
        <v>-196.3612</v>
      </c>
      <c r="M83" t="s">
        <v>371</v>
      </c>
      <c r="N83">
        <f t="shared" si="7"/>
        <v>6.1532000000000266</v>
      </c>
    </row>
    <row r="84" spans="1:14" x14ac:dyDescent="0.2">
      <c r="A84">
        <v>689.31979999999999</v>
      </c>
      <c r="B84">
        <v>710.77549999999997</v>
      </c>
      <c r="C84">
        <v>-338.65989999999999</v>
      </c>
      <c r="D84" t="s">
        <v>201</v>
      </c>
      <c r="E84">
        <f t="shared" si="6"/>
        <v>11.458599999999933</v>
      </c>
      <c r="J84">
        <v>406.73439999999999</v>
      </c>
      <c r="K84">
        <v>428.26060000000001</v>
      </c>
      <c r="L84">
        <v>-196.3672</v>
      </c>
      <c r="M84" t="s">
        <v>382</v>
      </c>
      <c r="N84">
        <f t="shared" si="7"/>
        <v>6.165300000000002</v>
      </c>
    </row>
    <row r="85" spans="1:14" x14ac:dyDescent="0.2">
      <c r="A85">
        <v>689.41809999999998</v>
      </c>
      <c r="B85">
        <v>710.87379999999996</v>
      </c>
      <c r="C85">
        <v>-338.70909999999998</v>
      </c>
      <c r="D85" t="s">
        <v>191</v>
      </c>
      <c r="E85">
        <f t="shared" si="6"/>
        <v>11.556899999999928</v>
      </c>
      <c r="J85">
        <v>406.73540000000003</v>
      </c>
      <c r="K85">
        <v>428.26159999999999</v>
      </c>
      <c r="L85">
        <v>-196.36770000000001</v>
      </c>
      <c r="M85" t="s">
        <v>381</v>
      </c>
      <c r="N85">
        <f t="shared" si="7"/>
        <v>6.1663000000000352</v>
      </c>
    </row>
    <row r="86" spans="1:14" x14ac:dyDescent="0.2">
      <c r="A86">
        <v>689.45740000000001</v>
      </c>
      <c r="B86">
        <v>710.91300000000001</v>
      </c>
      <c r="C86">
        <v>-338.7287</v>
      </c>
      <c r="D86" t="s">
        <v>200</v>
      </c>
      <c r="E86">
        <f t="shared" si="6"/>
        <v>11.596199999999953</v>
      </c>
      <c r="J86">
        <v>406.75060000000002</v>
      </c>
      <c r="K86">
        <v>428.27679999999998</v>
      </c>
      <c r="L86">
        <v>-196.37530000000001</v>
      </c>
      <c r="M86" t="s">
        <v>376</v>
      </c>
      <c r="N86">
        <f t="shared" si="7"/>
        <v>6.1815000000000282</v>
      </c>
    </row>
    <row r="87" spans="1:14" x14ac:dyDescent="0.2">
      <c r="A87">
        <v>689.48099999999999</v>
      </c>
      <c r="B87">
        <v>707.36069999999995</v>
      </c>
      <c r="C87">
        <v>-339.7405</v>
      </c>
      <c r="D87" t="s">
        <v>231</v>
      </c>
      <c r="E87">
        <f t="shared" si="6"/>
        <v>11.619799999999941</v>
      </c>
      <c r="J87">
        <v>406.76209999999998</v>
      </c>
      <c r="K87">
        <v>428.28829999999999</v>
      </c>
      <c r="L87">
        <v>-196.381</v>
      </c>
      <c r="M87" t="s">
        <v>375</v>
      </c>
      <c r="N87">
        <f t="shared" si="7"/>
        <v>6.1929999999999836</v>
      </c>
    </row>
    <row r="88" spans="1:14" x14ac:dyDescent="0.2">
      <c r="A88">
        <v>689.5077</v>
      </c>
      <c r="B88">
        <v>710.96339999999998</v>
      </c>
      <c r="C88">
        <v>-338.75389999999999</v>
      </c>
      <c r="D88" t="s">
        <v>198</v>
      </c>
      <c r="E88">
        <f t="shared" si="6"/>
        <v>11.646499999999946</v>
      </c>
      <c r="J88">
        <v>406.76330000000002</v>
      </c>
      <c r="K88">
        <v>428.28949999999998</v>
      </c>
      <c r="L88">
        <v>-196.38159999999999</v>
      </c>
      <c r="M88" t="s">
        <v>377</v>
      </c>
      <c r="N88">
        <f t="shared" si="7"/>
        <v>6.1942000000000235</v>
      </c>
    </row>
    <row r="89" spans="1:14" x14ac:dyDescent="0.2">
      <c r="A89">
        <v>689.52700000000004</v>
      </c>
      <c r="B89">
        <v>710.98270000000002</v>
      </c>
      <c r="C89">
        <v>-338.76350000000002</v>
      </c>
      <c r="D89" t="s">
        <v>199</v>
      </c>
      <c r="E89">
        <f t="shared" si="6"/>
        <v>11.66579999999999</v>
      </c>
      <c r="J89">
        <v>406.83859999999999</v>
      </c>
      <c r="K89">
        <v>422.21449999999999</v>
      </c>
      <c r="L89">
        <v>-198.41929999999999</v>
      </c>
      <c r="M89" t="s">
        <v>492</v>
      </c>
      <c r="N89">
        <f t="shared" si="7"/>
        <v>6.2694999999999936</v>
      </c>
    </row>
    <row r="90" spans="1:14" x14ac:dyDescent="0.2">
      <c r="A90">
        <v>689.53560000000004</v>
      </c>
      <c r="B90">
        <v>718.14319999999998</v>
      </c>
      <c r="C90">
        <v>-336.76780000000002</v>
      </c>
      <c r="D90" t="s">
        <v>84</v>
      </c>
      <c r="E90">
        <f t="shared" si="6"/>
        <v>11.674399999999991</v>
      </c>
      <c r="J90">
        <v>406.84679999999997</v>
      </c>
      <c r="K90">
        <v>428.37299999999999</v>
      </c>
      <c r="L90">
        <v>-196.42339999999999</v>
      </c>
      <c r="M90" t="s">
        <v>379</v>
      </c>
      <c r="N90">
        <f t="shared" si="7"/>
        <v>6.2776999999999816</v>
      </c>
    </row>
    <row r="91" spans="1:14" x14ac:dyDescent="0.2">
      <c r="A91">
        <v>689.54780000000005</v>
      </c>
      <c r="B91">
        <v>711.00350000000003</v>
      </c>
      <c r="C91">
        <v>-338.77390000000003</v>
      </c>
      <c r="D91" t="s">
        <v>167</v>
      </c>
      <c r="E91">
        <f t="shared" si="6"/>
        <v>11.686599999999999</v>
      </c>
      <c r="J91">
        <v>406.92410000000001</v>
      </c>
      <c r="K91">
        <v>428.45030000000003</v>
      </c>
      <c r="L91">
        <v>-196.46209999999999</v>
      </c>
      <c r="M91" t="s">
        <v>388</v>
      </c>
      <c r="N91">
        <f t="shared" si="7"/>
        <v>6.3550000000000182</v>
      </c>
    </row>
    <row r="92" spans="1:14" x14ac:dyDescent="0.2">
      <c r="A92">
        <v>689.63300000000004</v>
      </c>
      <c r="B92">
        <v>711.08870000000002</v>
      </c>
      <c r="C92">
        <v>-338.81650000000002</v>
      </c>
      <c r="D92" t="s">
        <v>168</v>
      </c>
      <c r="E92">
        <f t="shared" si="6"/>
        <v>11.771799999999985</v>
      </c>
      <c r="J92">
        <v>406.92610000000002</v>
      </c>
      <c r="K92">
        <v>428.45240000000001</v>
      </c>
      <c r="L92">
        <v>-196.4631</v>
      </c>
      <c r="M92" t="s">
        <v>389</v>
      </c>
      <c r="N92">
        <f t="shared" si="7"/>
        <v>6.3570000000000277</v>
      </c>
    </row>
    <row r="93" spans="1:14" x14ac:dyDescent="0.2">
      <c r="A93">
        <v>689.6979</v>
      </c>
      <c r="B93">
        <v>711.15350000000001</v>
      </c>
      <c r="C93">
        <v>-338.84890000000001</v>
      </c>
      <c r="D93" t="s">
        <v>196</v>
      </c>
      <c r="E93">
        <f t="shared" si="6"/>
        <v>11.836699999999951</v>
      </c>
      <c r="J93">
        <v>407.10270000000003</v>
      </c>
      <c r="K93">
        <v>428.62889999999999</v>
      </c>
      <c r="L93">
        <v>-196.5514</v>
      </c>
      <c r="M93" t="s">
        <v>383</v>
      </c>
      <c r="N93">
        <f t="shared" si="7"/>
        <v>6.5336000000000354</v>
      </c>
    </row>
    <row r="94" spans="1:14" x14ac:dyDescent="0.2">
      <c r="A94">
        <v>689.70069999999998</v>
      </c>
      <c r="B94">
        <v>718.30830000000003</v>
      </c>
      <c r="C94">
        <v>-336.85039999999998</v>
      </c>
      <c r="D94" t="s">
        <v>77</v>
      </c>
      <c r="E94">
        <f t="shared" si="6"/>
        <v>11.83949999999993</v>
      </c>
      <c r="J94">
        <v>407.14679999999998</v>
      </c>
      <c r="K94">
        <v>428.673</v>
      </c>
      <c r="L94">
        <v>-196.57339999999999</v>
      </c>
      <c r="M94" t="s">
        <v>384</v>
      </c>
      <c r="N94">
        <f t="shared" si="7"/>
        <v>6.577699999999993</v>
      </c>
    </row>
    <row r="95" spans="1:14" x14ac:dyDescent="0.2">
      <c r="A95">
        <v>689.78369999999995</v>
      </c>
      <c r="B95">
        <v>711.23940000000005</v>
      </c>
      <c r="C95">
        <v>-338.89190000000002</v>
      </c>
      <c r="D95" t="s">
        <v>193</v>
      </c>
      <c r="E95">
        <f t="shared" si="6"/>
        <v>11.9224999999999</v>
      </c>
      <c r="J95">
        <v>407.19290000000001</v>
      </c>
      <c r="K95">
        <v>434.86950000000002</v>
      </c>
      <c r="L95">
        <v>-194.59639999999999</v>
      </c>
      <c r="M95" t="s">
        <v>277</v>
      </c>
      <c r="N95">
        <f t="shared" si="7"/>
        <v>6.623800000000017</v>
      </c>
    </row>
    <row r="96" spans="1:14" x14ac:dyDescent="0.2">
      <c r="A96">
        <v>689.81349999999998</v>
      </c>
      <c r="B96">
        <v>711.26919999999996</v>
      </c>
      <c r="C96">
        <v>-338.90679999999998</v>
      </c>
      <c r="D96" t="s">
        <v>195</v>
      </c>
      <c r="E96">
        <f t="shared" si="6"/>
        <v>11.952299999999923</v>
      </c>
      <c r="J96">
        <v>407.2056</v>
      </c>
      <c r="K96">
        <v>434.88209999999998</v>
      </c>
      <c r="L96">
        <v>-194.6028</v>
      </c>
      <c r="M96" t="s">
        <v>278</v>
      </c>
      <c r="N96">
        <f t="shared" si="7"/>
        <v>6.6365000000000123</v>
      </c>
    </row>
    <row r="97" spans="1:14" x14ac:dyDescent="0.2">
      <c r="A97">
        <v>689.99480000000005</v>
      </c>
      <c r="B97">
        <v>718.60239999999999</v>
      </c>
      <c r="C97">
        <v>-336.99740000000003</v>
      </c>
      <c r="D97" t="s">
        <v>78</v>
      </c>
      <c r="E97">
        <f t="shared" si="6"/>
        <v>12.133600000000001</v>
      </c>
      <c r="J97">
        <v>407.20920000000001</v>
      </c>
      <c r="K97">
        <v>434.88569999999999</v>
      </c>
      <c r="L97">
        <v>-194.6046</v>
      </c>
      <c r="M97" t="s">
        <v>285</v>
      </c>
      <c r="N97">
        <f t="shared" si="7"/>
        <v>6.6401000000000181</v>
      </c>
    </row>
    <row r="98" spans="1:14" x14ac:dyDescent="0.2">
      <c r="A98">
        <v>690.14250000000004</v>
      </c>
      <c r="B98">
        <v>715.17420000000004</v>
      </c>
      <c r="C98">
        <v>-338.07130000000001</v>
      </c>
      <c r="D98" t="s">
        <v>103</v>
      </c>
      <c r="E98">
        <f t="shared" si="6"/>
        <v>12.281299999999987</v>
      </c>
      <c r="J98">
        <v>407.21289999999999</v>
      </c>
      <c r="K98">
        <v>428.73910000000001</v>
      </c>
      <c r="L98">
        <v>-196.60640000000001</v>
      </c>
      <c r="M98" t="s">
        <v>385</v>
      </c>
      <c r="N98">
        <f t="shared" si="7"/>
        <v>6.6437999999999988</v>
      </c>
    </row>
    <row r="99" spans="1:14" x14ac:dyDescent="0.2">
      <c r="A99">
        <v>690.14300000000003</v>
      </c>
      <c r="B99">
        <v>711.59870000000001</v>
      </c>
      <c r="C99">
        <v>-339.07150000000001</v>
      </c>
      <c r="D99" t="s">
        <v>192</v>
      </c>
      <c r="E99">
        <f t="shared" si="6"/>
        <v>12.281799999999976</v>
      </c>
      <c r="J99">
        <v>407.26429999999999</v>
      </c>
      <c r="K99">
        <v>434.94080000000002</v>
      </c>
      <c r="L99">
        <v>-194.63210000000001</v>
      </c>
      <c r="M99" t="s">
        <v>273</v>
      </c>
      <c r="N99">
        <f t="shared" si="7"/>
        <v>6.6951999999999998</v>
      </c>
    </row>
    <row r="100" spans="1:14" x14ac:dyDescent="0.2">
      <c r="A100">
        <v>690.17449999999997</v>
      </c>
      <c r="B100">
        <v>715.20609999999999</v>
      </c>
      <c r="C100">
        <v>-338.0872</v>
      </c>
      <c r="D100" t="s">
        <v>144</v>
      </c>
      <c r="E100">
        <f t="shared" si="6"/>
        <v>12.313299999999913</v>
      </c>
      <c r="J100">
        <v>407.29360000000003</v>
      </c>
      <c r="K100">
        <v>434.97019999999998</v>
      </c>
      <c r="L100">
        <v>-194.64680000000001</v>
      </c>
      <c r="M100" t="s">
        <v>274</v>
      </c>
      <c r="N100">
        <f t="shared" si="7"/>
        <v>6.7245000000000346</v>
      </c>
    </row>
    <row r="101" spans="1:14" x14ac:dyDescent="0.2">
      <c r="A101">
        <v>690.37860000000001</v>
      </c>
      <c r="B101">
        <v>711.83429999999998</v>
      </c>
      <c r="C101">
        <v>-339.1893</v>
      </c>
      <c r="D101" t="s">
        <v>190</v>
      </c>
      <c r="E101">
        <f t="shared" si="6"/>
        <v>12.517399999999952</v>
      </c>
      <c r="J101">
        <v>407.30650000000003</v>
      </c>
      <c r="K101">
        <v>425.75749999999999</v>
      </c>
      <c r="L101">
        <v>-197.6532</v>
      </c>
      <c r="M101" t="s">
        <v>455</v>
      </c>
      <c r="N101">
        <f t="shared" si="7"/>
        <v>6.7374000000000365</v>
      </c>
    </row>
    <row r="102" spans="1:14" x14ac:dyDescent="0.2">
      <c r="A102">
        <v>690.44240000000002</v>
      </c>
      <c r="B102">
        <v>711.89800000000002</v>
      </c>
      <c r="C102">
        <v>-339.22120000000001</v>
      </c>
      <c r="D102" t="s">
        <v>202</v>
      </c>
      <c r="E102">
        <f t="shared" si="6"/>
        <v>12.581199999999967</v>
      </c>
      <c r="J102">
        <v>407.35239999999999</v>
      </c>
      <c r="K102">
        <v>435.029</v>
      </c>
      <c r="L102">
        <v>-194.67619999999999</v>
      </c>
      <c r="M102" t="s">
        <v>275</v>
      </c>
      <c r="N102">
        <f t="shared" si="7"/>
        <v>6.783299999999997</v>
      </c>
    </row>
    <row r="103" spans="1:14" x14ac:dyDescent="0.2">
      <c r="A103">
        <v>690.44380000000001</v>
      </c>
      <c r="B103">
        <v>711.89949999999999</v>
      </c>
      <c r="C103">
        <v>-339.22190000000001</v>
      </c>
      <c r="D103" t="s">
        <v>194</v>
      </c>
      <c r="E103">
        <f t="shared" si="6"/>
        <v>12.582599999999957</v>
      </c>
      <c r="J103">
        <v>407.38389999999998</v>
      </c>
      <c r="K103">
        <v>435.06040000000002</v>
      </c>
      <c r="L103">
        <v>-194.6919</v>
      </c>
      <c r="M103" t="s">
        <v>276</v>
      </c>
      <c r="N103">
        <f t="shared" si="7"/>
        <v>6.8147999999999911</v>
      </c>
    </row>
    <row r="104" spans="1:14" x14ac:dyDescent="0.2">
      <c r="A104">
        <v>690.44539999999995</v>
      </c>
      <c r="B104">
        <v>715.47699999999998</v>
      </c>
      <c r="C104">
        <v>-338.22269999999997</v>
      </c>
      <c r="D104" t="s">
        <v>99</v>
      </c>
      <c r="E104">
        <f t="shared" si="6"/>
        <v>12.584199999999896</v>
      </c>
      <c r="J104">
        <v>407.59469999999999</v>
      </c>
      <c r="K104">
        <v>435.2713</v>
      </c>
      <c r="L104">
        <v>-194.79740000000001</v>
      </c>
      <c r="M104" t="s">
        <v>272</v>
      </c>
      <c r="N104">
        <f t="shared" si="7"/>
        <v>7.0255999999999972</v>
      </c>
    </row>
    <row r="105" spans="1:14" x14ac:dyDescent="0.2">
      <c r="A105">
        <v>690.52589999999998</v>
      </c>
      <c r="B105">
        <v>715.5575</v>
      </c>
      <c r="C105">
        <v>-338.2629</v>
      </c>
      <c r="D105" t="s">
        <v>146</v>
      </c>
      <c r="E105">
        <f t="shared" si="6"/>
        <v>12.664699999999925</v>
      </c>
      <c r="J105">
        <v>407.637</v>
      </c>
      <c r="K105">
        <v>435.31349999999998</v>
      </c>
      <c r="L105">
        <v>-194.8185</v>
      </c>
      <c r="M105" t="s">
        <v>284</v>
      </c>
      <c r="N105">
        <f t="shared" si="7"/>
        <v>7.0679000000000087</v>
      </c>
    </row>
    <row r="106" spans="1:14" x14ac:dyDescent="0.2">
      <c r="A106">
        <v>690.71680000000003</v>
      </c>
      <c r="B106">
        <v>715.74839999999995</v>
      </c>
      <c r="C106">
        <v>-338.35840000000002</v>
      </c>
      <c r="D106" t="s">
        <v>143</v>
      </c>
      <c r="E106">
        <f t="shared" si="6"/>
        <v>12.855599999999981</v>
      </c>
      <c r="J106">
        <v>407.68329999999997</v>
      </c>
      <c r="K106">
        <v>426.1343</v>
      </c>
      <c r="L106">
        <v>-197.8416</v>
      </c>
      <c r="M106" t="s">
        <v>446</v>
      </c>
      <c r="N106">
        <f t="shared" si="7"/>
        <v>7.1141999999999825</v>
      </c>
    </row>
    <row r="107" spans="1:14" x14ac:dyDescent="0.2">
      <c r="A107">
        <v>690.95320000000004</v>
      </c>
      <c r="B107">
        <v>723.13670000000002</v>
      </c>
      <c r="C107">
        <v>-336.47660000000002</v>
      </c>
      <c r="D107" t="s">
        <v>17</v>
      </c>
      <c r="E107">
        <f t="shared" si="6"/>
        <v>13.091999999999985</v>
      </c>
      <c r="J107">
        <v>407.71039999999999</v>
      </c>
      <c r="K107">
        <v>435.38690000000003</v>
      </c>
      <c r="L107">
        <v>-194.8552</v>
      </c>
      <c r="M107" t="s">
        <v>283</v>
      </c>
      <c r="N107">
        <f t="shared" si="7"/>
        <v>7.1413000000000011</v>
      </c>
    </row>
    <row r="108" spans="1:14" x14ac:dyDescent="0.2">
      <c r="A108">
        <v>691.00350000000003</v>
      </c>
      <c r="B108">
        <v>716.03520000000003</v>
      </c>
      <c r="C108">
        <v>-338.5018</v>
      </c>
      <c r="D108" t="s">
        <v>147</v>
      </c>
      <c r="E108">
        <f t="shared" si="6"/>
        <v>13.142299999999977</v>
      </c>
      <c r="J108">
        <v>407.71879999999999</v>
      </c>
      <c r="K108">
        <v>435.3954</v>
      </c>
      <c r="L108">
        <v>-194.85939999999999</v>
      </c>
      <c r="M108" t="s">
        <v>280</v>
      </c>
      <c r="N108">
        <f t="shared" si="7"/>
        <v>7.1496999999999957</v>
      </c>
    </row>
    <row r="109" spans="1:14" x14ac:dyDescent="0.2">
      <c r="A109">
        <v>691.01739999999995</v>
      </c>
      <c r="B109">
        <v>716.04909999999995</v>
      </c>
      <c r="C109">
        <v>-338.50869999999998</v>
      </c>
      <c r="D109" t="s">
        <v>151</v>
      </c>
      <c r="E109">
        <f t="shared" si="6"/>
        <v>13.156199999999899</v>
      </c>
      <c r="J109">
        <v>407.73009999999999</v>
      </c>
      <c r="K109">
        <v>432.33150000000001</v>
      </c>
      <c r="L109">
        <v>-195.86510000000001</v>
      </c>
      <c r="M109" t="s">
        <v>330</v>
      </c>
      <c r="N109">
        <f t="shared" si="7"/>
        <v>7.1610000000000014</v>
      </c>
    </row>
    <row r="110" spans="1:14" x14ac:dyDescent="0.2">
      <c r="A110">
        <v>691.02980000000002</v>
      </c>
      <c r="B110">
        <v>712.4855</v>
      </c>
      <c r="C110">
        <v>-339.51490000000001</v>
      </c>
      <c r="D110" t="s">
        <v>188</v>
      </c>
      <c r="E110">
        <f t="shared" si="6"/>
        <v>13.168599999999969</v>
      </c>
      <c r="J110">
        <v>407.80189999999999</v>
      </c>
      <c r="K110">
        <v>420.1026</v>
      </c>
      <c r="L110">
        <v>-199.90100000000001</v>
      </c>
      <c r="M110" t="s">
        <v>511</v>
      </c>
      <c r="N110">
        <f t="shared" si="7"/>
        <v>7.2327999999999975</v>
      </c>
    </row>
    <row r="111" spans="1:14" x14ac:dyDescent="0.2">
      <c r="A111">
        <v>691.03210000000001</v>
      </c>
      <c r="B111">
        <v>716.06380000000001</v>
      </c>
      <c r="C111">
        <v>-338.51609999999999</v>
      </c>
      <c r="D111" t="s">
        <v>139</v>
      </c>
      <c r="E111">
        <f t="shared" si="6"/>
        <v>13.170899999999961</v>
      </c>
      <c r="J111">
        <v>407.86829999999998</v>
      </c>
      <c r="K111">
        <v>432.46969999999999</v>
      </c>
      <c r="L111">
        <v>-195.9341</v>
      </c>
      <c r="M111" t="s">
        <v>333</v>
      </c>
      <c r="N111">
        <f t="shared" si="7"/>
        <v>7.2991999999999848</v>
      </c>
    </row>
    <row r="112" spans="1:14" x14ac:dyDescent="0.2">
      <c r="A112">
        <v>691.06320000000005</v>
      </c>
      <c r="B112">
        <v>716.09479999999996</v>
      </c>
      <c r="C112">
        <v>-338.53160000000003</v>
      </c>
      <c r="D112" t="s">
        <v>145</v>
      </c>
      <c r="E112">
        <f t="shared" si="6"/>
        <v>13.201999999999998</v>
      </c>
      <c r="J112">
        <v>407.86849999999998</v>
      </c>
      <c r="K112">
        <v>432.46980000000002</v>
      </c>
      <c r="L112">
        <v>-195.9342</v>
      </c>
      <c r="M112" t="s">
        <v>319</v>
      </c>
      <c r="N112">
        <f t="shared" si="7"/>
        <v>7.2993999999999915</v>
      </c>
    </row>
    <row r="113" spans="1:14" x14ac:dyDescent="0.2">
      <c r="A113">
        <v>691.07389999999998</v>
      </c>
      <c r="B113">
        <v>719.68150000000003</v>
      </c>
      <c r="C113">
        <v>-337.5369</v>
      </c>
      <c r="D113" t="s">
        <v>44</v>
      </c>
      <c r="E113">
        <f t="shared" si="6"/>
        <v>13.212699999999927</v>
      </c>
      <c r="J113">
        <v>407.86849999999998</v>
      </c>
      <c r="K113">
        <v>432.4699</v>
      </c>
      <c r="L113">
        <v>-195.93430000000001</v>
      </c>
      <c r="M113" t="s">
        <v>326</v>
      </c>
      <c r="N113">
        <f t="shared" si="7"/>
        <v>7.2993999999999915</v>
      </c>
    </row>
    <row r="114" spans="1:14" x14ac:dyDescent="0.2">
      <c r="A114">
        <v>691.19150000000002</v>
      </c>
      <c r="B114">
        <v>716.22310000000004</v>
      </c>
      <c r="C114">
        <v>-338.59570000000002</v>
      </c>
      <c r="D114" t="s">
        <v>134</v>
      </c>
      <c r="E114">
        <f t="shared" si="6"/>
        <v>13.330299999999966</v>
      </c>
      <c r="J114">
        <v>407.8886</v>
      </c>
      <c r="K114">
        <v>420.1893</v>
      </c>
      <c r="L114">
        <v>-199.9443</v>
      </c>
      <c r="M114" t="s">
        <v>513</v>
      </c>
      <c r="N114">
        <f t="shared" si="7"/>
        <v>7.319500000000005</v>
      </c>
    </row>
    <row r="115" spans="1:14" x14ac:dyDescent="0.2">
      <c r="A115">
        <v>691.20060000000001</v>
      </c>
      <c r="B115">
        <v>716.23220000000003</v>
      </c>
      <c r="C115">
        <v>-338.6003</v>
      </c>
      <c r="D115" t="s">
        <v>140</v>
      </c>
      <c r="E115">
        <f t="shared" si="6"/>
        <v>13.339399999999955</v>
      </c>
      <c r="J115">
        <v>407.9008</v>
      </c>
      <c r="K115">
        <v>426.3519</v>
      </c>
      <c r="L115">
        <v>-197.9504</v>
      </c>
      <c r="M115" t="s">
        <v>450</v>
      </c>
      <c r="N115">
        <f t="shared" si="7"/>
        <v>7.3317000000000121</v>
      </c>
    </row>
    <row r="116" spans="1:14" x14ac:dyDescent="0.2">
      <c r="A116">
        <v>691.27189999999996</v>
      </c>
      <c r="B116">
        <v>716.30349999999999</v>
      </c>
      <c r="C116">
        <v>-338.63589999999999</v>
      </c>
      <c r="D116" t="s">
        <v>141</v>
      </c>
      <c r="E116">
        <f t="shared" si="6"/>
        <v>13.410699999999906</v>
      </c>
      <c r="J116">
        <v>407.92160000000001</v>
      </c>
      <c r="K116">
        <v>432.52300000000002</v>
      </c>
      <c r="L116">
        <v>-195.96080000000001</v>
      </c>
      <c r="M116" t="s">
        <v>329</v>
      </c>
      <c r="N116">
        <f t="shared" si="7"/>
        <v>7.3525000000000205</v>
      </c>
    </row>
    <row r="117" spans="1:14" x14ac:dyDescent="0.2">
      <c r="A117">
        <v>691.30259999999998</v>
      </c>
      <c r="B117">
        <v>716.33420000000001</v>
      </c>
      <c r="C117">
        <v>-338.65129999999999</v>
      </c>
      <c r="D117" t="s">
        <v>150</v>
      </c>
      <c r="E117">
        <f t="shared" si="6"/>
        <v>13.441399999999931</v>
      </c>
      <c r="J117">
        <v>407.92380000000003</v>
      </c>
      <c r="K117">
        <v>426.37479999999999</v>
      </c>
      <c r="L117">
        <v>-197.96190000000001</v>
      </c>
      <c r="M117" t="s">
        <v>448</v>
      </c>
      <c r="N117">
        <f t="shared" si="7"/>
        <v>7.3547000000000367</v>
      </c>
    </row>
    <row r="118" spans="1:14" x14ac:dyDescent="0.2">
      <c r="A118">
        <v>691.37300000000005</v>
      </c>
      <c r="B118">
        <v>716.40470000000005</v>
      </c>
      <c r="C118">
        <v>-338.68650000000002</v>
      </c>
      <c r="D118" t="s">
        <v>97</v>
      </c>
      <c r="E118">
        <f t="shared" si="6"/>
        <v>13.511799999999994</v>
      </c>
      <c r="J118">
        <v>407.94569999999999</v>
      </c>
      <c r="K118">
        <v>426.39670000000001</v>
      </c>
      <c r="L118">
        <v>-197.97280000000001</v>
      </c>
      <c r="M118" t="s">
        <v>454</v>
      </c>
      <c r="N118">
        <f t="shared" si="7"/>
        <v>7.3765999999999963</v>
      </c>
    </row>
    <row r="119" spans="1:14" x14ac:dyDescent="0.2">
      <c r="A119">
        <v>691.52149999999995</v>
      </c>
      <c r="B119">
        <v>723.70500000000004</v>
      </c>
      <c r="C119">
        <v>-336.76080000000002</v>
      </c>
      <c r="D119" t="s">
        <v>36</v>
      </c>
      <c r="E119">
        <f t="shared" si="6"/>
        <v>13.660299999999893</v>
      </c>
      <c r="J119">
        <v>407.99979999999999</v>
      </c>
      <c r="K119">
        <v>426.45080000000002</v>
      </c>
      <c r="L119">
        <v>-197.9999</v>
      </c>
      <c r="M119" t="s">
        <v>459</v>
      </c>
      <c r="N119">
        <f t="shared" si="7"/>
        <v>7.4307000000000016</v>
      </c>
    </row>
    <row r="120" spans="1:14" x14ac:dyDescent="0.2">
      <c r="A120">
        <v>691.54349999999999</v>
      </c>
      <c r="B120">
        <v>716.57510000000002</v>
      </c>
      <c r="C120">
        <v>-338.77170000000001</v>
      </c>
      <c r="D120" t="s">
        <v>135</v>
      </c>
      <c r="E120">
        <f t="shared" si="6"/>
        <v>13.682299999999941</v>
      </c>
      <c r="J120">
        <v>408.11970000000002</v>
      </c>
      <c r="K120">
        <v>426.57080000000002</v>
      </c>
      <c r="L120">
        <v>-198.0599</v>
      </c>
      <c r="M120" t="s">
        <v>457</v>
      </c>
      <c r="N120">
        <f t="shared" si="7"/>
        <v>7.5506000000000313</v>
      </c>
    </row>
    <row r="121" spans="1:14" x14ac:dyDescent="0.2">
      <c r="A121">
        <v>691.83709999999996</v>
      </c>
      <c r="B121">
        <v>720.44470000000001</v>
      </c>
      <c r="C121">
        <v>-337.91849999999999</v>
      </c>
      <c r="D121" t="s">
        <v>88</v>
      </c>
      <c r="E121">
        <f t="shared" si="6"/>
        <v>13.975899999999911</v>
      </c>
      <c r="J121">
        <v>408.13650000000001</v>
      </c>
      <c r="K121">
        <v>432.73790000000002</v>
      </c>
      <c r="L121">
        <v>-196.06819999999999</v>
      </c>
      <c r="M121" t="s">
        <v>325</v>
      </c>
      <c r="N121">
        <f t="shared" si="7"/>
        <v>7.5674000000000206</v>
      </c>
    </row>
    <row r="122" spans="1:14" x14ac:dyDescent="0.2">
      <c r="A122">
        <v>692.07339999999999</v>
      </c>
      <c r="B122">
        <v>720.68100000000004</v>
      </c>
      <c r="C122">
        <v>-338.0367</v>
      </c>
      <c r="D122" t="s">
        <v>89</v>
      </c>
      <c r="E122">
        <f t="shared" si="6"/>
        <v>14.212199999999939</v>
      </c>
      <c r="J122">
        <v>408.15899999999999</v>
      </c>
      <c r="K122">
        <v>426.61</v>
      </c>
      <c r="L122">
        <v>-198.0795</v>
      </c>
      <c r="M122" t="s">
        <v>451</v>
      </c>
      <c r="N122">
        <f t="shared" si="7"/>
        <v>7.5899000000000001</v>
      </c>
    </row>
    <row r="123" spans="1:14" x14ac:dyDescent="0.2">
      <c r="A123">
        <v>692.14170000000001</v>
      </c>
      <c r="B123">
        <v>720.74929999999995</v>
      </c>
      <c r="C123">
        <v>-338.07089999999999</v>
      </c>
      <c r="D123" t="s">
        <v>42</v>
      </c>
      <c r="E123">
        <f t="shared" si="6"/>
        <v>14.280499999999961</v>
      </c>
      <c r="J123">
        <v>408.22750000000002</v>
      </c>
      <c r="K123">
        <v>435.90410000000003</v>
      </c>
      <c r="L123">
        <v>-195.1138</v>
      </c>
      <c r="M123" t="s">
        <v>279</v>
      </c>
      <c r="N123">
        <f t="shared" si="7"/>
        <v>7.6584000000000287</v>
      </c>
    </row>
    <row r="124" spans="1:14" x14ac:dyDescent="0.2">
      <c r="A124">
        <v>692.3682</v>
      </c>
      <c r="B124">
        <v>717.3999</v>
      </c>
      <c r="C124">
        <v>-339.1841</v>
      </c>
      <c r="D124" t="s">
        <v>133</v>
      </c>
      <c r="E124">
        <f t="shared" si="6"/>
        <v>14.506999999999948</v>
      </c>
      <c r="J124">
        <v>408.24590000000001</v>
      </c>
      <c r="K124">
        <v>426.69690000000003</v>
      </c>
      <c r="L124">
        <v>-198.12289999999999</v>
      </c>
      <c r="M124" t="s">
        <v>458</v>
      </c>
      <c r="N124">
        <f t="shared" si="7"/>
        <v>7.6768000000000143</v>
      </c>
    </row>
    <row r="125" spans="1:14" x14ac:dyDescent="0.2">
      <c r="A125">
        <v>692.51840000000004</v>
      </c>
      <c r="B125">
        <v>721.12599999999998</v>
      </c>
      <c r="C125">
        <v>-338.25920000000002</v>
      </c>
      <c r="D125" t="s">
        <v>80</v>
      </c>
      <c r="E125">
        <f t="shared" si="6"/>
        <v>14.657199999999989</v>
      </c>
      <c r="J125">
        <v>408.24900000000002</v>
      </c>
      <c r="K125">
        <v>426.7</v>
      </c>
      <c r="L125">
        <v>-198.12450000000001</v>
      </c>
      <c r="M125" t="s">
        <v>460</v>
      </c>
      <c r="N125">
        <f t="shared" si="7"/>
        <v>7.6799000000000319</v>
      </c>
    </row>
    <row r="126" spans="1:14" x14ac:dyDescent="0.2">
      <c r="A126">
        <v>692.68470000000002</v>
      </c>
      <c r="B126">
        <v>721.29229999999995</v>
      </c>
      <c r="C126">
        <v>-338.3424</v>
      </c>
      <c r="D126" t="s">
        <v>81</v>
      </c>
      <c r="E126">
        <f t="shared" si="6"/>
        <v>14.823499999999967</v>
      </c>
      <c r="J126">
        <v>408.31869999999998</v>
      </c>
      <c r="K126">
        <v>426.7697</v>
      </c>
      <c r="L126">
        <v>-198.1593</v>
      </c>
      <c r="M126" t="s">
        <v>452</v>
      </c>
      <c r="N126">
        <f t="shared" si="7"/>
        <v>7.7495999999999867</v>
      </c>
    </row>
    <row r="127" spans="1:14" x14ac:dyDescent="0.2">
      <c r="A127">
        <v>692.71489999999994</v>
      </c>
      <c r="B127">
        <v>721.32249999999999</v>
      </c>
      <c r="C127">
        <v>-338.35739999999998</v>
      </c>
      <c r="D127" t="s">
        <v>85</v>
      </c>
      <c r="E127">
        <f t="shared" si="6"/>
        <v>14.85369999999989</v>
      </c>
      <c r="J127">
        <v>408.35180000000003</v>
      </c>
      <c r="K127">
        <v>432.95319999999998</v>
      </c>
      <c r="L127">
        <v>-196.17590000000001</v>
      </c>
      <c r="M127" t="s">
        <v>320</v>
      </c>
      <c r="N127">
        <f t="shared" si="7"/>
        <v>7.7827000000000339</v>
      </c>
    </row>
    <row r="128" spans="1:14" x14ac:dyDescent="0.2">
      <c r="A128">
        <v>692.84950000000003</v>
      </c>
      <c r="B128">
        <v>721.45709999999997</v>
      </c>
      <c r="C128">
        <v>-338.4248</v>
      </c>
      <c r="D128" t="s">
        <v>79</v>
      </c>
      <c r="E128">
        <f t="shared" si="6"/>
        <v>14.988299999999981</v>
      </c>
      <c r="J128">
        <v>408.35730000000001</v>
      </c>
      <c r="K128">
        <v>432.95870000000002</v>
      </c>
      <c r="L128">
        <v>-196.17869999999999</v>
      </c>
      <c r="M128" t="s">
        <v>321</v>
      </c>
      <c r="N128">
        <f t="shared" si="7"/>
        <v>7.7882000000000176</v>
      </c>
    </row>
    <row r="129" spans="1:14" x14ac:dyDescent="0.2">
      <c r="A129">
        <v>694.05949999999996</v>
      </c>
      <c r="B129">
        <v>726.24310000000003</v>
      </c>
      <c r="C129">
        <v>-338.02980000000002</v>
      </c>
      <c r="D129" t="s">
        <v>37</v>
      </c>
      <c r="E129">
        <f t="shared" si="6"/>
        <v>16.198299999999904</v>
      </c>
      <c r="J129">
        <v>408.39010000000002</v>
      </c>
      <c r="K129">
        <v>426.84109999999998</v>
      </c>
      <c r="L129">
        <v>-198.19499999999999</v>
      </c>
      <c r="M129" t="s">
        <v>449</v>
      </c>
      <c r="N129">
        <f t="shared" si="7"/>
        <v>7.8210000000000264</v>
      </c>
    </row>
    <row r="130" spans="1:14" x14ac:dyDescent="0.2">
      <c r="A130">
        <v>698.20230000000004</v>
      </c>
      <c r="B130">
        <v>723.23400000000004</v>
      </c>
      <c r="C130">
        <v>-342.10120000000001</v>
      </c>
      <c r="D130" t="s">
        <v>129</v>
      </c>
      <c r="E130">
        <f t="shared" ref="E130:E193" si="8">A130-$A$2</f>
        <v>20.341099999999983</v>
      </c>
      <c r="J130">
        <v>408.41210000000001</v>
      </c>
      <c r="K130">
        <v>426.86320000000001</v>
      </c>
      <c r="L130">
        <v>-198.20609999999999</v>
      </c>
      <c r="M130" t="s">
        <v>447</v>
      </c>
      <c r="N130">
        <f t="shared" si="7"/>
        <v>7.8430000000000177</v>
      </c>
    </row>
    <row r="131" spans="1:14" x14ac:dyDescent="0.2">
      <c r="A131">
        <v>698.98230000000001</v>
      </c>
      <c r="B131">
        <v>724.01390000000004</v>
      </c>
      <c r="C131">
        <v>-342.49119999999999</v>
      </c>
      <c r="D131" t="s">
        <v>122</v>
      </c>
      <c r="E131">
        <f t="shared" si="8"/>
        <v>21.121099999999956</v>
      </c>
      <c r="J131">
        <v>408.58030000000002</v>
      </c>
      <c r="K131">
        <v>433.18169999999998</v>
      </c>
      <c r="L131">
        <v>-196.2902</v>
      </c>
      <c r="M131" t="s">
        <v>322</v>
      </c>
      <c r="N131">
        <f t="shared" ref="N131:N194" si="9">J131-$J$2</f>
        <v>8.0112000000000307</v>
      </c>
    </row>
    <row r="132" spans="1:14" x14ac:dyDescent="0.2">
      <c r="A132">
        <v>699.25840000000005</v>
      </c>
      <c r="B132">
        <v>720.71410000000003</v>
      </c>
      <c r="C132">
        <v>-343.62920000000003</v>
      </c>
      <c r="D132" t="s">
        <v>182</v>
      </c>
      <c r="E132">
        <f t="shared" si="8"/>
        <v>21.397199999999998</v>
      </c>
      <c r="J132">
        <v>408.59769999999997</v>
      </c>
      <c r="K132">
        <v>433.19909999999999</v>
      </c>
      <c r="L132">
        <v>-196.2989</v>
      </c>
      <c r="M132" t="s">
        <v>324</v>
      </c>
      <c r="N132">
        <f t="shared" si="9"/>
        <v>8.0285999999999831</v>
      </c>
    </row>
    <row r="133" spans="1:14" x14ac:dyDescent="0.2">
      <c r="A133">
        <v>699.2681</v>
      </c>
      <c r="B133">
        <v>727.87570000000005</v>
      </c>
      <c r="C133">
        <v>-341.63400000000001</v>
      </c>
      <c r="D133" t="s">
        <v>72</v>
      </c>
      <c r="E133">
        <f t="shared" si="8"/>
        <v>21.406899999999951</v>
      </c>
      <c r="J133">
        <v>408.60019999999997</v>
      </c>
      <c r="K133">
        <v>433.20159999999998</v>
      </c>
      <c r="L133">
        <v>-196.30009999999999</v>
      </c>
      <c r="M133" t="s">
        <v>328</v>
      </c>
      <c r="N133">
        <f t="shared" si="9"/>
        <v>8.0310999999999808</v>
      </c>
    </row>
    <row r="134" spans="1:14" x14ac:dyDescent="0.2">
      <c r="A134">
        <v>699.41610000000003</v>
      </c>
      <c r="B134">
        <v>728.02369999999996</v>
      </c>
      <c r="C134">
        <v>-341.70800000000003</v>
      </c>
      <c r="D134" t="s">
        <v>71</v>
      </c>
      <c r="E134">
        <f t="shared" si="8"/>
        <v>21.554899999999975</v>
      </c>
      <c r="J134">
        <v>408.60649999999998</v>
      </c>
      <c r="K134">
        <v>427.05759999999998</v>
      </c>
      <c r="L134">
        <v>-198.30330000000001</v>
      </c>
      <c r="M134" t="s">
        <v>453</v>
      </c>
      <c r="N134">
        <f t="shared" si="9"/>
        <v>8.037399999999991</v>
      </c>
    </row>
    <row r="135" spans="1:14" x14ac:dyDescent="0.2">
      <c r="A135">
        <v>699.42020000000002</v>
      </c>
      <c r="B135">
        <v>724.45180000000005</v>
      </c>
      <c r="C135">
        <v>-342.71010000000001</v>
      </c>
      <c r="D135" t="s">
        <v>128</v>
      </c>
      <c r="E135">
        <f t="shared" si="8"/>
        <v>21.558999999999969</v>
      </c>
      <c r="J135">
        <v>408.61200000000002</v>
      </c>
      <c r="K135">
        <v>439.36380000000003</v>
      </c>
      <c r="L135">
        <v>-194.30600000000001</v>
      </c>
      <c r="M135" t="s">
        <v>264</v>
      </c>
      <c r="N135">
        <f t="shared" si="9"/>
        <v>8.0429000000000315</v>
      </c>
    </row>
    <row r="136" spans="1:14" x14ac:dyDescent="0.2">
      <c r="A136">
        <v>699.73239999999998</v>
      </c>
      <c r="B136">
        <v>728.34</v>
      </c>
      <c r="C136">
        <v>-341.86619999999999</v>
      </c>
      <c r="D136" t="s">
        <v>75</v>
      </c>
      <c r="E136">
        <f t="shared" si="8"/>
        <v>21.871199999999931</v>
      </c>
      <c r="J136">
        <v>408.63409999999999</v>
      </c>
      <c r="K136">
        <v>439.38580000000002</v>
      </c>
      <c r="L136">
        <v>-194.31700000000001</v>
      </c>
      <c r="M136" t="s">
        <v>263</v>
      </c>
      <c r="N136">
        <f t="shared" si="9"/>
        <v>8.0649999999999977</v>
      </c>
    </row>
    <row r="137" spans="1:14" x14ac:dyDescent="0.2">
      <c r="A137">
        <v>700.08839999999998</v>
      </c>
      <c r="B137">
        <v>728.69600000000003</v>
      </c>
      <c r="C137">
        <v>-342.04419999999999</v>
      </c>
      <c r="D137" t="s">
        <v>61</v>
      </c>
      <c r="E137">
        <f t="shared" si="8"/>
        <v>22.227199999999925</v>
      </c>
      <c r="J137">
        <v>408.63979999999998</v>
      </c>
      <c r="K137">
        <v>439.39159999999998</v>
      </c>
      <c r="L137">
        <v>-194.31989999999999</v>
      </c>
      <c r="M137" t="s">
        <v>268</v>
      </c>
      <c r="N137">
        <f t="shared" si="9"/>
        <v>8.070699999999988</v>
      </c>
    </row>
    <row r="138" spans="1:14" x14ac:dyDescent="0.2">
      <c r="A138">
        <v>700.20219999999995</v>
      </c>
      <c r="B138">
        <v>728.8098</v>
      </c>
      <c r="C138">
        <v>-342.10109999999997</v>
      </c>
      <c r="D138" t="s">
        <v>68</v>
      </c>
      <c r="E138">
        <f t="shared" si="8"/>
        <v>22.340999999999894</v>
      </c>
      <c r="J138">
        <v>408.6524</v>
      </c>
      <c r="K138">
        <v>427.10340000000002</v>
      </c>
      <c r="L138">
        <v>-198.3262</v>
      </c>
      <c r="M138" t="s">
        <v>456</v>
      </c>
      <c r="N138">
        <f t="shared" si="9"/>
        <v>8.0833000000000084</v>
      </c>
    </row>
    <row r="139" spans="1:14" x14ac:dyDescent="0.2">
      <c r="A139">
        <v>700.66189999999995</v>
      </c>
      <c r="B139">
        <v>732.84540000000004</v>
      </c>
      <c r="C139">
        <v>-341.33089999999999</v>
      </c>
      <c r="D139" t="s">
        <v>28</v>
      </c>
      <c r="E139">
        <f t="shared" si="8"/>
        <v>22.800699999999892</v>
      </c>
      <c r="J139">
        <v>408.65690000000001</v>
      </c>
      <c r="K139">
        <v>433.25830000000002</v>
      </c>
      <c r="L139">
        <v>-196.32839999999999</v>
      </c>
      <c r="M139" t="s">
        <v>323</v>
      </c>
      <c r="N139">
        <f t="shared" si="9"/>
        <v>8.0878000000000156</v>
      </c>
    </row>
    <row r="140" spans="1:14" x14ac:dyDescent="0.2">
      <c r="A140">
        <v>700.66690000000006</v>
      </c>
      <c r="B140">
        <v>732.85050000000001</v>
      </c>
      <c r="C140">
        <v>-341.33350000000002</v>
      </c>
      <c r="D140" t="s">
        <v>33</v>
      </c>
      <c r="E140">
        <f t="shared" si="8"/>
        <v>22.805700000000002</v>
      </c>
      <c r="J140">
        <v>408.65800000000002</v>
      </c>
      <c r="K140">
        <v>420.95870000000002</v>
      </c>
      <c r="L140">
        <v>-200.32900000000001</v>
      </c>
      <c r="M140" t="s">
        <v>515</v>
      </c>
      <c r="N140">
        <f t="shared" si="9"/>
        <v>8.0889000000000237</v>
      </c>
    </row>
    <row r="141" spans="1:14" x14ac:dyDescent="0.2">
      <c r="A141">
        <v>700.96180000000004</v>
      </c>
      <c r="B141">
        <v>733.1454</v>
      </c>
      <c r="C141">
        <v>-341.48090000000002</v>
      </c>
      <c r="D141" t="s">
        <v>29</v>
      </c>
      <c r="E141">
        <f t="shared" si="8"/>
        <v>23.100599999999986</v>
      </c>
      <c r="J141">
        <v>408.69240000000002</v>
      </c>
      <c r="K141">
        <v>430.21859999999998</v>
      </c>
      <c r="L141">
        <v>-197.34620000000001</v>
      </c>
      <c r="M141" t="s">
        <v>400</v>
      </c>
      <c r="N141">
        <f t="shared" si="9"/>
        <v>8.1233000000000288</v>
      </c>
    </row>
    <row r="142" spans="1:14" x14ac:dyDescent="0.2">
      <c r="A142">
        <v>701.1952</v>
      </c>
      <c r="B142">
        <v>726.22680000000003</v>
      </c>
      <c r="C142">
        <v>-343.5976</v>
      </c>
      <c r="D142" t="s">
        <v>116</v>
      </c>
      <c r="E142">
        <f t="shared" si="8"/>
        <v>23.333999999999946</v>
      </c>
      <c r="J142">
        <v>408.73390000000001</v>
      </c>
      <c r="K142">
        <v>433.33530000000002</v>
      </c>
      <c r="L142">
        <v>-196.36699999999999</v>
      </c>
      <c r="M142" t="s">
        <v>331</v>
      </c>
      <c r="N142">
        <f t="shared" si="9"/>
        <v>8.1648000000000138</v>
      </c>
    </row>
    <row r="143" spans="1:14" x14ac:dyDescent="0.2">
      <c r="A143">
        <v>701.37509999999997</v>
      </c>
      <c r="B143">
        <v>729.98270000000002</v>
      </c>
      <c r="C143">
        <v>-342.68759999999997</v>
      </c>
      <c r="D143" t="s">
        <v>67</v>
      </c>
      <c r="E143">
        <f t="shared" si="8"/>
        <v>23.513899999999921</v>
      </c>
      <c r="J143">
        <v>408.74079999999998</v>
      </c>
      <c r="K143">
        <v>433.34210000000002</v>
      </c>
      <c r="L143">
        <v>-196.37039999999999</v>
      </c>
      <c r="M143" t="s">
        <v>327</v>
      </c>
      <c r="N143">
        <f t="shared" si="9"/>
        <v>8.1716999999999871</v>
      </c>
    </row>
    <row r="144" spans="1:14" x14ac:dyDescent="0.2">
      <c r="A144">
        <v>701.62570000000005</v>
      </c>
      <c r="B144">
        <v>719.50540000000001</v>
      </c>
      <c r="C144">
        <v>-345.81279999999998</v>
      </c>
      <c r="D144" t="s">
        <v>245</v>
      </c>
      <c r="E144">
        <f t="shared" si="8"/>
        <v>23.764499999999998</v>
      </c>
      <c r="J144">
        <v>408.77480000000003</v>
      </c>
      <c r="K144">
        <v>421.07549999999998</v>
      </c>
      <c r="L144">
        <v>-200.38740000000001</v>
      </c>
      <c r="M144" t="s">
        <v>512</v>
      </c>
      <c r="N144">
        <f t="shared" si="9"/>
        <v>8.2057000000000357</v>
      </c>
    </row>
    <row r="145" spans="1:14" x14ac:dyDescent="0.2">
      <c r="A145">
        <v>701.73140000000001</v>
      </c>
      <c r="B145">
        <v>733.91499999999996</v>
      </c>
      <c r="C145">
        <v>-341.8657</v>
      </c>
      <c r="D145" t="s">
        <v>32</v>
      </c>
      <c r="E145">
        <f t="shared" si="8"/>
        <v>23.870199999999954</v>
      </c>
      <c r="J145">
        <v>408.82780000000002</v>
      </c>
      <c r="K145">
        <v>421.12849999999997</v>
      </c>
      <c r="L145">
        <v>-200.41390000000001</v>
      </c>
      <c r="M145" t="s">
        <v>516</v>
      </c>
      <c r="N145">
        <f t="shared" si="9"/>
        <v>8.258700000000033</v>
      </c>
    </row>
    <row r="146" spans="1:14" x14ac:dyDescent="0.2">
      <c r="A146">
        <v>702.053</v>
      </c>
      <c r="B146">
        <v>723.50869999999998</v>
      </c>
      <c r="C146">
        <v>-345.0265</v>
      </c>
      <c r="D146" t="s">
        <v>185</v>
      </c>
      <c r="E146">
        <f t="shared" si="8"/>
        <v>24.191799999999944</v>
      </c>
      <c r="J146">
        <v>408.82799999999997</v>
      </c>
      <c r="K146">
        <v>421.12869999999998</v>
      </c>
      <c r="L146">
        <v>-200.41399999999999</v>
      </c>
      <c r="M146" t="s">
        <v>514</v>
      </c>
      <c r="N146">
        <f t="shared" si="9"/>
        <v>8.2588999999999828</v>
      </c>
    </row>
    <row r="147" spans="1:14" x14ac:dyDescent="0.2">
      <c r="A147">
        <v>702.28279999999995</v>
      </c>
      <c r="B147">
        <v>738.04229999999995</v>
      </c>
      <c r="C147">
        <v>-341.14139999999998</v>
      </c>
      <c r="D147" t="s">
        <v>11</v>
      </c>
      <c r="E147">
        <f t="shared" si="8"/>
        <v>24.421599999999899</v>
      </c>
      <c r="J147">
        <v>408.88760000000002</v>
      </c>
      <c r="K147">
        <v>430.41379999999998</v>
      </c>
      <c r="L147">
        <v>-197.44380000000001</v>
      </c>
      <c r="M147" t="s">
        <v>393</v>
      </c>
      <c r="N147">
        <f t="shared" si="9"/>
        <v>8.3185000000000286</v>
      </c>
    </row>
    <row r="148" spans="1:14" x14ac:dyDescent="0.2">
      <c r="A148">
        <v>702.49310000000003</v>
      </c>
      <c r="B148">
        <v>720.37279999999998</v>
      </c>
      <c r="C148">
        <v>-346.2466</v>
      </c>
      <c r="D148" t="s">
        <v>228</v>
      </c>
      <c r="E148">
        <f t="shared" si="8"/>
        <v>24.631899999999973</v>
      </c>
      <c r="J148">
        <v>408.92610000000002</v>
      </c>
      <c r="K148">
        <v>433.52749999999997</v>
      </c>
      <c r="L148">
        <v>-196.46299999999999</v>
      </c>
      <c r="M148" t="s">
        <v>332</v>
      </c>
      <c r="N148">
        <f t="shared" si="9"/>
        <v>8.3570000000000277</v>
      </c>
    </row>
    <row r="149" spans="1:14" x14ac:dyDescent="0.2">
      <c r="A149">
        <v>702.87289999999996</v>
      </c>
      <c r="B149">
        <v>724.32860000000005</v>
      </c>
      <c r="C149">
        <v>-345.43639999999999</v>
      </c>
      <c r="D149" t="s">
        <v>207</v>
      </c>
      <c r="E149">
        <f t="shared" si="8"/>
        <v>25.011699999999905</v>
      </c>
      <c r="J149">
        <v>409.11959999999999</v>
      </c>
      <c r="K149">
        <v>424.49549999999999</v>
      </c>
      <c r="L149">
        <v>-199.5598</v>
      </c>
      <c r="M149" t="s">
        <v>503</v>
      </c>
      <c r="N149">
        <f t="shared" si="9"/>
        <v>8.5504999999999995</v>
      </c>
    </row>
    <row r="150" spans="1:14" x14ac:dyDescent="0.2">
      <c r="A150">
        <v>703.07889999999998</v>
      </c>
      <c r="B150">
        <v>724.53459999999995</v>
      </c>
      <c r="C150">
        <v>-345.5394</v>
      </c>
      <c r="D150" t="s">
        <v>220</v>
      </c>
      <c r="E150">
        <f t="shared" si="8"/>
        <v>25.217699999999923</v>
      </c>
      <c r="J150">
        <v>409.18439999999998</v>
      </c>
      <c r="K150">
        <v>430.71069999999997</v>
      </c>
      <c r="L150">
        <v>-197.59219999999999</v>
      </c>
      <c r="M150" t="s">
        <v>407</v>
      </c>
      <c r="N150">
        <f t="shared" si="9"/>
        <v>8.6152999999999906</v>
      </c>
    </row>
    <row r="151" spans="1:14" x14ac:dyDescent="0.2">
      <c r="A151">
        <v>703.46900000000005</v>
      </c>
      <c r="B151">
        <v>721.34870000000001</v>
      </c>
      <c r="C151">
        <v>-346.73450000000003</v>
      </c>
      <c r="D151" t="s">
        <v>227</v>
      </c>
      <c r="E151">
        <f t="shared" si="8"/>
        <v>25.607799999999997</v>
      </c>
      <c r="J151">
        <v>409.19119999999998</v>
      </c>
      <c r="K151">
        <v>439.94299999999998</v>
      </c>
      <c r="L151">
        <v>-194.59559999999999</v>
      </c>
      <c r="M151" t="s">
        <v>267</v>
      </c>
      <c r="N151">
        <f t="shared" si="9"/>
        <v>8.622099999999989</v>
      </c>
    </row>
    <row r="152" spans="1:14" x14ac:dyDescent="0.2">
      <c r="A152">
        <v>703.47619999999995</v>
      </c>
      <c r="B152">
        <v>728.50779999999997</v>
      </c>
      <c r="C152">
        <v>-344.73809999999997</v>
      </c>
      <c r="D152" t="s">
        <v>131</v>
      </c>
      <c r="E152">
        <f t="shared" si="8"/>
        <v>25.614999999999895</v>
      </c>
      <c r="J152">
        <v>409.20839999999998</v>
      </c>
      <c r="K152">
        <v>430.7346</v>
      </c>
      <c r="L152">
        <v>-197.60419999999999</v>
      </c>
      <c r="M152" t="s">
        <v>402</v>
      </c>
      <c r="N152">
        <f t="shared" si="9"/>
        <v>8.6392999999999915</v>
      </c>
    </row>
    <row r="153" spans="1:14" x14ac:dyDescent="0.2">
      <c r="A153">
        <v>703.57330000000002</v>
      </c>
      <c r="B153">
        <v>725.029</v>
      </c>
      <c r="C153">
        <v>-345.78660000000002</v>
      </c>
      <c r="D153" t="s">
        <v>186</v>
      </c>
      <c r="E153">
        <f t="shared" si="8"/>
        <v>25.712099999999964</v>
      </c>
      <c r="J153">
        <v>409.20920000000001</v>
      </c>
      <c r="K153">
        <v>439.96089999999998</v>
      </c>
      <c r="L153">
        <v>-194.6046</v>
      </c>
      <c r="M153" t="s">
        <v>266</v>
      </c>
      <c r="N153">
        <f t="shared" si="9"/>
        <v>8.6401000000000181</v>
      </c>
    </row>
    <row r="154" spans="1:14" x14ac:dyDescent="0.2">
      <c r="A154">
        <v>703.57740000000001</v>
      </c>
      <c r="B154">
        <v>725.03309999999999</v>
      </c>
      <c r="C154">
        <v>-345.78870000000001</v>
      </c>
      <c r="D154" t="s">
        <v>219</v>
      </c>
      <c r="E154">
        <f t="shared" si="8"/>
        <v>25.716199999999958</v>
      </c>
      <c r="J154">
        <v>409.25360000000001</v>
      </c>
      <c r="K154">
        <v>440.00529999999998</v>
      </c>
      <c r="L154">
        <v>-194.6268</v>
      </c>
      <c r="M154" t="s">
        <v>265</v>
      </c>
      <c r="N154">
        <f t="shared" si="9"/>
        <v>8.6845000000000141</v>
      </c>
    </row>
    <row r="155" spans="1:14" x14ac:dyDescent="0.2">
      <c r="A155">
        <v>703.62490000000003</v>
      </c>
      <c r="B155">
        <v>725.0806</v>
      </c>
      <c r="C155">
        <v>-345.81240000000003</v>
      </c>
      <c r="D155" t="s">
        <v>213</v>
      </c>
      <c r="E155">
        <f t="shared" si="8"/>
        <v>25.763699999999972</v>
      </c>
      <c r="J155">
        <v>409.25940000000003</v>
      </c>
      <c r="K155">
        <v>430.78559999999999</v>
      </c>
      <c r="L155">
        <v>-197.62970000000001</v>
      </c>
      <c r="M155" t="s">
        <v>406</v>
      </c>
      <c r="N155">
        <f t="shared" si="9"/>
        <v>8.6903000000000361</v>
      </c>
    </row>
    <row r="156" spans="1:14" x14ac:dyDescent="0.2">
      <c r="A156">
        <v>703.63810000000001</v>
      </c>
      <c r="B156">
        <v>717.94190000000003</v>
      </c>
      <c r="C156">
        <v>-347.81900000000002</v>
      </c>
      <c r="D156" t="s">
        <v>256</v>
      </c>
      <c r="E156">
        <f t="shared" si="8"/>
        <v>25.776899999999955</v>
      </c>
      <c r="J156">
        <v>409.30579999999998</v>
      </c>
      <c r="K156">
        <v>430.83199999999999</v>
      </c>
      <c r="L156">
        <v>-197.65289999999999</v>
      </c>
      <c r="M156" t="s">
        <v>394</v>
      </c>
      <c r="N156">
        <f t="shared" si="9"/>
        <v>8.7366999999999848</v>
      </c>
    </row>
    <row r="157" spans="1:14" x14ac:dyDescent="0.2">
      <c r="A157">
        <v>703.69920000000002</v>
      </c>
      <c r="B157">
        <v>728.73080000000004</v>
      </c>
      <c r="C157">
        <v>-344.84960000000001</v>
      </c>
      <c r="D157" t="s">
        <v>125</v>
      </c>
      <c r="E157">
        <f t="shared" si="8"/>
        <v>25.837999999999965</v>
      </c>
      <c r="J157">
        <v>409.44819999999999</v>
      </c>
      <c r="K157">
        <v>430.9744</v>
      </c>
      <c r="L157">
        <v>-197.72409999999999</v>
      </c>
      <c r="M157" t="s">
        <v>390</v>
      </c>
      <c r="N157">
        <f t="shared" si="9"/>
        <v>8.879099999999994</v>
      </c>
    </row>
    <row r="158" spans="1:14" x14ac:dyDescent="0.2">
      <c r="A158">
        <v>703.90819999999997</v>
      </c>
      <c r="B158">
        <v>728.93989999999997</v>
      </c>
      <c r="C158">
        <v>-344.95409999999998</v>
      </c>
      <c r="D158" t="s">
        <v>119</v>
      </c>
      <c r="E158">
        <f t="shared" si="8"/>
        <v>26.046999999999912</v>
      </c>
      <c r="J158">
        <v>409.52449999999999</v>
      </c>
      <c r="K158">
        <v>424.90039999999999</v>
      </c>
      <c r="L158">
        <v>-199.76230000000001</v>
      </c>
      <c r="M158" t="s">
        <v>495</v>
      </c>
      <c r="N158">
        <f t="shared" si="9"/>
        <v>8.9553999999999974</v>
      </c>
    </row>
    <row r="159" spans="1:14" x14ac:dyDescent="0.2">
      <c r="A159">
        <v>704.06029999999998</v>
      </c>
      <c r="B159">
        <v>718.36410000000001</v>
      </c>
      <c r="C159">
        <v>-348.0301</v>
      </c>
      <c r="D159" t="s">
        <v>251</v>
      </c>
      <c r="E159">
        <f t="shared" si="8"/>
        <v>26.19909999999993</v>
      </c>
      <c r="J159">
        <v>409.52679999999998</v>
      </c>
      <c r="K159">
        <v>431.053</v>
      </c>
      <c r="L159">
        <v>-197.76339999999999</v>
      </c>
      <c r="M159" t="s">
        <v>391</v>
      </c>
      <c r="N159">
        <f t="shared" si="9"/>
        <v>8.9576999999999884</v>
      </c>
    </row>
    <row r="160" spans="1:14" x14ac:dyDescent="0.2">
      <c r="A160">
        <v>704.11940000000004</v>
      </c>
      <c r="B160">
        <v>725.57510000000002</v>
      </c>
      <c r="C160">
        <v>-346.05970000000002</v>
      </c>
      <c r="D160" t="s">
        <v>183</v>
      </c>
      <c r="E160">
        <f t="shared" si="8"/>
        <v>26.258199999999988</v>
      </c>
      <c r="J160">
        <v>409.60449999999997</v>
      </c>
      <c r="K160">
        <v>431.13069999999999</v>
      </c>
      <c r="L160">
        <v>-197.8022</v>
      </c>
      <c r="M160" t="s">
        <v>392</v>
      </c>
      <c r="N160">
        <f t="shared" si="9"/>
        <v>9.0353999999999814</v>
      </c>
    </row>
    <row r="161" spans="1:14" x14ac:dyDescent="0.2">
      <c r="A161">
        <v>704.31510000000003</v>
      </c>
      <c r="B161">
        <v>725.77080000000001</v>
      </c>
      <c r="C161">
        <v>-346.15750000000003</v>
      </c>
      <c r="D161" t="s">
        <v>176</v>
      </c>
      <c r="E161">
        <f t="shared" si="8"/>
        <v>26.453899999999976</v>
      </c>
      <c r="J161">
        <v>409.6361</v>
      </c>
      <c r="K161">
        <v>431.16230000000002</v>
      </c>
      <c r="L161">
        <v>-197.81800000000001</v>
      </c>
      <c r="M161" t="s">
        <v>398</v>
      </c>
      <c r="N161">
        <f t="shared" si="9"/>
        <v>9.0670000000000073</v>
      </c>
    </row>
    <row r="162" spans="1:14" x14ac:dyDescent="0.2">
      <c r="A162">
        <v>704.31849999999997</v>
      </c>
      <c r="B162">
        <v>725.77409999999998</v>
      </c>
      <c r="C162">
        <v>-346.1592</v>
      </c>
      <c r="D162" t="s">
        <v>187</v>
      </c>
      <c r="E162">
        <f t="shared" si="8"/>
        <v>26.457299999999918</v>
      </c>
      <c r="J162">
        <v>409.6533</v>
      </c>
      <c r="K162">
        <v>425.0292</v>
      </c>
      <c r="L162">
        <v>-199.82669999999999</v>
      </c>
      <c r="M162" t="s">
        <v>494</v>
      </c>
      <c r="N162">
        <f t="shared" si="9"/>
        <v>9.0842000000000098</v>
      </c>
    </row>
    <row r="163" spans="1:14" x14ac:dyDescent="0.2">
      <c r="A163">
        <v>704.32159999999999</v>
      </c>
      <c r="B163">
        <v>729.35329999999999</v>
      </c>
      <c r="C163">
        <v>-345.16079999999999</v>
      </c>
      <c r="D163" t="s">
        <v>159</v>
      </c>
      <c r="E163">
        <f t="shared" si="8"/>
        <v>26.460399999999936</v>
      </c>
      <c r="J163">
        <v>409.6705</v>
      </c>
      <c r="K163">
        <v>425.04629999999997</v>
      </c>
      <c r="L163">
        <v>-199.83519999999999</v>
      </c>
      <c r="M163" t="s">
        <v>499</v>
      </c>
      <c r="N163">
        <f t="shared" si="9"/>
        <v>9.1014000000000124</v>
      </c>
    </row>
    <row r="164" spans="1:14" x14ac:dyDescent="0.2">
      <c r="A164">
        <v>704.46960000000001</v>
      </c>
      <c r="B164">
        <v>725.92529999999999</v>
      </c>
      <c r="C164">
        <v>-346.23480000000001</v>
      </c>
      <c r="D164" t="s">
        <v>180</v>
      </c>
      <c r="E164">
        <f t="shared" si="8"/>
        <v>26.608399999999961</v>
      </c>
      <c r="J164">
        <v>409.70890000000003</v>
      </c>
      <c r="K164">
        <v>437.38549999999998</v>
      </c>
      <c r="L164">
        <v>-195.8545</v>
      </c>
      <c r="M164" t="s">
        <v>287</v>
      </c>
      <c r="N164">
        <f t="shared" si="9"/>
        <v>9.1398000000000366</v>
      </c>
    </row>
    <row r="165" spans="1:14" x14ac:dyDescent="0.2">
      <c r="A165">
        <v>704.48400000000004</v>
      </c>
      <c r="B165">
        <v>729.51570000000004</v>
      </c>
      <c r="C165">
        <v>-345.24200000000002</v>
      </c>
      <c r="D165" t="s">
        <v>166</v>
      </c>
      <c r="E165">
        <f t="shared" si="8"/>
        <v>26.622799999999984</v>
      </c>
      <c r="J165">
        <v>409.72370000000001</v>
      </c>
      <c r="K165">
        <v>437.40030000000002</v>
      </c>
      <c r="L165">
        <v>-195.86179999999999</v>
      </c>
      <c r="M165" t="s">
        <v>291</v>
      </c>
      <c r="N165">
        <f t="shared" si="9"/>
        <v>9.1546000000000163</v>
      </c>
    </row>
    <row r="166" spans="1:14" x14ac:dyDescent="0.2">
      <c r="A166">
        <v>704.6037</v>
      </c>
      <c r="B166">
        <v>729.63530000000003</v>
      </c>
      <c r="C166">
        <v>-345.30180000000001</v>
      </c>
      <c r="D166" t="s">
        <v>152</v>
      </c>
      <c r="E166">
        <f t="shared" si="8"/>
        <v>26.74249999999995</v>
      </c>
      <c r="J166">
        <v>409.79169999999999</v>
      </c>
      <c r="K166">
        <v>425.16759999999999</v>
      </c>
      <c r="L166">
        <v>-199.89590000000001</v>
      </c>
      <c r="M166" t="s">
        <v>497</v>
      </c>
      <c r="N166">
        <f t="shared" si="9"/>
        <v>9.2225999999999999</v>
      </c>
    </row>
    <row r="167" spans="1:14" x14ac:dyDescent="0.2">
      <c r="A167">
        <v>704.86599999999999</v>
      </c>
      <c r="B167">
        <v>729.89760000000001</v>
      </c>
      <c r="C167">
        <v>-345.43299999999999</v>
      </c>
      <c r="D167" t="s">
        <v>158</v>
      </c>
      <c r="E167">
        <f t="shared" si="8"/>
        <v>27.004799999999932</v>
      </c>
      <c r="J167">
        <v>409.79509999999999</v>
      </c>
      <c r="K167">
        <v>425.17090000000002</v>
      </c>
      <c r="L167">
        <v>-199.89750000000001</v>
      </c>
      <c r="M167" t="s">
        <v>496</v>
      </c>
      <c r="N167">
        <f t="shared" si="9"/>
        <v>9.2259999999999991</v>
      </c>
    </row>
    <row r="168" spans="1:14" x14ac:dyDescent="0.2">
      <c r="A168">
        <v>704.92690000000005</v>
      </c>
      <c r="B168">
        <v>729.95860000000005</v>
      </c>
      <c r="C168">
        <v>-345.46350000000001</v>
      </c>
      <c r="D168" t="s">
        <v>163</v>
      </c>
      <c r="E168">
        <f t="shared" si="8"/>
        <v>27.065699999999993</v>
      </c>
      <c r="J168">
        <v>409.80189999999999</v>
      </c>
      <c r="K168">
        <v>425.17779999999999</v>
      </c>
      <c r="L168">
        <v>-199.90090000000001</v>
      </c>
      <c r="M168" t="s">
        <v>498</v>
      </c>
      <c r="N168">
        <f t="shared" si="9"/>
        <v>9.2327999999999975</v>
      </c>
    </row>
    <row r="169" spans="1:14" x14ac:dyDescent="0.2">
      <c r="A169">
        <v>704.96770000000004</v>
      </c>
      <c r="B169">
        <v>722.84739999999999</v>
      </c>
      <c r="C169">
        <v>-347.48379999999997</v>
      </c>
      <c r="D169" t="s">
        <v>229</v>
      </c>
      <c r="E169">
        <f t="shared" si="8"/>
        <v>27.106499999999983</v>
      </c>
      <c r="J169">
        <v>409.83420000000001</v>
      </c>
      <c r="K169">
        <v>425.21010000000001</v>
      </c>
      <c r="L169">
        <v>-199.9171</v>
      </c>
      <c r="M169" t="s">
        <v>504</v>
      </c>
      <c r="N169">
        <f t="shared" si="9"/>
        <v>9.2651000000000181</v>
      </c>
    </row>
    <row r="170" spans="1:14" x14ac:dyDescent="0.2">
      <c r="A170">
        <v>705.05499999999995</v>
      </c>
      <c r="B170">
        <v>730.08669999999995</v>
      </c>
      <c r="C170">
        <v>-345.52749999999997</v>
      </c>
      <c r="D170" t="s">
        <v>120</v>
      </c>
      <c r="E170">
        <f t="shared" si="8"/>
        <v>27.193799999999896</v>
      </c>
      <c r="J170">
        <v>409.85129999999998</v>
      </c>
      <c r="K170">
        <v>431.37759999999997</v>
      </c>
      <c r="L170">
        <v>-197.92570000000001</v>
      </c>
      <c r="M170" t="s">
        <v>399</v>
      </c>
      <c r="N170">
        <f t="shared" si="9"/>
        <v>9.2821999999999889</v>
      </c>
    </row>
    <row r="171" spans="1:14" x14ac:dyDescent="0.2">
      <c r="A171">
        <v>705.09559999999999</v>
      </c>
      <c r="B171">
        <v>726.55129999999997</v>
      </c>
      <c r="C171">
        <v>-346.5478</v>
      </c>
      <c r="D171" t="s">
        <v>179</v>
      </c>
      <c r="E171">
        <f t="shared" si="8"/>
        <v>27.234399999999937</v>
      </c>
      <c r="J171">
        <v>409.85700000000003</v>
      </c>
      <c r="K171">
        <v>431.38319999999999</v>
      </c>
      <c r="L171">
        <v>-197.92850000000001</v>
      </c>
      <c r="M171" t="s">
        <v>404</v>
      </c>
      <c r="N171">
        <f t="shared" si="9"/>
        <v>9.287900000000036</v>
      </c>
    </row>
    <row r="172" spans="1:14" x14ac:dyDescent="0.2">
      <c r="A172">
        <v>705.14829999999995</v>
      </c>
      <c r="B172">
        <v>723.02809999999999</v>
      </c>
      <c r="C172">
        <v>-347.57420000000002</v>
      </c>
      <c r="D172" t="s">
        <v>249</v>
      </c>
      <c r="E172">
        <f t="shared" si="8"/>
        <v>27.287099999999896</v>
      </c>
      <c r="J172">
        <v>409.86470000000003</v>
      </c>
      <c r="K172">
        <v>437.5412</v>
      </c>
      <c r="L172">
        <v>-195.9323</v>
      </c>
      <c r="M172" t="s">
        <v>286</v>
      </c>
      <c r="N172">
        <f t="shared" si="9"/>
        <v>9.2956000000000358</v>
      </c>
    </row>
    <row r="173" spans="1:14" x14ac:dyDescent="0.2">
      <c r="A173">
        <v>705.17610000000002</v>
      </c>
      <c r="B173">
        <v>733.78369999999995</v>
      </c>
      <c r="C173">
        <v>-344.58800000000002</v>
      </c>
      <c r="D173" t="s">
        <v>70</v>
      </c>
      <c r="E173">
        <f t="shared" si="8"/>
        <v>27.314899999999966</v>
      </c>
      <c r="J173">
        <v>409.86489999999998</v>
      </c>
      <c r="K173">
        <v>431.39109999999999</v>
      </c>
      <c r="L173">
        <v>-197.9324</v>
      </c>
      <c r="M173" t="s">
        <v>405</v>
      </c>
      <c r="N173">
        <f t="shared" si="9"/>
        <v>9.2957999999999856</v>
      </c>
    </row>
    <row r="174" spans="1:14" x14ac:dyDescent="0.2">
      <c r="A174">
        <v>705.24940000000004</v>
      </c>
      <c r="B174">
        <v>726.70510000000002</v>
      </c>
      <c r="C174">
        <v>-346.62470000000002</v>
      </c>
      <c r="D174" t="s">
        <v>175</v>
      </c>
      <c r="E174">
        <f t="shared" si="8"/>
        <v>27.388199999999983</v>
      </c>
      <c r="J174">
        <v>409.86799999999999</v>
      </c>
      <c r="K174">
        <v>437.54450000000003</v>
      </c>
      <c r="L174">
        <v>-195.934</v>
      </c>
      <c r="M174" t="s">
        <v>290</v>
      </c>
      <c r="N174">
        <f t="shared" si="9"/>
        <v>9.2989000000000033</v>
      </c>
    </row>
    <row r="175" spans="1:14" x14ac:dyDescent="0.2">
      <c r="A175">
        <v>705.32629999999995</v>
      </c>
      <c r="B175">
        <v>723.20609999999999</v>
      </c>
      <c r="C175">
        <v>-347.66320000000002</v>
      </c>
      <c r="D175" t="s">
        <v>226</v>
      </c>
      <c r="E175">
        <f t="shared" si="8"/>
        <v>27.465099999999893</v>
      </c>
      <c r="J175">
        <v>409.87329999999997</v>
      </c>
      <c r="K175">
        <v>425.24919999999997</v>
      </c>
      <c r="L175">
        <v>-199.9366</v>
      </c>
      <c r="M175" t="s">
        <v>505</v>
      </c>
      <c r="N175">
        <f t="shared" si="9"/>
        <v>9.3041999999999803</v>
      </c>
    </row>
    <row r="176" spans="1:14" x14ac:dyDescent="0.2">
      <c r="A176">
        <v>705.36429999999996</v>
      </c>
      <c r="B176">
        <v>733.97190000000001</v>
      </c>
      <c r="C176">
        <v>-344.68220000000002</v>
      </c>
      <c r="D176" t="s">
        <v>74</v>
      </c>
      <c r="E176">
        <f t="shared" si="8"/>
        <v>27.503099999999904</v>
      </c>
      <c r="J176">
        <v>409.89319999999998</v>
      </c>
      <c r="K176">
        <v>431.4194</v>
      </c>
      <c r="L176">
        <v>-197.94659999999999</v>
      </c>
      <c r="M176" t="s">
        <v>396</v>
      </c>
      <c r="N176">
        <f t="shared" si="9"/>
        <v>9.3240999999999872</v>
      </c>
    </row>
    <row r="177" spans="1:14" x14ac:dyDescent="0.2">
      <c r="A177">
        <v>705.42499999999995</v>
      </c>
      <c r="B177">
        <v>730.45659999999998</v>
      </c>
      <c r="C177">
        <v>-345.71249999999998</v>
      </c>
      <c r="D177" t="s">
        <v>117</v>
      </c>
      <c r="E177">
        <f t="shared" si="8"/>
        <v>27.563799999999901</v>
      </c>
      <c r="J177">
        <v>409.90859999999998</v>
      </c>
      <c r="K177">
        <v>431.4348</v>
      </c>
      <c r="L177">
        <v>-197.95429999999999</v>
      </c>
      <c r="M177" t="s">
        <v>397</v>
      </c>
      <c r="N177">
        <f t="shared" si="9"/>
        <v>9.3394999999999868</v>
      </c>
    </row>
    <row r="178" spans="1:14" x14ac:dyDescent="0.2">
      <c r="A178">
        <v>705.42669999999998</v>
      </c>
      <c r="B178">
        <v>723.30640000000005</v>
      </c>
      <c r="C178">
        <v>-347.7133</v>
      </c>
      <c r="D178" t="s">
        <v>248</v>
      </c>
      <c r="E178">
        <f t="shared" si="8"/>
        <v>27.565499999999929</v>
      </c>
      <c r="J178">
        <v>409.96820000000002</v>
      </c>
      <c r="K178">
        <v>431.49450000000002</v>
      </c>
      <c r="L178">
        <v>-197.98410000000001</v>
      </c>
      <c r="M178" t="s">
        <v>409</v>
      </c>
      <c r="N178">
        <f t="shared" si="9"/>
        <v>9.3991000000000327</v>
      </c>
    </row>
    <row r="179" spans="1:14" x14ac:dyDescent="0.2">
      <c r="A179">
        <v>705.55820000000006</v>
      </c>
      <c r="B179">
        <v>730.58979999999997</v>
      </c>
      <c r="C179">
        <v>-345.77910000000003</v>
      </c>
      <c r="D179" t="s">
        <v>126</v>
      </c>
      <c r="E179">
        <f t="shared" si="8"/>
        <v>27.697000000000003</v>
      </c>
      <c r="J179">
        <v>410.0104</v>
      </c>
      <c r="K179">
        <v>431.53660000000002</v>
      </c>
      <c r="L179">
        <v>-198.0052</v>
      </c>
      <c r="M179" t="s">
        <v>408</v>
      </c>
      <c r="N179">
        <f t="shared" si="9"/>
        <v>9.4413000000000125</v>
      </c>
    </row>
    <row r="180" spans="1:14" x14ac:dyDescent="0.2">
      <c r="A180">
        <v>705.5607</v>
      </c>
      <c r="B180">
        <v>730.5924</v>
      </c>
      <c r="C180">
        <v>-345.78039999999999</v>
      </c>
      <c r="D180" t="s">
        <v>162</v>
      </c>
      <c r="E180">
        <f t="shared" si="8"/>
        <v>27.699499999999944</v>
      </c>
      <c r="J180">
        <v>410.1207</v>
      </c>
      <c r="K180">
        <v>431.64690000000002</v>
      </c>
      <c r="L180">
        <v>-198.06030000000001</v>
      </c>
      <c r="M180" t="s">
        <v>403</v>
      </c>
      <c r="N180">
        <f t="shared" si="9"/>
        <v>9.5516000000000076</v>
      </c>
    </row>
    <row r="181" spans="1:14" x14ac:dyDescent="0.2">
      <c r="A181">
        <v>705.56679999999994</v>
      </c>
      <c r="B181">
        <v>719.87059999999997</v>
      </c>
      <c r="C181">
        <v>-348.78339999999997</v>
      </c>
      <c r="D181" t="s">
        <v>253</v>
      </c>
      <c r="E181">
        <f t="shared" si="8"/>
        <v>27.70559999999989</v>
      </c>
      <c r="J181">
        <v>410.15879999999999</v>
      </c>
      <c r="K181">
        <v>431.685</v>
      </c>
      <c r="L181">
        <v>-198.07939999999999</v>
      </c>
      <c r="M181" t="s">
        <v>401</v>
      </c>
      <c r="N181">
        <f t="shared" si="9"/>
        <v>9.5896999999999935</v>
      </c>
    </row>
    <row r="182" spans="1:14" x14ac:dyDescent="0.2">
      <c r="A182">
        <v>705.58630000000005</v>
      </c>
      <c r="B182">
        <v>723.46600000000001</v>
      </c>
      <c r="C182">
        <v>-347.79309999999998</v>
      </c>
      <c r="D182" t="s">
        <v>242</v>
      </c>
      <c r="E182">
        <f t="shared" si="8"/>
        <v>27.725099999999998</v>
      </c>
      <c r="J182">
        <v>410.34899999999999</v>
      </c>
      <c r="K182">
        <v>438.02550000000002</v>
      </c>
      <c r="L182">
        <v>-196.17449999999999</v>
      </c>
      <c r="M182" t="s">
        <v>288</v>
      </c>
      <c r="N182">
        <f t="shared" si="9"/>
        <v>9.7798999999999978</v>
      </c>
    </row>
    <row r="183" spans="1:14" x14ac:dyDescent="0.2">
      <c r="A183">
        <v>705.62890000000004</v>
      </c>
      <c r="B183">
        <v>723.5086</v>
      </c>
      <c r="C183">
        <v>-347.81439999999998</v>
      </c>
      <c r="D183" t="s">
        <v>238</v>
      </c>
      <c r="E183">
        <f t="shared" si="8"/>
        <v>27.767699999999991</v>
      </c>
      <c r="J183">
        <v>410.35989999999998</v>
      </c>
      <c r="K183">
        <v>431.88619999999997</v>
      </c>
      <c r="L183">
        <v>-198.18</v>
      </c>
      <c r="M183" t="s">
        <v>395</v>
      </c>
      <c r="N183">
        <f t="shared" si="9"/>
        <v>9.7907999999999902</v>
      </c>
    </row>
    <row r="184" spans="1:14" x14ac:dyDescent="0.2">
      <c r="A184">
        <v>705.64959999999996</v>
      </c>
      <c r="B184">
        <v>734.25720000000001</v>
      </c>
      <c r="C184">
        <v>-344.82479999999998</v>
      </c>
      <c r="D184" t="s">
        <v>64</v>
      </c>
      <c r="E184">
        <f t="shared" si="8"/>
        <v>27.788399999999911</v>
      </c>
      <c r="J184">
        <v>410.37400000000002</v>
      </c>
      <c r="K184">
        <v>434.97539999999998</v>
      </c>
      <c r="L184">
        <v>-197.18700000000001</v>
      </c>
      <c r="M184" t="s">
        <v>345</v>
      </c>
      <c r="N184">
        <f t="shared" si="9"/>
        <v>9.8049000000000319</v>
      </c>
    </row>
    <row r="185" spans="1:14" x14ac:dyDescent="0.2">
      <c r="A185">
        <v>705.88699999999994</v>
      </c>
      <c r="B185">
        <v>720.19069999999999</v>
      </c>
      <c r="C185">
        <v>-348.94349999999997</v>
      </c>
      <c r="D185" t="s">
        <v>254</v>
      </c>
      <c r="E185">
        <f t="shared" si="8"/>
        <v>28.02579999999989</v>
      </c>
      <c r="J185">
        <v>410.4853</v>
      </c>
      <c r="K185">
        <v>438.1619</v>
      </c>
      <c r="L185">
        <v>-196.24270000000001</v>
      </c>
      <c r="M185" t="s">
        <v>289</v>
      </c>
      <c r="N185">
        <f t="shared" si="9"/>
        <v>9.9162000000000035</v>
      </c>
    </row>
    <row r="186" spans="1:14" x14ac:dyDescent="0.2">
      <c r="A186">
        <v>705.91909999999996</v>
      </c>
      <c r="B186">
        <v>723.7989</v>
      </c>
      <c r="C186">
        <v>-347.95960000000002</v>
      </c>
      <c r="D186" t="s">
        <v>224</v>
      </c>
      <c r="E186">
        <f t="shared" si="8"/>
        <v>28.057899999999904</v>
      </c>
      <c r="J186">
        <v>410.50639999999999</v>
      </c>
      <c r="K186">
        <v>435.1078</v>
      </c>
      <c r="L186">
        <v>-197.25319999999999</v>
      </c>
      <c r="M186" t="s">
        <v>336</v>
      </c>
      <c r="N186">
        <f t="shared" si="9"/>
        <v>9.9372999999999934</v>
      </c>
    </row>
    <row r="187" spans="1:14" x14ac:dyDescent="0.2">
      <c r="A187">
        <v>705.93200000000002</v>
      </c>
      <c r="B187">
        <v>730.96370000000002</v>
      </c>
      <c r="C187">
        <v>-345.96600000000001</v>
      </c>
      <c r="D187" t="s">
        <v>130</v>
      </c>
      <c r="E187">
        <f t="shared" si="8"/>
        <v>28.070799999999963</v>
      </c>
      <c r="J187">
        <v>410.58249999999998</v>
      </c>
      <c r="K187">
        <v>435.18389999999999</v>
      </c>
      <c r="L187">
        <v>-197.2912</v>
      </c>
      <c r="M187" t="s">
        <v>334</v>
      </c>
      <c r="N187">
        <f t="shared" si="9"/>
        <v>10.01339999999999</v>
      </c>
    </row>
    <row r="188" spans="1:14" x14ac:dyDescent="0.2">
      <c r="A188">
        <v>705.94010000000003</v>
      </c>
      <c r="B188">
        <v>734.54759999999999</v>
      </c>
      <c r="C188">
        <v>-344.97</v>
      </c>
      <c r="D188" t="s">
        <v>95</v>
      </c>
      <c r="E188">
        <f t="shared" si="8"/>
        <v>28.078899999999976</v>
      </c>
      <c r="J188">
        <v>410.60140000000001</v>
      </c>
      <c r="K188">
        <v>444.42840000000001</v>
      </c>
      <c r="L188">
        <v>-194.30070000000001</v>
      </c>
      <c r="M188" t="s">
        <v>262</v>
      </c>
      <c r="N188">
        <f t="shared" si="9"/>
        <v>10.032300000000021</v>
      </c>
    </row>
    <row r="189" spans="1:14" x14ac:dyDescent="0.2">
      <c r="A189">
        <v>706.00750000000005</v>
      </c>
      <c r="B189">
        <v>720.31129999999996</v>
      </c>
      <c r="C189">
        <v>-349.00369999999998</v>
      </c>
      <c r="D189" t="s">
        <v>255</v>
      </c>
      <c r="E189">
        <f t="shared" si="8"/>
        <v>28.146299999999997</v>
      </c>
      <c r="J189">
        <v>410.61239999999998</v>
      </c>
      <c r="K189">
        <v>425.98829999999998</v>
      </c>
      <c r="L189">
        <v>-200.30619999999999</v>
      </c>
      <c r="M189" t="s">
        <v>506</v>
      </c>
      <c r="N189">
        <f t="shared" si="9"/>
        <v>10.043299999999988</v>
      </c>
    </row>
    <row r="190" spans="1:14" x14ac:dyDescent="0.2">
      <c r="A190">
        <v>706.03639999999996</v>
      </c>
      <c r="B190">
        <v>720.34019999999998</v>
      </c>
      <c r="C190">
        <v>-349.01819999999998</v>
      </c>
      <c r="D190" t="s">
        <v>257</v>
      </c>
      <c r="E190">
        <f t="shared" si="8"/>
        <v>28.175199999999904</v>
      </c>
      <c r="J190">
        <v>410.65789999999998</v>
      </c>
      <c r="K190">
        <v>426.03379999999999</v>
      </c>
      <c r="L190">
        <v>-200.32900000000001</v>
      </c>
      <c r="M190" t="s">
        <v>508</v>
      </c>
      <c r="N190">
        <f t="shared" si="9"/>
        <v>10.088799999999992</v>
      </c>
    </row>
    <row r="191" spans="1:14" x14ac:dyDescent="0.2">
      <c r="A191">
        <v>706.04020000000003</v>
      </c>
      <c r="B191">
        <v>723.91989999999998</v>
      </c>
      <c r="C191">
        <v>-348.02010000000001</v>
      </c>
      <c r="D191" t="s">
        <v>225</v>
      </c>
      <c r="E191">
        <f t="shared" si="8"/>
        <v>28.178999999999974</v>
      </c>
      <c r="J191">
        <v>410.65800000000002</v>
      </c>
      <c r="K191">
        <v>426.03390000000002</v>
      </c>
      <c r="L191">
        <v>-200.32900000000001</v>
      </c>
      <c r="M191" t="s">
        <v>501</v>
      </c>
      <c r="N191">
        <f t="shared" si="9"/>
        <v>10.088900000000024</v>
      </c>
    </row>
    <row r="192" spans="1:14" x14ac:dyDescent="0.2">
      <c r="A192">
        <v>706.07960000000003</v>
      </c>
      <c r="B192">
        <v>731.11130000000003</v>
      </c>
      <c r="C192">
        <v>-346.03980000000001</v>
      </c>
      <c r="D192" t="s">
        <v>123</v>
      </c>
      <c r="E192">
        <f t="shared" si="8"/>
        <v>28.218399999999974</v>
      </c>
      <c r="J192">
        <v>410.69209999999998</v>
      </c>
      <c r="K192">
        <v>435.29349999999999</v>
      </c>
      <c r="L192">
        <v>-197.34610000000001</v>
      </c>
      <c r="M192" t="s">
        <v>344</v>
      </c>
      <c r="N192">
        <f t="shared" si="9"/>
        <v>10.12299999999999</v>
      </c>
    </row>
    <row r="193" spans="1:14" x14ac:dyDescent="0.2">
      <c r="A193">
        <v>706.11490000000003</v>
      </c>
      <c r="B193">
        <v>720.41869999999994</v>
      </c>
      <c r="C193">
        <v>-349.0575</v>
      </c>
      <c r="D193" t="s">
        <v>258</v>
      </c>
      <c r="E193">
        <f t="shared" si="8"/>
        <v>28.253699999999981</v>
      </c>
      <c r="J193">
        <v>410.75850000000003</v>
      </c>
      <c r="K193">
        <v>426.13440000000003</v>
      </c>
      <c r="L193">
        <v>-200.3793</v>
      </c>
      <c r="M193" t="s">
        <v>500</v>
      </c>
      <c r="N193">
        <f t="shared" si="9"/>
        <v>10.189400000000035</v>
      </c>
    </row>
    <row r="194" spans="1:14" x14ac:dyDescent="0.2">
      <c r="A194">
        <v>706.16369999999995</v>
      </c>
      <c r="B194">
        <v>731.19539999999995</v>
      </c>
      <c r="C194">
        <v>-346.08190000000002</v>
      </c>
      <c r="D194" t="s">
        <v>121</v>
      </c>
      <c r="E194">
        <f t="shared" ref="E194:E256" si="10">A194-$A$2</f>
        <v>28.302499999999895</v>
      </c>
      <c r="J194">
        <v>410.77480000000003</v>
      </c>
      <c r="K194">
        <v>426.1506</v>
      </c>
      <c r="L194">
        <v>-200.38740000000001</v>
      </c>
      <c r="M194" t="s">
        <v>502</v>
      </c>
      <c r="N194">
        <f t="shared" si="9"/>
        <v>10.205700000000036</v>
      </c>
    </row>
    <row r="195" spans="1:14" x14ac:dyDescent="0.2">
      <c r="A195">
        <v>706.20579999999995</v>
      </c>
      <c r="B195">
        <v>731.23739999999998</v>
      </c>
      <c r="C195">
        <v>-346.10289999999998</v>
      </c>
      <c r="D195" t="s">
        <v>114</v>
      </c>
      <c r="E195">
        <f t="shared" si="10"/>
        <v>28.3445999999999</v>
      </c>
      <c r="J195">
        <v>410.80700000000002</v>
      </c>
      <c r="K195">
        <v>435.40839999999997</v>
      </c>
      <c r="L195">
        <v>-197.40350000000001</v>
      </c>
      <c r="M195" t="s">
        <v>339</v>
      </c>
      <c r="N195">
        <f t="shared" ref="N195:N256" si="11">J195-$J$2</f>
        <v>10.237900000000025</v>
      </c>
    </row>
    <row r="196" spans="1:14" x14ac:dyDescent="0.2">
      <c r="A196">
        <v>706.24739999999997</v>
      </c>
      <c r="B196">
        <v>724.12720000000002</v>
      </c>
      <c r="C196">
        <v>-348.12369999999999</v>
      </c>
      <c r="D196" t="s">
        <v>237</v>
      </c>
      <c r="E196">
        <f t="shared" si="10"/>
        <v>28.386199999999917</v>
      </c>
      <c r="J196">
        <v>410.82749999999999</v>
      </c>
      <c r="K196">
        <v>426.20339999999999</v>
      </c>
      <c r="L196">
        <v>-200.41380000000001</v>
      </c>
      <c r="M196" t="s">
        <v>507</v>
      </c>
      <c r="N196">
        <f t="shared" si="11"/>
        <v>10.258399999999995</v>
      </c>
    </row>
    <row r="197" spans="1:14" x14ac:dyDescent="0.2">
      <c r="A197">
        <v>706.27049999999997</v>
      </c>
      <c r="B197">
        <v>727.72619999999995</v>
      </c>
      <c r="C197">
        <v>-347.1352</v>
      </c>
      <c r="D197" t="s">
        <v>184</v>
      </c>
      <c r="E197">
        <f t="shared" si="10"/>
        <v>28.409299999999917</v>
      </c>
      <c r="J197">
        <v>410.88600000000002</v>
      </c>
      <c r="K197">
        <v>435.48739999999998</v>
      </c>
      <c r="L197">
        <v>-197.44300000000001</v>
      </c>
      <c r="M197" t="s">
        <v>338</v>
      </c>
      <c r="N197">
        <f t="shared" si="11"/>
        <v>10.316900000000032</v>
      </c>
    </row>
    <row r="198" spans="1:14" x14ac:dyDescent="0.2">
      <c r="A198">
        <v>706.3075</v>
      </c>
      <c r="B198">
        <v>734.91499999999996</v>
      </c>
      <c r="C198">
        <v>-345.15370000000001</v>
      </c>
      <c r="D198" t="s">
        <v>92</v>
      </c>
      <c r="E198">
        <f t="shared" si="10"/>
        <v>28.446299999999951</v>
      </c>
      <c r="J198">
        <v>410.89319999999998</v>
      </c>
      <c r="K198">
        <v>429.34429999999998</v>
      </c>
      <c r="L198">
        <v>-199.44659999999999</v>
      </c>
      <c r="M198" t="s">
        <v>471</v>
      </c>
      <c r="N198">
        <f t="shared" si="11"/>
        <v>10.324099999999987</v>
      </c>
    </row>
    <row r="199" spans="1:14" x14ac:dyDescent="0.2">
      <c r="A199">
        <v>706.31799999999998</v>
      </c>
      <c r="B199">
        <v>731.34960000000001</v>
      </c>
      <c r="C199">
        <v>-346.15899999999999</v>
      </c>
      <c r="D199" t="s">
        <v>127</v>
      </c>
      <c r="E199">
        <f t="shared" si="10"/>
        <v>28.45679999999993</v>
      </c>
      <c r="J199">
        <v>411.00880000000001</v>
      </c>
      <c r="K199">
        <v>429.4599</v>
      </c>
      <c r="L199">
        <v>-199.5044</v>
      </c>
      <c r="M199" t="s">
        <v>461</v>
      </c>
      <c r="N199">
        <f t="shared" si="11"/>
        <v>10.439700000000016</v>
      </c>
    </row>
    <row r="200" spans="1:14" x14ac:dyDescent="0.2">
      <c r="A200">
        <v>706.41809999999998</v>
      </c>
      <c r="B200">
        <v>735.02570000000003</v>
      </c>
      <c r="C200">
        <v>-345.209</v>
      </c>
      <c r="D200" t="s">
        <v>96</v>
      </c>
      <c r="E200">
        <f t="shared" si="10"/>
        <v>28.556899999999928</v>
      </c>
      <c r="J200">
        <v>411.0557</v>
      </c>
      <c r="K200">
        <v>429.50670000000002</v>
      </c>
      <c r="L200">
        <v>-199.52780000000001</v>
      </c>
      <c r="M200" t="s">
        <v>465</v>
      </c>
      <c r="N200">
        <f t="shared" si="11"/>
        <v>10.48660000000001</v>
      </c>
    </row>
    <row r="201" spans="1:14" x14ac:dyDescent="0.2">
      <c r="A201">
        <v>706.45</v>
      </c>
      <c r="B201">
        <v>727.90570000000002</v>
      </c>
      <c r="C201">
        <v>-347.22500000000002</v>
      </c>
      <c r="D201" t="s">
        <v>174</v>
      </c>
      <c r="E201">
        <f t="shared" si="10"/>
        <v>28.588799999999992</v>
      </c>
      <c r="J201">
        <v>411.06</v>
      </c>
      <c r="K201">
        <v>429.5111</v>
      </c>
      <c r="L201">
        <v>-199.53</v>
      </c>
      <c r="M201" t="s">
        <v>478</v>
      </c>
      <c r="N201">
        <f t="shared" si="11"/>
        <v>10.490900000000011</v>
      </c>
    </row>
    <row r="202" spans="1:14" x14ac:dyDescent="0.2">
      <c r="A202">
        <v>706.51049999999998</v>
      </c>
      <c r="B202">
        <v>735.11810000000003</v>
      </c>
      <c r="C202">
        <v>-345.25529999999998</v>
      </c>
      <c r="D202" t="s">
        <v>91</v>
      </c>
      <c r="E202">
        <f t="shared" si="10"/>
        <v>28.649299999999926</v>
      </c>
      <c r="J202">
        <v>411.07060000000001</v>
      </c>
      <c r="K202">
        <v>429.52170000000001</v>
      </c>
      <c r="L202">
        <v>-199.53530000000001</v>
      </c>
      <c r="M202" t="s">
        <v>477</v>
      </c>
      <c r="N202">
        <f t="shared" si="11"/>
        <v>10.501500000000021</v>
      </c>
    </row>
    <row r="203" spans="1:14" x14ac:dyDescent="0.2">
      <c r="A203">
        <v>706.72299999999996</v>
      </c>
      <c r="B203">
        <v>728.17870000000005</v>
      </c>
      <c r="C203">
        <v>-347.36149999999998</v>
      </c>
      <c r="D203" t="s">
        <v>217</v>
      </c>
      <c r="E203">
        <f t="shared" si="10"/>
        <v>28.861799999999903</v>
      </c>
      <c r="J203">
        <v>411.11149999999998</v>
      </c>
      <c r="K203">
        <v>435.71289999999999</v>
      </c>
      <c r="L203">
        <v>-197.5558</v>
      </c>
      <c r="M203" t="s">
        <v>348</v>
      </c>
      <c r="N203">
        <f t="shared" si="11"/>
        <v>10.542399999999986</v>
      </c>
    </row>
    <row r="204" spans="1:14" x14ac:dyDescent="0.2">
      <c r="A204">
        <v>706.86630000000002</v>
      </c>
      <c r="B204">
        <v>728.322</v>
      </c>
      <c r="C204">
        <v>-347.43310000000002</v>
      </c>
      <c r="D204" t="s">
        <v>177</v>
      </c>
      <c r="E204">
        <f t="shared" si="10"/>
        <v>29.00509999999997</v>
      </c>
      <c r="J204">
        <v>411.18099999999998</v>
      </c>
      <c r="K204">
        <v>435.7824</v>
      </c>
      <c r="L204">
        <v>-197.59049999999999</v>
      </c>
      <c r="M204" t="s">
        <v>341</v>
      </c>
      <c r="N204">
        <f t="shared" si="11"/>
        <v>10.611899999999991</v>
      </c>
    </row>
    <row r="205" spans="1:14" x14ac:dyDescent="0.2">
      <c r="A205">
        <v>706.88040000000001</v>
      </c>
      <c r="B205">
        <v>728.33609999999999</v>
      </c>
      <c r="C205">
        <v>-347.4402</v>
      </c>
      <c r="D205" t="s">
        <v>181</v>
      </c>
      <c r="E205">
        <f t="shared" si="10"/>
        <v>29.019199999999955</v>
      </c>
      <c r="J205">
        <v>411.20350000000002</v>
      </c>
      <c r="K205">
        <v>435.80489999999998</v>
      </c>
      <c r="L205">
        <v>-197.6018</v>
      </c>
      <c r="M205" t="s">
        <v>346</v>
      </c>
      <c r="N205">
        <f t="shared" si="11"/>
        <v>10.634400000000028</v>
      </c>
    </row>
    <row r="206" spans="1:14" x14ac:dyDescent="0.2">
      <c r="A206">
        <v>706.98739999999998</v>
      </c>
      <c r="B206">
        <v>735.59500000000003</v>
      </c>
      <c r="C206">
        <v>-345.49369999999999</v>
      </c>
      <c r="D206" t="s">
        <v>62</v>
      </c>
      <c r="E206">
        <f t="shared" si="10"/>
        <v>29.126199999999926</v>
      </c>
      <c r="J206">
        <v>411.25869999999998</v>
      </c>
      <c r="K206">
        <v>435.86009999999999</v>
      </c>
      <c r="L206">
        <v>-197.6294</v>
      </c>
      <c r="M206" t="s">
        <v>340</v>
      </c>
      <c r="N206">
        <f t="shared" si="11"/>
        <v>10.689599999999984</v>
      </c>
    </row>
    <row r="207" spans="1:14" x14ac:dyDescent="0.2">
      <c r="A207">
        <v>706.99860000000001</v>
      </c>
      <c r="B207">
        <v>732.03030000000001</v>
      </c>
      <c r="C207">
        <v>-346.49930000000001</v>
      </c>
      <c r="D207" t="s">
        <v>113</v>
      </c>
      <c r="E207">
        <f t="shared" si="10"/>
        <v>29.137399999999957</v>
      </c>
      <c r="J207">
        <v>411.37310000000002</v>
      </c>
      <c r="K207">
        <v>435.97449999999998</v>
      </c>
      <c r="L207">
        <v>-197.6866</v>
      </c>
      <c r="M207" t="s">
        <v>337</v>
      </c>
      <c r="N207">
        <f t="shared" si="11"/>
        <v>10.80400000000003</v>
      </c>
    </row>
    <row r="208" spans="1:14" x14ac:dyDescent="0.2">
      <c r="A208">
        <v>707.03089999999997</v>
      </c>
      <c r="B208">
        <v>735.63840000000005</v>
      </c>
      <c r="C208">
        <v>-345.5154</v>
      </c>
      <c r="D208" t="s">
        <v>65</v>
      </c>
      <c r="E208">
        <f t="shared" si="10"/>
        <v>29.169699999999921</v>
      </c>
      <c r="J208">
        <v>411.4409</v>
      </c>
      <c r="K208">
        <v>436.04230000000001</v>
      </c>
      <c r="L208">
        <v>-197.72040000000001</v>
      </c>
      <c r="M208" t="s">
        <v>335</v>
      </c>
      <c r="N208">
        <f t="shared" si="11"/>
        <v>10.871800000000007</v>
      </c>
    </row>
    <row r="209" spans="1:14" x14ac:dyDescent="0.2">
      <c r="A209">
        <v>707.0865</v>
      </c>
      <c r="B209">
        <v>724.96630000000005</v>
      </c>
      <c r="C209">
        <v>-348.54329999999999</v>
      </c>
      <c r="D209" t="s">
        <v>239</v>
      </c>
      <c r="E209">
        <f t="shared" si="10"/>
        <v>29.225299999999947</v>
      </c>
      <c r="J209">
        <v>411.47070000000002</v>
      </c>
      <c r="K209">
        <v>429.92169999999999</v>
      </c>
      <c r="L209">
        <v>-199.7353</v>
      </c>
      <c r="M209" t="s">
        <v>466</v>
      </c>
      <c r="N209">
        <f t="shared" si="11"/>
        <v>10.90160000000003</v>
      </c>
    </row>
    <row r="210" spans="1:14" x14ac:dyDescent="0.2">
      <c r="A210">
        <v>707.13499999999999</v>
      </c>
      <c r="B210">
        <v>728.59069999999997</v>
      </c>
      <c r="C210">
        <v>-347.5675</v>
      </c>
      <c r="D210" t="s">
        <v>222</v>
      </c>
      <c r="E210">
        <f t="shared" si="10"/>
        <v>29.273799999999937</v>
      </c>
      <c r="J210">
        <v>411.52010000000001</v>
      </c>
      <c r="K210">
        <v>429.97109999999998</v>
      </c>
      <c r="L210">
        <v>-199.76009999999999</v>
      </c>
      <c r="M210" t="s">
        <v>467</v>
      </c>
      <c r="N210">
        <f t="shared" si="11"/>
        <v>10.951000000000022</v>
      </c>
    </row>
    <row r="211" spans="1:14" x14ac:dyDescent="0.2">
      <c r="A211">
        <v>707.14020000000005</v>
      </c>
      <c r="B211">
        <v>728.59590000000003</v>
      </c>
      <c r="C211">
        <v>-347.57010000000002</v>
      </c>
      <c r="D211" t="s">
        <v>211</v>
      </c>
      <c r="E211">
        <f t="shared" si="10"/>
        <v>29.278999999999996</v>
      </c>
      <c r="J211">
        <v>411.5419</v>
      </c>
      <c r="K211">
        <v>429.99290000000002</v>
      </c>
      <c r="L211">
        <v>-199.77090000000001</v>
      </c>
      <c r="M211" t="s">
        <v>463</v>
      </c>
      <c r="N211">
        <f t="shared" si="11"/>
        <v>10.972800000000007</v>
      </c>
    </row>
    <row r="212" spans="1:14" x14ac:dyDescent="0.2">
      <c r="A212">
        <v>707.15959999999995</v>
      </c>
      <c r="B212">
        <v>739.34310000000005</v>
      </c>
      <c r="C212">
        <v>-344.57979999999998</v>
      </c>
      <c r="D212" t="s">
        <v>31</v>
      </c>
      <c r="E212">
        <f t="shared" si="10"/>
        <v>29.298399999999901</v>
      </c>
      <c r="J212">
        <v>411.62349999999998</v>
      </c>
      <c r="K212">
        <v>430.0745</v>
      </c>
      <c r="L212">
        <v>-199.8117</v>
      </c>
      <c r="M212" t="s">
        <v>473</v>
      </c>
      <c r="N212">
        <f t="shared" si="11"/>
        <v>11.054399999999987</v>
      </c>
    </row>
    <row r="213" spans="1:14" x14ac:dyDescent="0.2">
      <c r="A213">
        <v>707.19629999999995</v>
      </c>
      <c r="B213">
        <v>725.07600000000002</v>
      </c>
      <c r="C213">
        <v>-348.59809999999999</v>
      </c>
      <c r="D213" t="s">
        <v>244</v>
      </c>
      <c r="E213">
        <f t="shared" si="10"/>
        <v>29.335099999999898</v>
      </c>
      <c r="J213">
        <v>411.6361</v>
      </c>
      <c r="K213">
        <v>436.23750000000001</v>
      </c>
      <c r="L213">
        <v>-197.81800000000001</v>
      </c>
      <c r="M213" t="s">
        <v>343</v>
      </c>
      <c r="N213">
        <f t="shared" si="11"/>
        <v>11.067000000000007</v>
      </c>
    </row>
    <row r="214" spans="1:14" x14ac:dyDescent="0.2">
      <c r="A214">
        <v>707.2604</v>
      </c>
      <c r="B214">
        <v>728.71609999999998</v>
      </c>
      <c r="C214">
        <v>-347.6302</v>
      </c>
      <c r="D214" t="s">
        <v>216</v>
      </c>
      <c r="E214">
        <f t="shared" si="10"/>
        <v>29.399199999999951</v>
      </c>
      <c r="J214">
        <v>411.64389999999997</v>
      </c>
      <c r="K214">
        <v>430.0949</v>
      </c>
      <c r="L214">
        <v>-199.822</v>
      </c>
      <c r="M214" t="s">
        <v>462</v>
      </c>
      <c r="N214">
        <f t="shared" si="11"/>
        <v>11.074799999999982</v>
      </c>
    </row>
    <row r="215" spans="1:14" x14ac:dyDescent="0.2">
      <c r="A215">
        <v>707.279</v>
      </c>
      <c r="B215">
        <v>735.88660000000004</v>
      </c>
      <c r="C215">
        <v>-345.6395</v>
      </c>
      <c r="D215" t="s">
        <v>69</v>
      </c>
      <c r="E215">
        <f t="shared" si="10"/>
        <v>29.417799999999943</v>
      </c>
      <c r="J215">
        <v>411.65269999999998</v>
      </c>
      <c r="K215">
        <v>430.1037</v>
      </c>
      <c r="L215">
        <v>-199.8263</v>
      </c>
      <c r="M215" t="s">
        <v>464</v>
      </c>
      <c r="N215">
        <f t="shared" si="11"/>
        <v>11.08359999999999</v>
      </c>
    </row>
    <row r="216" spans="1:14" x14ac:dyDescent="0.2">
      <c r="A216">
        <v>707.2885</v>
      </c>
      <c r="B216">
        <v>728.74419999999998</v>
      </c>
      <c r="C216">
        <v>-347.64429999999999</v>
      </c>
      <c r="D216" t="s">
        <v>178</v>
      </c>
      <c r="E216">
        <f t="shared" si="10"/>
        <v>29.427299999999946</v>
      </c>
      <c r="J216">
        <v>411.66050000000001</v>
      </c>
      <c r="K216">
        <v>430.11160000000001</v>
      </c>
      <c r="L216">
        <v>-199.83029999999999</v>
      </c>
      <c r="M216" t="s">
        <v>472</v>
      </c>
      <c r="N216">
        <f t="shared" si="11"/>
        <v>11.091400000000021</v>
      </c>
    </row>
    <row r="217" spans="1:14" x14ac:dyDescent="0.2">
      <c r="A217">
        <v>707.35230000000001</v>
      </c>
      <c r="B217">
        <v>725.23209999999995</v>
      </c>
      <c r="C217">
        <v>-348.67619999999999</v>
      </c>
      <c r="D217" t="s">
        <v>240</v>
      </c>
      <c r="E217">
        <f t="shared" si="10"/>
        <v>29.49109999999996</v>
      </c>
      <c r="J217">
        <v>411.69990000000001</v>
      </c>
      <c r="K217">
        <v>442.45170000000002</v>
      </c>
      <c r="L217">
        <v>-195.85</v>
      </c>
      <c r="M217" t="s">
        <v>269</v>
      </c>
      <c r="N217">
        <f t="shared" si="11"/>
        <v>11.130800000000022</v>
      </c>
    </row>
    <row r="218" spans="1:14" x14ac:dyDescent="0.2">
      <c r="A218">
        <v>707.36350000000004</v>
      </c>
      <c r="B218">
        <v>725.24329999999998</v>
      </c>
      <c r="C218">
        <v>-348.68180000000001</v>
      </c>
      <c r="D218" t="s">
        <v>243</v>
      </c>
      <c r="E218">
        <f t="shared" si="10"/>
        <v>29.502299999999991</v>
      </c>
      <c r="J218">
        <v>411.7167</v>
      </c>
      <c r="K218">
        <v>436.31810000000002</v>
      </c>
      <c r="L218">
        <v>-197.85830000000001</v>
      </c>
      <c r="M218" t="s">
        <v>347</v>
      </c>
      <c r="N218">
        <f t="shared" si="11"/>
        <v>11.147600000000011</v>
      </c>
    </row>
    <row r="219" spans="1:14" x14ac:dyDescent="0.2">
      <c r="A219">
        <v>707.37530000000004</v>
      </c>
      <c r="B219">
        <v>728.83100000000002</v>
      </c>
      <c r="C219">
        <v>-347.68770000000001</v>
      </c>
      <c r="D219" t="s">
        <v>210</v>
      </c>
      <c r="E219">
        <f t="shared" si="10"/>
        <v>29.514099999999985</v>
      </c>
      <c r="J219">
        <v>411.77289999999999</v>
      </c>
      <c r="K219">
        <v>430.22390000000001</v>
      </c>
      <c r="L219">
        <v>-199.88650000000001</v>
      </c>
      <c r="M219" t="s">
        <v>468</v>
      </c>
      <c r="N219">
        <f t="shared" si="11"/>
        <v>11.203800000000001</v>
      </c>
    </row>
    <row r="220" spans="1:14" x14ac:dyDescent="0.2">
      <c r="A220">
        <v>707.49890000000005</v>
      </c>
      <c r="B220">
        <v>725.37860000000001</v>
      </c>
      <c r="C220">
        <v>-348.74939999999998</v>
      </c>
      <c r="D220" t="s">
        <v>236</v>
      </c>
      <c r="E220">
        <f t="shared" si="10"/>
        <v>29.637699999999995</v>
      </c>
      <c r="J220">
        <v>411.78910000000002</v>
      </c>
      <c r="K220">
        <v>436.39049999999997</v>
      </c>
      <c r="L220">
        <v>-197.8946</v>
      </c>
      <c r="M220" t="s">
        <v>342</v>
      </c>
      <c r="N220">
        <f t="shared" si="11"/>
        <v>11.220000000000027</v>
      </c>
    </row>
    <row r="221" spans="1:14" x14ac:dyDescent="0.2">
      <c r="A221">
        <v>707.52660000000003</v>
      </c>
      <c r="B221">
        <v>732.55830000000003</v>
      </c>
      <c r="C221">
        <v>-346.76330000000002</v>
      </c>
      <c r="D221" t="s">
        <v>118</v>
      </c>
      <c r="E221">
        <f t="shared" si="10"/>
        <v>29.665399999999977</v>
      </c>
      <c r="J221">
        <v>411.79160000000002</v>
      </c>
      <c r="K221">
        <v>430.24270000000001</v>
      </c>
      <c r="L221">
        <v>-199.89580000000001</v>
      </c>
      <c r="M221" t="s">
        <v>470</v>
      </c>
      <c r="N221">
        <f t="shared" si="11"/>
        <v>11.222500000000025</v>
      </c>
    </row>
    <row r="222" spans="1:14" x14ac:dyDescent="0.2">
      <c r="A222">
        <v>707.58040000000005</v>
      </c>
      <c r="B222">
        <v>725.46019999999999</v>
      </c>
      <c r="C222">
        <v>-348.79020000000003</v>
      </c>
      <c r="D222" t="s">
        <v>241</v>
      </c>
      <c r="E222">
        <f t="shared" si="10"/>
        <v>29.719200000000001</v>
      </c>
      <c r="J222">
        <v>411.79349999999999</v>
      </c>
      <c r="K222">
        <v>430.24459999999999</v>
      </c>
      <c r="L222">
        <v>-199.89680000000001</v>
      </c>
      <c r="M222" t="s">
        <v>469</v>
      </c>
      <c r="N222">
        <f t="shared" si="11"/>
        <v>11.224400000000003</v>
      </c>
    </row>
    <row r="223" spans="1:14" x14ac:dyDescent="0.2">
      <c r="A223">
        <v>707.58630000000005</v>
      </c>
      <c r="B223">
        <v>729.04200000000003</v>
      </c>
      <c r="C223">
        <v>-347.79309999999998</v>
      </c>
      <c r="D223" t="s">
        <v>204</v>
      </c>
      <c r="E223">
        <f t="shared" si="10"/>
        <v>29.725099999999998</v>
      </c>
      <c r="J223">
        <v>411.80990000000003</v>
      </c>
      <c r="K223">
        <v>430.26100000000002</v>
      </c>
      <c r="L223">
        <v>-199.905</v>
      </c>
      <c r="M223" t="s">
        <v>479</v>
      </c>
      <c r="N223">
        <f t="shared" si="11"/>
        <v>11.240800000000036</v>
      </c>
    </row>
    <row r="224" spans="1:14" x14ac:dyDescent="0.2">
      <c r="A224">
        <v>707.8288</v>
      </c>
      <c r="B224">
        <v>729.28449999999998</v>
      </c>
      <c r="C224">
        <v>-347.9144</v>
      </c>
      <c r="D224" t="s">
        <v>173</v>
      </c>
      <c r="E224">
        <f t="shared" si="10"/>
        <v>29.967599999999948</v>
      </c>
      <c r="J224">
        <v>412.16950000000003</v>
      </c>
      <c r="K224">
        <v>439.84609999999998</v>
      </c>
      <c r="L224">
        <v>-197.0847</v>
      </c>
      <c r="M224" t="s">
        <v>293</v>
      </c>
      <c r="N224">
        <f t="shared" si="11"/>
        <v>11.600400000000036</v>
      </c>
    </row>
    <row r="225" spans="1:14" x14ac:dyDescent="0.2">
      <c r="A225">
        <v>707.86829999999998</v>
      </c>
      <c r="B225">
        <v>725.74810000000002</v>
      </c>
      <c r="C225">
        <v>-348.93419999999998</v>
      </c>
      <c r="D225" t="s">
        <v>246</v>
      </c>
      <c r="E225">
        <f t="shared" si="10"/>
        <v>30.007099999999923</v>
      </c>
      <c r="J225">
        <v>412.3734</v>
      </c>
      <c r="K225">
        <v>440.04989999999998</v>
      </c>
      <c r="L225">
        <v>-197.1867</v>
      </c>
      <c r="M225" t="s">
        <v>297</v>
      </c>
      <c r="N225">
        <f t="shared" si="11"/>
        <v>11.804300000000012</v>
      </c>
    </row>
    <row r="226" spans="1:14" x14ac:dyDescent="0.2">
      <c r="A226">
        <v>707.88779999999997</v>
      </c>
      <c r="B226">
        <v>725.76750000000004</v>
      </c>
      <c r="C226">
        <v>-348.94389999999999</v>
      </c>
      <c r="D226" t="s">
        <v>247</v>
      </c>
      <c r="E226">
        <f t="shared" si="10"/>
        <v>30.026599999999917</v>
      </c>
      <c r="J226">
        <v>412.50560000000002</v>
      </c>
      <c r="K226">
        <v>440.18220000000002</v>
      </c>
      <c r="L226">
        <v>-197.25280000000001</v>
      </c>
      <c r="M226" t="s">
        <v>294</v>
      </c>
      <c r="N226">
        <f t="shared" si="11"/>
        <v>11.936500000000024</v>
      </c>
    </row>
    <row r="227" spans="1:14" x14ac:dyDescent="0.2">
      <c r="A227">
        <v>707.90959999999995</v>
      </c>
      <c r="B227">
        <v>740.09320000000002</v>
      </c>
      <c r="C227">
        <v>-344.95479999999998</v>
      </c>
      <c r="D227" t="s">
        <v>40</v>
      </c>
      <c r="E227">
        <f t="shared" si="10"/>
        <v>30.048399999999901</v>
      </c>
      <c r="J227">
        <v>412.57929999999999</v>
      </c>
      <c r="K227">
        <v>440.2559</v>
      </c>
      <c r="L227">
        <v>-197.28960000000001</v>
      </c>
      <c r="M227" t="s">
        <v>292</v>
      </c>
      <c r="N227">
        <f t="shared" si="11"/>
        <v>12.010199999999998</v>
      </c>
    </row>
    <row r="228" spans="1:14" x14ac:dyDescent="0.2">
      <c r="A228">
        <v>707.9316</v>
      </c>
      <c r="B228">
        <v>736.53920000000005</v>
      </c>
      <c r="C228">
        <v>-345.9658</v>
      </c>
      <c r="D228" t="s">
        <v>73</v>
      </c>
      <c r="E228">
        <f t="shared" si="10"/>
        <v>30.07039999999995</v>
      </c>
      <c r="J228">
        <v>412.60449999999997</v>
      </c>
      <c r="K228">
        <v>431.05560000000003</v>
      </c>
      <c r="L228">
        <v>-200.3023</v>
      </c>
      <c r="M228" t="s">
        <v>480</v>
      </c>
      <c r="N228">
        <f t="shared" si="11"/>
        <v>12.035399999999981</v>
      </c>
    </row>
    <row r="229" spans="1:14" x14ac:dyDescent="0.2">
      <c r="A229">
        <v>707.95429999999999</v>
      </c>
      <c r="B229">
        <v>732.98590000000002</v>
      </c>
      <c r="C229">
        <v>-346.97710000000001</v>
      </c>
      <c r="D229" t="s">
        <v>112</v>
      </c>
      <c r="E229">
        <f t="shared" si="10"/>
        <v>30.093099999999936</v>
      </c>
      <c r="J229">
        <v>412.61009999999999</v>
      </c>
      <c r="K229">
        <v>431.06110000000001</v>
      </c>
      <c r="L229">
        <v>-200.30500000000001</v>
      </c>
      <c r="M229" t="s">
        <v>474</v>
      </c>
      <c r="N229">
        <f t="shared" si="11"/>
        <v>12.040999999999997</v>
      </c>
    </row>
    <row r="230" spans="1:14" x14ac:dyDescent="0.2">
      <c r="A230">
        <v>707.97159999999997</v>
      </c>
      <c r="B230">
        <v>729.42729999999995</v>
      </c>
      <c r="C230">
        <v>-347.98579999999998</v>
      </c>
      <c r="D230" t="s">
        <v>208</v>
      </c>
      <c r="E230">
        <f t="shared" si="10"/>
        <v>30.110399999999913</v>
      </c>
      <c r="J230">
        <v>412.65789999999998</v>
      </c>
      <c r="K230">
        <v>431.10899999999998</v>
      </c>
      <c r="L230">
        <v>-200.32900000000001</v>
      </c>
      <c r="M230" t="s">
        <v>476</v>
      </c>
      <c r="N230">
        <f t="shared" si="11"/>
        <v>12.088799999999992</v>
      </c>
    </row>
    <row r="231" spans="1:14" x14ac:dyDescent="0.2">
      <c r="A231">
        <v>708.005</v>
      </c>
      <c r="B231">
        <v>725.88469999999995</v>
      </c>
      <c r="C231">
        <v>-349.0025</v>
      </c>
      <c r="D231" t="s">
        <v>250</v>
      </c>
      <c r="E231">
        <f t="shared" si="10"/>
        <v>30.143799999999942</v>
      </c>
      <c r="J231">
        <v>412.67630000000003</v>
      </c>
      <c r="K231">
        <v>434.20249999999999</v>
      </c>
      <c r="L231">
        <v>-199.3382</v>
      </c>
      <c r="M231" t="s">
        <v>410</v>
      </c>
      <c r="N231">
        <f t="shared" si="11"/>
        <v>12.107200000000034</v>
      </c>
    </row>
    <row r="232" spans="1:14" x14ac:dyDescent="0.2">
      <c r="A232">
        <v>708.09900000000005</v>
      </c>
      <c r="B232">
        <v>729.55470000000003</v>
      </c>
      <c r="C232">
        <v>-348.04950000000002</v>
      </c>
      <c r="D232" t="s">
        <v>209</v>
      </c>
      <c r="E232">
        <f t="shared" si="10"/>
        <v>30.237799999999993</v>
      </c>
      <c r="J232">
        <v>412.75569999999999</v>
      </c>
      <c r="K232">
        <v>431.20670000000001</v>
      </c>
      <c r="L232">
        <v>-200.37780000000001</v>
      </c>
      <c r="M232" t="s">
        <v>475</v>
      </c>
      <c r="N232">
        <f t="shared" si="11"/>
        <v>12.186599999999999</v>
      </c>
    </row>
    <row r="233" spans="1:14" x14ac:dyDescent="0.2">
      <c r="A233">
        <v>708.13599999999997</v>
      </c>
      <c r="B233">
        <v>736.74360000000001</v>
      </c>
      <c r="C233">
        <v>-346.06799999999998</v>
      </c>
      <c r="D233" t="s">
        <v>66</v>
      </c>
      <c r="E233">
        <f t="shared" si="10"/>
        <v>30.274799999999914</v>
      </c>
      <c r="J233">
        <v>412.7928</v>
      </c>
      <c r="K233">
        <v>440.46929999999998</v>
      </c>
      <c r="L233">
        <v>-197.3964</v>
      </c>
      <c r="M233" t="s">
        <v>295</v>
      </c>
      <c r="N233">
        <f t="shared" si="11"/>
        <v>12.223700000000008</v>
      </c>
    </row>
    <row r="234" spans="1:14" x14ac:dyDescent="0.2">
      <c r="A234">
        <v>708.21479999999997</v>
      </c>
      <c r="B234">
        <v>733.24649999999997</v>
      </c>
      <c r="C234">
        <v>-347.10739999999998</v>
      </c>
      <c r="D234" t="s">
        <v>124</v>
      </c>
      <c r="E234">
        <f t="shared" si="10"/>
        <v>30.353599999999915</v>
      </c>
      <c r="J234">
        <v>412.87090000000001</v>
      </c>
      <c r="K234">
        <v>434.39710000000002</v>
      </c>
      <c r="L234">
        <v>-199.43549999999999</v>
      </c>
      <c r="M234" t="s">
        <v>421</v>
      </c>
      <c r="N234">
        <f t="shared" si="11"/>
        <v>12.301800000000014</v>
      </c>
    </row>
    <row r="235" spans="1:14" x14ac:dyDescent="0.2">
      <c r="A235">
        <v>708.24639999999999</v>
      </c>
      <c r="B235">
        <v>729.70209999999997</v>
      </c>
      <c r="C235">
        <v>-348.1232</v>
      </c>
      <c r="D235" t="s">
        <v>203</v>
      </c>
      <c r="E235">
        <f t="shared" si="10"/>
        <v>30.385199999999941</v>
      </c>
      <c r="J235">
        <v>412.8861</v>
      </c>
      <c r="K235">
        <v>434.41230000000002</v>
      </c>
      <c r="L235">
        <v>-199.44309999999999</v>
      </c>
      <c r="M235" t="s">
        <v>420</v>
      </c>
      <c r="N235">
        <f t="shared" si="11"/>
        <v>12.317000000000007</v>
      </c>
    </row>
    <row r="236" spans="1:14" x14ac:dyDescent="0.2">
      <c r="A236">
        <v>708.6617</v>
      </c>
      <c r="B236">
        <v>733.69330000000002</v>
      </c>
      <c r="C236">
        <v>-347.33080000000001</v>
      </c>
      <c r="D236" t="s">
        <v>156</v>
      </c>
      <c r="E236">
        <f t="shared" si="10"/>
        <v>30.800499999999943</v>
      </c>
      <c r="J236">
        <v>412.97280000000001</v>
      </c>
      <c r="K236">
        <v>434.49900000000002</v>
      </c>
      <c r="L236">
        <v>-199.4864</v>
      </c>
      <c r="M236" t="s">
        <v>412</v>
      </c>
      <c r="N236">
        <f t="shared" si="11"/>
        <v>12.403700000000015</v>
      </c>
    </row>
    <row r="237" spans="1:14" x14ac:dyDescent="0.2">
      <c r="A237">
        <v>708.68560000000002</v>
      </c>
      <c r="B237">
        <v>733.71720000000005</v>
      </c>
      <c r="C237">
        <v>-347.34280000000001</v>
      </c>
      <c r="D237" t="s">
        <v>165</v>
      </c>
      <c r="E237">
        <f t="shared" si="10"/>
        <v>30.824399999999969</v>
      </c>
      <c r="J237">
        <v>413.00619999999998</v>
      </c>
      <c r="K237">
        <v>434.5324</v>
      </c>
      <c r="L237">
        <v>-199.50309999999999</v>
      </c>
      <c r="M237" t="s">
        <v>416</v>
      </c>
      <c r="N237">
        <f t="shared" si="11"/>
        <v>12.437099999999987</v>
      </c>
    </row>
    <row r="238" spans="1:14" x14ac:dyDescent="0.2">
      <c r="A238">
        <v>708.83500000000004</v>
      </c>
      <c r="B238">
        <v>733.86659999999995</v>
      </c>
      <c r="C238">
        <v>-347.41750000000002</v>
      </c>
      <c r="D238" t="s">
        <v>115</v>
      </c>
      <c r="E238">
        <f t="shared" si="10"/>
        <v>30.973799999999983</v>
      </c>
      <c r="J238">
        <v>413.00619999999998</v>
      </c>
      <c r="K238">
        <v>434.5324</v>
      </c>
      <c r="L238">
        <v>-199.50309999999999</v>
      </c>
      <c r="M238" t="s">
        <v>417</v>
      </c>
      <c r="N238">
        <f t="shared" si="11"/>
        <v>12.437099999999987</v>
      </c>
    </row>
    <row r="239" spans="1:14" x14ac:dyDescent="0.2">
      <c r="A239">
        <v>708.88490000000002</v>
      </c>
      <c r="B239">
        <v>730.34059999999999</v>
      </c>
      <c r="C239">
        <v>-348.44240000000002</v>
      </c>
      <c r="D239" t="s">
        <v>205</v>
      </c>
      <c r="E239">
        <f t="shared" si="10"/>
        <v>31.023699999999963</v>
      </c>
      <c r="J239">
        <v>413.00880000000001</v>
      </c>
      <c r="K239">
        <v>434.53500000000003</v>
      </c>
      <c r="L239">
        <v>-199.5044</v>
      </c>
      <c r="M239" t="s">
        <v>411</v>
      </c>
      <c r="N239">
        <f t="shared" si="11"/>
        <v>12.439700000000016</v>
      </c>
    </row>
    <row r="240" spans="1:14" x14ac:dyDescent="0.2">
      <c r="A240">
        <v>708.95640000000003</v>
      </c>
      <c r="B240">
        <v>730.41210000000001</v>
      </c>
      <c r="C240">
        <v>-348.47820000000002</v>
      </c>
      <c r="D240" t="s">
        <v>215</v>
      </c>
      <c r="E240">
        <f t="shared" si="10"/>
        <v>31.095199999999977</v>
      </c>
      <c r="J240">
        <v>413.02519999999998</v>
      </c>
      <c r="K240">
        <v>434.5514</v>
      </c>
      <c r="L240">
        <v>-199.51259999999999</v>
      </c>
      <c r="M240" t="s">
        <v>424</v>
      </c>
      <c r="N240">
        <f t="shared" si="11"/>
        <v>12.456099999999992</v>
      </c>
    </row>
    <row r="241" spans="1:14" x14ac:dyDescent="0.2">
      <c r="A241">
        <v>708.98429999999996</v>
      </c>
      <c r="B241">
        <v>741.16790000000003</v>
      </c>
      <c r="C241">
        <v>-345.49220000000003</v>
      </c>
      <c r="D241" t="s">
        <v>30</v>
      </c>
      <c r="E241">
        <f t="shared" si="10"/>
        <v>31.123099999999909</v>
      </c>
      <c r="J241">
        <v>413.1078</v>
      </c>
      <c r="K241">
        <v>440.78429999999997</v>
      </c>
      <c r="L241">
        <v>-197.5539</v>
      </c>
      <c r="M241" t="s">
        <v>296</v>
      </c>
      <c r="N241">
        <f t="shared" si="11"/>
        <v>12.538700000000006</v>
      </c>
    </row>
    <row r="242" spans="1:14" x14ac:dyDescent="0.2">
      <c r="A242">
        <v>708.98699999999997</v>
      </c>
      <c r="B242">
        <v>730.44269999999995</v>
      </c>
      <c r="C242">
        <v>-348.49349999999998</v>
      </c>
      <c r="D242" t="s">
        <v>206</v>
      </c>
      <c r="E242">
        <f t="shared" si="10"/>
        <v>31.125799999999913</v>
      </c>
      <c r="J242">
        <v>413.46109999999999</v>
      </c>
      <c r="K242">
        <v>434.9873</v>
      </c>
      <c r="L242">
        <v>-199.73050000000001</v>
      </c>
      <c r="M242" t="s">
        <v>418</v>
      </c>
      <c r="N242">
        <f t="shared" si="11"/>
        <v>12.891999999999996</v>
      </c>
    </row>
    <row r="243" spans="1:14" x14ac:dyDescent="0.2">
      <c r="A243">
        <v>709.02269999999999</v>
      </c>
      <c r="B243">
        <v>730.47839999999997</v>
      </c>
      <c r="C243">
        <v>-348.51130000000001</v>
      </c>
      <c r="D243" t="s">
        <v>218</v>
      </c>
      <c r="E243">
        <f t="shared" si="10"/>
        <v>31.161499999999933</v>
      </c>
      <c r="J243">
        <v>413.54109999999997</v>
      </c>
      <c r="K243">
        <v>435.06729999999999</v>
      </c>
      <c r="L243">
        <v>-199.7706</v>
      </c>
      <c r="M243" t="s">
        <v>415</v>
      </c>
      <c r="N243">
        <f t="shared" si="11"/>
        <v>12.97199999999998</v>
      </c>
    </row>
    <row r="244" spans="1:14" x14ac:dyDescent="0.2">
      <c r="A244">
        <v>709.06799999999998</v>
      </c>
      <c r="B244">
        <v>730.52369999999996</v>
      </c>
      <c r="C244">
        <v>-348.53399999999999</v>
      </c>
      <c r="D244" t="s">
        <v>212</v>
      </c>
      <c r="E244">
        <f t="shared" si="10"/>
        <v>31.20679999999993</v>
      </c>
      <c r="J244">
        <v>413.54169999999999</v>
      </c>
      <c r="K244">
        <v>435.06790000000001</v>
      </c>
      <c r="L244">
        <v>-199.77090000000001</v>
      </c>
      <c r="M244" t="s">
        <v>413</v>
      </c>
      <c r="N244">
        <f t="shared" si="11"/>
        <v>12.9726</v>
      </c>
    </row>
    <row r="245" spans="1:14" x14ac:dyDescent="0.2">
      <c r="A245">
        <v>709.11710000000005</v>
      </c>
      <c r="B245">
        <v>734.14880000000005</v>
      </c>
      <c r="C245">
        <v>-347.55860000000001</v>
      </c>
      <c r="D245" t="s">
        <v>161</v>
      </c>
      <c r="E245">
        <f t="shared" si="10"/>
        <v>31.255899999999997</v>
      </c>
      <c r="J245">
        <v>413.60969999999998</v>
      </c>
      <c r="K245">
        <v>435.13589999999999</v>
      </c>
      <c r="L245">
        <v>-199.8048</v>
      </c>
      <c r="M245" t="s">
        <v>422</v>
      </c>
      <c r="N245">
        <f t="shared" si="11"/>
        <v>13.040599999999984</v>
      </c>
    </row>
    <row r="246" spans="1:14" x14ac:dyDescent="0.2">
      <c r="A246">
        <v>709.20839999999998</v>
      </c>
      <c r="B246">
        <v>730.66409999999996</v>
      </c>
      <c r="C246">
        <v>-348.60419999999999</v>
      </c>
      <c r="D246" t="s">
        <v>214</v>
      </c>
      <c r="E246">
        <f t="shared" si="10"/>
        <v>31.34719999999993</v>
      </c>
      <c r="J246">
        <v>413.6379</v>
      </c>
      <c r="K246">
        <v>435.16410000000002</v>
      </c>
      <c r="L246">
        <v>-199.81899999999999</v>
      </c>
      <c r="M246" t="s">
        <v>414</v>
      </c>
      <c r="N246">
        <f t="shared" si="11"/>
        <v>13.06880000000001</v>
      </c>
    </row>
    <row r="247" spans="1:14" x14ac:dyDescent="0.2">
      <c r="A247">
        <v>709.25239999999997</v>
      </c>
      <c r="B247">
        <v>734.28399999999999</v>
      </c>
      <c r="C247">
        <v>-347.62619999999998</v>
      </c>
      <c r="D247" t="s">
        <v>155</v>
      </c>
      <c r="E247">
        <f t="shared" si="10"/>
        <v>31.391199999999913</v>
      </c>
      <c r="J247">
        <v>413.76749999999998</v>
      </c>
      <c r="K247">
        <v>435.2937</v>
      </c>
      <c r="L247">
        <v>-199.8837</v>
      </c>
      <c r="M247" t="s">
        <v>419</v>
      </c>
      <c r="N247">
        <f t="shared" si="11"/>
        <v>13.198399999999992</v>
      </c>
    </row>
    <row r="248" spans="1:14" x14ac:dyDescent="0.2">
      <c r="A248">
        <v>709.45489999999995</v>
      </c>
      <c r="B248">
        <v>738.0625</v>
      </c>
      <c r="C248">
        <v>-346.72739999999999</v>
      </c>
      <c r="D248" t="s">
        <v>63</v>
      </c>
      <c r="E248">
        <f t="shared" si="10"/>
        <v>31.593699999999899</v>
      </c>
      <c r="J248">
        <v>414.16890000000001</v>
      </c>
      <c r="K248">
        <v>444.92059999999998</v>
      </c>
      <c r="L248">
        <v>-197.08449999999999</v>
      </c>
      <c r="M248" t="s">
        <v>270</v>
      </c>
      <c r="N248">
        <f t="shared" si="11"/>
        <v>13.599800000000016</v>
      </c>
    </row>
    <row r="249" spans="1:14" x14ac:dyDescent="0.2">
      <c r="A249">
        <v>709.83370000000002</v>
      </c>
      <c r="B249">
        <v>731.2894</v>
      </c>
      <c r="C249">
        <v>-348.9169</v>
      </c>
      <c r="D249" t="s">
        <v>221</v>
      </c>
      <c r="E249">
        <f t="shared" si="10"/>
        <v>31.972499999999968</v>
      </c>
      <c r="J249">
        <v>414.6001</v>
      </c>
      <c r="K249">
        <v>436.12639999999999</v>
      </c>
      <c r="L249">
        <v>-200.30009999999999</v>
      </c>
      <c r="M249" t="s">
        <v>423</v>
      </c>
      <c r="N249">
        <f t="shared" si="11"/>
        <v>14.031000000000006</v>
      </c>
    </row>
    <row r="250" spans="1:14" x14ac:dyDescent="0.2">
      <c r="A250">
        <v>709.95090000000005</v>
      </c>
      <c r="B250">
        <v>734.98249999999996</v>
      </c>
      <c r="C250">
        <v>-347.97539999999998</v>
      </c>
      <c r="D250" t="s">
        <v>160</v>
      </c>
      <c r="E250">
        <f t="shared" si="10"/>
        <v>32.089699999999993</v>
      </c>
      <c r="J250">
        <v>414.67200000000003</v>
      </c>
      <c r="K250">
        <v>439.27339999999998</v>
      </c>
      <c r="L250">
        <v>-199.33600000000001</v>
      </c>
      <c r="M250" t="s">
        <v>350</v>
      </c>
      <c r="N250">
        <f t="shared" si="11"/>
        <v>14.102900000000034</v>
      </c>
    </row>
    <row r="251" spans="1:14" x14ac:dyDescent="0.2">
      <c r="A251">
        <v>709.95410000000004</v>
      </c>
      <c r="B251">
        <v>734.98569999999995</v>
      </c>
      <c r="C251">
        <v>-347.97699999999998</v>
      </c>
      <c r="D251" t="s">
        <v>153</v>
      </c>
      <c r="E251">
        <f t="shared" si="10"/>
        <v>32.092899999999986</v>
      </c>
      <c r="J251">
        <v>414.6755</v>
      </c>
      <c r="K251">
        <v>439.27690000000001</v>
      </c>
      <c r="L251">
        <v>-199.33779999999999</v>
      </c>
      <c r="M251" t="s">
        <v>349</v>
      </c>
      <c r="N251">
        <f t="shared" si="11"/>
        <v>14.106400000000008</v>
      </c>
    </row>
    <row r="252" spans="1:14" x14ac:dyDescent="0.2">
      <c r="A252">
        <v>710.04480000000001</v>
      </c>
      <c r="B252">
        <v>735.07640000000004</v>
      </c>
      <c r="C252">
        <v>-348.0224</v>
      </c>
      <c r="D252" t="s">
        <v>154</v>
      </c>
      <c r="E252">
        <f t="shared" si="10"/>
        <v>32.183599999999956</v>
      </c>
      <c r="J252">
        <v>414.86599999999999</v>
      </c>
      <c r="K252">
        <v>439.4674</v>
      </c>
      <c r="L252">
        <v>-199.43299999999999</v>
      </c>
      <c r="M252" t="s">
        <v>354</v>
      </c>
      <c r="N252">
        <f t="shared" si="11"/>
        <v>14.296899999999994</v>
      </c>
    </row>
    <row r="253" spans="1:14" x14ac:dyDescent="0.2">
      <c r="A253">
        <v>710.64599999999996</v>
      </c>
      <c r="B253">
        <v>739.25360000000001</v>
      </c>
      <c r="C253">
        <v>-347.32299999999998</v>
      </c>
      <c r="D253" t="s">
        <v>94</v>
      </c>
      <c r="E253">
        <f t="shared" si="10"/>
        <v>32.784799999999905</v>
      </c>
      <c r="J253">
        <v>414.96969999999999</v>
      </c>
      <c r="K253">
        <v>439.5711</v>
      </c>
      <c r="L253">
        <v>-199.48490000000001</v>
      </c>
      <c r="M253" t="s">
        <v>353</v>
      </c>
      <c r="N253">
        <f t="shared" si="11"/>
        <v>14.400599999999997</v>
      </c>
    </row>
    <row r="254" spans="1:14" x14ac:dyDescent="0.2">
      <c r="A254">
        <v>710.71730000000002</v>
      </c>
      <c r="B254">
        <v>735.74890000000005</v>
      </c>
      <c r="C254">
        <v>-348.35860000000002</v>
      </c>
      <c r="D254" t="s">
        <v>157</v>
      </c>
      <c r="E254">
        <f t="shared" si="10"/>
        <v>32.856099999999969</v>
      </c>
      <c r="J254">
        <v>414.97230000000002</v>
      </c>
      <c r="K254">
        <v>439.57369999999997</v>
      </c>
      <c r="L254">
        <v>-199.48609999999999</v>
      </c>
      <c r="M254" t="s">
        <v>351</v>
      </c>
      <c r="N254">
        <f t="shared" si="11"/>
        <v>14.403200000000027</v>
      </c>
    </row>
    <row r="255" spans="1:14" x14ac:dyDescent="0.2">
      <c r="A255">
        <v>710.8578</v>
      </c>
      <c r="B255">
        <v>735.88940000000002</v>
      </c>
      <c r="C255">
        <v>-348.4289</v>
      </c>
      <c r="D255" t="s">
        <v>164</v>
      </c>
      <c r="E255">
        <f t="shared" si="10"/>
        <v>32.996599999999944</v>
      </c>
      <c r="J255">
        <v>415.5403</v>
      </c>
      <c r="K255">
        <v>440.14170000000001</v>
      </c>
      <c r="L255">
        <v>-199.77010000000001</v>
      </c>
      <c r="M255" t="s">
        <v>352</v>
      </c>
      <c r="N255">
        <f t="shared" si="11"/>
        <v>14.97120000000001</v>
      </c>
    </row>
    <row r="256" spans="1:14" x14ac:dyDescent="0.2">
      <c r="A256">
        <v>711.89250000000004</v>
      </c>
      <c r="B256">
        <v>740.50009999999997</v>
      </c>
      <c r="C256">
        <v>-347.94630000000001</v>
      </c>
      <c r="D256" t="s">
        <v>93</v>
      </c>
      <c r="E256">
        <f t="shared" si="10"/>
        <v>34.031299999999987</v>
      </c>
      <c r="J256">
        <v>416.67140000000001</v>
      </c>
      <c r="K256">
        <v>444.34800000000001</v>
      </c>
      <c r="L256">
        <v>-199.3357</v>
      </c>
      <c r="M256" t="s">
        <v>298</v>
      </c>
      <c r="N256">
        <f t="shared" si="11"/>
        <v>16.102300000000014</v>
      </c>
    </row>
  </sheetData>
  <autoFilter ref="J1:P512" xr:uid="{F4A64EA7-26D4-0247-870A-58E03A1AE469}"/>
  <sortState xmlns:xlrd2="http://schemas.microsoft.com/office/spreadsheetml/2017/richdata2" ref="J2:P512">
    <sortCondition ref="J2:J512"/>
  </sortState>
  <conditionalFormatting sqref="S2:T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B5DB-64E4-A343-8C0F-5B2F02760965}">
  <dimension ref="A1:T11502"/>
  <sheetViews>
    <sheetView topLeftCell="D1" zoomScale="150" workbookViewId="0">
      <selection activeCell="T2" sqref="T2:T9"/>
    </sheetView>
  </sheetViews>
  <sheetFormatPr baseColWidth="10" defaultRowHeight="16" x14ac:dyDescent="0.2"/>
  <cols>
    <col min="4" max="4" width="14.6640625" customWidth="1"/>
  </cols>
  <sheetData>
    <row r="1" spans="1:20" x14ac:dyDescent="0.2">
      <c r="A1" t="s">
        <v>0</v>
      </c>
      <c r="B1" t="s">
        <v>1</v>
      </c>
      <c r="C1" t="s">
        <v>3</v>
      </c>
      <c r="D1" t="s">
        <v>259</v>
      </c>
      <c r="E1" t="s">
        <v>260</v>
      </c>
      <c r="F1" t="s">
        <v>2</v>
      </c>
      <c r="G1" t="s">
        <v>261</v>
      </c>
      <c r="J1" t="s">
        <v>0</v>
      </c>
      <c r="K1" t="s">
        <v>1</v>
      </c>
      <c r="L1" t="s">
        <v>3</v>
      </c>
      <c r="M1" t="s">
        <v>517</v>
      </c>
      <c r="N1" t="s">
        <v>260</v>
      </c>
      <c r="O1" t="s">
        <v>2</v>
      </c>
      <c r="P1" t="s">
        <v>261</v>
      </c>
      <c r="S1" t="s">
        <v>259</v>
      </c>
      <c r="T1" t="s">
        <v>517</v>
      </c>
    </row>
    <row r="2" spans="1:20" x14ac:dyDescent="0.2">
      <c r="A2">
        <v>641.36680000000001</v>
      </c>
      <c r="B2">
        <v>673.55029999999999</v>
      </c>
      <c r="C2">
        <v>-311.68340000000001</v>
      </c>
      <c r="D2" t="s">
        <v>33</v>
      </c>
      <c r="E2">
        <f t="shared" ref="E2:E65" si="0">A2-$A$2</f>
        <v>0</v>
      </c>
      <c r="F2">
        <f>EXP(-0.5*E2)</f>
        <v>1</v>
      </c>
      <c r="G2">
        <f>F2/SUM(F:F)</f>
        <v>0.18509053808610396</v>
      </c>
      <c r="J2">
        <v>365.05599999999998</v>
      </c>
      <c r="K2">
        <v>377.35669999999999</v>
      </c>
      <c r="L2">
        <v>-178.52799999999999</v>
      </c>
      <c r="M2" t="s">
        <v>509</v>
      </c>
      <c r="N2">
        <f t="shared" ref="N2:N65" si="1">J2-$J$2</f>
        <v>0</v>
      </c>
      <c r="O2">
        <f>EXP(-0.5*N2)</f>
        <v>1</v>
      </c>
      <c r="P2">
        <f>O2/SUM(O:O)</f>
        <v>0.22844704138242092</v>
      </c>
      <c r="R2" t="s">
        <v>251</v>
      </c>
      <c r="S2">
        <f>SUMIF(D:D,"*MatingSystem*",G:G)</f>
        <v>1</v>
      </c>
      <c r="T2">
        <f>SUMIF(M:M,"*MatingSystem*",P:P)</f>
        <v>1</v>
      </c>
    </row>
    <row r="3" spans="1:20" x14ac:dyDescent="0.2">
      <c r="A3">
        <v>641.38409999999999</v>
      </c>
      <c r="B3">
        <v>669.99170000000004</v>
      </c>
      <c r="C3">
        <v>-312.69209999999998</v>
      </c>
      <c r="D3" t="s">
        <v>75</v>
      </c>
      <c r="E3">
        <f t="shared" si="0"/>
        <v>1.7299999999977445E-2</v>
      </c>
      <c r="F3">
        <f t="shared" ref="F3:F8" si="2">EXP(-0.5*E3)</f>
        <v>0.99138730361377103</v>
      </c>
      <c r="G3">
        <f t="shared" ref="G3:G8" si="3">F3/SUM(F:F)</f>
        <v>0.18349640947760457</v>
      </c>
      <c r="J3">
        <v>365.57440000000003</v>
      </c>
      <c r="K3">
        <v>380.95030000000003</v>
      </c>
      <c r="L3">
        <v>-177.78720000000001</v>
      </c>
      <c r="M3" t="s">
        <v>487</v>
      </c>
      <c r="N3">
        <f t="shared" si="1"/>
        <v>0.51840000000004238</v>
      </c>
      <c r="O3">
        <f t="shared" ref="O3:O9" si="4">EXP(-0.5*N3)</f>
        <v>0.77166867387450977</v>
      </c>
      <c r="P3">
        <f t="shared" ref="P3:P9" si="5">O3/SUM(O:O)</f>
        <v>0.17628542547412801</v>
      </c>
      <c r="R3" t="s">
        <v>257</v>
      </c>
      <c r="S3">
        <f>SUMIF(D:D,"*ParentalCare*",G:G)</f>
        <v>1</v>
      </c>
      <c r="T3">
        <f>SUMIF(M:M,"*ParentalCare*",P:P)</f>
        <v>9.3209944541958495E-2</v>
      </c>
    </row>
    <row r="4" spans="1:20" x14ac:dyDescent="0.2">
      <c r="A4">
        <v>641.58810000000005</v>
      </c>
      <c r="B4">
        <v>677.34760000000006</v>
      </c>
      <c r="C4">
        <v>-310.79410000000001</v>
      </c>
      <c r="D4" t="s">
        <v>10</v>
      </c>
      <c r="E4">
        <f t="shared" si="0"/>
        <v>0.22130000000004202</v>
      </c>
      <c r="F4">
        <f t="shared" si="2"/>
        <v>0.89525203231253137</v>
      </c>
      <c r="G4">
        <f t="shared" si="3"/>
        <v>0.16570268038340455</v>
      </c>
      <c r="J4">
        <v>366.11779999999999</v>
      </c>
      <c r="K4">
        <v>381.49369999999999</v>
      </c>
      <c r="L4">
        <v>-178.05889999999999</v>
      </c>
      <c r="M4" t="s">
        <v>481</v>
      </c>
      <c r="N4">
        <f t="shared" si="1"/>
        <v>1.0618000000000052</v>
      </c>
      <c r="O4">
        <f t="shared" si="4"/>
        <v>0.58807546351915641</v>
      </c>
      <c r="P4">
        <f t="shared" si="5"/>
        <v>0.13434409975054709</v>
      </c>
      <c r="R4" t="s">
        <v>258</v>
      </c>
      <c r="S4">
        <f>SUMIF(D:D,"*Plumage_dim_sum*",G:G)</f>
        <v>1</v>
      </c>
      <c r="T4">
        <f>SUMIF(M:M,"*Plumage_dim_sum*",P:P)</f>
        <v>0.17628542547412801</v>
      </c>
    </row>
    <row r="5" spans="1:20" x14ac:dyDescent="0.2">
      <c r="A5">
        <v>641.63300000000004</v>
      </c>
      <c r="B5">
        <v>673.81659999999999</v>
      </c>
      <c r="C5">
        <v>-311.81650000000002</v>
      </c>
      <c r="D5" t="s">
        <v>27</v>
      </c>
      <c r="E5">
        <f t="shared" si="0"/>
        <v>0.26620000000002619</v>
      </c>
      <c r="F5">
        <f t="shared" si="2"/>
        <v>0.87537754997672834</v>
      </c>
      <c r="G5">
        <f t="shared" si="3"/>
        <v>0.162024101753688</v>
      </c>
      <c r="J5">
        <v>366.63990000000001</v>
      </c>
      <c r="K5">
        <v>382.01569999999998</v>
      </c>
      <c r="L5">
        <v>-178.31989999999999</v>
      </c>
      <c r="M5" t="s">
        <v>482</v>
      </c>
      <c r="N5">
        <f t="shared" si="1"/>
        <v>1.5839000000000283</v>
      </c>
      <c r="O5">
        <f t="shared" si="4"/>
        <v>0.45296066024337212</v>
      </c>
      <c r="P5">
        <f t="shared" si="5"/>
        <v>0.10347752269522632</v>
      </c>
      <c r="R5" t="s">
        <v>252</v>
      </c>
      <c r="S5">
        <f>SUMIF(D:D,"*BSD*",G:G)</f>
        <v>0.42976476249466733</v>
      </c>
      <c r="T5">
        <f>SUMIF(M:M,"*BSD*",P:P)</f>
        <v>0.13434409975054709</v>
      </c>
    </row>
    <row r="6" spans="1:20" x14ac:dyDescent="0.2">
      <c r="A6">
        <v>642.06299999999999</v>
      </c>
      <c r="B6">
        <v>677.82249999999999</v>
      </c>
      <c r="C6">
        <v>-311.03149999999999</v>
      </c>
      <c r="D6" t="s">
        <v>11</v>
      </c>
      <c r="E6">
        <f t="shared" si="0"/>
        <v>0.69619999999997617</v>
      </c>
      <c r="F6">
        <f t="shared" si="2"/>
        <v>0.70602826985714806</v>
      </c>
      <c r="G6">
        <f t="shared" si="3"/>
        <v>0.13067915237186054</v>
      </c>
      <c r="J6">
        <v>366.81459999999998</v>
      </c>
      <c r="K6">
        <v>382.19040000000001</v>
      </c>
      <c r="L6">
        <v>-178.40729999999999</v>
      </c>
      <c r="M6" t="s">
        <v>483</v>
      </c>
      <c r="N6">
        <f t="shared" si="1"/>
        <v>1.7586000000000013</v>
      </c>
      <c r="O6">
        <f t="shared" si="4"/>
        <v>0.4150733613652875</v>
      </c>
      <c r="P6">
        <f t="shared" si="5"/>
        <v>9.4822281360556385E-2</v>
      </c>
      <c r="R6" t="s">
        <v>253</v>
      </c>
      <c r="S6">
        <f>SUMIF(D:D,"*NDVI*",G:G)</f>
        <v>0.30368627029919881</v>
      </c>
      <c r="T6">
        <f>SUMIF(M:M,"*NDVI*",P:P)</f>
        <v>0.10347752269522632</v>
      </c>
    </row>
    <row r="7" spans="1:20" x14ac:dyDescent="0.2">
      <c r="A7">
        <v>642.55780000000004</v>
      </c>
      <c r="B7">
        <v>681.89329999999995</v>
      </c>
      <c r="C7">
        <v>-310.27890000000002</v>
      </c>
      <c r="D7" t="s">
        <v>4</v>
      </c>
      <c r="E7">
        <f t="shared" si="0"/>
        <v>1.1910000000000309</v>
      </c>
      <c r="F7">
        <f t="shared" si="2"/>
        <v>0.55128685351871864</v>
      </c>
      <c r="G7">
        <f t="shared" si="3"/>
        <v>0.1020379803575748</v>
      </c>
      <c r="J7">
        <v>366.84890000000001</v>
      </c>
      <c r="K7">
        <v>382.22469999999998</v>
      </c>
      <c r="L7">
        <v>-178.42439999999999</v>
      </c>
      <c r="M7" t="s">
        <v>486</v>
      </c>
      <c r="N7">
        <f t="shared" si="1"/>
        <v>1.7929000000000315</v>
      </c>
      <c r="O7">
        <f t="shared" si="4"/>
        <v>0.40801554696401088</v>
      </c>
      <c r="P7">
        <f t="shared" si="5"/>
        <v>9.3209944541958495E-2</v>
      </c>
      <c r="R7" t="s">
        <v>254</v>
      </c>
      <c r="S7">
        <f>SUMIF(D:D,"*Elevation*",G:G)</f>
        <v>0.5835103511989439</v>
      </c>
      <c r="T7">
        <f>SUMIF(M:M,"*Elevation*",P:P)</f>
        <v>9.4822281360556385E-2</v>
      </c>
    </row>
    <row r="8" spans="1:20" x14ac:dyDescent="0.2">
      <c r="A8">
        <v>643.28399999999999</v>
      </c>
      <c r="B8">
        <v>675.46759999999995</v>
      </c>
      <c r="C8">
        <v>-312.642</v>
      </c>
      <c r="D8" t="s">
        <v>32</v>
      </c>
      <c r="E8">
        <f t="shared" si="0"/>
        <v>1.9171999999999798</v>
      </c>
      <c r="F8">
        <f t="shared" si="2"/>
        <v>0.38342931142568032</v>
      </c>
      <c r="G8">
        <f t="shared" si="3"/>
        <v>7.0969137569763488E-2</v>
      </c>
      <c r="J8">
        <v>367.02859999999998</v>
      </c>
      <c r="K8">
        <v>382.40449999999998</v>
      </c>
      <c r="L8">
        <v>-178.51429999999999</v>
      </c>
      <c r="M8" t="s">
        <v>484</v>
      </c>
      <c r="N8">
        <f t="shared" si="1"/>
        <v>1.9725999999999999</v>
      </c>
      <c r="O8">
        <f t="shared" si="4"/>
        <v>0.37295407136109349</v>
      </c>
      <c r="P8">
        <f t="shared" si="5"/>
        <v>8.5200254173970077E-2</v>
      </c>
      <c r="R8" t="s">
        <v>256</v>
      </c>
      <c r="S8">
        <f>SUMIF(D:D,"*Solar*",G:G)</f>
        <v>1</v>
      </c>
      <c r="T8">
        <f>SUMIF(M:M,"*Solar*",P:P)</f>
        <v>8.4213430621192714E-2</v>
      </c>
    </row>
    <row r="9" spans="1:20" x14ac:dyDescent="0.2">
      <c r="A9">
        <v>643.59479999999996</v>
      </c>
      <c r="B9">
        <v>679.35429999999997</v>
      </c>
      <c r="C9">
        <v>-311.79739999999998</v>
      </c>
      <c r="D9" t="s">
        <v>9</v>
      </c>
      <c r="E9">
        <f t="shared" si="0"/>
        <v>2.2279999999999518</v>
      </c>
      <c r="J9">
        <v>367.05189999999999</v>
      </c>
      <c r="K9">
        <v>382.42779999999999</v>
      </c>
      <c r="L9">
        <v>-178.52590000000001</v>
      </c>
      <c r="M9" t="s">
        <v>485</v>
      </c>
      <c r="N9">
        <f t="shared" si="1"/>
        <v>1.995900000000006</v>
      </c>
      <c r="O9">
        <f t="shared" si="4"/>
        <v>0.36863436756101048</v>
      </c>
      <c r="P9">
        <f t="shared" si="5"/>
        <v>8.4213430621192714E-2</v>
      </c>
      <c r="R9" t="s">
        <v>255</v>
      </c>
      <c r="S9">
        <f>SUMIF(D:D,"*Temp*",G:G)</f>
        <v>1</v>
      </c>
      <c r="T9">
        <f>SUMIF(M:M,"*Temp*",P:P)</f>
        <v>8.5200254173970077E-2</v>
      </c>
    </row>
    <row r="10" spans="1:20" x14ac:dyDescent="0.2">
      <c r="A10">
        <v>644.73130000000003</v>
      </c>
      <c r="B10">
        <v>673.33889999999997</v>
      </c>
      <c r="C10">
        <v>-314.36559999999997</v>
      </c>
      <c r="D10" t="s">
        <v>58</v>
      </c>
      <c r="E10">
        <f t="shared" si="0"/>
        <v>3.3645000000000209</v>
      </c>
      <c r="J10">
        <v>367.12349999999998</v>
      </c>
      <c r="K10">
        <v>385.5745</v>
      </c>
      <c r="L10">
        <v>-177.56180000000001</v>
      </c>
      <c r="M10" t="s">
        <v>435</v>
      </c>
      <c r="N10">
        <f t="shared" si="1"/>
        <v>2.0674999999999955</v>
      </c>
    </row>
    <row r="11" spans="1:20" x14ac:dyDescent="0.2">
      <c r="A11">
        <v>644.81600000000003</v>
      </c>
      <c r="B11">
        <v>676.99950000000001</v>
      </c>
      <c r="C11">
        <v>-313.40800000000002</v>
      </c>
      <c r="D11" t="s">
        <v>24</v>
      </c>
      <c r="E11">
        <f t="shared" si="0"/>
        <v>3.4492000000000189</v>
      </c>
      <c r="J11">
        <v>367.13279999999997</v>
      </c>
      <c r="K11">
        <v>385.5838</v>
      </c>
      <c r="L11">
        <v>-177.56639999999999</v>
      </c>
      <c r="M11" t="s">
        <v>430</v>
      </c>
      <c r="N11">
        <f t="shared" si="1"/>
        <v>2.0767999999999915</v>
      </c>
    </row>
    <row r="12" spans="1:20" x14ac:dyDescent="0.2">
      <c r="A12">
        <v>645.29380000000003</v>
      </c>
      <c r="B12">
        <v>673.90139999999997</v>
      </c>
      <c r="C12">
        <v>-314.64690000000002</v>
      </c>
      <c r="D12" t="s">
        <v>60</v>
      </c>
      <c r="E12">
        <f t="shared" si="0"/>
        <v>3.9270000000000209</v>
      </c>
      <c r="J12">
        <v>367.27140000000003</v>
      </c>
      <c r="K12">
        <v>385.72239999999999</v>
      </c>
      <c r="L12">
        <v>-177.63570000000001</v>
      </c>
      <c r="M12" t="s">
        <v>445</v>
      </c>
      <c r="N12">
        <f t="shared" si="1"/>
        <v>2.2154000000000451</v>
      </c>
    </row>
    <row r="13" spans="1:20" x14ac:dyDescent="0.2">
      <c r="A13">
        <v>645.2962</v>
      </c>
      <c r="B13">
        <v>670.3279</v>
      </c>
      <c r="C13">
        <v>-315.6481</v>
      </c>
      <c r="D13" t="s">
        <v>129</v>
      </c>
      <c r="E13">
        <f t="shared" si="0"/>
        <v>3.9293999999999869</v>
      </c>
      <c r="J13">
        <v>367.40820000000002</v>
      </c>
      <c r="K13">
        <v>385.85930000000002</v>
      </c>
      <c r="L13">
        <v>-177.70410000000001</v>
      </c>
      <c r="M13" t="s">
        <v>444</v>
      </c>
      <c r="N13">
        <f t="shared" si="1"/>
        <v>2.3522000000000389</v>
      </c>
    </row>
    <row r="14" spans="1:20" x14ac:dyDescent="0.2">
      <c r="A14">
        <v>645.40309999999999</v>
      </c>
      <c r="B14">
        <v>674.01070000000004</v>
      </c>
      <c r="C14">
        <v>-314.70159999999998</v>
      </c>
      <c r="D14" t="s">
        <v>72</v>
      </c>
      <c r="E14">
        <f t="shared" si="0"/>
        <v>4.0362999999999829</v>
      </c>
      <c r="J14">
        <v>367.42329999999998</v>
      </c>
      <c r="K14">
        <v>385.87430000000001</v>
      </c>
      <c r="L14">
        <v>-177.7116</v>
      </c>
      <c r="M14" t="s">
        <v>439</v>
      </c>
      <c r="N14">
        <f t="shared" si="1"/>
        <v>2.3673000000000002</v>
      </c>
    </row>
    <row r="15" spans="1:20" x14ac:dyDescent="0.2">
      <c r="A15">
        <v>645.46299999999997</v>
      </c>
      <c r="B15">
        <v>670.49469999999997</v>
      </c>
      <c r="C15">
        <v>-315.73149999999998</v>
      </c>
      <c r="D15" t="s">
        <v>131</v>
      </c>
      <c r="E15">
        <f t="shared" si="0"/>
        <v>4.0961999999999534</v>
      </c>
      <c r="J15">
        <v>367.49669999999998</v>
      </c>
      <c r="K15">
        <v>385.94779999999997</v>
      </c>
      <c r="L15">
        <v>-177.7484</v>
      </c>
      <c r="M15" t="s">
        <v>426</v>
      </c>
      <c r="N15">
        <f t="shared" si="1"/>
        <v>2.4406999999999925</v>
      </c>
    </row>
    <row r="16" spans="1:20" x14ac:dyDescent="0.2">
      <c r="A16">
        <v>646.15899999999999</v>
      </c>
      <c r="B16">
        <v>681.91849999999999</v>
      </c>
      <c r="C16">
        <v>-313.0795</v>
      </c>
      <c r="D16" t="s">
        <v>6</v>
      </c>
      <c r="E16">
        <f t="shared" si="0"/>
        <v>4.7921999999999798</v>
      </c>
      <c r="J16">
        <v>367.57389999999998</v>
      </c>
      <c r="K16">
        <v>386.02499999999998</v>
      </c>
      <c r="L16">
        <v>-177.78700000000001</v>
      </c>
      <c r="M16" t="s">
        <v>442</v>
      </c>
      <c r="N16">
        <f t="shared" si="1"/>
        <v>2.5178999999999974</v>
      </c>
    </row>
    <row r="17" spans="1:14" x14ac:dyDescent="0.2">
      <c r="A17">
        <v>646.49879999999996</v>
      </c>
      <c r="B17">
        <v>678.68230000000005</v>
      </c>
      <c r="C17">
        <v>-314.24939999999998</v>
      </c>
      <c r="D17" t="s">
        <v>29</v>
      </c>
      <c r="E17">
        <f t="shared" si="0"/>
        <v>5.1319999999999482</v>
      </c>
      <c r="J17">
        <v>367.66480000000001</v>
      </c>
      <c r="K17">
        <v>386.11579999999998</v>
      </c>
      <c r="L17">
        <v>-177.83240000000001</v>
      </c>
      <c r="M17" t="s">
        <v>431</v>
      </c>
      <c r="N17">
        <f t="shared" si="1"/>
        <v>2.6088000000000306</v>
      </c>
    </row>
    <row r="18" spans="1:14" x14ac:dyDescent="0.2">
      <c r="A18">
        <v>646.7296</v>
      </c>
      <c r="B18">
        <v>678.91309999999999</v>
      </c>
      <c r="C18">
        <v>-314.3648</v>
      </c>
      <c r="D18" t="s">
        <v>20</v>
      </c>
      <c r="E18">
        <f t="shared" si="0"/>
        <v>5.3627999999999929</v>
      </c>
      <c r="J18">
        <v>367.86290000000002</v>
      </c>
      <c r="K18">
        <v>386.31400000000002</v>
      </c>
      <c r="L18">
        <v>-177.9315</v>
      </c>
      <c r="M18" t="s">
        <v>425</v>
      </c>
      <c r="N18">
        <f t="shared" si="1"/>
        <v>2.8069000000000415</v>
      </c>
    </row>
    <row r="19" spans="1:14" x14ac:dyDescent="0.2">
      <c r="A19">
        <v>646.96849999999995</v>
      </c>
      <c r="B19">
        <v>679.15210000000002</v>
      </c>
      <c r="C19">
        <v>-314.48430000000002</v>
      </c>
      <c r="D19" t="s">
        <v>26</v>
      </c>
      <c r="E19">
        <f t="shared" si="0"/>
        <v>5.6016999999999371</v>
      </c>
      <c r="J19">
        <v>368.00389999999999</v>
      </c>
      <c r="K19">
        <v>380.30459999999999</v>
      </c>
      <c r="L19">
        <v>-180.00200000000001</v>
      </c>
      <c r="M19" t="s">
        <v>510</v>
      </c>
      <c r="N19">
        <f t="shared" si="1"/>
        <v>2.9479000000000042</v>
      </c>
    </row>
    <row r="20" spans="1:14" x14ac:dyDescent="0.2">
      <c r="A20">
        <v>647.18089999999995</v>
      </c>
      <c r="B20">
        <v>679.36450000000002</v>
      </c>
      <c r="C20">
        <v>-314.59050000000002</v>
      </c>
      <c r="D20" t="s">
        <v>22</v>
      </c>
      <c r="E20">
        <f t="shared" si="0"/>
        <v>5.8140999999999394</v>
      </c>
      <c r="J20">
        <v>368.0376</v>
      </c>
      <c r="K20">
        <v>386.48860000000002</v>
      </c>
      <c r="L20">
        <v>-178.0188</v>
      </c>
      <c r="M20" t="s">
        <v>429</v>
      </c>
      <c r="N20">
        <f t="shared" si="1"/>
        <v>2.9816000000000145</v>
      </c>
    </row>
    <row r="21" spans="1:14" x14ac:dyDescent="0.2">
      <c r="A21">
        <v>647.19780000000003</v>
      </c>
      <c r="B21">
        <v>675.80529999999999</v>
      </c>
      <c r="C21">
        <v>-315.59890000000001</v>
      </c>
      <c r="D21" t="s">
        <v>74</v>
      </c>
      <c r="E21">
        <f t="shared" si="0"/>
        <v>5.8310000000000173</v>
      </c>
      <c r="J21">
        <v>368.05739999999997</v>
      </c>
      <c r="K21">
        <v>386.50850000000003</v>
      </c>
      <c r="L21">
        <v>-178.02869999999999</v>
      </c>
      <c r="M21" t="s">
        <v>438</v>
      </c>
      <c r="N21">
        <f t="shared" si="1"/>
        <v>3.0013999999999896</v>
      </c>
    </row>
    <row r="22" spans="1:14" x14ac:dyDescent="0.2">
      <c r="A22">
        <v>647.26620000000003</v>
      </c>
      <c r="B22">
        <v>675.87379999999996</v>
      </c>
      <c r="C22">
        <v>-315.63310000000001</v>
      </c>
      <c r="D22" t="s">
        <v>68</v>
      </c>
      <c r="E22">
        <f t="shared" si="0"/>
        <v>5.8994000000000142</v>
      </c>
      <c r="J22">
        <v>368.07530000000003</v>
      </c>
      <c r="K22">
        <v>386.52629999999999</v>
      </c>
      <c r="L22">
        <v>-178.0376</v>
      </c>
      <c r="M22" t="s">
        <v>428</v>
      </c>
      <c r="N22">
        <f t="shared" si="1"/>
        <v>3.0193000000000438</v>
      </c>
    </row>
    <row r="23" spans="1:14" x14ac:dyDescent="0.2">
      <c r="A23">
        <v>647.41830000000004</v>
      </c>
      <c r="B23">
        <v>676.02589999999998</v>
      </c>
      <c r="C23">
        <v>-315.70909999999998</v>
      </c>
      <c r="D23" t="s">
        <v>70</v>
      </c>
      <c r="E23">
        <f t="shared" si="0"/>
        <v>6.0515000000000327</v>
      </c>
      <c r="J23">
        <v>368.10829999999999</v>
      </c>
      <c r="K23">
        <v>386.55939999999998</v>
      </c>
      <c r="L23">
        <v>-178.05420000000001</v>
      </c>
      <c r="M23" t="s">
        <v>427</v>
      </c>
      <c r="N23">
        <f t="shared" si="1"/>
        <v>3.0523000000000025</v>
      </c>
    </row>
    <row r="24" spans="1:14" x14ac:dyDescent="0.2">
      <c r="A24">
        <v>648.95060000000001</v>
      </c>
      <c r="B24">
        <v>684.71010000000001</v>
      </c>
      <c r="C24">
        <v>-314.4753</v>
      </c>
      <c r="D24" t="s">
        <v>8</v>
      </c>
      <c r="E24">
        <f t="shared" si="0"/>
        <v>7.5837999999999965</v>
      </c>
      <c r="J24">
        <v>368.33769999999998</v>
      </c>
      <c r="K24">
        <v>389.8639</v>
      </c>
      <c r="L24">
        <v>-177.1688</v>
      </c>
      <c r="M24" t="s">
        <v>373</v>
      </c>
      <c r="N24">
        <f t="shared" si="1"/>
        <v>3.2817000000000007</v>
      </c>
    </row>
    <row r="25" spans="1:14" x14ac:dyDescent="0.2">
      <c r="A25">
        <v>649.19730000000004</v>
      </c>
      <c r="B25">
        <v>681.38080000000002</v>
      </c>
      <c r="C25">
        <v>-315.59859999999998</v>
      </c>
      <c r="D25" t="s">
        <v>31</v>
      </c>
      <c r="E25">
        <f t="shared" si="0"/>
        <v>7.8305000000000291</v>
      </c>
      <c r="J25">
        <v>368.363</v>
      </c>
      <c r="K25">
        <v>389.88920000000002</v>
      </c>
      <c r="L25">
        <v>-177.1815</v>
      </c>
      <c r="M25" t="s">
        <v>355</v>
      </c>
      <c r="N25">
        <f t="shared" si="1"/>
        <v>3.3070000000000164</v>
      </c>
    </row>
    <row r="26" spans="1:14" x14ac:dyDescent="0.2">
      <c r="A26">
        <v>651.33500000000004</v>
      </c>
      <c r="B26">
        <v>676.36670000000004</v>
      </c>
      <c r="C26">
        <v>-318.66750000000002</v>
      </c>
      <c r="D26" t="s">
        <v>110</v>
      </c>
      <c r="E26">
        <f t="shared" si="0"/>
        <v>9.9682000000000244</v>
      </c>
      <c r="J26">
        <v>368.46089999999998</v>
      </c>
      <c r="K26">
        <v>386.9119</v>
      </c>
      <c r="L26">
        <v>-178.2304</v>
      </c>
      <c r="M26" t="s">
        <v>436</v>
      </c>
      <c r="N26">
        <f t="shared" si="1"/>
        <v>3.4048999999999978</v>
      </c>
    </row>
    <row r="27" spans="1:14" x14ac:dyDescent="0.2">
      <c r="A27">
        <v>652.75040000000001</v>
      </c>
      <c r="B27">
        <v>674.20600000000002</v>
      </c>
      <c r="C27">
        <v>-320.37520000000001</v>
      </c>
      <c r="D27" t="s">
        <v>186</v>
      </c>
      <c r="E27">
        <f t="shared" si="0"/>
        <v>11.383600000000001</v>
      </c>
      <c r="J27">
        <v>368.56389999999999</v>
      </c>
      <c r="K27">
        <v>387.01490000000001</v>
      </c>
      <c r="L27">
        <v>-178.28190000000001</v>
      </c>
      <c r="M27" t="s">
        <v>434</v>
      </c>
      <c r="N27">
        <f t="shared" si="1"/>
        <v>3.5079000000000065</v>
      </c>
    </row>
    <row r="28" spans="1:14" x14ac:dyDescent="0.2">
      <c r="A28">
        <v>652.77470000000005</v>
      </c>
      <c r="B28">
        <v>674.23040000000003</v>
      </c>
      <c r="C28">
        <v>-320.38729999999998</v>
      </c>
      <c r="D28" t="s">
        <v>187</v>
      </c>
      <c r="E28">
        <f t="shared" si="0"/>
        <v>11.407900000000041</v>
      </c>
      <c r="J28">
        <v>368.58420000000001</v>
      </c>
      <c r="K28">
        <v>390.1105</v>
      </c>
      <c r="L28">
        <v>-177.2921</v>
      </c>
      <c r="M28" t="s">
        <v>385</v>
      </c>
      <c r="N28">
        <f t="shared" si="1"/>
        <v>3.5282000000000266</v>
      </c>
    </row>
    <row r="29" spans="1:14" x14ac:dyDescent="0.2">
      <c r="A29">
        <v>652.87459999999999</v>
      </c>
      <c r="B29">
        <v>681.48220000000003</v>
      </c>
      <c r="C29">
        <v>-318.43729999999999</v>
      </c>
      <c r="D29" t="s">
        <v>49</v>
      </c>
      <c r="E29">
        <f t="shared" si="0"/>
        <v>11.507799999999975</v>
      </c>
      <c r="J29">
        <v>368.6103</v>
      </c>
      <c r="K29">
        <v>387.06130000000002</v>
      </c>
      <c r="L29">
        <v>-178.30510000000001</v>
      </c>
      <c r="M29" t="s">
        <v>432</v>
      </c>
      <c r="N29">
        <f t="shared" si="1"/>
        <v>3.554300000000012</v>
      </c>
    </row>
    <row r="30" spans="1:14" x14ac:dyDescent="0.2">
      <c r="A30">
        <v>653.02390000000003</v>
      </c>
      <c r="B30">
        <v>678.05560000000003</v>
      </c>
      <c r="C30">
        <v>-319.512</v>
      </c>
      <c r="D30" t="s">
        <v>121</v>
      </c>
      <c r="E30">
        <f t="shared" si="0"/>
        <v>11.657100000000014</v>
      </c>
      <c r="J30">
        <v>368.63819999999998</v>
      </c>
      <c r="K30">
        <v>387.08920000000001</v>
      </c>
      <c r="L30">
        <v>-178.31909999999999</v>
      </c>
      <c r="M30" t="s">
        <v>433</v>
      </c>
      <c r="N30">
        <f t="shared" si="1"/>
        <v>3.5822000000000003</v>
      </c>
    </row>
    <row r="31" spans="1:14" x14ac:dyDescent="0.2">
      <c r="A31">
        <v>653.22280000000001</v>
      </c>
      <c r="B31">
        <v>681.83040000000005</v>
      </c>
      <c r="C31">
        <v>-318.6114</v>
      </c>
      <c r="D31" t="s">
        <v>55</v>
      </c>
      <c r="E31">
        <f t="shared" si="0"/>
        <v>11.855999999999995</v>
      </c>
      <c r="J31">
        <v>368.66340000000002</v>
      </c>
      <c r="K31">
        <v>380.96409999999997</v>
      </c>
      <c r="L31">
        <v>-180.33170000000001</v>
      </c>
      <c r="M31" t="s">
        <v>516</v>
      </c>
      <c r="N31">
        <f t="shared" si="1"/>
        <v>3.607400000000041</v>
      </c>
    </row>
    <row r="32" spans="1:14" x14ac:dyDescent="0.2">
      <c r="A32">
        <v>653.68669999999997</v>
      </c>
      <c r="B32">
        <v>678.7183</v>
      </c>
      <c r="C32">
        <v>-319.8433</v>
      </c>
      <c r="D32" t="s">
        <v>111</v>
      </c>
      <c r="E32">
        <f t="shared" si="0"/>
        <v>12.319899999999961</v>
      </c>
      <c r="J32">
        <v>368.72410000000002</v>
      </c>
      <c r="K32">
        <v>381.02480000000003</v>
      </c>
      <c r="L32">
        <v>-180.3621</v>
      </c>
      <c r="M32" t="s">
        <v>511</v>
      </c>
      <c r="N32">
        <f t="shared" si="1"/>
        <v>3.6681000000000381</v>
      </c>
    </row>
    <row r="33" spans="1:14" x14ac:dyDescent="0.2">
      <c r="A33">
        <v>653.93629999999996</v>
      </c>
      <c r="B33">
        <v>682.54390000000001</v>
      </c>
      <c r="C33">
        <v>-318.96820000000002</v>
      </c>
      <c r="D33" t="s">
        <v>50</v>
      </c>
      <c r="E33">
        <f t="shared" si="0"/>
        <v>12.569499999999948</v>
      </c>
      <c r="J33">
        <v>368.73289999999997</v>
      </c>
      <c r="K33">
        <v>390.25909999999999</v>
      </c>
      <c r="L33">
        <v>-177.3664</v>
      </c>
      <c r="M33" t="s">
        <v>363</v>
      </c>
      <c r="N33">
        <f t="shared" si="1"/>
        <v>3.6768999999999892</v>
      </c>
    </row>
    <row r="34" spans="1:14" x14ac:dyDescent="0.2">
      <c r="A34">
        <v>654.45280000000002</v>
      </c>
      <c r="B34">
        <v>679.48450000000003</v>
      </c>
      <c r="C34">
        <v>-320.22640000000001</v>
      </c>
      <c r="D34" t="s">
        <v>120</v>
      </c>
      <c r="E34">
        <f t="shared" si="0"/>
        <v>13.086000000000013</v>
      </c>
      <c r="J34">
        <v>368.73680000000002</v>
      </c>
      <c r="K34">
        <v>390.26299999999998</v>
      </c>
      <c r="L34">
        <v>-177.36840000000001</v>
      </c>
      <c r="M34" t="s">
        <v>389</v>
      </c>
      <c r="N34">
        <f t="shared" si="1"/>
        <v>3.6808000000000334</v>
      </c>
    </row>
    <row r="35" spans="1:14" x14ac:dyDescent="0.2">
      <c r="A35">
        <v>654.68669999999997</v>
      </c>
      <c r="B35">
        <v>679.7183</v>
      </c>
      <c r="C35">
        <v>-320.3433</v>
      </c>
      <c r="D35" t="s">
        <v>126</v>
      </c>
      <c r="E35">
        <f t="shared" si="0"/>
        <v>13.319899999999961</v>
      </c>
      <c r="J35">
        <v>368.7389</v>
      </c>
      <c r="K35">
        <v>387.18990000000002</v>
      </c>
      <c r="L35">
        <v>-178.36949999999999</v>
      </c>
      <c r="M35" t="s">
        <v>437</v>
      </c>
      <c r="N35">
        <f t="shared" si="1"/>
        <v>3.6829000000000178</v>
      </c>
    </row>
    <row r="36" spans="1:14" x14ac:dyDescent="0.2">
      <c r="A36">
        <v>654.70669999999996</v>
      </c>
      <c r="B36">
        <v>683.3143</v>
      </c>
      <c r="C36">
        <v>-319.35340000000002</v>
      </c>
      <c r="D36" t="s">
        <v>69</v>
      </c>
      <c r="E36">
        <f t="shared" si="0"/>
        <v>13.339899999999943</v>
      </c>
      <c r="J36">
        <v>368.81380000000001</v>
      </c>
      <c r="K36">
        <v>390.34</v>
      </c>
      <c r="L36">
        <v>-177.40690000000001</v>
      </c>
      <c r="M36" t="s">
        <v>359</v>
      </c>
      <c r="N36">
        <f t="shared" si="1"/>
        <v>3.7578000000000316</v>
      </c>
    </row>
    <row r="37" spans="1:14" x14ac:dyDescent="0.2">
      <c r="A37">
        <v>654.75059999999996</v>
      </c>
      <c r="B37">
        <v>683.35820000000001</v>
      </c>
      <c r="C37">
        <v>-319.37529999999998</v>
      </c>
      <c r="D37" t="s">
        <v>66</v>
      </c>
      <c r="E37">
        <f t="shared" si="0"/>
        <v>13.383799999999951</v>
      </c>
      <c r="J37">
        <v>368.81900000000002</v>
      </c>
      <c r="K37">
        <v>390.34519999999998</v>
      </c>
      <c r="L37">
        <v>-177.40950000000001</v>
      </c>
      <c r="M37" t="s">
        <v>362</v>
      </c>
      <c r="N37">
        <f t="shared" si="1"/>
        <v>3.7630000000000337</v>
      </c>
    </row>
    <row r="38" spans="1:14" x14ac:dyDescent="0.2">
      <c r="A38">
        <v>654.76520000000005</v>
      </c>
      <c r="B38">
        <v>679.79679999999996</v>
      </c>
      <c r="C38">
        <v>-320.38260000000002</v>
      </c>
      <c r="D38" t="s">
        <v>130</v>
      </c>
      <c r="E38">
        <f t="shared" si="0"/>
        <v>13.398400000000038</v>
      </c>
      <c r="J38">
        <v>368.83199999999999</v>
      </c>
      <c r="K38">
        <v>390.35820000000001</v>
      </c>
      <c r="L38">
        <v>-177.416</v>
      </c>
      <c r="M38" t="s">
        <v>368</v>
      </c>
      <c r="N38">
        <f t="shared" si="1"/>
        <v>3.7760000000000105</v>
      </c>
    </row>
    <row r="39" spans="1:14" x14ac:dyDescent="0.2">
      <c r="A39">
        <v>654.77089999999998</v>
      </c>
      <c r="B39">
        <v>679.80259999999998</v>
      </c>
      <c r="C39">
        <v>-320.38549999999998</v>
      </c>
      <c r="D39" t="s">
        <v>127</v>
      </c>
      <c r="E39">
        <f t="shared" si="0"/>
        <v>13.404099999999971</v>
      </c>
      <c r="J39">
        <v>368.8338</v>
      </c>
      <c r="K39">
        <v>387.28489999999999</v>
      </c>
      <c r="L39">
        <v>-178.4169</v>
      </c>
      <c r="M39" t="s">
        <v>441</v>
      </c>
      <c r="N39">
        <f t="shared" si="1"/>
        <v>3.7778000000000134</v>
      </c>
    </row>
    <row r="40" spans="1:14" x14ac:dyDescent="0.2">
      <c r="A40">
        <v>654.86509999999998</v>
      </c>
      <c r="B40">
        <v>687.04870000000005</v>
      </c>
      <c r="C40">
        <v>-318.43259999999998</v>
      </c>
      <c r="D40" t="s">
        <v>17</v>
      </c>
      <c r="E40">
        <f t="shared" si="0"/>
        <v>13.498299999999972</v>
      </c>
      <c r="J40">
        <v>368.83479999999997</v>
      </c>
      <c r="K40">
        <v>387.28590000000003</v>
      </c>
      <c r="L40">
        <v>-178.41739999999999</v>
      </c>
      <c r="M40" t="s">
        <v>443</v>
      </c>
      <c r="N40">
        <f t="shared" si="1"/>
        <v>3.7787999999999897</v>
      </c>
    </row>
    <row r="41" spans="1:14" x14ac:dyDescent="0.2">
      <c r="A41">
        <v>655.2568</v>
      </c>
      <c r="B41">
        <v>687.44039999999995</v>
      </c>
      <c r="C41">
        <v>-318.6284</v>
      </c>
      <c r="D41" t="s">
        <v>28</v>
      </c>
      <c r="E41">
        <f t="shared" si="0"/>
        <v>13.889999999999986</v>
      </c>
      <c r="J41">
        <v>368.91849999999999</v>
      </c>
      <c r="K41">
        <v>390.44470000000001</v>
      </c>
      <c r="L41">
        <v>-177.45920000000001</v>
      </c>
      <c r="M41" t="s">
        <v>372</v>
      </c>
      <c r="N41">
        <f t="shared" si="1"/>
        <v>3.8625000000000114</v>
      </c>
    </row>
    <row r="42" spans="1:14" x14ac:dyDescent="0.2">
      <c r="A42">
        <v>655.62450000000001</v>
      </c>
      <c r="B42">
        <v>684.23209999999995</v>
      </c>
      <c r="C42">
        <v>-319.81220000000002</v>
      </c>
      <c r="D42" t="s">
        <v>59</v>
      </c>
      <c r="E42">
        <f t="shared" si="0"/>
        <v>14.2577</v>
      </c>
      <c r="J42">
        <v>368.9273</v>
      </c>
      <c r="K42">
        <v>390.45350000000002</v>
      </c>
      <c r="L42">
        <v>-177.46360000000001</v>
      </c>
      <c r="M42" t="s">
        <v>378</v>
      </c>
      <c r="N42">
        <f t="shared" si="1"/>
        <v>3.8713000000000193</v>
      </c>
    </row>
    <row r="43" spans="1:14" x14ac:dyDescent="0.2">
      <c r="A43">
        <v>655.64139999999998</v>
      </c>
      <c r="B43">
        <v>691.40089999999998</v>
      </c>
      <c r="C43">
        <v>-317.82069999999999</v>
      </c>
      <c r="D43" t="s">
        <v>5</v>
      </c>
      <c r="E43">
        <f t="shared" si="0"/>
        <v>14.274599999999964</v>
      </c>
      <c r="J43">
        <v>368.95819999999998</v>
      </c>
      <c r="K43">
        <v>390.48439999999999</v>
      </c>
      <c r="L43">
        <v>-177.47909999999999</v>
      </c>
      <c r="M43" t="s">
        <v>369</v>
      </c>
      <c r="N43">
        <f t="shared" si="1"/>
        <v>3.9021999999999935</v>
      </c>
    </row>
    <row r="44" spans="1:14" x14ac:dyDescent="0.2">
      <c r="A44">
        <v>655.65129999999999</v>
      </c>
      <c r="B44">
        <v>687.83479999999997</v>
      </c>
      <c r="C44">
        <v>-318.82560000000001</v>
      </c>
      <c r="D44" t="s">
        <v>18</v>
      </c>
      <c r="E44">
        <f t="shared" si="0"/>
        <v>14.28449999999998</v>
      </c>
      <c r="J44">
        <v>368.9898</v>
      </c>
      <c r="K44">
        <v>390.51609999999999</v>
      </c>
      <c r="L44">
        <v>-177.4949</v>
      </c>
      <c r="M44" t="s">
        <v>379</v>
      </c>
      <c r="N44">
        <f t="shared" si="1"/>
        <v>3.9338000000000193</v>
      </c>
    </row>
    <row r="45" spans="1:14" x14ac:dyDescent="0.2">
      <c r="A45">
        <v>655.68389999999999</v>
      </c>
      <c r="B45">
        <v>684.29150000000004</v>
      </c>
      <c r="C45">
        <v>-319.84199999999998</v>
      </c>
      <c r="D45" t="s">
        <v>56</v>
      </c>
      <c r="E45">
        <f t="shared" si="0"/>
        <v>14.317099999999982</v>
      </c>
      <c r="J45">
        <v>368.99349999999998</v>
      </c>
      <c r="K45">
        <v>390.5197</v>
      </c>
      <c r="L45">
        <v>-177.4967</v>
      </c>
      <c r="M45" t="s">
        <v>376</v>
      </c>
      <c r="N45">
        <f t="shared" si="1"/>
        <v>3.9375</v>
      </c>
    </row>
    <row r="46" spans="1:14" x14ac:dyDescent="0.2">
      <c r="A46">
        <v>655.77170000000001</v>
      </c>
      <c r="B46">
        <v>687.95529999999997</v>
      </c>
      <c r="C46">
        <v>-318.88589999999999</v>
      </c>
      <c r="D46" t="s">
        <v>21</v>
      </c>
      <c r="E46">
        <f t="shared" si="0"/>
        <v>14.404899999999998</v>
      </c>
      <c r="J46">
        <v>369.02550000000002</v>
      </c>
      <c r="K46">
        <v>387.47649999999999</v>
      </c>
      <c r="L46">
        <v>-178.5127</v>
      </c>
      <c r="M46" t="s">
        <v>440</v>
      </c>
      <c r="N46">
        <f t="shared" si="1"/>
        <v>3.9695000000000391</v>
      </c>
    </row>
    <row r="47" spans="1:14" x14ac:dyDescent="0.2">
      <c r="A47">
        <v>656.0412</v>
      </c>
      <c r="B47">
        <v>688.22479999999996</v>
      </c>
      <c r="C47">
        <v>-319.0206</v>
      </c>
      <c r="D47" t="s">
        <v>30</v>
      </c>
      <c r="E47">
        <f t="shared" si="0"/>
        <v>14.674399999999991</v>
      </c>
      <c r="J47">
        <v>369.11059999999998</v>
      </c>
      <c r="K47">
        <v>390.63679999999999</v>
      </c>
      <c r="L47">
        <v>-177.55529999999999</v>
      </c>
      <c r="M47" t="s">
        <v>366</v>
      </c>
      <c r="N47">
        <f t="shared" si="1"/>
        <v>4.0545999999999935</v>
      </c>
    </row>
    <row r="48" spans="1:14" x14ac:dyDescent="0.2">
      <c r="A48">
        <v>656.44920000000002</v>
      </c>
      <c r="B48">
        <v>685.05679999999995</v>
      </c>
      <c r="C48">
        <v>-320.22460000000001</v>
      </c>
      <c r="D48" t="s">
        <v>65</v>
      </c>
      <c r="E48">
        <f t="shared" si="0"/>
        <v>15.082400000000007</v>
      </c>
      <c r="J48">
        <v>369.12090000000001</v>
      </c>
      <c r="K48">
        <v>390.6472</v>
      </c>
      <c r="L48">
        <v>-177.56049999999999</v>
      </c>
      <c r="M48" t="s">
        <v>388</v>
      </c>
      <c r="N48">
        <f t="shared" si="1"/>
        <v>4.0649000000000228</v>
      </c>
    </row>
    <row r="49" spans="1:14" x14ac:dyDescent="0.2">
      <c r="A49">
        <v>656.75940000000003</v>
      </c>
      <c r="B49">
        <v>685.36699999999996</v>
      </c>
      <c r="C49">
        <v>-320.37970000000001</v>
      </c>
      <c r="D49" t="s">
        <v>73</v>
      </c>
      <c r="E49">
        <f t="shared" si="0"/>
        <v>15.392600000000016</v>
      </c>
      <c r="J49">
        <v>369.22059999999999</v>
      </c>
      <c r="K49">
        <v>381.5213</v>
      </c>
      <c r="L49">
        <v>-180.6103</v>
      </c>
      <c r="M49" t="s">
        <v>515</v>
      </c>
      <c r="N49">
        <f t="shared" si="1"/>
        <v>4.1646000000000072</v>
      </c>
    </row>
    <row r="50" spans="1:14" x14ac:dyDescent="0.2">
      <c r="A50">
        <v>657.19240000000002</v>
      </c>
      <c r="B50">
        <v>692.95190000000002</v>
      </c>
      <c r="C50">
        <v>-318.59620000000001</v>
      </c>
      <c r="D50" t="s">
        <v>7</v>
      </c>
      <c r="E50">
        <f t="shared" si="0"/>
        <v>15.825600000000009</v>
      </c>
      <c r="J50">
        <v>369.26139999999998</v>
      </c>
      <c r="K50">
        <v>390.78769999999997</v>
      </c>
      <c r="L50">
        <v>-177.63069999999999</v>
      </c>
      <c r="M50" t="s">
        <v>387</v>
      </c>
      <c r="N50">
        <f t="shared" si="1"/>
        <v>4.2053999999999974</v>
      </c>
    </row>
    <row r="51" spans="1:14" x14ac:dyDescent="0.2">
      <c r="A51">
        <v>657.61670000000004</v>
      </c>
      <c r="B51">
        <v>689.80029999999999</v>
      </c>
      <c r="C51">
        <v>-319.80840000000001</v>
      </c>
      <c r="D51" t="s">
        <v>25</v>
      </c>
      <c r="E51">
        <f t="shared" si="0"/>
        <v>16.249900000000025</v>
      </c>
      <c r="J51">
        <v>369.29349999999999</v>
      </c>
      <c r="K51">
        <v>390.81970000000001</v>
      </c>
      <c r="L51">
        <v>-177.64670000000001</v>
      </c>
      <c r="M51" t="s">
        <v>360</v>
      </c>
      <c r="N51">
        <f t="shared" si="1"/>
        <v>4.2375000000000114</v>
      </c>
    </row>
    <row r="52" spans="1:14" x14ac:dyDescent="0.2">
      <c r="A52">
        <v>658.74360000000001</v>
      </c>
      <c r="B52">
        <v>690.9271</v>
      </c>
      <c r="C52">
        <v>-320.37180000000001</v>
      </c>
      <c r="D52" t="s">
        <v>23</v>
      </c>
      <c r="E52">
        <f t="shared" si="0"/>
        <v>17.376800000000003</v>
      </c>
      <c r="J52">
        <v>369.30290000000002</v>
      </c>
      <c r="K52">
        <v>390.82909999999998</v>
      </c>
      <c r="L52">
        <v>-177.6515</v>
      </c>
      <c r="M52" t="s">
        <v>382</v>
      </c>
      <c r="N52">
        <f t="shared" si="1"/>
        <v>4.2469000000000392</v>
      </c>
    </row>
    <row r="53" spans="1:14" x14ac:dyDescent="0.2">
      <c r="A53">
        <v>659.00930000000005</v>
      </c>
      <c r="B53">
        <v>687.61689999999999</v>
      </c>
      <c r="C53">
        <v>-321.50459999999998</v>
      </c>
      <c r="D53" t="s">
        <v>71</v>
      </c>
      <c r="E53">
        <f t="shared" si="0"/>
        <v>17.642500000000041</v>
      </c>
      <c r="J53">
        <v>369.35570000000001</v>
      </c>
      <c r="K53">
        <v>390.88189999999997</v>
      </c>
      <c r="L53">
        <v>-177.67789999999999</v>
      </c>
      <c r="M53" t="s">
        <v>384</v>
      </c>
      <c r="N53">
        <f t="shared" si="1"/>
        <v>4.2997000000000298</v>
      </c>
    </row>
    <row r="54" spans="1:14" x14ac:dyDescent="0.2">
      <c r="A54">
        <v>661.54179999999997</v>
      </c>
      <c r="B54">
        <v>679.42150000000004</v>
      </c>
      <c r="C54">
        <v>-325.77089999999998</v>
      </c>
      <c r="D54" t="s">
        <v>229</v>
      </c>
      <c r="E54">
        <f t="shared" si="0"/>
        <v>20.174999999999955</v>
      </c>
      <c r="J54">
        <v>369.39449999999999</v>
      </c>
      <c r="K54">
        <v>390.92070000000001</v>
      </c>
      <c r="L54">
        <v>-177.69720000000001</v>
      </c>
      <c r="M54" t="s">
        <v>371</v>
      </c>
      <c r="N54">
        <f t="shared" si="1"/>
        <v>4.3385000000000105</v>
      </c>
    </row>
    <row r="55" spans="1:14" x14ac:dyDescent="0.2">
      <c r="A55">
        <v>661.62350000000004</v>
      </c>
      <c r="B55">
        <v>683.07920000000001</v>
      </c>
      <c r="C55">
        <v>-324.81180000000001</v>
      </c>
      <c r="D55" t="s">
        <v>172</v>
      </c>
      <c r="E55">
        <f t="shared" si="0"/>
        <v>20.256700000000023</v>
      </c>
      <c r="J55">
        <v>369.39690000000002</v>
      </c>
      <c r="K55">
        <v>381.69760000000002</v>
      </c>
      <c r="L55">
        <v>-180.69839999999999</v>
      </c>
      <c r="M55" t="s">
        <v>513</v>
      </c>
      <c r="N55">
        <f t="shared" si="1"/>
        <v>4.3409000000000333</v>
      </c>
    </row>
    <row r="56" spans="1:14" x14ac:dyDescent="0.2">
      <c r="A56">
        <v>662.21569999999997</v>
      </c>
      <c r="B56">
        <v>690.82330000000002</v>
      </c>
      <c r="C56">
        <v>-323.1078</v>
      </c>
      <c r="D56" t="s">
        <v>83</v>
      </c>
      <c r="E56">
        <f t="shared" si="0"/>
        <v>20.848899999999958</v>
      </c>
      <c r="J56">
        <v>369.45620000000002</v>
      </c>
      <c r="K56">
        <v>381.7568</v>
      </c>
      <c r="L56">
        <v>-180.72810000000001</v>
      </c>
      <c r="M56" t="s">
        <v>512</v>
      </c>
      <c r="N56">
        <f t="shared" si="1"/>
        <v>4.4002000000000407</v>
      </c>
    </row>
    <row r="57" spans="1:14" x14ac:dyDescent="0.2">
      <c r="A57">
        <v>662.27679999999998</v>
      </c>
      <c r="B57">
        <v>683.73249999999996</v>
      </c>
      <c r="C57">
        <v>-325.13839999999999</v>
      </c>
      <c r="D57" t="s">
        <v>177</v>
      </c>
      <c r="E57">
        <f t="shared" si="0"/>
        <v>20.909999999999968</v>
      </c>
      <c r="J57">
        <v>369.49290000000002</v>
      </c>
      <c r="K57">
        <v>391.01909999999998</v>
      </c>
      <c r="L57">
        <v>-177.7465</v>
      </c>
      <c r="M57" t="s">
        <v>361</v>
      </c>
      <c r="N57">
        <f t="shared" si="1"/>
        <v>4.4369000000000369</v>
      </c>
    </row>
    <row r="58" spans="1:14" x14ac:dyDescent="0.2">
      <c r="A58">
        <v>662.29909999999995</v>
      </c>
      <c r="B58">
        <v>687.33079999999995</v>
      </c>
      <c r="C58">
        <v>-324.14960000000002</v>
      </c>
      <c r="D58" t="s">
        <v>149</v>
      </c>
      <c r="E58">
        <f t="shared" si="0"/>
        <v>20.932299999999941</v>
      </c>
      <c r="J58">
        <v>369.51209999999998</v>
      </c>
      <c r="K58">
        <v>384.8879</v>
      </c>
      <c r="L58">
        <v>-179.756</v>
      </c>
      <c r="M58" t="s">
        <v>488</v>
      </c>
      <c r="N58">
        <f t="shared" si="1"/>
        <v>4.4560999999999922</v>
      </c>
    </row>
    <row r="59" spans="1:14" x14ac:dyDescent="0.2">
      <c r="A59">
        <v>662.32550000000003</v>
      </c>
      <c r="B59">
        <v>687.35709999999995</v>
      </c>
      <c r="C59">
        <v>-324.16269999999997</v>
      </c>
      <c r="D59" t="s">
        <v>101</v>
      </c>
      <c r="E59">
        <f t="shared" si="0"/>
        <v>20.958700000000022</v>
      </c>
      <c r="J59">
        <v>369.51389999999998</v>
      </c>
      <c r="K59">
        <v>394.11529999999999</v>
      </c>
      <c r="L59">
        <v>-176.75700000000001</v>
      </c>
      <c r="M59" t="s">
        <v>324</v>
      </c>
      <c r="N59">
        <f t="shared" si="1"/>
        <v>4.4578999999999951</v>
      </c>
    </row>
    <row r="60" spans="1:14" x14ac:dyDescent="0.2">
      <c r="A60">
        <v>662.33</v>
      </c>
      <c r="B60">
        <v>690.93759999999997</v>
      </c>
      <c r="C60">
        <v>-323.16500000000002</v>
      </c>
      <c r="D60" t="s">
        <v>54</v>
      </c>
      <c r="E60">
        <f t="shared" si="0"/>
        <v>20.963200000000029</v>
      </c>
      <c r="J60">
        <v>369.5145</v>
      </c>
      <c r="K60">
        <v>384.89030000000002</v>
      </c>
      <c r="L60">
        <v>-179.75720000000001</v>
      </c>
      <c r="M60" t="s">
        <v>489</v>
      </c>
      <c r="N60">
        <f t="shared" si="1"/>
        <v>4.458500000000015</v>
      </c>
    </row>
    <row r="61" spans="1:14" x14ac:dyDescent="0.2">
      <c r="A61">
        <v>662.56920000000002</v>
      </c>
      <c r="B61">
        <v>687.60090000000002</v>
      </c>
      <c r="C61">
        <v>-324.28460000000001</v>
      </c>
      <c r="D61" t="s">
        <v>159</v>
      </c>
      <c r="E61">
        <f t="shared" si="0"/>
        <v>21.202400000000011</v>
      </c>
      <c r="J61">
        <v>369.51580000000001</v>
      </c>
      <c r="K61">
        <v>381.81650000000002</v>
      </c>
      <c r="L61">
        <v>-180.75790000000001</v>
      </c>
      <c r="M61" t="s">
        <v>514</v>
      </c>
      <c r="N61">
        <f t="shared" si="1"/>
        <v>4.4598000000000297</v>
      </c>
    </row>
    <row r="62" spans="1:14" x14ac:dyDescent="0.2">
      <c r="A62">
        <v>663.02809999999999</v>
      </c>
      <c r="B62">
        <v>695.21159999999998</v>
      </c>
      <c r="C62">
        <v>-322.51400000000001</v>
      </c>
      <c r="D62" t="s">
        <v>16</v>
      </c>
      <c r="E62">
        <f t="shared" si="0"/>
        <v>21.661299999999983</v>
      </c>
      <c r="J62">
        <v>369.5446</v>
      </c>
      <c r="K62">
        <v>391.07089999999999</v>
      </c>
      <c r="L62">
        <v>-177.7723</v>
      </c>
      <c r="M62" t="s">
        <v>370</v>
      </c>
      <c r="N62">
        <f t="shared" si="1"/>
        <v>4.4886000000000195</v>
      </c>
    </row>
    <row r="63" spans="1:14" x14ac:dyDescent="0.2">
      <c r="A63">
        <v>663.03449999999998</v>
      </c>
      <c r="B63">
        <v>684.49019999999996</v>
      </c>
      <c r="C63">
        <v>-325.5172</v>
      </c>
      <c r="D63" t="s">
        <v>220</v>
      </c>
      <c r="E63">
        <f t="shared" si="0"/>
        <v>21.667699999999968</v>
      </c>
      <c r="J63">
        <v>369.61829999999998</v>
      </c>
      <c r="K63">
        <v>384.9941</v>
      </c>
      <c r="L63">
        <v>-179.8091</v>
      </c>
      <c r="M63" t="s">
        <v>493</v>
      </c>
      <c r="N63">
        <f t="shared" si="1"/>
        <v>4.5622999999999934</v>
      </c>
    </row>
    <row r="64" spans="1:14" x14ac:dyDescent="0.2">
      <c r="A64">
        <v>663.07389999999998</v>
      </c>
      <c r="B64">
        <v>688.10559999999998</v>
      </c>
      <c r="C64">
        <v>-324.53699999999998</v>
      </c>
      <c r="D64" t="s">
        <v>125</v>
      </c>
      <c r="E64">
        <f t="shared" si="0"/>
        <v>21.707099999999969</v>
      </c>
      <c r="J64">
        <v>369.6551</v>
      </c>
      <c r="K64">
        <v>394.25650000000002</v>
      </c>
      <c r="L64">
        <v>-176.82749999999999</v>
      </c>
      <c r="M64" t="s">
        <v>302</v>
      </c>
      <c r="N64">
        <f t="shared" si="1"/>
        <v>4.5991000000000213</v>
      </c>
    </row>
    <row r="65" spans="1:14" x14ac:dyDescent="0.2">
      <c r="A65">
        <v>663.21960000000001</v>
      </c>
      <c r="B65">
        <v>684.67520000000002</v>
      </c>
      <c r="C65">
        <v>-325.60980000000001</v>
      </c>
      <c r="D65" t="s">
        <v>201</v>
      </c>
      <c r="E65">
        <f t="shared" si="0"/>
        <v>21.852800000000002</v>
      </c>
      <c r="J65">
        <v>369.69279999999998</v>
      </c>
      <c r="K65">
        <v>394.29419999999999</v>
      </c>
      <c r="L65">
        <v>-176.84639999999999</v>
      </c>
      <c r="M65" t="s">
        <v>301</v>
      </c>
      <c r="N65">
        <f t="shared" si="1"/>
        <v>4.6367999999999938</v>
      </c>
    </row>
    <row r="66" spans="1:14" x14ac:dyDescent="0.2">
      <c r="A66">
        <v>663.39890000000003</v>
      </c>
      <c r="B66">
        <v>684.8546</v>
      </c>
      <c r="C66">
        <v>-325.69940000000003</v>
      </c>
      <c r="D66" t="s">
        <v>181</v>
      </c>
      <c r="E66">
        <f t="shared" ref="E66:E129" si="6">A66-$A$2</f>
        <v>22.032100000000014</v>
      </c>
      <c r="J66">
        <v>369.7192</v>
      </c>
      <c r="K66">
        <v>391.24549999999999</v>
      </c>
      <c r="L66">
        <v>-177.8596</v>
      </c>
      <c r="M66" t="s">
        <v>356</v>
      </c>
      <c r="N66">
        <f t="shared" ref="N66:N129" si="7">J66-$J$2</f>
        <v>4.6632000000000176</v>
      </c>
    </row>
    <row r="67" spans="1:14" x14ac:dyDescent="0.2">
      <c r="A67">
        <v>663.45899999999995</v>
      </c>
      <c r="B67">
        <v>684.91470000000004</v>
      </c>
      <c r="C67">
        <v>-325.72949999999997</v>
      </c>
      <c r="D67" t="s">
        <v>184</v>
      </c>
      <c r="E67">
        <f t="shared" si="6"/>
        <v>22.092199999999934</v>
      </c>
      <c r="J67">
        <v>369.76119999999997</v>
      </c>
      <c r="K67">
        <v>385.13709999999998</v>
      </c>
      <c r="L67">
        <v>-179.88059999999999</v>
      </c>
      <c r="M67" t="s">
        <v>498</v>
      </c>
      <c r="N67">
        <f t="shared" si="7"/>
        <v>4.7051999999999907</v>
      </c>
    </row>
    <row r="68" spans="1:14" x14ac:dyDescent="0.2">
      <c r="A68">
        <v>663.46659999999997</v>
      </c>
      <c r="B68">
        <v>688.49829999999997</v>
      </c>
      <c r="C68">
        <v>-324.73329999999999</v>
      </c>
      <c r="D68" t="s">
        <v>118</v>
      </c>
      <c r="E68">
        <f t="shared" si="6"/>
        <v>22.099799999999959</v>
      </c>
      <c r="J68">
        <v>369.81099999999998</v>
      </c>
      <c r="K68">
        <v>385.18689999999998</v>
      </c>
      <c r="L68">
        <v>-179.90549999999999</v>
      </c>
      <c r="M68" t="s">
        <v>494</v>
      </c>
      <c r="N68">
        <f t="shared" si="7"/>
        <v>4.7549999999999955</v>
      </c>
    </row>
    <row r="69" spans="1:14" x14ac:dyDescent="0.2">
      <c r="A69">
        <v>663.48749999999995</v>
      </c>
      <c r="B69">
        <v>692.09500000000003</v>
      </c>
      <c r="C69">
        <v>-323.74369999999999</v>
      </c>
      <c r="D69" t="s">
        <v>64</v>
      </c>
      <c r="E69">
        <f t="shared" si="6"/>
        <v>22.120699999999943</v>
      </c>
      <c r="J69">
        <v>369.82150000000001</v>
      </c>
      <c r="K69">
        <v>391.34769999999997</v>
      </c>
      <c r="L69">
        <v>-177.91069999999999</v>
      </c>
      <c r="M69" t="s">
        <v>357</v>
      </c>
      <c r="N69">
        <f t="shared" si="7"/>
        <v>4.7655000000000314</v>
      </c>
    </row>
    <row r="70" spans="1:14" x14ac:dyDescent="0.2">
      <c r="A70">
        <v>663.49180000000001</v>
      </c>
      <c r="B70">
        <v>688.52350000000001</v>
      </c>
      <c r="C70">
        <v>-324.74590000000001</v>
      </c>
      <c r="D70" t="s">
        <v>105</v>
      </c>
      <c r="E70">
        <f t="shared" si="6"/>
        <v>22.125</v>
      </c>
      <c r="J70">
        <v>369.84039999999999</v>
      </c>
      <c r="K70">
        <v>391.36669999999998</v>
      </c>
      <c r="L70">
        <v>-177.92019999999999</v>
      </c>
      <c r="M70" t="s">
        <v>358</v>
      </c>
      <c r="N70">
        <f t="shared" si="7"/>
        <v>4.7844000000000051</v>
      </c>
    </row>
    <row r="71" spans="1:14" x14ac:dyDescent="0.2">
      <c r="A71">
        <v>663.61879999999996</v>
      </c>
      <c r="B71">
        <v>688.65039999999999</v>
      </c>
      <c r="C71">
        <v>-324.80939999999998</v>
      </c>
      <c r="D71" t="s">
        <v>108</v>
      </c>
      <c r="E71">
        <f t="shared" si="6"/>
        <v>22.251999999999953</v>
      </c>
      <c r="J71">
        <v>369.88339999999999</v>
      </c>
      <c r="K71">
        <v>385.25920000000002</v>
      </c>
      <c r="L71">
        <v>-179.9417</v>
      </c>
      <c r="M71" t="s">
        <v>492</v>
      </c>
      <c r="N71">
        <f t="shared" si="7"/>
        <v>4.8274000000000115</v>
      </c>
    </row>
    <row r="72" spans="1:14" x14ac:dyDescent="0.2">
      <c r="A72">
        <v>663.68700000000001</v>
      </c>
      <c r="B72">
        <v>692.29459999999995</v>
      </c>
      <c r="C72">
        <v>-323.84350000000001</v>
      </c>
      <c r="D72" t="s">
        <v>87</v>
      </c>
      <c r="E72">
        <f t="shared" si="6"/>
        <v>22.3202</v>
      </c>
      <c r="J72">
        <v>369.93180000000001</v>
      </c>
      <c r="K72">
        <v>391.4581</v>
      </c>
      <c r="L72">
        <v>-177.9659</v>
      </c>
      <c r="M72" t="s">
        <v>367</v>
      </c>
      <c r="N72">
        <f t="shared" si="7"/>
        <v>4.8758000000000266</v>
      </c>
    </row>
    <row r="73" spans="1:14" x14ac:dyDescent="0.2">
      <c r="A73">
        <v>663.86749999999995</v>
      </c>
      <c r="B73">
        <v>692.4751</v>
      </c>
      <c r="C73">
        <v>-323.93369999999999</v>
      </c>
      <c r="D73" t="s">
        <v>47</v>
      </c>
      <c r="E73">
        <f t="shared" si="6"/>
        <v>22.500699999999938</v>
      </c>
      <c r="J73">
        <v>369.94220000000001</v>
      </c>
      <c r="K73">
        <v>391.46839999999997</v>
      </c>
      <c r="L73">
        <v>-177.97110000000001</v>
      </c>
      <c r="M73" t="s">
        <v>365</v>
      </c>
      <c r="N73">
        <f t="shared" si="7"/>
        <v>4.8862000000000307</v>
      </c>
    </row>
    <row r="74" spans="1:14" x14ac:dyDescent="0.2">
      <c r="A74">
        <v>664.00729999999999</v>
      </c>
      <c r="B74">
        <v>692.61490000000003</v>
      </c>
      <c r="C74">
        <v>-324.00360000000001</v>
      </c>
      <c r="D74" t="s">
        <v>57</v>
      </c>
      <c r="E74">
        <f t="shared" si="6"/>
        <v>22.640499999999975</v>
      </c>
      <c r="J74">
        <v>369.96159999999998</v>
      </c>
      <c r="K74">
        <v>388.41269999999997</v>
      </c>
      <c r="L74">
        <v>-178.98079999999999</v>
      </c>
      <c r="M74" t="s">
        <v>446</v>
      </c>
      <c r="N74">
        <f t="shared" si="7"/>
        <v>4.9055999999999926</v>
      </c>
    </row>
    <row r="75" spans="1:14" x14ac:dyDescent="0.2">
      <c r="A75">
        <v>664.02419999999995</v>
      </c>
      <c r="B75">
        <v>696.20770000000005</v>
      </c>
      <c r="C75">
        <v>-323.01209999999998</v>
      </c>
      <c r="D75" t="s">
        <v>38</v>
      </c>
      <c r="E75">
        <f t="shared" si="6"/>
        <v>22.657399999999939</v>
      </c>
      <c r="J75">
        <v>369.96980000000002</v>
      </c>
      <c r="K75">
        <v>394.57119999999998</v>
      </c>
      <c r="L75">
        <v>-176.98490000000001</v>
      </c>
      <c r="M75" t="s">
        <v>314</v>
      </c>
      <c r="N75">
        <f t="shared" si="7"/>
        <v>4.9138000000000375</v>
      </c>
    </row>
    <row r="76" spans="1:14" x14ac:dyDescent="0.2">
      <c r="A76">
        <v>664.03330000000005</v>
      </c>
      <c r="B76">
        <v>689.06500000000005</v>
      </c>
      <c r="C76">
        <v>-325.01670000000001</v>
      </c>
      <c r="D76" t="s">
        <v>146</v>
      </c>
      <c r="E76">
        <f t="shared" si="6"/>
        <v>22.666500000000042</v>
      </c>
      <c r="J76">
        <v>369.97030000000001</v>
      </c>
      <c r="K76">
        <v>391.49650000000003</v>
      </c>
      <c r="L76">
        <v>-177.98509999999999</v>
      </c>
      <c r="M76" t="s">
        <v>381</v>
      </c>
      <c r="N76">
        <f t="shared" si="7"/>
        <v>4.9143000000000256</v>
      </c>
    </row>
    <row r="77" spans="1:14" x14ac:dyDescent="0.2">
      <c r="A77">
        <v>664.12860000000001</v>
      </c>
      <c r="B77">
        <v>692.73620000000005</v>
      </c>
      <c r="C77">
        <v>-324.0643</v>
      </c>
      <c r="D77" t="s">
        <v>95</v>
      </c>
      <c r="E77">
        <f t="shared" si="6"/>
        <v>22.761799999999994</v>
      </c>
      <c r="J77">
        <v>369.97140000000002</v>
      </c>
      <c r="K77">
        <v>385.34719999999999</v>
      </c>
      <c r="L77">
        <v>-179.98570000000001</v>
      </c>
      <c r="M77" t="s">
        <v>491</v>
      </c>
      <c r="N77">
        <f t="shared" si="7"/>
        <v>4.9154000000000337</v>
      </c>
    </row>
    <row r="78" spans="1:14" x14ac:dyDescent="0.2">
      <c r="A78">
        <v>664.19560000000001</v>
      </c>
      <c r="B78">
        <v>689.22720000000004</v>
      </c>
      <c r="C78">
        <v>-325.09780000000001</v>
      </c>
      <c r="D78" t="s">
        <v>109</v>
      </c>
      <c r="E78">
        <f t="shared" si="6"/>
        <v>22.828800000000001</v>
      </c>
      <c r="J78">
        <v>370.0025</v>
      </c>
      <c r="K78">
        <v>385.3784</v>
      </c>
      <c r="L78">
        <v>-180.00129999999999</v>
      </c>
      <c r="M78" t="s">
        <v>490</v>
      </c>
      <c r="N78">
        <f t="shared" si="7"/>
        <v>4.9465000000000146</v>
      </c>
    </row>
    <row r="79" spans="1:14" x14ac:dyDescent="0.2">
      <c r="A79">
        <v>664.21270000000004</v>
      </c>
      <c r="B79">
        <v>689.24440000000004</v>
      </c>
      <c r="C79">
        <v>-325.10640000000001</v>
      </c>
      <c r="D79" t="s">
        <v>128</v>
      </c>
      <c r="E79">
        <f t="shared" si="6"/>
        <v>22.845900000000029</v>
      </c>
      <c r="J79">
        <v>370.05</v>
      </c>
      <c r="K79">
        <v>391.5763</v>
      </c>
      <c r="L79">
        <v>-178.02500000000001</v>
      </c>
      <c r="M79" t="s">
        <v>383</v>
      </c>
      <c r="N79">
        <f t="shared" si="7"/>
        <v>4.9940000000000282</v>
      </c>
    </row>
    <row r="80" spans="1:14" x14ac:dyDescent="0.2">
      <c r="A80">
        <v>664.21540000000005</v>
      </c>
      <c r="B80">
        <v>696.39890000000003</v>
      </c>
      <c r="C80">
        <v>-323.10770000000002</v>
      </c>
      <c r="D80" t="s">
        <v>35</v>
      </c>
      <c r="E80">
        <f t="shared" si="6"/>
        <v>22.848600000000033</v>
      </c>
      <c r="J80">
        <v>370.07380000000001</v>
      </c>
      <c r="K80">
        <v>391.6</v>
      </c>
      <c r="L80">
        <v>-178.0369</v>
      </c>
      <c r="M80" t="s">
        <v>364</v>
      </c>
      <c r="N80">
        <f t="shared" si="7"/>
        <v>5.0178000000000225</v>
      </c>
    </row>
    <row r="81" spans="1:14" x14ac:dyDescent="0.2">
      <c r="A81">
        <v>664.27080000000001</v>
      </c>
      <c r="B81">
        <v>689.30250000000001</v>
      </c>
      <c r="C81">
        <v>-325.1354</v>
      </c>
      <c r="D81" t="s">
        <v>115</v>
      </c>
      <c r="E81">
        <f t="shared" si="6"/>
        <v>22.903999999999996</v>
      </c>
      <c r="J81">
        <v>370.24590000000001</v>
      </c>
      <c r="K81">
        <v>385.62169999999998</v>
      </c>
      <c r="L81">
        <v>-180.12289999999999</v>
      </c>
      <c r="M81" t="s">
        <v>508</v>
      </c>
      <c r="N81">
        <f t="shared" si="7"/>
        <v>5.1899000000000228</v>
      </c>
    </row>
    <row r="82" spans="1:14" x14ac:dyDescent="0.2">
      <c r="A82">
        <v>664.27829999999994</v>
      </c>
      <c r="B82">
        <v>692.88589999999999</v>
      </c>
      <c r="C82">
        <v>-324.13920000000002</v>
      </c>
      <c r="D82" t="s">
        <v>90</v>
      </c>
      <c r="E82">
        <f t="shared" si="6"/>
        <v>22.911499999999933</v>
      </c>
      <c r="J82">
        <v>370.26979999999998</v>
      </c>
      <c r="K82">
        <v>394.87119999999999</v>
      </c>
      <c r="L82">
        <v>-177.13489999999999</v>
      </c>
      <c r="M82" t="s">
        <v>300</v>
      </c>
      <c r="N82">
        <f t="shared" si="7"/>
        <v>5.213799999999992</v>
      </c>
    </row>
    <row r="83" spans="1:14" x14ac:dyDescent="0.2">
      <c r="A83">
        <v>664.31500000000005</v>
      </c>
      <c r="B83">
        <v>692.92259999999999</v>
      </c>
      <c r="C83">
        <v>-324.15750000000003</v>
      </c>
      <c r="D83" t="s">
        <v>44</v>
      </c>
      <c r="E83">
        <f t="shared" si="6"/>
        <v>22.948200000000043</v>
      </c>
      <c r="J83">
        <v>370.31119999999999</v>
      </c>
      <c r="K83">
        <v>394.9126</v>
      </c>
      <c r="L83">
        <v>-177.15559999999999</v>
      </c>
      <c r="M83" t="s">
        <v>332</v>
      </c>
      <c r="N83">
        <f t="shared" si="7"/>
        <v>5.2552000000000021</v>
      </c>
    </row>
    <row r="84" spans="1:14" x14ac:dyDescent="0.2">
      <c r="A84">
        <v>664.31600000000003</v>
      </c>
      <c r="B84">
        <v>692.92359999999996</v>
      </c>
      <c r="C84">
        <v>-324.15800000000002</v>
      </c>
      <c r="D84" t="s">
        <v>62</v>
      </c>
      <c r="E84">
        <f t="shared" si="6"/>
        <v>22.949200000000019</v>
      </c>
      <c r="J84">
        <v>370.32190000000003</v>
      </c>
      <c r="K84">
        <v>394.92329999999998</v>
      </c>
      <c r="L84">
        <v>-177.1609</v>
      </c>
      <c r="M84" t="s">
        <v>318</v>
      </c>
      <c r="N84">
        <f t="shared" si="7"/>
        <v>5.2659000000000447</v>
      </c>
    </row>
    <row r="85" spans="1:14" x14ac:dyDescent="0.2">
      <c r="A85">
        <v>664.41660000000002</v>
      </c>
      <c r="B85">
        <v>689.44820000000004</v>
      </c>
      <c r="C85">
        <v>-325.20830000000001</v>
      </c>
      <c r="D85" t="s">
        <v>163</v>
      </c>
      <c r="E85">
        <f t="shared" si="6"/>
        <v>23.049800000000005</v>
      </c>
      <c r="J85">
        <v>370.32249999999999</v>
      </c>
      <c r="K85">
        <v>394.9239</v>
      </c>
      <c r="L85">
        <v>-177.16130000000001</v>
      </c>
      <c r="M85" t="s">
        <v>299</v>
      </c>
      <c r="N85">
        <f t="shared" si="7"/>
        <v>5.2665000000000077</v>
      </c>
    </row>
    <row r="86" spans="1:14" x14ac:dyDescent="0.2">
      <c r="A86">
        <v>664.52679999999998</v>
      </c>
      <c r="B86">
        <v>682.40650000000005</v>
      </c>
      <c r="C86">
        <v>-327.26339999999999</v>
      </c>
      <c r="D86" t="s">
        <v>249</v>
      </c>
      <c r="E86">
        <f t="shared" si="6"/>
        <v>23.159999999999968</v>
      </c>
      <c r="J86">
        <v>370.32870000000003</v>
      </c>
      <c r="K86">
        <v>394.93009999999998</v>
      </c>
      <c r="L86">
        <v>-177.1643</v>
      </c>
      <c r="M86" t="s">
        <v>321</v>
      </c>
      <c r="N86">
        <f t="shared" si="7"/>
        <v>5.272700000000043</v>
      </c>
    </row>
    <row r="87" spans="1:14" x14ac:dyDescent="0.2">
      <c r="A87">
        <v>664.55229999999995</v>
      </c>
      <c r="B87">
        <v>689.58389999999997</v>
      </c>
      <c r="C87">
        <v>-325.27620000000002</v>
      </c>
      <c r="D87" t="s">
        <v>114</v>
      </c>
      <c r="E87">
        <f t="shared" si="6"/>
        <v>23.185499999999934</v>
      </c>
      <c r="J87">
        <v>370.33769999999998</v>
      </c>
      <c r="K87">
        <v>394.93900000000002</v>
      </c>
      <c r="L87">
        <v>-177.1688</v>
      </c>
      <c r="M87" t="s">
        <v>323</v>
      </c>
      <c r="N87">
        <f t="shared" si="7"/>
        <v>5.2817000000000007</v>
      </c>
    </row>
    <row r="88" spans="1:14" x14ac:dyDescent="0.2">
      <c r="A88">
        <v>664.56119999999999</v>
      </c>
      <c r="B88">
        <v>693.16880000000003</v>
      </c>
      <c r="C88">
        <v>-324.28059999999999</v>
      </c>
      <c r="D88" t="s">
        <v>92</v>
      </c>
      <c r="E88">
        <f t="shared" si="6"/>
        <v>23.194399999999973</v>
      </c>
      <c r="J88">
        <v>370.4255</v>
      </c>
      <c r="K88">
        <v>391.95179999999999</v>
      </c>
      <c r="L88">
        <v>-178.21279999999999</v>
      </c>
      <c r="M88" t="s">
        <v>375</v>
      </c>
      <c r="N88">
        <f t="shared" si="7"/>
        <v>5.3695000000000164</v>
      </c>
    </row>
    <row r="89" spans="1:14" x14ac:dyDescent="0.2">
      <c r="A89">
        <v>664.56859999999995</v>
      </c>
      <c r="B89">
        <v>689.60019999999997</v>
      </c>
      <c r="C89">
        <v>-325.28429999999997</v>
      </c>
      <c r="D89" t="s">
        <v>140</v>
      </c>
      <c r="E89">
        <f t="shared" si="6"/>
        <v>23.201799999999935</v>
      </c>
      <c r="J89">
        <v>370.4556</v>
      </c>
      <c r="K89">
        <v>391.98180000000002</v>
      </c>
      <c r="L89">
        <v>-178.2278</v>
      </c>
      <c r="M89" t="s">
        <v>380</v>
      </c>
      <c r="N89">
        <f t="shared" si="7"/>
        <v>5.3996000000000208</v>
      </c>
    </row>
    <row r="90" spans="1:14" x14ac:dyDescent="0.2">
      <c r="A90">
        <v>664.71910000000003</v>
      </c>
      <c r="B90">
        <v>686.1748</v>
      </c>
      <c r="C90">
        <v>-326.3596</v>
      </c>
      <c r="D90" t="s">
        <v>185</v>
      </c>
      <c r="E90">
        <f t="shared" si="6"/>
        <v>23.352300000000014</v>
      </c>
      <c r="J90">
        <v>370.50319999999999</v>
      </c>
      <c r="K90">
        <v>395.1046</v>
      </c>
      <c r="L90">
        <v>-177.2516</v>
      </c>
      <c r="M90" t="s">
        <v>307</v>
      </c>
      <c r="N90">
        <f t="shared" si="7"/>
        <v>5.4472000000000094</v>
      </c>
    </row>
    <row r="91" spans="1:14" x14ac:dyDescent="0.2">
      <c r="A91">
        <v>664.75310000000002</v>
      </c>
      <c r="B91">
        <v>689.78480000000002</v>
      </c>
      <c r="C91">
        <v>-325.3766</v>
      </c>
      <c r="D91" t="s">
        <v>151</v>
      </c>
      <c r="E91">
        <f t="shared" si="6"/>
        <v>23.386300000000006</v>
      </c>
      <c r="J91">
        <v>370.52370000000002</v>
      </c>
      <c r="K91">
        <v>395.12509999999997</v>
      </c>
      <c r="L91">
        <v>-177.2619</v>
      </c>
      <c r="M91" t="s">
        <v>328</v>
      </c>
      <c r="N91">
        <f t="shared" si="7"/>
        <v>5.4677000000000362</v>
      </c>
    </row>
    <row r="92" spans="1:14" x14ac:dyDescent="0.2">
      <c r="A92">
        <v>664.89919999999995</v>
      </c>
      <c r="B92">
        <v>689.93079999999998</v>
      </c>
      <c r="C92">
        <v>-325.44959999999998</v>
      </c>
      <c r="D92" t="s">
        <v>166</v>
      </c>
      <c r="E92">
        <f t="shared" si="6"/>
        <v>23.532399999999939</v>
      </c>
      <c r="J92">
        <v>370.53949999999998</v>
      </c>
      <c r="K92">
        <v>395.14089999999999</v>
      </c>
      <c r="L92">
        <v>-177.2697</v>
      </c>
      <c r="M92" t="s">
        <v>327</v>
      </c>
      <c r="N92">
        <f t="shared" si="7"/>
        <v>5.4834999999999923</v>
      </c>
    </row>
    <row r="93" spans="1:14" x14ac:dyDescent="0.2">
      <c r="A93">
        <v>664.9402</v>
      </c>
      <c r="B93">
        <v>693.54780000000005</v>
      </c>
      <c r="C93">
        <v>-324.4701</v>
      </c>
      <c r="D93" t="s">
        <v>43</v>
      </c>
      <c r="E93">
        <f t="shared" si="6"/>
        <v>23.573399999999992</v>
      </c>
      <c r="J93">
        <v>370.55329999999998</v>
      </c>
      <c r="K93">
        <v>392.07960000000003</v>
      </c>
      <c r="L93">
        <v>-178.27670000000001</v>
      </c>
      <c r="M93" t="s">
        <v>374</v>
      </c>
      <c r="N93">
        <f t="shared" si="7"/>
        <v>5.4972999999999956</v>
      </c>
    </row>
    <row r="94" spans="1:14" x14ac:dyDescent="0.2">
      <c r="A94">
        <v>665.10170000000005</v>
      </c>
      <c r="B94">
        <v>693.70929999999998</v>
      </c>
      <c r="C94">
        <v>-324.55090000000001</v>
      </c>
      <c r="D94" t="s">
        <v>67</v>
      </c>
      <c r="E94">
        <f t="shared" si="6"/>
        <v>23.734900000000039</v>
      </c>
      <c r="J94">
        <v>370.55869999999999</v>
      </c>
      <c r="K94">
        <v>392.0849</v>
      </c>
      <c r="L94">
        <v>-178.27940000000001</v>
      </c>
      <c r="M94" t="s">
        <v>377</v>
      </c>
      <c r="N94">
        <f t="shared" si="7"/>
        <v>5.5027000000000044</v>
      </c>
    </row>
    <row r="95" spans="1:14" x14ac:dyDescent="0.2">
      <c r="A95">
        <v>665.16330000000005</v>
      </c>
      <c r="B95">
        <v>697.34690000000001</v>
      </c>
      <c r="C95">
        <v>-323.58170000000001</v>
      </c>
      <c r="D95" t="s">
        <v>19</v>
      </c>
      <c r="E95">
        <f t="shared" si="6"/>
        <v>23.796500000000037</v>
      </c>
      <c r="J95">
        <v>370.57650000000001</v>
      </c>
      <c r="K95">
        <v>385.95240000000001</v>
      </c>
      <c r="L95">
        <v>-180.28829999999999</v>
      </c>
      <c r="M95" t="s">
        <v>505</v>
      </c>
      <c r="N95">
        <f t="shared" si="7"/>
        <v>5.5205000000000268</v>
      </c>
    </row>
    <row r="96" spans="1:14" x14ac:dyDescent="0.2">
      <c r="A96">
        <v>665.22050000000002</v>
      </c>
      <c r="B96">
        <v>686.67619999999999</v>
      </c>
      <c r="C96">
        <v>-326.61020000000002</v>
      </c>
      <c r="D96" t="s">
        <v>217</v>
      </c>
      <c r="E96">
        <f t="shared" si="6"/>
        <v>23.853700000000003</v>
      </c>
      <c r="J96">
        <v>370.584</v>
      </c>
      <c r="K96">
        <v>395.18540000000002</v>
      </c>
      <c r="L96">
        <v>-177.292</v>
      </c>
      <c r="M96" t="s">
        <v>331</v>
      </c>
      <c r="N96">
        <f t="shared" si="7"/>
        <v>5.52800000000002</v>
      </c>
    </row>
    <row r="97" spans="1:14" x14ac:dyDescent="0.2">
      <c r="A97">
        <v>665.23209999999995</v>
      </c>
      <c r="B97">
        <v>693.83969999999999</v>
      </c>
      <c r="C97">
        <v>-324.61610000000002</v>
      </c>
      <c r="D97" t="s">
        <v>63</v>
      </c>
      <c r="E97">
        <f t="shared" si="6"/>
        <v>23.865299999999934</v>
      </c>
      <c r="J97">
        <v>370.5881</v>
      </c>
      <c r="K97">
        <v>395.18939999999998</v>
      </c>
      <c r="L97">
        <v>-177.29400000000001</v>
      </c>
      <c r="M97" t="s">
        <v>305</v>
      </c>
      <c r="N97">
        <f t="shared" si="7"/>
        <v>5.532100000000014</v>
      </c>
    </row>
    <row r="98" spans="1:14" x14ac:dyDescent="0.2">
      <c r="A98">
        <v>665.25559999999996</v>
      </c>
      <c r="B98">
        <v>697.43910000000005</v>
      </c>
      <c r="C98">
        <v>-323.62779999999998</v>
      </c>
      <c r="D98" t="s">
        <v>14</v>
      </c>
      <c r="E98">
        <f t="shared" si="6"/>
        <v>23.888799999999947</v>
      </c>
      <c r="J98">
        <v>370.61180000000002</v>
      </c>
      <c r="K98">
        <v>385.98770000000002</v>
      </c>
      <c r="L98">
        <v>-180.30590000000001</v>
      </c>
      <c r="M98" t="s">
        <v>502</v>
      </c>
      <c r="N98">
        <f t="shared" si="7"/>
        <v>5.5558000000000334</v>
      </c>
    </row>
    <row r="99" spans="1:14" x14ac:dyDescent="0.2">
      <c r="A99">
        <v>665.34469999999999</v>
      </c>
      <c r="B99">
        <v>690.37630000000001</v>
      </c>
      <c r="C99">
        <v>-325.67230000000001</v>
      </c>
      <c r="D99" t="s">
        <v>124</v>
      </c>
      <c r="E99">
        <f t="shared" si="6"/>
        <v>23.977899999999977</v>
      </c>
      <c r="J99">
        <v>370.6275</v>
      </c>
      <c r="K99">
        <v>386.0034</v>
      </c>
      <c r="L99">
        <v>-180.31379999999999</v>
      </c>
      <c r="M99" t="s">
        <v>497</v>
      </c>
      <c r="N99">
        <f t="shared" si="7"/>
        <v>5.5715000000000146</v>
      </c>
    </row>
    <row r="100" spans="1:14" x14ac:dyDescent="0.2">
      <c r="A100">
        <v>665.38980000000004</v>
      </c>
      <c r="B100">
        <v>693.9973</v>
      </c>
      <c r="C100">
        <v>-324.69490000000002</v>
      </c>
      <c r="D100" t="s">
        <v>89</v>
      </c>
      <c r="E100">
        <f t="shared" si="6"/>
        <v>24.023000000000025</v>
      </c>
      <c r="J100">
        <v>370.63459999999998</v>
      </c>
      <c r="K100">
        <v>395.23599999999999</v>
      </c>
      <c r="L100">
        <v>-177.31729999999999</v>
      </c>
      <c r="M100" t="s">
        <v>313</v>
      </c>
      <c r="N100">
        <f t="shared" si="7"/>
        <v>5.5785999999999945</v>
      </c>
    </row>
    <row r="101" spans="1:14" x14ac:dyDescent="0.2">
      <c r="A101">
        <v>665.49159999999995</v>
      </c>
      <c r="B101">
        <v>694.0992</v>
      </c>
      <c r="C101">
        <v>-324.74579999999997</v>
      </c>
      <c r="D101" t="s">
        <v>53</v>
      </c>
      <c r="E101">
        <f t="shared" si="6"/>
        <v>24.124799999999937</v>
      </c>
      <c r="J101">
        <v>370.63900000000001</v>
      </c>
      <c r="K101">
        <v>386.01490000000001</v>
      </c>
      <c r="L101">
        <v>-180.31950000000001</v>
      </c>
      <c r="M101" t="s">
        <v>507</v>
      </c>
      <c r="N101">
        <f t="shared" si="7"/>
        <v>5.5830000000000268</v>
      </c>
    </row>
    <row r="102" spans="1:14" x14ac:dyDescent="0.2">
      <c r="A102">
        <v>665.60940000000005</v>
      </c>
      <c r="B102">
        <v>697.79290000000003</v>
      </c>
      <c r="C102">
        <v>-323.80470000000003</v>
      </c>
      <c r="D102" t="s">
        <v>39</v>
      </c>
      <c r="E102">
        <f t="shared" si="6"/>
        <v>24.242600000000039</v>
      </c>
      <c r="J102">
        <v>370.64530000000002</v>
      </c>
      <c r="K102">
        <v>386.02109999999999</v>
      </c>
      <c r="L102">
        <v>-180.32259999999999</v>
      </c>
      <c r="M102" t="s">
        <v>501</v>
      </c>
      <c r="N102">
        <f t="shared" si="7"/>
        <v>5.589300000000037</v>
      </c>
    </row>
    <row r="103" spans="1:14" x14ac:dyDescent="0.2">
      <c r="A103">
        <v>665.63220000000001</v>
      </c>
      <c r="B103">
        <v>687.08789999999999</v>
      </c>
      <c r="C103">
        <v>-326.81610000000001</v>
      </c>
      <c r="D103" t="s">
        <v>222</v>
      </c>
      <c r="E103">
        <f t="shared" si="6"/>
        <v>24.2654</v>
      </c>
      <c r="J103">
        <v>370.64789999999999</v>
      </c>
      <c r="K103">
        <v>395.24919999999997</v>
      </c>
      <c r="L103">
        <v>-177.32390000000001</v>
      </c>
      <c r="M103" t="s">
        <v>311</v>
      </c>
      <c r="N103">
        <f t="shared" si="7"/>
        <v>5.5919000000000096</v>
      </c>
    </row>
    <row r="104" spans="1:14" x14ac:dyDescent="0.2">
      <c r="A104">
        <v>665.65039999999999</v>
      </c>
      <c r="B104">
        <v>694.25800000000004</v>
      </c>
      <c r="C104">
        <v>-324.8252</v>
      </c>
      <c r="D104" t="s">
        <v>85</v>
      </c>
      <c r="E104">
        <f t="shared" si="6"/>
        <v>24.283599999999979</v>
      </c>
      <c r="J104">
        <v>370.70269999999999</v>
      </c>
      <c r="K104">
        <v>386.07859999999999</v>
      </c>
      <c r="L104">
        <v>-180.35140000000001</v>
      </c>
      <c r="M104" t="s">
        <v>496</v>
      </c>
      <c r="N104">
        <f t="shared" si="7"/>
        <v>5.6467000000000098</v>
      </c>
    </row>
    <row r="105" spans="1:14" x14ac:dyDescent="0.2">
      <c r="A105">
        <v>665.69680000000005</v>
      </c>
      <c r="B105">
        <v>697.88030000000003</v>
      </c>
      <c r="C105">
        <v>-323.84840000000003</v>
      </c>
      <c r="D105" t="s">
        <v>15</v>
      </c>
      <c r="E105">
        <f t="shared" si="6"/>
        <v>24.330000000000041</v>
      </c>
      <c r="J105">
        <v>370.71890000000002</v>
      </c>
      <c r="K105">
        <v>386.09480000000002</v>
      </c>
      <c r="L105">
        <v>-180.3595</v>
      </c>
      <c r="M105" t="s">
        <v>495</v>
      </c>
      <c r="N105">
        <f t="shared" si="7"/>
        <v>5.662900000000036</v>
      </c>
    </row>
    <row r="106" spans="1:14" x14ac:dyDescent="0.2">
      <c r="A106">
        <v>665.70069999999998</v>
      </c>
      <c r="B106">
        <v>687.15639999999996</v>
      </c>
      <c r="C106">
        <v>-326.85039999999998</v>
      </c>
      <c r="D106" t="s">
        <v>211</v>
      </c>
      <c r="E106">
        <f t="shared" si="6"/>
        <v>24.333899999999971</v>
      </c>
      <c r="J106">
        <v>370.72949999999997</v>
      </c>
      <c r="K106">
        <v>395.33089999999999</v>
      </c>
      <c r="L106">
        <v>-177.3647</v>
      </c>
      <c r="M106" t="s">
        <v>317</v>
      </c>
      <c r="N106">
        <f t="shared" si="7"/>
        <v>5.67349999999999</v>
      </c>
    </row>
    <row r="107" spans="1:14" x14ac:dyDescent="0.2">
      <c r="A107">
        <v>665.90809999999999</v>
      </c>
      <c r="B107">
        <v>694.51570000000004</v>
      </c>
      <c r="C107">
        <v>-324.95400000000001</v>
      </c>
      <c r="D107" t="s">
        <v>48</v>
      </c>
      <c r="E107">
        <f t="shared" si="6"/>
        <v>24.541299999999978</v>
      </c>
      <c r="J107">
        <v>370.73669999999998</v>
      </c>
      <c r="K107">
        <v>395.3381</v>
      </c>
      <c r="L107">
        <v>-177.36840000000001</v>
      </c>
      <c r="M107" t="s">
        <v>333</v>
      </c>
      <c r="N107">
        <f t="shared" si="7"/>
        <v>5.6807000000000016</v>
      </c>
    </row>
    <row r="108" spans="1:14" x14ac:dyDescent="0.2">
      <c r="A108">
        <v>665.90959999999995</v>
      </c>
      <c r="B108">
        <v>694.5172</v>
      </c>
      <c r="C108">
        <v>-324.95479999999998</v>
      </c>
      <c r="D108" t="s">
        <v>80</v>
      </c>
      <c r="E108">
        <f t="shared" si="6"/>
        <v>24.542799999999943</v>
      </c>
      <c r="J108">
        <v>370.73860000000002</v>
      </c>
      <c r="K108">
        <v>395.34</v>
      </c>
      <c r="L108">
        <v>-177.36930000000001</v>
      </c>
      <c r="M108" t="s">
        <v>308</v>
      </c>
      <c r="N108">
        <f t="shared" si="7"/>
        <v>5.6826000000000363</v>
      </c>
    </row>
    <row r="109" spans="1:14" x14ac:dyDescent="0.2">
      <c r="A109">
        <v>666.024</v>
      </c>
      <c r="B109">
        <v>701.7835</v>
      </c>
      <c r="C109">
        <v>-323.012</v>
      </c>
      <c r="D109" t="s">
        <v>12</v>
      </c>
      <c r="E109">
        <f t="shared" si="6"/>
        <v>24.657199999999989</v>
      </c>
      <c r="J109">
        <v>370.76440000000002</v>
      </c>
      <c r="K109">
        <v>395.36579999999998</v>
      </c>
      <c r="L109">
        <v>-177.38220000000001</v>
      </c>
      <c r="M109" t="s">
        <v>316</v>
      </c>
      <c r="N109">
        <f t="shared" si="7"/>
        <v>5.7084000000000401</v>
      </c>
    </row>
    <row r="110" spans="1:14" x14ac:dyDescent="0.2">
      <c r="A110">
        <v>666.09770000000003</v>
      </c>
      <c r="B110">
        <v>691.12929999999994</v>
      </c>
      <c r="C110">
        <v>-326.04880000000003</v>
      </c>
      <c r="D110" t="s">
        <v>165</v>
      </c>
      <c r="E110">
        <f t="shared" si="6"/>
        <v>24.73090000000002</v>
      </c>
      <c r="J110">
        <v>370.79160000000002</v>
      </c>
      <c r="K110">
        <v>395.39299999999997</v>
      </c>
      <c r="L110">
        <v>-177.39580000000001</v>
      </c>
      <c r="M110" t="s">
        <v>310</v>
      </c>
      <c r="N110">
        <f t="shared" si="7"/>
        <v>5.7356000000000336</v>
      </c>
    </row>
    <row r="111" spans="1:14" x14ac:dyDescent="0.2">
      <c r="A111">
        <v>666.12699999999995</v>
      </c>
      <c r="B111">
        <v>698.31060000000002</v>
      </c>
      <c r="C111">
        <v>-324.06349999999998</v>
      </c>
      <c r="D111" t="s">
        <v>40</v>
      </c>
      <c r="E111">
        <f t="shared" si="6"/>
        <v>24.760199999999941</v>
      </c>
      <c r="J111">
        <v>370.7937</v>
      </c>
      <c r="K111">
        <v>389.24470000000002</v>
      </c>
      <c r="L111">
        <v>-179.39680000000001</v>
      </c>
      <c r="M111" t="s">
        <v>453</v>
      </c>
      <c r="N111">
        <f t="shared" si="7"/>
        <v>5.737700000000018</v>
      </c>
    </row>
    <row r="112" spans="1:14" x14ac:dyDescent="0.2">
      <c r="A112">
        <v>666.16189999999995</v>
      </c>
      <c r="B112">
        <v>691.19349999999997</v>
      </c>
      <c r="C112">
        <v>-326.08089999999999</v>
      </c>
      <c r="D112" t="s">
        <v>161</v>
      </c>
      <c r="E112">
        <f t="shared" si="6"/>
        <v>24.795099999999934</v>
      </c>
      <c r="J112">
        <v>370.8057</v>
      </c>
      <c r="K112">
        <v>395.40710000000001</v>
      </c>
      <c r="L112">
        <v>-177.40280000000001</v>
      </c>
      <c r="M112" t="s">
        <v>312</v>
      </c>
      <c r="N112">
        <f t="shared" si="7"/>
        <v>5.7497000000000185</v>
      </c>
    </row>
    <row r="113" spans="1:14" x14ac:dyDescent="0.2">
      <c r="A113">
        <v>666.16629999999998</v>
      </c>
      <c r="B113">
        <v>694.77390000000003</v>
      </c>
      <c r="C113">
        <v>-325.0831</v>
      </c>
      <c r="D113" t="s">
        <v>96</v>
      </c>
      <c r="E113">
        <f t="shared" si="6"/>
        <v>24.799499999999966</v>
      </c>
      <c r="J113">
        <v>370.80770000000001</v>
      </c>
      <c r="K113">
        <v>395.40910000000002</v>
      </c>
      <c r="L113">
        <v>-177.40389999999999</v>
      </c>
      <c r="M113" t="s">
        <v>322</v>
      </c>
      <c r="N113">
        <f t="shared" si="7"/>
        <v>5.751700000000028</v>
      </c>
    </row>
    <row r="114" spans="1:14" x14ac:dyDescent="0.2">
      <c r="A114">
        <v>666.28210000000001</v>
      </c>
      <c r="B114">
        <v>691.31370000000004</v>
      </c>
      <c r="C114">
        <v>-326.14100000000002</v>
      </c>
      <c r="D114" t="s">
        <v>119</v>
      </c>
      <c r="E114">
        <f t="shared" si="6"/>
        <v>24.915300000000002</v>
      </c>
      <c r="J114">
        <v>370.83030000000002</v>
      </c>
      <c r="K114">
        <v>392.35649999999998</v>
      </c>
      <c r="L114">
        <v>-178.4151</v>
      </c>
      <c r="M114" t="s">
        <v>386</v>
      </c>
      <c r="N114">
        <f t="shared" si="7"/>
        <v>5.7743000000000393</v>
      </c>
    </row>
    <row r="115" spans="1:14" x14ac:dyDescent="0.2">
      <c r="A115">
        <v>666.52890000000002</v>
      </c>
      <c r="B115">
        <v>698.7124</v>
      </c>
      <c r="C115">
        <v>-324.26440000000002</v>
      </c>
      <c r="D115" t="s">
        <v>13</v>
      </c>
      <c r="E115">
        <f t="shared" si="6"/>
        <v>25.162100000000009</v>
      </c>
      <c r="J115">
        <v>370.90219999999999</v>
      </c>
      <c r="K115">
        <v>386.27809999999999</v>
      </c>
      <c r="L115">
        <v>-180.4511</v>
      </c>
      <c r="M115" t="s">
        <v>499</v>
      </c>
      <c r="N115">
        <f t="shared" si="7"/>
        <v>5.8462000000000103</v>
      </c>
    </row>
    <row r="116" spans="1:14" x14ac:dyDescent="0.2">
      <c r="A116">
        <v>666.64279999999997</v>
      </c>
      <c r="B116">
        <v>688.09849999999994</v>
      </c>
      <c r="C116">
        <v>-327.32139999999998</v>
      </c>
      <c r="D116" t="s">
        <v>176</v>
      </c>
      <c r="E116">
        <f t="shared" si="6"/>
        <v>25.275999999999954</v>
      </c>
      <c r="J116">
        <v>370.90469999999999</v>
      </c>
      <c r="K116">
        <v>398.5813</v>
      </c>
      <c r="L116">
        <v>-176.45240000000001</v>
      </c>
      <c r="M116" t="s">
        <v>276</v>
      </c>
      <c r="N116">
        <f t="shared" si="7"/>
        <v>5.848700000000008</v>
      </c>
    </row>
    <row r="117" spans="1:14" x14ac:dyDescent="0.2">
      <c r="A117">
        <v>666.99839999999995</v>
      </c>
      <c r="B117">
        <v>692.03</v>
      </c>
      <c r="C117">
        <v>-326.49919999999997</v>
      </c>
      <c r="D117" t="s">
        <v>100</v>
      </c>
      <c r="E117">
        <f t="shared" si="6"/>
        <v>25.631599999999935</v>
      </c>
      <c r="J117">
        <v>370.91800000000001</v>
      </c>
      <c r="K117">
        <v>395.51940000000002</v>
      </c>
      <c r="L117">
        <v>-177.459</v>
      </c>
      <c r="M117" t="s">
        <v>320</v>
      </c>
      <c r="N117">
        <f t="shared" si="7"/>
        <v>5.8620000000000232</v>
      </c>
    </row>
    <row r="118" spans="1:14" x14ac:dyDescent="0.2">
      <c r="A118">
        <v>667.0258</v>
      </c>
      <c r="B118">
        <v>692.0575</v>
      </c>
      <c r="C118">
        <v>-326.5129</v>
      </c>
      <c r="D118" t="s">
        <v>156</v>
      </c>
      <c r="E118">
        <f t="shared" si="6"/>
        <v>25.658999999999992</v>
      </c>
      <c r="J118">
        <v>370.92410000000001</v>
      </c>
      <c r="K118">
        <v>395.52550000000002</v>
      </c>
      <c r="L118">
        <v>-177.46199999999999</v>
      </c>
      <c r="M118" t="s">
        <v>326</v>
      </c>
      <c r="N118">
        <f t="shared" si="7"/>
        <v>5.8681000000000267</v>
      </c>
    </row>
    <row r="119" spans="1:14" x14ac:dyDescent="0.2">
      <c r="A119">
        <v>667.03579999999999</v>
      </c>
      <c r="B119">
        <v>699.21939999999995</v>
      </c>
      <c r="C119">
        <v>-324.5179</v>
      </c>
      <c r="D119" t="s">
        <v>37</v>
      </c>
      <c r="E119">
        <f t="shared" si="6"/>
        <v>25.668999999999983</v>
      </c>
      <c r="J119">
        <v>370.97859999999997</v>
      </c>
      <c r="K119">
        <v>389.42959999999999</v>
      </c>
      <c r="L119">
        <v>-179.48929999999999</v>
      </c>
      <c r="M119" t="s">
        <v>464</v>
      </c>
      <c r="N119">
        <f t="shared" si="7"/>
        <v>5.9225999999999885</v>
      </c>
    </row>
    <row r="120" spans="1:14" x14ac:dyDescent="0.2">
      <c r="A120">
        <v>667.04989999999998</v>
      </c>
      <c r="B120">
        <v>684.92960000000005</v>
      </c>
      <c r="C120">
        <v>-328.5249</v>
      </c>
      <c r="D120" t="s">
        <v>228</v>
      </c>
      <c r="E120">
        <f t="shared" si="6"/>
        <v>25.683099999999968</v>
      </c>
      <c r="J120">
        <v>371.02010000000001</v>
      </c>
      <c r="K120">
        <v>389.47120000000001</v>
      </c>
      <c r="L120">
        <v>-179.51009999999999</v>
      </c>
      <c r="M120" t="s">
        <v>463</v>
      </c>
      <c r="N120">
        <f t="shared" si="7"/>
        <v>5.9641000000000304</v>
      </c>
    </row>
    <row r="121" spans="1:14" x14ac:dyDescent="0.2">
      <c r="A121">
        <v>667.29060000000004</v>
      </c>
      <c r="B121">
        <v>695.89819999999997</v>
      </c>
      <c r="C121">
        <v>-325.64530000000002</v>
      </c>
      <c r="D121" t="s">
        <v>61</v>
      </c>
      <c r="E121">
        <f t="shared" si="6"/>
        <v>25.923800000000028</v>
      </c>
      <c r="J121">
        <v>371.02609999999999</v>
      </c>
      <c r="K121">
        <v>395.6275</v>
      </c>
      <c r="L121">
        <v>-177.51310000000001</v>
      </c>
      <c r="M121" t="s">
        <v>330</v>
      </c>
      <c r="N121">
        <f t="shared" si="7"/>
        <v>5.9701000000000022</v>
      </c>
    </row>
    <row r="122" spans="1:14" x14ac:dyDescent="0.2">
      <c r="A122">
        <v>667.3098</v>
      </c>
      <c r="B122">
        <v>688.76549999999997</v>
      </c>
      <c r="C122">
        <v>-327.6549</v>
      </c>
      <c r="D122" t="s">
        <v>180</v>
      </c>
      <c r="E122">
        <f t="shared" si="6"/>
        <v>25.942999999999984</v>
      </c>
      <c r="J122">
        <v>371.0437</v>
      </c>
      <c r="K122">
        <v>389.4948</v>
      </c>
      <c r="L122">
        <v>-179.52189999999999</v>
      </c>
      <c r="M122" t="s">
        <v>450</v>
      </c>
      <c r="N122">
        <f t="shared" si="7"/>
        <v>5.987700000000018</v>
      </c>
    </row>
    <row r="123" spans="1:14" x14ac:dyDescent="0.2">
      <c r="A123">
        <v>667.38369999999998</v>
      </c>
      <c r="B123">
        <v>688.83939999999996</v>
      </c>
      <c r="C123">
        <v>-327.6918</v>
      </c>
      <c r="D123" t="s">
        <v>171</v>
      </c>
      <c r="E123">
        <f t="shared" si="6"/>
        <v>26.016899999999964</v>
      </c>
      <c r="J123">
        <v>371.2124</v>
      </c>
      <c r="K123">
        <v>389.6635</v>
      </c>
      <c r="L123">
        <v>-179.6062</v>
      </c>
      <c r="M123" t="s">
        <v>451</v>
      </c>
      <c r="N123">
        <f t="shared" si="7"/>
        <v>6.1564000000000192</v>
      </c>
    </row>
    <row r="124" spans="1:14" x14ac:dyDescent="0.2">
      <c r="A124">
        <v>667.54750000000001</v>
      </c>
      <c r="B124">
        <v>696.15509999999995</v>
      </c>
      <c r="C124">
        <v>-325.77379999999999</v>
      </c>
      <c r="D124" t="s">
        <v>94</v>
      </c>
      <c r="E124">
        <f t="shared" si="6"/>
        <v>26.180700000000002</v>
      </c>
      <c r="J124">
        <v>371.21660000000003</v>
      </c>
      <c r="K124">
        <v>386.5924</v>
      </c>
      <c r="L124">
        <v>-180.60830000000001</v>
      </c>
      <c r="M124" t="s">
        <v>504</v>
      </c>
      <c r="N124">
        <f t="shared" si="7"/>
        <v>6.1606000000000449</v>
      </c>
    </row>
    <row r="125" spans="1:14" x14ac:dyDescent="0.2">
      <c r="A125">
        <v>667.65970000000004</v>
      </c>
      <c r="B125">
        <v>692.69140000000004</v>
      </c>
      <c r="C125">
        <v>-326.82990000000001</v>
      </c>
      <c r="D125" t="s">
        <v>104</v>
      </c>
      <c r="E125">
        <f t="shared" si="6"/>
        <v>26.292900000000031</v>
      </c>
      <c r="J125">
        <v>371.21899999999999</v>
      </c>
      <c r="K125">
        <v>386.5949</v>
      </c>
      <c r="L125">
        <v>-180.6095</v>
      </c>
      <c r="M125" t="s">
        <v>506</v>
      </c>
      <c r="N125">
        <f t="shared" si="7"/>
        <v>6.1630000000000109</v>
      </c>
    </row>
    <row r="126" spans="1:14" x14ac:dyDescent="0.2">
      <c r="A126">
        <v>668.09799999999996</v>
      </c>
      <c r="B126">
        <v>689.55370000000005</v>
      </c>
      <c r="C126">
        <v>-328.04899999999998</v>
      </c>
      <c r="D126" t="s">
        <v>212</v>
      </c>
      <c r="E126">
        <f t="shared" si="6"/>
        <v>26.731199999999944</v>
      </c>
      <c r="J126">
        <v>371.24279999999999</v>
      </c>
      <c r="K126">
        <v>395.8442</v>
      </c>
      <c r="L126">
        <v>-177.62139999999999</v>
      </c>
      <c r="M126" t="s">
        <v>309</v>
      </c>
      <c r="N126">
        <f t="shared" si="7"/>
        <v>6.1868000000000052</v>
      </c>
    </row>
    <row r="127" spans="1:14" x14ac:dyDescent="0.2">
      <c r="A127">
        <v>668.15629999999999</v>
      </c>
      <c r="B127">
        <v>693.18799999999999</v>
      </c>
      <c r="C127">
        <v>-327.07819999999998</v>
      </c>
      <c r="D127" t="s">
        <v>117</v>
      </c>
      <c r="E127">
        <f t="shared" si="6"/>
        <v>26.789499999999975</v>
      </c>
      <c r="J127">
        <v>371.2543</v>
      </c>
      <c r="K127">
        <v>392.78050000000002</v>
      </c>
      <c r="L127">
        <v>-178.62710000000001</v>
      </c>
      <c r="M127" t="s">
        <v>392</v>
      </c>
      <c r="N127">
        <f t="shared" si="7"/>
        <v>6.1983000000000175</v>
      </c>
    </row>
    <row r="128" spans="1:14" x14ac:dyDescent="0.2">
      <c r="A128">
        <v>668.59360000000004</v>
      </c>
      <c r="B128">
        <v>693.62519999999995</v>
      </c>
      <c r="C128">
        <v>-327.29680000000002</v>
      </c>
      <c r="D128" t="s">
        <v>141</v>
      </c>
      <c r="E128">
        <f t="shared" si="6"/>
        <v>27.226800000000026</v>
      </c>
      <c r="J128">
        <v>371.25779999999997</v>
      </c>
      <c r="K128">
        <v>389.70890000000003</v>
      </c>
      <c r="L128">
        <v>-179.62889999999999</v>
      </c>
      <c r="M128" t="s">
        <v>454</v>
      </c>
      <c r="N128">
        <f t="shared" si="7"/>
        <v>6.2017999999999915</v>
      </c>
    </row>
    <row r="129" spans="1:14" x14ac:dyDescent="0.2">
      <c r="A129">
        <v>668.74339999999995</v>
      </c>
      <c r="B129">
        <v>697.351</v>
      </c>
      <c r="C129">
        <v>-326.37169999999998</v>
      </c>
      <c r="D129" t="s">
        <v>46</v>
      </c>
      <c r="E129">
        <f t="shared" si="6"/>
        <v>27.376599999999939</v>
      </c>
      <c r="J129">
        <v>371.34140000000002</v>
      </c>
      <c r="K129">
        <v>386.71730000000002</v>
      </c>
      <c r="L129">
        <v>-180.67070000000001</v>
      </c>
      <c r="M129" t="s">
        <v>500</v>
      </c>
      <c r="N129">
        <f t="shared" si="7"/>
        <v>6.2854000000000383</v>
      </c>
    </row>
    <row r="130" spans="1:14" x14ac:dyDescent="0.2">
      <c r="A130">
        <v>669.03009999999995</v>
      </c>
      <c r="B130">
        <v>690.48580000000004</v>
      </c>
      <c r="C130">
        <v>-328.51510000000002</v>
      </c>
      <c r="D130" t="s">
        <v>192</v>
      </c>
      <c r="E130">
        <f t="shared" ref="E130:E193" si="8">A130-$A$2</f>
        <v>27.663299999999936</v>
      </c>
      <c r="J130">
        <v>371.38920000000002</v>
      </c>
      <c r="K130">
        <v>386.76499999999999</v>
      </c>
      <c r="L130">
        <v>-180.69460000000001</v>
      </c>
      <c r="M130" t="s">
        <v>503</v>
      </c>
      <c r="N130">
        <f t="shared" ref="N130:N193" si="9">J130-$J$2</f>
        <v>6.3332000000000335</v>
      </c>
    </row>
    <row r="131" spans="1:14" x14ac:dyDescent="0.2">
      <c r="A131">
        <v>669.04470000000003</v>
      </c>
      <c r="B131">
        <v>690.50040000000001</v>
      </c>
      <c r="C131">
        <v>-328.5224</v>
      </c>
      <c r="D131" t="s">
        <v>183</v>
      </c>
      <c r="E131">
        <f t="shared" si="8"/>
        <v>27.677900000000022</v>
      </c>
      <c r="J131">
        <v>371.39429999999999</v>
      </c>
      <c r="K131">
        <v>395.9957</v>
      </c>
      <c r="L131">
        <v>-177.69720000000001</v>
      </c>
      <c r="M131" t="s">
        <v>319</v>
      </c>
      <c r="N131">
        <f t="shared" si="9"/>
        <v>6.3383000000000038</v>
      </c>
    </row>
    <row r="132" spans="1:14" x14ac:dyDescent="0.2">
      <c r="A132">
        <v>669.05380000000002</v>
      </c>
      <c r="B132">
        <v>686.93359999999996</v>
      </c>
      <c r="C132">
        <v>-329.52690000000001</v>
      </c>
      <c r="D132" t="s">
        <v>240</v>
      </c>
      <c r="E132">
        <f t="shared" si="8"/>
        <v>27.687000000000012</v>
      </c>
      <c r="J132">
        <v>371.39839999999998</v>
      </c>
      <c r="K132">
        <v>389.8494</v>
      </c>
      <c r="L132">
        <v>-179.69919999999999</v>
      </c>
      <c r="M132" t="s">
        <v>447</v>
      </c>
      <c r="N132">
        <f t="shared" si="9"/>
        <v>6.3423999999999978</v>
      </c>
    </row>
    <row r="133" spans="1:14" x14ac:dyDescent="0.2">
      <c r="A133">
        <v>669.30150000000003</v>
      </c>
      <c r="B133">
        <v>694.33309999999994</v>
      </c>
      <c r="C133">
        <v>-327.65069999999997</v>
      </c>
      <c r="D133" t="s">
        <v>123</v>
      </c>
      <c r="E133">
        <f t="shared" si="8"/>
        <v>27.934700000000021</v>
      </c>
      <c r="J133">
        <v>371.41879999999998</v>
      </c>
      <c r="K133">
        <v>389.8698</v>
      </c>
      <c r="L133">
        <v>-179.70939999999999</v>
      </c>
      <c r="M133" t="s">
        <v>462</v>
      </c>
      <c r="N133">
        <f t="shared" si="9"/>
        <v>6.3627999999999929</v>
      </c>
    </row>
    <row r="134" spans="1:14" x14ac:dyDescent="0.2">
      <c r="A134">
        <v>669.31889999999999</v>
      </c>
      <c r="B134">
        <v>694.35050000000001</v>
      </c>
      <c r="C134">
        <v>-327.65949999999998</v>
      </c>
      <c r="D134" t="s">
        <v>107</v>
      </c>
      <c r="E134">
        <f t="shared" si="8"/>
        <v>27.952099999999973</v>
      </c>
      <c r="J134">
        <v>371.42610000000002</v>
      </c>
      <c r="K134">
        <v>399.10270000000003</v>
      </c>
      <c r="L134">
        <v>-176.7131</v>
      </c>
      <c r="M134" t="s">
        <v>288</v>
      </c>
      <c r="N134">
        <f t="shared" si="9"/>
        <v>6.3701000000000363</v>
      </c>
    </row>
    <row r="135" spans="1:14" x14ac:dyDescent="0.2">
      <c r="A135">
        <v>669.47069999999997</v>
      </c>
      <c r="B135">
        <v>698.07830000000001</v>
      </c>
      <c r="C135">
        <v>-326.7353</v>
      </c>
      <c r="D135" t="s">
        <v>51</v>
      </c>
      <c r="E135">
        <f t="shared" si="8"/>
        <v>28.103899999999953</v>
      </c>
      <c r="J135">
        <v>371.43200000000002</v>
      </c>
      <c r="K135">
        <v>389.88299999999998</v>
      </c>
      <c r="L135">
        <v>-179.71600000000001</v>
      </c>
      <c r="M135" t="s">
        <v>460</v>
      </c>
      <c r="N135">
        <f t="shared" si="9"/>
        <v>6.3760000000000332</v>
      </c>
    </row>
    <row r="136" spans="1:14" x14ac:dyDescent="0.2">
      <c r="A136">
        <v>669.65089999999998</v>
      </c>
      <c r="B136">
        <v>698.25850000000003</v>
      </c>
      <c r="C136">
        <v>-326.8254</v>
      </c>
      <c r="D136" t="s">
        <v>52</v>
      </c>
      <c r="E136">
        <f t="shared" si="8"/>
        <v>28.284099999999967</v>
      </c>
      <c r="J136">
        <v>371.44729999999998</v>
      </c>
      <c r="K136">
        <v>399.12389999999999</v>
      </c>
      <c r="L136">
        <v>-176.72370000000001</v>
      </c>
      <c r="M136" t="s">
        <v>289</v>
      </c>
      <c r="N136">
        <f t="shared" si="9"/>
        <v>6.3913000000000011</v>
      </c>
    </row>
    <row r="137" spans="1:14" x14ac:dyDescent="0.2">
      <c r="A137">
        <v>669.69100000000003</v>
      </c>
      <c r="B137">
        <v>694.72260000000006</v>
      </c>
      <c r="C137">
        <v>-327.84550000000002</v>
      </c>
      <c r="D137" t="s">
        <v>157</v>
      </c>
      <c r="E137">
        <f t="shared" si="8"/>
        <v>28.324200000000019</v>
      </c>
      <c r="J137">
        <v>371.46850000000001</v>
      </c>
      <c r="K137">
        <v>389.9196</v>
      </c>
      <c r="L137">
        <v>-179.73429999999999</v>
      </c>
      <c r="M137" t="s">
        <v>459</v>
      </c>
      <c r="N137">
        <f t="shared" si="9"/>
        <v>6.4125000000000227</v>
      </c>
    </row>
    <row r="138" spans="1:14" x14ac:dyDescent="0.2">
      <c r="A138">
        <v>669.72569999999996</v>
      </c>
      <c r="B138">
        <v>694.75729999999999</v>
      </c>
      <c r="C138">
        <v>-327.86279999999999</v>
      </c>
      <c r="D138" t="s">
        <v>160</v>
      </c>
      <c r="E138">
        <f t="shared" si="8"/>
        <v>28.358899999999949</v>
      </c>
      <c r="J138">
        <v>371.48070000000001</v>
      </c>
      <c r="K138">
        <v>389.93180000000001</v>
      </c>
      <c r="L138">
        <v>-179.74039999999999</v>
      </c>
      <c r="M138" t="s">
        <v>448</v>
      </c>
      <c r="N138">
        <f t="shared" si="9"/>
        <v>6.4247000000000298</v>
      </c>
    </row>
    <row r="139" spans="1:14" x14ac:dyDescent="0.2">
      <c r="A139">
        <v>670.20590000000004</v>
      </c>
      <c r="B139">
        <v>698.8134</v>
      </c>
      <c r="C139">
        <v>-327.10289999999998</v>
      </c>
      <c r="D139" t="s">
        <v>81</v>
      </c>
      <c r="E139">
        <f t="shared" si="8"/>
        <v>28.83910000000003</v>
      </c>
      <c r="J139">
        <v>371.48750000000001</v>
      </c>
      <c r="K139">
        <v>389.93860000000001</v>
      </c>
      <c r="L139">
        <v>-179.74379999999999</v>
      </c>
      <c r="M139" t="s">
        <v>449</v>
      </c>
      <c r="N139">
        <f t="shared" si="9"/>
        <v>6.4315000000000282</v>
      </c>
    </row>
    <row r="140" spans="1:14" x14ac:dyDescent="0.2">
      <c r="A140">
        <v>670.41189999999995</v>
      </c>
      <c r="B140">
        <v>699.01949999999999</v>
      </c>
      <c r="C140">
        <v>-327.20600000000002</v>
      </c>
      <c r="D140" t="s">
        <v>84</v>
      </c>
      <c r="E140">
        <f t="shared" si="8"/>
        <v>29.045099999999934</v>
      </c>
      <c r="J140">
        <v>371.5111</v>
      </c>
      <c r="K140">
        <v>389.9622</v>
      </c>
      <c r="L140">
        <v>-179.75559999999999</v>
      </c>
      <c r="M140" t="s">
        <v>452</v>
      </c>
      <c r="N140">
        <f t="shared" si="9"/>
        <v>6.4551000000000158</v>
      </c>
    </row>
    <row r="141" spans="1:14" x14ac:dyDescent="0.2">
      <c r="A141">
        <v>670.43510000000003</v>
      </c>
      <c r="B141">
        <v>691.89080000000001</v>
      </c>
      <c r="C141">
        <v>-329.21749999999997</v>
      </c>
      <c r="D141" t="s">
        <v>209</v>
      </c>
      <c r="E141">
        <f t="shared" si="8"/>
        <v>29.068300000000022</v>
      </c>
      <c r="J141">
        <v>371.56180000000001</v>
      </c>
      <c r="K141">
        <v>396.16320000000002</v>
      </c>
      <c r="L141">
        <v>-177.7809</v>
      </c>
      <c r="M141" t="s">
        <v>304</v>
      </c>
      <c r="N141">
        <f t="shared" si="9"/>
        <v>6.505800000000022</v>
      </c>
    </row>
    <row r="142" spans="1:14" x14ac:dyDescent="0.2">
      <c r="A142">
        <v>670.6114</v>
      </c>
      <c r="B142">
        <v>692.06709999999998</v>
      </c>
      <c r="C142">
        <v>-329.3057</v>
      </c>
      <c r="D142" t="s">
        <v>206</v>
      </c>
      <c r="E142">
        <f t="shared" si="8"/>
        <v>29.244599999999991</v>
      </c>
      <c r="J142">
        <v>371.61799999999999</v>
      </c>
      <c r="K142">
        <v>390.06900000000002</v>
      </c>
      <c r="L142">
        <v>-179.809</v>
      </c>
      <c r="M142" t="s">
        <v>457</v>
      </c>
      <c r="N142">
        <f t="shared" si="9"/>
        <v>6.5620000000000118</v>
      </c>
    </row>
    <row r="143" spans="1:14" x14ac:dyDescent="0.2">
      <c r="A143">
        <v>670.61580000000004</v>
      </c>
      <c r="B143">
        <v>695.64750000000004</v>
      </c>
      <c r="C143">
        <v>-328.30790000000002</v>
      </c>
      <c r="D143" t="s">
        <v>135</v>
      </c>
      <c r="E143">
        <f t="shared" si="8"/>
        <v>29.249000000000024</v>
      </c>
      <c r="J143">
        <v>371.62119999999999</v>
      </c>
      <c r="K143">
        <v>390.07220000000001</v>
      </c>
      <c r="L143">
        <v>-179.81059999999999</v>
      </c>
      <c r="M143" t="s">
        <v>461</v>
      </c>
      <c r="N143">
        <f t="shared" si="9"/>
        <v>6.5652000000000044</v>
      </c>
    </row>
    <row r="144" spans="1:14" x14ac:dyDescent="0.2">
      <c r="A144">
        <v>670.71780000000001</v>
      </c>
      <c r="B144">
        <v>695.74940000000004</v>
      </c>
      <c r="C144">
        <v>-328.35890000000001</v>
      </c>
      <c r="D144" t="s">
        <v>138</v>
      </c>
      <c r="E144">
        <f t="shared" si="8"/>
        <v>29.350999999999999</v>
      </c>
      <c r="J144">
        <v>371.62299999999999</v>
      </c>
      <c r="K144">
        <v>390.07409999999999</v>
      </c>
      <c r="L144">
        <v>-179.8115</v>
      </c>
      <c r="M144" t="s">
        <v>470</v>
      </c>
      <c r="N144">
        <f t="shared" si="9"/>
        <v>6.5670000000000073</v>
      </c>
    </row>
    <row r="145" spans="1:14" x14ac:dyDescent="0.2">
      <c r="A145">
        <v>670.94600000000003</v>
      </c>
      <c r="B145">
        <v>695.97770000000003</v>
      </c>
      <c r="C145">
        <v>-328.47300000000001</v>
      </c>
      <c r="D145" t="s">
        <v>122</v>
      </c>
      <c r="E145">
        <f t="shared" si="8"/>
        <v>29.579200000000014</v>
      </c>
      <c r="J145">
        <v>371.65249999999997</v>
      </c>
      <c r="K145">
        <v>399.32909999999998</v>
      </c>
      <c r="L145">
        <v>-176.8263</v>
      </c>
      <c r="M145" t="s">
        <v>275</v>
      </c>
      <c r="N145">
        <f t="shared" si="9"/>
        <v>6.5964999999999918</v>
      </c>
    </row>
    <row r="146" spans="1:14" x14ac:dyDescent="0.2">
      <c r="A146">
        <v>671.11810000000003</v>
      </c>
      <c r="B146">
        <v>688.99779999999998</v>
      </c>
      <c r="C146">
        <v>-330.55900000000003</v>
      </c>
      <c r="D146" t="s">
        <v>244</v>
      </c>
      <c r="E146">
        <f t="shared" si="8"/>
        <v>29.751300000000015</v>
      </c>
      <c r="J146">
        <v>371.6533</v>
      </c>
      <c r="K146">
        <v>399.32990000000001</v>
      </c>
      <c r="L146">
        <v>-176.82660000000001</v>
      </c>
      <c r="M146" t="s">
        <v>273</v>
      </c>
      <c r="N146">
        <f t="shared" si="9"/>
        <v>6.5973000000000184</v>
      </c>
    </row>
    <row r="147" spans="1:14" x14ac:dyDescent="0.2">
      <c r="A147">
        <v>671.15909999999997</v>
      </c>
      <c r="B147">
        <v>692.61479999999995</v>
      </c>
      <c r="C147">
        <v>-329.57960000000003</v>
      </c>
      <c r="D147" t="s">
        <v>218</v>
      </c>
      <c r="E147">
        <f t="shared" si="8"/>
        <v>29.792299999999955</v>
      </c>
      <c r="J147">
        <v>371.65570000000002</v>
      </c>
      <c r="K147">
        <v>399.33229999999998</v>
      </c>
      <c r="L147">
        <v>-176.8279</v>
      </c>
      <c r="M147" t="s">
        <v>284</v>
      </c>
      <c r="N147">
        <f t="shared" si="9"/>
        <v>6.5997000000000412</v>
      </c>
    </row>
    <row r="148" spans="1:14" x14ac:dyDescent="0.2">
      <c r="A148">
        <v>671.18539999999996</v>
      </c>
      <c r="B148">
        <v>692.64110000000005</v>
      </c>
      <c r="C148">
        <v>-329.59269999999998</v>
      </c>
      <c r="D148" t="s">
        <v>196</v>
      </c>
      <c r="E148">
        <f t="shared" si="8"/>
        <v>29.818599999999947</v>
      </c>
      <c r="J148">
        <v>371.67599999999999</v>
      </c>
      <c r="K148">
        <v>399.3526</v>
      </c>
      <c r="L148">
        <v>-176.83799999999999</v>
      </c>
      <c r="M148" t="s">
        <v>274</v>
      </c>
      <c r="N148">
        <f t="shared" si="9"/>
        <v>6.6200000000000045</v>
      </c>
    </row>
    <row r="149" spans="1:14" x14ac:dyDescent="0.2">
      <c r="A149">
        <v>671.53599999999994</v>
      </c>
      <c r="B149">
        <v>700.14359999999999</v>
      </c>
      <c r="C149">
        <v>-327.76799999999997</v>
      </c>
      <c r="D149" t="s">
        <v>93</v>
      </c>
      <c r="E149">
        <f t="shared" si="8"/>
        <v>30.169199999999933</v>
      </c>
      <c r="J149">
        <v>371.68099999999998</v>
      </c>
      <c r="K149">
        <v>399.35750000000002</v>
      </c>
      <c r="L149">
        <v>-176.84049999999999</v>
      </c>
      <c r="M149" t="s">
        <v>272</v>
      </c>
      <c r="N149">
        <f t="shared" si="9"/>
        <v>6.625</v>
      </c>
    </row>
    <row r="150" spans="1:14" x14ac:dyDescent="0.2">
      <c r="A150">
        <v>671.60929999999996</v>
      </c>
      <c r="B150">
        <v>685.91309999999999</v>
      </c>
      <c r="C150">
        <v>-331.80470000000003</v>
      </c>
      <c r="D150" t="s">
        <v>258</v>
      </c>
      <c r="E150">
        <f t="shared" si="8"/>
        <v>30.24249999999995</v>
      </c>
      <c r="J150">
        <v>371.71089999999998</v>
      </c>
      <c r="K150">
        <v>393.2371</v>
      </c>
      <c r="L150">
        <v>-178.8554</v>
      </c>
      <c r="M150" t="s">
        <v>393</v>
      </c>
      <c r="N150">
        <f t="shared" si="9"/>
        <v>6.6548999999999978</v>
      </c>
    </row>
    <row r="151" spans="1:14" x14ac:dyDescent="0.2">
      <c r="A151">
        <v>671.64160000000004</v>
      </c>
      <c r="B151">
        <v>696.67319999999995</v>
      </c>
      <c r="C151">
        <v>-328.82080000000002</v>
      </c>
      <c r="D151" t="s">
        <v>147</v>
      </c>
      <c r="E151">
        <f t="shared" si="8"/>
        <v>30.274800000000027</v>
      </c>
      <c r="J151">
        <v>371.71109999999999</v>
      </c>
      <c r="K151">
        <v>390.16210000000001</v>
      </c>
      <c r="L151">
        <v>-179.85550000000001</v>
      </c>
      <c r="M151" t="s">
        <v>469</v>
      </c>
      <c r="N151">
        <f t="shared" si="9"/>
        <v>6.6551000000000045</v>
      </c>
    </row>
    <row r="152" spans="1:14" x14ac:dyDescent="0.2">
      <c r="A152">
        <v>671.65530000000001</v>
      </c>
      <c r="B152">
        <v>689.53499999999997</v>
      </c>
      <c r="C152">
        <v>-330.82769999999999</v>
      </c>
      <c r="D152" t="s">
        <v>235</v>
      </c>
      <c r="E152">
        <f t="shared" si="8"/>
        <v>30.288499999999999</v>
      </c>
      <c r="J152">
        <v>371.71129999999999</v>
      </c>
      <c r="K152">
        <v>396.31270000000001</v>
      </c>
      <c r="L152">
        <v>-177.85570000000001</v>
      </c>
      <c r="M152" t="s">
        <v>303</v>
      </c>
      <c r="N152">
        <f t="shared" si="9"/>
        <v>6.6553000000000111</v>
      </c>
    </row>
    <row r="153" spans="1:14" x14ac:dyDescent="0.2">
      <c r="A153">
        <v>671.95399999999995</v>
      </c>
      <c r="B153">
        <v>689.8338</v>
      </c>
      <c r="C153">
        <v>-330.97699999999998</v>
      </c>
      <c r="D153" t="s">
        <v>250</v>
      </c>
      <c r="E153">
        <f t="shared" si="8"/>
        <v>30.587199999999939</v>
      </c>
      <c r="J153">
        <v>371.7115</v>
      </c>
      <c r="K153">
        <v>390.16250000000002</v>
      </c>
      <c r="L153">
        <v>-179.85570000000001</v>
      </c>
      <c r="M153" t="s">
        <v>467</v>
      </c>
      <c r="N153">
        <f t="shared" si="9"/>
        <v>6.6555000000000177</v>
      </c>
    </row>
    <row r="154" spans="1:14" x14ac:dyDescent="0.2">
      <c r="A154">
        <v>672.16570000000002</v>
      </c>
      <c r="B154">
        <v>704.3492</v>
      </c>
      <c r="C154">
        <v>-327.08280000000002</v>
      </c>
      <c r="D154" t="s">
        <v>36</v>
      </c>
      <c r="E154">
        <f t="shared" si="8"/>
        <v>30.798900000000003</v>
      </c>
      <c r="J154">
        <v>371.74889999999999</v>
      </c>
      <c r="K154">
        <v>390.19990000000001</v>
      </c>
      <c r="L154">
        <v>-179.87440000000001</v>
      </c>
      <c r="M154" t="s">
        <v>476</v>
      </c>
      <c r="N154">
        <f t="shared" si="9"/>
        <v>6.6929000000000087</v>
      </c>
    </row>
    <row r="155" spans="1:14" x14ac:dyDescent="0.2">
      <c r="A155">
        <v>672.27930000000003</v>
      </c>
      <c r="B155">
        <v>697.31089999999995</v>
      </c>
      <c r="C155">
        <v>-329.13959999999997</v>
      </c>
      <c r="D155" t="s">
        <v>154</v>
      </c>
      <c r="E155">
        <f t="shared" si="8"/>
        <v>30.912500000000023</v>
      </c>
      <c r="J155">
        <v>371.76369999999997</v>
      </c>
      <c r="K155">
        <v>396.36509999999998</v>
      </c>
      <c r="L155">
        <v>-177.8819</v>
      </c>
      <c r="M155" t="s">
        <v>306</v>
      </c>
      <c r="N155">
        <f t="shared" si="9"/>
        <v>6.7076999999999884</v>
      </c>
    </row>
    <row r="156" spans="1:14" x14ac:dyDescent="0.2">
      <c r="A156">
        <v>672.38670000000002</v>
      </c>
      <c r="B156">
        <v>693.8424</v>
      </c>
      <c r="C156">
        <v>-330.1934</v>
      </c>
      <c r="D156" t="s">
        <v>202</v>
      </c>
      <c r="E156">
        <f t="shared" si="8"/>
        <v>31.019900000000007</v>
      </c>
      <c r="J156">
        <v>371.7774</v>
      </c>
      <c r="K156">
        <v>390.22840000000002</v>
      </c>
      <c r="L156">
        <v>-179.8887</v>
      </c>
      <c r="M156" t="s">
        <v>458</v>
      </c>
      <c r="N156">
        <f t="shared" si="9"/>
        <v>6.7214000000000169</v>
      </c>
    </row>
    <row r="157" spans="1:14" x14ac:dyDescent="0.2">
      <c r="A157">
        <v>672.50099999999998</v>
      </c>
      <c r="B157">
        <v>701.10860000000002</v>
      </c>
      <c r="C157">
        <v>-328.25049999999999</v>
      </c>
      <c r="D157" t="s">
        <v>78</v>
      </c>
      <c r="E157">
        <f t="shared" si="8"/>
        <v>31.134199999999964</v>
      </c>
      <c r="J157">
        <v>371.84339999999997</v>
      </c>
      <c r="K157">
        <v>393.36970000000002</v>
      </c>
      <c r="L157">
        <v>-178.92169999999999</v>
      </c>
      <c r="M157" t="s">
        <v>391</v>
      </c>
      <c r="N157">
        <f t="shared" si="9"/>
        <v>6.787399999999991</v>
      </c>
    </row>
    <row r="158" spans="1:14" x14ac:dyDescent="0.2">
      <c r="A158">
        <v>672.61410000000001</v>
      </c>
      <c r="B158">
        <v>697.64570000000003</v>
      </c>
      <c r="C158">
        <v>-329.30700000000002</v>
      </c>
      <c r="D158" t="s">
        <v>164</v>
      </c>
      <c r="E158">
        <f t="shared" si="8"/>
        <v>31.247299999999996</v>
      </c>
      <c r="J158">
        <v>371.84500000000003</v>
      </c>
      <c r="K158">
        <v>390.29610000000002</v>
      </c>
      <c r="L158">
        <v>-179.92250000000001</v>
      </c>
      <c r="M158" t="s">
        <v>456</v>
      </c>
      <c r="N158">
        <f t="shared" si="9"/>
        <v>6.7890000000000441</v>
      </c>
    </row>
    <row r="159" spans="1:14" x14ac:dyDescent="0.2">
      <c r="A159">
        <v>672.72190000000001</v>
      </c>
      <c r="B159">
        <v>697.75360000000001</v>
      </c>
      <c r="C159">
        <v>-329.36099999999999</v>
      </c>
      <c r="D159" t="s">
        <v>144</v>
      </c>
      <c r="E159">
        <f t="shared" si="8"/>
        <v>31.355099999999993</v>
      </c>
      <c r="J159">
        <v>371.8997</v>
      </c>
      <c r="K159">
        <v>393.42590000000001</v>
      </c>
      <c r="L159">
        <v>-178.94980000000001</v>
      </c>
      <c r="M159" t="s">
        <v>390</v>
      </c>
      <c r="N159">
        <f t="shared" si="9"/>
        <v>6.8437000000000126</v>
      </c>
    </row>
    <row r="160" spans="1:14" x14ac:dyDescent="0.2">
      <c r="A160">
        <v>672.81309999999996</v>
      </c>
      <c r="B160">
        <v>701.42070000000001</v>
      </c>
      <c r="C160">
        <v>-328.40649999999999</v>
      </c>
      <c r="D160" t="s">
        <v>88</v>
      </c>
      <c r="E160">
        <f t="shared" si="8"/>
        <v>31.446299999999951</v>
      </c>
      <c r="J160">
        <v>371.90730000000002</v>
      </c>
      <c r="K160">
        <v>396.50869999999998</v>
      </c>
      <c r="L160">
        <v>-177.95359999999999</v>
      </c>
      <c r="M160" t="s">
        <v>315</v>
      </c>
      <c r="N160">
        <f t="shared" si="9"/>
        <v>6.8513000000000375</v>
      </c>
    </row>
    <row r="161" spans="1:14" x14ac:dyDescent="0.2">
      <c r="A161">
        <v>672.90430000000003</v>
      </c>
      <c r="B161">
        <v>694.36</v>
      </c>
      <c r="C161">
        <v>-330.4522</v>
      </c>
      <c r="D161" t="s">
        <v>215</v>
      </c>
      <c r="E161">
        <f t="shared" si="8"/>
        <v>31.537500000000023</v>
      </c>
      <c r="J161">
        <v>371.93560000000002</v>
      </c>
      <c r="K161">
        <v>390.38659999999999</v>
      </c>
      <c r="L161">
        <v>-179.96780000000001</v>
      </c>
      <c r="M161" t="s">
        <v>455</v>
      </c>
      <c r="N161">
        <f t="shared" si="9"/>
        <v>6.879600000000039</v>
      </c>
    </row>
    <row r="162" spans="1:14" x14ac:dyDescent="0.2">
      <c r="A162">
        <v>673.32659999999998</v>
      </c>
      <c r="B162">
        <v>694.78229999999996</v>
      </c>
      <c r="C162">
        <v>-330.66329999999999</v>
      </c>
      <c r="D162" t="s">
        <v>199</v>
      </c>
      <c r="E162">
        <f t="shared" si="8"/>
        <v>31.959799999999973</v>
      </c>
      <c r="J162">
        <v>371.9633</v>
      </c>
      <c r="K162">
        <v>396.56459999999998</v>
      </c>
      <c r="L162">
        <v>-177.98159999999999</v>
      </c>
      <c r="M162" t="s">
        <v>329</v>
      </c>
      <c r="N162">
        <f t="shared" si="9"/>
        <v>6.9073000000000206</v>
      </c>
    </row>
    <row r="163" spans="1:14" x14ac:dyDescent="0.2">
      <c r="A163">
        <v>673.49329999999998</v>
      </c>
      <c r="B163">
        <v>691.37310000000002</v>
      </c>
      <c r="C163">
        <v>-331.74669999999998</v>
      </c>
      <c r="D163" t="s">
        <v>247</v>
      </c>
      <c r="E163">
        <f t="shared" si="8"/>
        <v>32.126499999999965</v>
      </c>
      <c r="J163">
        <v>371.96749999999997</v>
      </c>
      <c r="K163">
        <v>399.64400000000001</v>
      </c>
      <c r="L163">
        <v>-176.9837</v>
      </c>
      <c r="M163" t="s">
        <v>283</v>
      </c>
      <c r="N163">
        <f t="shared" si="9"/>
        <v>6.9114999999999895</v>
      </c>
    </row>
    <row r="164" spans="1:14" x14ac:dyDescent="0.2">
      <c r="A164">
        <v>673.63260000000002</v>
      </c>
      <c r="B164">
        <v>695.0883</v>
      </c>
      <c r="C164">
        <v>-330.81630000000001</v>
      </c>
      <c r="D164" t="s">
        <v>221</v>
      </c>
      <c r="E164">
        <f t="shared" si="8"/>
        <v>32.265800000000013</v>
      </c>
      <c r="J164">
        <v>371.99020000000002</v>
      </c>
      <c r="K164">
        <v>390.44119999999998</v>
      </c>
      <c r="L164">
        <v>-179.99510000000001</v>
      </c>
      <c r="M164" t="s">
        <v>480</v>
      </c>
      <c r="N164">
        <f t="shared" si="9"/>
        <v>6.9342000000000326</v>
      </c>
    </row>
    <row r="165" spans="1:14" x14ac:dyDescent="0.2">
      <c r="A165">
        <v>673.81420000000003</v>
      </c>
      <c r="B165">
        <v>698.84590000000003</v>
      </c>
      <c r="C165">
        <v>-329.90710000000001</v>
      </c>
      <c r="D165" t="s">
        <v>150</v>
      </c>
      <c r="E165">
        <f t="shared" si="8"/>
        <v>32.447400000000016</v>
      </c>
      <c r="J165">
        <v>372.13799999999998</v>
      </c>
      <c r="K165">
        <v>393.66419999999999</v>
      </c>
      <c r="L165">
        <v>-179.06899999999999</v>
      </c>
      <c r="M165" t="s">
        <v>415</v>
      </c>
      <c r="N165">
        <f t="shared" si="9"/>
        <v>7.0819999999999936</v>
      </c>
    </row>
    <row r="166" spans="1:14" x14ac:dyDescent="0.2">
      <c r="A166">
        <v>674.41390000000001</v>
      </c>
      <c r="B166">
        <v>703.02149999999995</v>
      </c>
      <c r="C166">
        <v>-329.20699999999999</v>
      </c>
      <c r="D166" t="s">
        <v>91</v>
      </c>
      <c r="E166">
        <f t="shared" si="8"/>
        <v>33.0471</v>
      </c>
      <c r="J166">
        <v>372.17680000000001</v>
      </c>
      <c r="K166">
        <v>399.85340000000002</v>
      </c>
      <c r="L166">
        <v>-177.08840000000001</v>
      </c>
      <c r="M166" t="s">
        <v>280</v>
      </c>
      <c r="N166">
        <f t="shared" si="9"/>
        <v>7.1208000000000311</v>
      </c>
    </row>
    <row r="167" spans="1:14" x14ac:dyDescent="0.2">
      <c r="A167">
        <v>674.52329999999995</v>
      </c>
      <c r="B167">
        <v>706.70690000000002</v>
      </c>
      <c r="C167">
        <v>-328.26170000000002</v>
      </c>
      <c r="D167" t="s">
        <v>34</v>
      </c>
      <c r="E167">
        <f t="shared" si="8"/>
        <v>33.156499999999937</v>
      </c>
      <c r="J167">
        <v>372.20299999999997</v>
      </c>
      <c r="K167">
        <v>399.87959999999998</v>
      </c>
      <c r="L167">
        <v>-177.10149999999999</v>
      </c>
      <c r="M167" t="s">
        <v>279</v>
      </c>
      <c r="N167">
        <f t="shared" si="9"/>
        <v>7.1469999999999914</v>
      </c>
    </row>
    <row r="168" spans="1:14" x14ac:dyDescent="0.2">
      <c r="A168">
        <v>674.95690000000002</v>
      </c>
      <c r="B168">
        <v>692.83659999999998</v>
      </c>
      <c r="C168">
        <v>-332.47840000000002</v>
      </c>
      <c r="D168" t="s">
        <v>239</v>
      </c>
      <c r="E168">
        <f t="shared" si="8"/>
        <v>33.590100000000007</v>
      </c>
      <c r="J168">
        <v>372.22969999999998</v>
      </c>
      <c r="K168">
        <v>390.6807</v>
      </c>
      <c r="L168">
        <v>-180.11490000000001</v>
      </c>
      <c r="M168" t="s">
        <v>479</v>
      </c>
      <c r="N168">
        <f t="shared" si="9"/>
        <v>7.1736999999999966</v>
      </c>
    </row>
    <row r="169" spans="1:14" x14ac:dyDescent="0.2">
      <c r="A169">
        <v>675.01409999999998</v>
      </c>
      <c r="B169">
        <v>700.04579999999999</v>
      </c>
      <c r="C169">
        <v>-330.50709999999998</v>
      </c>
      <c r="D169" t="s">
        <v>158</v>
      </c>
      <c r="E169">
        <f t="shared" si="8"/>
        <v>33.647299999999973</v>
      </c>
      <c r="J169">
        <v>372.23770000000002</v>
      </c>
      <c r="K169">
        <v>399.91430000000003</v>
      </c>
      <c r="L169">
        <v>-177.1189</v>
      </c>
      <c r="M169" t="s">
        <v>291</v>
      </c>
      <c r="N169">
        <f t="shared" si="9"/>
        <v>7.1817000000000348</v>
      </c>
    </row>
    <row r="170" spans="1:14" x14ac:dyDescent="0.2">
      <c r="A170">
        <v>675.01850000000002</v>
      </c>
      <c r="B170">
        <v>703.62609999999995</v>
      </c>
      <c r="C170">
        <v>-329.50920000000002</v>
      </c>
      <c r="D170" t="s">
        <v>82</v>
      </c>
      <c r="E170">
        <f t="shared" si="8"/>
        <v>33.651700000000005</v>
      </c>
      <c r="J170">
        <v>372.26979999999998</v>
      </c>
      <c r="K170">
        <v>399.94630000000001</v>
      </c>
      <c r="L170">
        <v>-177.13489999999999</v>
      </c>
      <c r="M170" t="s">
        <v>271</v>
      </c>
      <c r="N170">
        <f t="shared" si="9"/>
        <v>7.213799999999992</v>
      </c>
    </row>
    <row r="171" spans="1:14" x14ac:dyDescent="0.2">
      <c r="A171">
        <v>675.14909999999998</v>
      </c>
      <c r="B171">
        <v>700.1807</v>
      </c>
      <c r="C171">
        <v>-330.5745</v>
      </c>
      <c r="D171" t="s">
        <v>139</v>
      </c>
      <c r="E171">
        <f t="shared" si="8"/>
        <v>33.782299999999964</v>
      </c>
      <c r="J171">
        <v>372.29050000000001</v>
      </c>
      <c r="K171">
        <v>390.74149999999997</v>
      </c>
      <c r="L171">
        <v>-180.14529999999999</v>
      </c>
      <c r="M171" t="s">
        <v>473</v>
      </c>
      <c r="N171">
        <f t="shared" si="9"/>
        <v>7.2345000000000255</v>
      </c>
    </row>
    <row r="172" spans="1:14" x14ac:dyDescent="0.2">
      <c r="A172">
        <v>675.17129999999997</v>
      </c>
      <c r="B172">
        <v>696.62699999999995</v>
      </c>
      <c r="C172">
        <v>-331.5856</v>
      </c>
      <c r="D172" t="s">
        <v>191</v>
      </c>
      <c r="E172">
        <f t="shared" si="8"/>
        <v>33.804499999999962</v>
      </c>
      <c r="J172">
        <v>372.3177</v>
      </c>
      <c r="K172">
        <v>399.99430000000001</v>
      </c>
      <c r="L172">
        <v>-177.15889999999999</v>
      </c>
      <c r="M172" t="s">
        <v>285</v>
      </c>
      <c r="N172">
        <f t="shared" si="9"/>
        <v>7.2617000000000189</v>
      </c>
    </row>
    <row r="173" spans="1:14" x14ac:dyDescent="0.2">
      <c r="A173">
        <v>675.28129999999999</v>
      </c>
      <c r="B173">
        <v>696.73699999999997</v>
      </c>
      <c r="C173">
        <v>-331.64069999999998</v>
      </c>
      <c r="D173" t="s">
        <v>200</v>
      </c>
      <c r="E173">
        <f t="shared" si="8"/>
        <v>33.914499999999975</v>
      </c>
      <c r="J173">
        <v>372.32330000000002</v>
      </c>
      <c r="K173">
        <v>399.99979999999999</v>
      </c>
      <c r="L173">
        <v>-177.16159999999999</v>
      </c>
      <c r="M173" t="s">
        <v>287</v>
      </c>
      <c r="N173">
        <f t="shared" si="9"/>
        <v>7.2673000000000343</v>
      </c>
    </row>
    <row r="174" spans="1:14" x14ac:dyDescent="0.2">
      <c r="A174">
        <v>675.52970000000005</v>
      </c>
      <c r="B174">
        <v>696.98540000000003</v>
      </c>
      <c r="C174">
        <v>-331.76479999999998</v>
      </c>
      <c r="D174" t="s">
        <v>210</v>
      </c>
      <c r="E174">
        <f t="shared" si="8"/>
        <v>34.162900000000036</v>
      </c>
      <c r="J174">
        <v>372.3424</v>
      </c>
      <c r="K174">
        <v>400.01900000000001</v>
      </c>
      <c r="L174">
        <v>-177.1712</v>
      </c>
      <c r="M174" t="s">
        <v>282</v>
      </c>
      <c r="N174">
        <f t="shared" si="9"/>
        <v>7.2864000000000146</v>
      </c>
    </row>
    <row r="175" spans="1:14" x14ac:dyDescent="0.2">
      <c r="A175">
        <v>675.80340000000001</v>
      </c>
      <c r="B175">
        <v>704.41099999999994</v>
      </c>
      <c r="C175">
        <v>-329.90170000000001</v>
      </c>
      <c r="D175" t="s">
        <v>76</v>
      </c>
      <c r="E175">
        <f t="shared" si="8"/>
        <v>34.436599999999999</v>
      </c>
      <c r="J175">
        <v>372.35719999999998</v>
      </c>
      <c r="K175">
        <v>390.80829999999997</v>
      </c>
      <c r="L175">
        <v>-180.17859999999999</v>
      </c>
      <c r="M175" t="s">
        <v>478</v>
      </c>
      <c r="N175">
        <f t="shared" si="9"/>
        <v>7.3011999999999944</v>
      </c>
    </row>
    <row r="176" spans="1:14" x14ac:dyDescent="0.2">
      <c r="A176">
        <v>675.84519999999998</v>
      </c>
      <c r="B176">
        <v>700.87689999999998</v>
      </c>
      <c r="C176">
        <v>-330.92259999999999</v>
      </c>
      <c r="D176" t="s">
        <v>106</v>
      </c>
      <c r="E176">
        <f t="shared" si="8"/>
        <v>34.478399999999965</v>
      </c>
      <c r="J176">
        <v>372.37209999999999</v>
      </c>
      <c r="K176">
        <v>396.9735</v>
      </c>
      <c r="L176">
        <v>-178.18610000000001</v>
      </c>
      <c r="M176" t="s">
        <v>325</v>
      </c>
      <c r="N176">
        <f t="shared" si="9"/>
        <v>7.3161000000000058</v>
      </c>
    </row>
    <row r="177" spans="1:14" x14ac:dyDescent="0.2">
      <c r="A177">
        <v>676.07159999999999</v>
      </c>
      <c r="B177">
        <v>693.95140000000004</v>
      </c>
      <c r="C177">
        <v>-333.03579999999999</v>
      </c>
      <c r="D177" t="s">
        <v>248</v>
      </c>
      <c r="E177">
        <f t="shared" si="8"/>
        <v>34.704799999999977</v>
      </c>
      <c r="J177">
        <v>372.43079999999998</v>
      </c>
      <c r="K177">
        <v>400.10739999999998</v>
      </c>
      <c r="L177">
        <v>-177.21539999999999</v>
      </c>
      <c r="M177" t="s">
        <v>290</v>
      </c>
      <c r="N177">
        <f t="shared" si="9"/>
        <v>7.3747999999999934</v>
      </c>
    </row>
    <row r="178" spans="1:14" x14ac:dyDescent="0.2">
      <c r="A178">
        <v>676.19979999999998</v>
      </c>
      <c r="B178">
        <v>701.23140000000001</v>
      </c>
      <c r="C178">
        <v>-331.09989999999999</v>
      </c>
      <c r="D178" t="s">
        <v>148</v>
      </c>
      <c r="E178">
        <f t="shared" si="8"/>
        <v>34.83299999999997</v>
      </c>
      <c r="J178">
        <v>372.45850000000002</v>
      </c>
      <c r="K178">
        <v>390.90960000000001</v>
      </c>
      <c r="L178">
        <v>-180.22929999999999</v>
      </c>
      <c r="M178" t="s">
        <v>472</v>
      </c>
      <c r="N178">
        <f t="shared" si="9"/>
        <v>7.4025000000000318</v>
      </c>
    </row>
    <row r="179" spans="1:14" x14ac:dyDescent="0.2">
      <c r="A179">
        <v>676.38220000000001</v>
      </c>
      <c r="B179">
        <v>701.41380000000004</v>
      </c>
      <c r="C179">
        <v>-331.19110000000001</v>
      </c>
      <c r="D179" t="s">
        <v>152</v>
      </c>
      <c r="E179">
        <f t="shared" si="8"/>
        <v>35.0154</v>
      </c>
      <c r="J179">
        <v>372.49130000000002</v>
      </c>
      <c r="K179">
        <v>400.16789999999997</v>
      </c>
      <c r="L179">
        <v>-177.2456</v>
      </c>
      <c r="M179" t="s">
        <v>278</v>
      </c>
      <c r="N179">
        <f t="shared" si="9"/>
        <v>7.4353000000000407</v>
      </c>
    </row>
    <row r="180" spans="1:14" x14ac:dyDescent="0.2">
      <c r="A180">
        <v>676.41970000000003</v>
      </c>
      <c r="B180">
        <v>697.87540000000001</v>
      </c>
      <c r="C180">
        <v>-332.2099</v>
      </c>
      <c r="D180" t="s">
        <v>205</v>
      </c>
      <c r="E180">
        <f t="shared" si="8"/>
        <v>35.052900000000022</v>
      </c>
      <c r="J180">
        <v>372.49439999999998</v>
      </c>
      <c r="K180">
        <v>394.0206</v>
      </c>
      <c r="L180">
        <v>-179.24719999999999</v>
      </c>
      <c r="M180" t="s">
        <v>405</v>
      </c>
      <c r="N180">
        <f t="shared" si="9"/>
        <v>7.4384000000000015</v>
      </c>
    </row>
    <row r="181" spans="1:14" x14ac:dyDescent="0.2">
      <c r="A181">
        <v>676.44299999999998</v>
      </c>
      <c r="B181">
        <v>697.89869999999996</v>
      </c>
      <c r="C181">
        <v>-332.22149999999999</v>
      </c>
      <c r="D181" t="s">
        <v>208</v>
      </c>
      <c r="E181">
        <f t="shared" si="8"/>
        <v>35.076199999999972</v>
      </c>
      <c r="J181">
        <v>372.54790000000003</v>
      </c>
      <c r="K181">
        <v>390.99889999999999</v>
      </c>
      <c r="L181">
        <v>-180.274</v>
      </c>
      <c r="M181" t="s">
        <v>466</v>
      </c>
      <c r="N181">
        <f t="shared" si="9"/>
        <v>7.4919000000000437</v>
      </c>
    </row>
    <row r="182" spans="1:14" x14ac:dyDescent="0.2">
      <c r="A182">
        <v>676.48429999999996</v>
      </c>
      <c r="B182">
        <v>705.09190000000001</v>
      </c>
      <c r="C182">
        <v>-330.24209999999999</v>
      </c>
      <c r="D182" t="s">
        <v>79</v>
      </c>
      <c r="E182">
        <f t="shared" si="8"/>
        <v>35.11749999999995</v>
      </c>
      <c r="J182">
        <v>372.60840000000002</v>
      </c>
      <c r="K182">
        <v>391.05939999999998</v>
      </c>
      <c r="L182">
        <v>-180.30420000000001</v>
      </c>
      <c r="M182" t="s">
        <v>475</v>
      </c>
      <c r="N182">
        <f t="shared" si="9"/>
        <v>7.5524000000000342</v>
      </c>
    </row>
    <row r="183" spans="1:14" x14ac:dyDescent="0.2">
      <c r="A183">
        <v>676.62260000000003</v>
      </c>
      <c r="B183">
        <v>701.65419999999995</v>
      </c>
      <c r="C183">
        <v>-331.31130000000002</v>
      </c>
      <c r="D183" t="s">
        <v>134</v>
      </c>
      <c r="E183">
        <f t="shared" si="8"/>
        <v>35.255800000000022</v>
      </c>
      <c r="J183">
        <v>372.62689999999998</v>
      </c>
      <c r="K183">
        <v>391.07799999999997</v>
      </c>
      <c r="L183">
        <v>-180.3135</v>
      </c>
      <c r="M183" t="s">
        <v>468</v>
      </c>
      <c r="N183">
        <f t="shared" si="9"/>
        <v>7.5708999999999946</v>
      </c>
    </row>
    <row r="184" spans="1:14" x14ac:dyDescent="0.2">
      <c r="A184">
        <v>676.73310000000004</v>
      </c>
      <c r="B184">
        <v>698.18880000000001</v>
      </c>
      <c r="C184">
        <v>-332.36649999999997</v>
      </c>
      <c r="D184" t="s">
        <v>219</v>
      </c>
      <c r="E184">
        <f t="shared" si="8"/>
        <v>35.366300000000024</v>
      </c>
      <c r="J184">
        <v>372.62700000000001</v>
      </c>
      <c r="K184">
        <v>391.07810000000001</v>
      </c>
      <c r="L184">
        <v>-180.3135</v>
      </c>
      <c r="M184" t="s">
        <v>474</v>
      </c>
      <c r="N184">
        <f t="shared" si="9"/>
        <v>7.5710000000000264</v>
      </c>
    </row>
    <row r="185" spans="1:14" x14ac:dyDescent="0.2">
      <c r="A185">
        <v>676.76670000000001</v>
      </c>
      <c r="B185">
        <v>701.79840000000002</v>
      </c>
      <c r="C185">
        <v>-331.38339999999999</v>
      </c>
      <c r="D185" t="s">
        <v>103</v>
      </c>
      <c r="E185">
        <f t="shared" si="8"/>
        <v>35.399900000000002</v>
      </c>
      <c r="J185">
        <v>372.63549999999998</v>
      </c>
      <c r="K185">
        <v>391.08659999999998</v>
      </c>
      <c r="L185">
        <v>-180.31780000000001</v>
      </c>
      <c r="M185" t="s">
        <v>465</v>
      </c>
      <c r="N185">
        <f t="shared" si="9"/>
        <v>7.5794999999999959</v>
      </c>
    </row>
    <row r="186" spans="1:14" x14ac:dyDescent="0.2">
      <c r="A186">
        <v>676.90589999999997</v>
      </c>
      <c r="B186">
        <v>701.93759999999997</v>
      </c>
      <c r="C186">
        <v>-331.45299999999997</v>
      </c>
      <c r="D186" t="s">
        <v>137</v>
      </c>
      <c r="E186">
        <f t="shared" si="8"/>
        <v>35.539099999999962</v>
      </c>
      <c r="J186">
        <v>372.73149999999998</v>
      </c>
      <c r="K186">
        <v>394.2577</v>
      </c>
      <c r="L186">
        <v>-179.3657</v>
      </c>
      <c r="M186" t="s">
        <v>401</v>
      </c>
      <c r="N186">
        <f t="shared" si="9"/>
        <v>7.6754999999999995</v>
      </c>
    </row>
    <row r="187" spans="1:14" x14ac:dyDescent="0.2">
      <c r="A187">
        <v>676.90800000000002</v>
      </c>
      <c r="B187">
        <v>701.93970000000002</v>
      </c>
      <c r="C187">
        <v>-331.45400000000001</v>
      </c>
      <c r="D187" t="s">
        <v>155</v>
      </c>
      <c r="E187">
        <f t="shared" si="8"/>
        <v>35.541200000000003</v>
      </c>
      <c r="J187">
        <v>372.73559999999998</v>
      </c>
      <c r="K187">
        <v>400.41219999999998</v>
      </c>
      <c r="L187">
        <v>-177.36779999999999</v>
      </c>
      <c r="M187" t="s">
        <v>281</v>
      </c>
      <c r="N187">
        <f t="shared" si="9"/>
        <v>7.6795999999999935</v>
      </c>
    </row>
    <row r="188" spans="1:14" x14ac:dyDescent="0.2">
      <c r="A188">
        <v>677.18489999999997</v>
      </c>
      <c r="B188">
        <v>698.64059999999995</v>
      </c>
      <c r="C188">
        <v>-332.5924</v>
      </c>
      <c r="D188" t="s">
        <v>182</v>
      </c>
      <c r="E188">
        <f t="shared" si="8"/>
        <v>35.818099999999959</v>
      </c>
      <c r="J188">
        <v>372.75110000000001</v>
      </c>
      <c r="K188">
        <v>400.42770000000002</v>
      </c>
      <c r="L188">
        <v>-177.37559999999999</v>
      </c>
      <c r="M188" t="s">
        <v>286</v>
      </c>
      <c r="N188">
        <f t="shared" si="9"/>
        <v>7.6951000000000249</v>
      </c>
    </row>
    <row r="189" spans="1:14" x14ac:dyDescent="0.2">
      <c r="A189">
        <v>677.22680000000003</v>
      </c>
      <c r="B189">
        <v>702.25840000000005</v>
      </c>
      <c r="C189">
        <v>-331.61340000000001</v>
      </c>
      <c r="D189" t="s">
        <v>145</v>
      </c>
      <c r="E189">
        <f t="shared" si="8"/>
        <v>35.860000000000014</v>
      </c>
      <c r="J189">
        <v>372.77569999999997</v>
      </c>
      <c r="K189">
        <v>394.30189999999999</v>
      </c>
      <c r="L189">
        <v>-179.3878</v>
      </c>
      <c r="M189" t="s">
        <v>403</v>
      </c>
      <c r="N189">
        <f t="shared" si="9"/>
        <v>7.7196999999999889</v>
      </c>
    </row>
    <row r="190" spans="1:14" x14ac:dyDescent="0.2">
      <c r="A190">
        <v>677.23680000000002</v>
      </c>
      <c r="B190">
        <v>705.84439999999995</v>
      </c>
      <c r="C190">
        <v>-330.61840000000001</v>
      </c>
      <c r="D190" t="s">
        <v>45</v>
      </c>
      <c r="E190">
        <f t="shared" si="8"/>
        <v>35.870000000000005</v>
      </c>
      <c r="J190">
        <v>372.7978</v>
      </c>
      <c r="K190">
        <v>403.5496</v>
      </c>
      <c r="L190">
        <v>-176.3989</v>
      </c>
      <c r="M190" t="s">
        <v>265</v>
      </c>
      <c r="N190">
        <f t="shared" si="9"/>
        <v>7.741800000000012</v>
      </c>
    </row>
    <row r="191" spans="1:14" x14ac:dyDescent="0.2">
      <c r="A191">
        <v>677.37350000000004</v>
      </c>
      <c r="B191">
        <v>702.40520000000004</v>
      </c>
      <c r="C191">
        <v>-331.68680000000001</v>
      </c>
      <c r="D191" t="s">
        <v>153</v>
      </c>
      <c r="E191">
        <f t="shared" si="8"/>
        <v>36.006700000000023</v>
      </c>
      <c r="J191">
        <v>372.81720000000001</v>
      </c>
      <c r="K191">
        <v>403.56889999999999</v>
      </c>
      <c r="L191">
        <v>-176.40860000000001</v>
      </c>
      <c r="M191" t="s">
        <v>266</v>
      </c>
      <c r="N191">
        <f t="shared" si="9"/>
        <v>7.7612000000000307</v>
      </c>
    </row>
    <row r="192" spans="1:14" x14ac:dyDescent="0.2">
      <c r="A192">
        <v>677.89290000000005</v>
      </c>
      <c r="B192">
        <v>706.50049999999999</v>
      </c>
      <c r="C192">
        <v>-330.94650000000001</v>
      </c>
      <c r="D192" t="s">
        <v>86</v>
      </c>
      <c r="E192">
        <f t="shared" si="8"/>
        <v>36.526100000000042</v>
      </c>
      <c r="J192">
        <v>372.83730000000003</v>
      </c>
      <c r="K192">
        <v>394.36360000000002</v>
      </c>
      <c r="L192">
        <v>-179.4187</v>
      </c>
      <c r="M192" t="s">
        <v>413</v>
      </c>
      <c r="N192">
        <f t="shared" si="9"/>
        <v>7.7813000000000443</v>
      </c>
    </row>
    <row r="193" spans="1:14" x14ac:dyDescent="0.2">
      <c r="A193">
        <v>677.96400000000006</v>
      </c>
      <c r="B193">
        <v>706.57159999999999</v>
      </c>
      <c r="C193">
        <v>-330.98200000000003</v>
      </c>
      <c r="D193" t="s">
        <v>77</v>
      </c>
      <c r="E193">
        <f t="shared" si="8"/>
        <v>36.597200000000043</v>
      </c>
      <c r="J193">
        <v>372.87979999999999</v>
      </c>
      <c r="K193">
        <v>394.40600000000001</v>
      </c>
      <c r="L193">
        <v>-179.43989999999999</v>
      </c>
      <c r="M193" t="s">
        <v>398</v>
      </c>
      <c r="N193">
        <f t="shared" si="9"/>
        <v>7.8238000000000056</v>
      </c>
    </row>
    <row r="194" spans="1:14" x14ac:dyDescent="0.2">
      <c r="A194">
        <v>678.048</v>
      </c>
      <c r="B194">
        <v>699.50369999999998</v>
      </c>
      <c r="C194">
        <v>-333.024</v>
      </c>
      <c r="D194" t="s">
        <v>216</v>
      </c>
      <c r="E194">
        <f t="shared" ref="E194:E256" si="10">A194-$A$2</f>
        <v>36.68119999999999</v>
      </c>
      <c r="J194">
        <v>372.8852</v>
      </c>
      <c r="K194">
        <v>394.41149999999999</v>
      </c>
      <c r="L194">
        <v>-179.4426</v>
      </c>
      <c r="M194" t="s">
        <v>396</v>
      </c>
      <c r="N194">
        <f t="shared" ref="N194:N256" si="11">J194-$J$2</f>
        <v>7.8292000000000144</v>
      </c>
    </row>
    <row r="195" spans="1:14" x14ac:dyDescent="0.2">
      <c r="A195">
        <v>678.08299999999997</v>
      </c>
      <c r="B195">
        <v>706.69060000000002</v>
      </c>
      <c r="C195">
        <v>-331.04149999999998</v>
      </c>
      <c r="D195" t="s">
        <v>42</v>
      </c>
      <c r="E195">
        <f t="shared" si="10"/>
        <v>36.716199999999958</v>
      </c>
      <c r="J195">
        <v>372.8922</v>
      </c>
      <c r="K195">
        <v>391.34320000000002</v>
      </c>
      <c r="L195">
        <v>-180.4461</v>
      </c>
      <c r="M195" t="s">
        <v>471</v>
      </c>
      <c r="N195">
        <f t="shared" si="11"/>
        <v>7.8362000000000194</v>
      </c>
    </row>
    <row r="196" spans="1:14" x14ac:dyDescent="0.2">
      <c r="A196">
        <v>678.32420000000002</v>
      </c>
      <c r="B196">
        <v>703.35590000000002</v>
      </c>
      <c r="C196">
        <v>-332.16210000000001</v>
      </c>
      <c r="D196" t="s">
        <v>116</v>
      </c>
      <c r="E196">
        <f t="shared" si="10"/>
        <v>36.957400000000007</v>
      </c>
      <c r="J196">
        <v>372.9151</v>
      </c>
      <c r="K196">
        <v>394.44139999999999</v>
      </c>
      <c r="L196">
        <v>-179.45760000000001</v>
      </c>
      <c r="M196" t="s">
        <v>414</v>
      </c>
      <c r="N196">
        <f t="shared" si="11"/>
        <v>7.8591000000000122</v>
      </c>
    </row>
    <row r="197" spans="1:14" x14ac:dyDescent="0.2">
      <c r="A197">
        <v>678.41679999999997</v>
      </c>
      <c r="B197">
        <v>699.87249999999995</v>
      </c>
      <c r="C197">
        <v>-333.20839999999998</v>
      </c>
      <c r="D197" t="s">
        <v>170</v>
      </c>
      <c r="E197">
        <f t="shared" si="10"/>
        <v>37.049999999999955</v>
      </c>
      <c r="J197">
        <v>372.91879999999998</v>
      </c>
      <c r="K197">
        <v>394.44499999999999</v>
      </c>
      <c r="L197">
        <v>-179.45939999999999</v>
      </c>
      <c r="M197" t="s">
        <v>412</v>
      </c>
      <c r="N197">
        <f t="shared" si="11"/>
        <v>7.8627999999999929</v>
      </c>
    </row>
    <row r="198" spans="1:14" x14ac:dyDescent="0.2">
      <c r="A198">
        <v>678.46659999999997</v>
      </c>
      <c r="B198">
        <v>703.49829999999997</v>
      </c>
      <c r="C198">
        <v>-332.23329999999999</v>
      </c>
      <c r="D198" t="s">
        <v>162</v>
      </c>
      <c r="E198">
        <f t="shared" si="10"/>
        <v>37.099799999999959</v>
      </c>
      <c r="J198">
        <v>372.96280000000002</v>
      </c>
      <c r="K198">
        <v>397.56420000000003</v>
      </c>
      <c r="L198">
        <v>-178.48140000000001</v>
      </c>
      <c r="M198" t="s">
        <v>339</v>
      </c>
      <c r="N198">
        <f t="shared" si="11"/>
        <v>7.9068000000000325</v>
      </c>
    </row>
    <row r="199" spans="1:14" x14ac:dyDescent="0.2">
      <c r="A199">
        <v>678.50549999999998</v>
      </c>
      <c r="B199">
        <v>699.96119999999996</v>
      </c>
      <c r="C199">
        <v>-333.2527</v>
      </c>
      <c r="D199" t="s">
        <v>197</v>
      </c>
      <c r="E199">
        <f t="shared" si="10"/>
        <v>37.138699999999972</v>
      </c>
      <c r="J199">
        <v>372.98950000000002</v>
      </c>
      <c r="K199">
        <v>394.51569999999998</v>
      </c>
      <c r="L199">
        <v>-179.49469999999999</v>
      </c>
      <c r="M199" t="s">
        <v>399</v>
      </c>
      <c r="N199">
        <f t="shared" si="11"/>
        <v>7.9335000000000377</v>
      </c>
    </row>
    <row r="200" spans="1:14" x14ac:dyDescent="0.2">
      <c r="A200">
        <v>678.60910000000001</v>
      </c>
      <c r="B200">
        <v>703.64080000000001</v>
      </c>
      <c r="C200">
        <v>-332.30459999999999</v>
      </c>
      <c r="D200" t="s">
        <v>136</v>
      </c>
      <c r="E200">
        <f t="shared" si="10"/>
        <v>37.2423</v>
      </c>
      <c r="J200">
        <v>373.01130000000001</v>
      </c>
      <c r="K200">
        <v>394.53750000000002</v>
      </c>
      <c r="L200">
        <v>-179.50559999999999</v>
      </c>
      <c r="M200" t="s">
        <v>411</v>
      </c>
      <c r="N200">
        <f t="shared" si="11"/>
        <v>7.9553000000000225</v>
      </c>
    </row>
    <row r="201" spans="1:14" x14ac:dyDescent="0.2">
      <c r="A201">
        <v>678.6694</v>
      </c>
      <c r="B201">
        <v>692.97320000000002</v>
      </c>
      <c r="C201">
        <v>-335.3347</v>
      </c>
      <c r="D201" t="s">
        <v>257</v>
      </c>
      <c r="E201">
        <f t="shared" si="10"/>
        <v>37.302599999999984</v>
      </c>
      <c r="J201">
        <v>373.03719999999998</v>
      </c>
      <c r="K201">
        <v>394.5634</v>
      </c>
      <c r="L201">
        <v>-179.51859999999999</v>
      </c>
      <c r="M201" t="s">
        <v>409</v>
      </c>
      <c r="N201">
        <f t="shared" si="11"/>
        <v>7.9812000000000012</v>
      </c>
    </row>
    <row r="202" spans="1:14" x14ac:dyDescent="0.2">
      <c r="A202">
        <v>678.82929999999999</v>
      </c>
      <c r="B202">
        <v>696.70910000000003</v>
      </c>
      <c r="C202">
        <v>-334.41469999999998</v>
      </c>
      <c r="D202" t="s">
        <v>234</v>
      </c>
      <c r="E202">
        <f t="shared" si="10"/>
        <v>37.462499999999977</v>
      </c>
      <c r="J202">
        <v>373.03730000000002</v>
      </c>
      <c r="K202">
        <v>394.56349999999998</v>
      </c>
      <c r="L202">
        <v>-179.51859999999999</v>
      </c>
      <c r="M202" t="s">
        <v>402</v>
      </c>
      <c r="N202">
        <f t="shared" si="11"/>
        <v>7.9813000000000329</v>
      </c>
    </row>
    <row r="203" spans="1:14" x14ac:dyDescent="0.2">
      <c r="A203">
        <v>679.03380000000004</v>
      </c>
      <c r="B203">
        <v>704.06539999999995</v>
      </c>
      <c r="C203">
        <v>-332.51690000000002</v>
      </c>
      <c r="D203" t="s">
        <v>142</v>
      </c>
      <c r="E203">
        <f t="shared" si="10"/>
        <v>37.66700000000003</v>
      </c>
      <c r="J203">
        <v>373.12509999999997</v>
      </c>
      <c r="K203">
        <v>394.65129999999999</v>
      </c>
      <c r="L203">
        <v>-179.5626</v>
      </c>
      <c r="M203" t="s">
        <v>400</v>
      </c>
      <c r="N203">
        <f t="shared" si="11"/>
        <v>8.0690999999999917</v>
      </c>
    </row>
    <row r="204" spans="1:14" x14ac:dyDescent="0.2">
      <c r="A204">
        <v>679.2278</v>
      </c>
      <c r="B204">
        <v>697.10749999999996</v>
      </c>
      <c r="C204">
        <v>-334.6139</v>
      </c>
      <c r="D204" t="s">
        <v>233</v>
      </c>
      <c r="E204">
        <f t="shared" si="10"/>
        <v>37.86099999999999</v>
      </c>
      <c r="J204">
        <v>373.20800000000003</v>
      </c>
      <c r="K204">
        <v>391.65910000000002</v>
      </c>
      <c r="L204">
        <v>-180.60400000000001</v>
      </c>
      <c r="M204" t="s">
        <v>477</v>
      </c>
      <c r="N204">
        <f t="shared" si="11"/>
        <v>8.1520000000000437</v>
      </c>
    </row>
    <row r="205" spans="1:14" x14ac:dyDescent="0.2">
      <c r="A205">
        <v>679.28560000000004</v>
      </c>
      <c r="B205">
        <v>700.74130000000002</v>
      </c>
      <c r="C205">
        <v>-333.64280000000002</v>
      </c>
      <c r="D205" t="s">
        <v>179</v>
      </c>
      <c r="E205">
        <f t="shared" si="10"/>
        <v>37.918800000000033</v>
      </c>
      <c r="J205">
        <v>373.2303</v>
      </c>
      <c r="K205">
        <v>397.83170000000001</v>
      </c>
      <c r="L205">
        <v>-178.61519999999999</v>
      </c>
      <c r="M205" t="s">
        <v>337</v>
      </c>
      <c r="N205">
        <f t="shared" si="11"/>
        <v>8.1743000000000166</v>
      </c>
    </row>
    <row r="206" spans="1:14" x14ac:dyDescent="0.2">
      <c r="A206">
        <v>679.50630000000001</v>
      </c>
      <c r="B206">
        <v>700.96199999999999</v>
      </c>
      <c r="C206">
        <v>-333.75310000000002</v>
      </c>
      <c r="D206" t="s">
        <v>207</v>
      </c>
      <c r="E206">
        <f t="shared" si="10"/>
        <v>38.139499999999998</v>
      </c>
      <c r="J206">
        <v>373.23489999999998</v>
      </c>
      <c r="K206">
        <v>394.7611</v>
      </c>
      <c r="L206">
        <v>-179.61750000000001</v>
      </c>
      <c r="M206" t="s">
        <v>404</v>
      </c>
      <c r="N206">
        <f t="shared" si="11"/>
        <v>8.1788999999999987</v>
      </c>
    </row>
    <row r="207" spans="1:14" x14ac:dyDescent="0.2">
      <c r="A207">
        <v>679.78970000000004</v>
      </c>
      <c r="B207">
        <v>697.6694</v>
      </c>
      <c r="C207">
        <v>-334.89479999999998</v>
      </c>
      <c r="D207" t="s">
        <v>245</v>
      </c>
      <c r="E207">
        <f t="shared" si="10"/>
        <v>38.422900000000027</v>
      </c>
      <c r="J207">
        <v>373.24790000000002</v>
      </c>
      <c r="K207">
        <v>397.84930000000003</v>
      </c>
      <c r="L207">
        <v>-178.62389999999999</v>
      </c>
      <c r="M207" t="s">
        <v>335</v>
      </c>
      <c r="N207">
        <f t="shared" si="11"/>
        <v>8.1919000000000324</v>
      </c>
    </row>
    <row r="208" spans="1:14" x14ac:dyDescent="0.2">
      <c r="A208">
        <v>680.11599999999999</v>
      </c>
      <c r="B208">
        <v>705.14769999999999</v>
      </c>
      <c r="C208">
        <v>-333.05799999999999</v>
      </c>
      <c r="D208" t="s">
        <v>112</v>
      </c>
      <c r="E208">
        <f t="shared" si="10"/>
        <v>38.749199999999973</v>
      </c>
      <c r="J208">
        <v>373.24900000000002</v>
      </c>
      <c r="K208">
        <v>394.77519999999998</v>
      </c>
      <c r="L208">
        <v>-179.62450000000001</v>
      </c>
      <c r="M208" t="s">
        <v>395</v>
      </c>
      <c r="N208">
        <f t="shared" si="11"/>
        <v>8.1930000000000405</v>
      </c>
    </row>
    <row r="209" spans="1:14" x14ac:dyDescent="0.2">
      <c r="A209">
        <v>680.1472</v>
      </c>
      <c r="B209">
        <v>708.75480000000005</v>
      </c>
      <c r="C209">
        <v>-332.0736</v>
      </c>
      <c r="D209" t="s">
        <v>41</v>
      </c>
      <c r="E209">
        <f t="shared" si="10"/>
        <v>38.780399999999986</v>
      </c>
      <c r="J209">
        <v>373.34809999999999</v>
      </c>
      <c r="K209">
        <v>394.87430000000001</v>
      </c>
      <c r="L209">
        <v>-179.67400000000001</v>
      </c>
      <c r="M209" t="s">
        <v>408</v>
      </c>
      <c r="N209">
        <f t="shared" si="11"/>
        <v>8.2921000000000049</v>
      </c>
    </row>
    <row r="210" spans="1:14" x14ac:dyDescent="0.2">
      <c r="A210">
        <v>680.32129999999995</v>
      </c>
      <c r="B210">
        <v>701.77700000000004</v>
      </c>
      <c r="C210">
        <v>-334.16070000000002</v>
      </c>
      <c r="D210" t="s">
        <v>213</v>
      </c>
      <c r="E210">
        <f t="shared" si="10"/>
        <v>38.954499999999939</v>
      </c>
      <c r="J210">
        <v>373.35059999999999</v>
      </c>
      <c r="K210">
        <v>394.8768</v>
      </c>
      <c r="L210">
        <v>-179.67529999999999</v>
      </c>
      <c r="M210" t="s">
        <v>407</v>
      </c>
      <c r="N210">
        <f t="shared" si="11"/>
        <v>8.2946000000000026</v>
      </c>
    </row>
    <row r="211" spans="1:14" x14ac:dyDescent="0.2">
      <c r="A211">
        <v>680.35699999999997</v>
      </c>
      <c r="B211">
        <v>705.3886</v>
      </c>
      <c r="C211">
        <v>-333.17849999999999</v>
      </c>
      <c r="D211" t="s">
        <v>99</v>
      </c>
      <c r="E211">
        <f t="shared" si="10"/>
        <v>38.990199999999959</v>
      </c>
      <c r="J211">
        <v>373.35610000000003</v>
      </c>
      <c r="K211">
        <v>394.88240000000002</v>
      </c>
      <c r="L211">
        <v>-179.6781</v>
      </c>
      <c r="M211" t="s">
        <v>418</v>
      </c>
      <c r="N211">
        <f t="shared" si="11"/>
        <v>8.3001000000000431</v>
      </c>
    </row>
    <row r="212" spans="1:14" x14ac:dyDescent="0.2">
      <c r="A212">
        <v>680.38139999999999</v>
      </c>
      <c r="B212">
        <v>705.41300000000001</v>
      </c>
      <c r="C212">
        <v>-333.19069999999999</v>
      </c>
      <c r="D212" t="s">
        <v>113</v>
      </c>
      <c r="E212">
        <f t="shared" si="10"/>
        <v>39.014599999999973</v>
      </c>
      <c r="J212">
        <v>373.39100000000002</v>
      </c>
      <c r="K212">
        <v>394.91719999999998</v>
      </c>
      <c r="L212">
        <v>-179.69550000000001</v>
      </c>
      <c r="M212" t="s">
        <v>394</v>
      </c>
      <c r="N212">
        <f t="shared" si="11"/>
        <v>8.3350000000000364</v>
      </c>
    </row>
    <row r="213" spans="1:14" x14ac:dyDescent="0.2">
      <c r="A213">
        <v>680.42639999999994</v>
      </c>
      <c r="B213">
        <v>701.88210000000004</v>
      </c>
      <c r="C213">
        <v>-334.21319999999997</v>
      </c>
      <c r="D213" t="s">
        <v>198</v>
      </c>
      <c r="E213">
        <f t="shared" si="10"/>
        <v>39.059599999999932</v>
      </c>
      <c r="J213">
        <v>373.41550000000001</v>
      </c>
      <c r="K213">
        <v>404.16730000000001</v>
      </c>
      <c r="L213">
        <v>-176.70779999999999</v>
      </c>
      <c r="M213" t="s">
        <v>269</v>
      </c>
      <c r="N213">
        <f t="shared" si="11"/>
        <v>8.3595000000000255</v>
      </c>
    </row>
    <row r="214" spans="1:14" x14ac:dyDescent="0.2">
      <c r="A214">
        <v>680.45929999999998</v>
      </c>
      <c r="B214">
        <v>701.91499999999996</v>
      </c>
      <c r="C214">
        <v>-334.22969999999998</v>
      </c>
      <c r="D214" t="s">
        <v>194</v>
      </c>
      <c r="E214">
        <f t="shared" si="10"/>
        <v>39.092499999999973</v>
      </c>
      <c r="J214">
        <v>373.41759999999999</v>
      </c>
      <c r="K214">
        <v>394.94389999999999</v>
      </c>
      <c r="L214">
        <v>-179.7088</v>
      </c>
      <c r="M214" t="s">
        <v>410</v>
      </c>
      <c r="N214">
        <f t="shared" si="11"/>
        <v>8.3616000000000099</v>
      </c>
    </row>
    <row r="215" spans="1:14" x14ac:dyDescent="0.2">
      <c r="A215">
        <v>680.48630000000003</v>
      </c>
      <c r="B215">
        <v>698.36609999999996</v>
      </c>
      <c r="C215">
        <v>-335.2432</v>
      </c>
      <c r="D215" t="s">
        <v>246</v>
      </c>
      <c r="E215">
        <f t="shared" si="10"/>
        <v>39.119500000000016</v>
      </c>
      <c r="J215">
        <v>373.42309999999998</v>
      </c>
      <c r="K215">
        <v>394.94929999999999</v>
      </c>
      <c r="L215">
        <v>-179.7115</v>
      </c>
      <c r="M215" t="s">
        <v>397</v>
      </c>
      <c r="N215">
        <f t="shared" si="11"/>
        <v>8.3670999999999935</v>
      </c>
    </row>
    <row r="216" spans="1:14" x14ac:dyDescent="0.2">
      <c r="A216">
        <v>680.50670000000002</v>
      </c>
      <c r="B216">
        <v>698.38639999999998</v>
      </c>
      <c r="C216">
        <v>-335.25330000000002</v>
      </c>
      <c r="D216" t="s">
        <v>227</v>
      </c>
      <c r="E216">
        <f t="shared" si="10"/>
        <v>39.139900000000011</v>
      </c>
      <c r="J216">
        <v>373.42770000000002</v>
      </c>
      <c r="K216">
        <v>394.95389999999998</v>
      </c>
      <c r="L216">
        <v>-179.71379999999999</v>
      </c>
      <c r="M216" t="s">
        <v>419</v>
      </c>
      <c r="N216">
        <f t="shared" si="11"/>
        <v>8.3717000000000326</v>
      </c>
    </row>
    <row r="217" spans="1:14" x14ac:dyDescent="0.2">
      <c r="A217">
        <v>680.55759999999998</v>
      </c>
      <c r="B217">
        <v>698.43740000000003</v>
      </c>
      <c r="C217">
        <v>-335.27879999999999</v>
      </c>
      <c r="D217" t="s">
        <v>243</v>
      </c>
      <c r="E217">
        <f t="shared" si="10"/>
        <v>39.190799999999967</v>
      </c>
      <c r="J217">
        <v>373.55459999999999</v>
      </c>
      <c r="K217">
        <v>401.2312</v>
      </c>
      <c r="L217">
        <v>-177.7773</v>
      </c>
      <c r="M217" t="s">
        <v>277</v>
      </c>
      <c r="N217">
        <f t="shared" si="11"/>
        <v>8.4986000000000104</v>
      </c>
    </row>
    <row r="218" spans="1:14" x14ac:dyDescent="0.2">
      <c r="A218">
        <v>680.58040000000005</v>
      </c>
      <c r="B218">
        <v>702.03610000000003</v>
      </c>
      <c r="C218">
        <v>-334.29020000000003</v>
      </c>
      <c r="D218" t="s">
        <v>190</v>
      </c>
      <c r="E218">
        <f t="shared" si="10"/>
        <v>39.213600000000042</v>
      </c>
      <c r="J218">
        <v>373.59230000000002</v>
      </c>
      <c r="K218">
        <v>404.34399999999999</v>
      </c>
      <c r="L218">
        <v>-176.7962</v>
      </c>
      <c r="M218" t="s">
        <v>268</v>
      </c>
      <c r="N218">
        <f t="shared" si="11"/>
        <v>8.5363000000000397</v>
      </c>
    </row>
    <row r="219" spans="1:14" x14ac:dyDescent="0.2">
      <c r="A219">
        <v>680.72349999999994</v>
      </c>
      <c r="B219">
        <v>702.17920000000004</v>
      </c>
      <c r="C219">
        <v>-334.36180000000002</v>
      </c>
      <c r="D219" t="s">
        <v>195</v>
      </c>
      <c r="E219">
        <f t="shared" si="10"/>
        <v>39.356699999999933</v>
      </c>
      <c r="J219">
        <v>373.61869999999999</v>
      </c>
      <c r="K219">
        <v>404.37040000000002</v>
      </c>
      <c r="L219">
        <v>-176.80930000000001</v>
      </c>
      <c r="M219" t="s">
        <v>263</v>
      </c>
      <c r="N219">
        <f t="shared" si="11"/>
        <v>8.5627000000000066</v>
      </c>
    </row>
    <row r="220" spans="1:14" x14ac:dyDescent="0.2">
      <c r="A220">
        <v>680.86109999999996</v>
      </c>
      <c r="B220">
        <v>705.89269999999999</v>
      </c>
      <c r="C220">
        <v>-333.43049999999999</v>
      </c>
      <c r="D220" t="s">
        <v>133</v>
      </c>
      <c r="E220">
        <f t="shared" si="10"/>
        <v>39.494299999999953</v>
      </c>
      <c r="J220">
        <v>373.64350000000002</v>
      </c>
      <c r="K220">
        <v>404.39519999999999</v>
      </c>
      <c r="L220">
        <v>-176.8218</v>
      </c>
      <c r="M220" t="s">
        <v>264</v>
      </c>
      <c r="N220">
        <f t="shared" si="11"/>
        <v>8.5875000000000341</v>
      </c>
    </row>
    <row r="221" spans="1:14" x14ac:dyDescent="0.2">
      <c r="A221">
        <v>681.01279999999997</v>
      </c>
      <c r="B221">
        <v>706.0444</v>
      </c>
      <c r="C221">
        <v>-333.50639999999999</v>
      </c>
      <c r="D221" t="s">
        <v>97</v>
      </c>
      <c r="E221">
        <f t="shared" si="10"/>
        <v>39.645999999999958</v>
      </c>
      <c r="J221">
        <v>373.64440000000002</v>
      </c>
      <c r="K221">
        <v>395.17059999999998</v>
      </c>
      <c r="L221">
        <v>-179.82220000000001</v>
      </c>
      <c r="M221" t="s">
        <v>423</v>
      </c>
      <c r="N221">
        <f t="shared" si="11"/>
        <v>8.5884000000000356</v>
      </c>
    </row>
    <row r="222" spans="1:14" x14ac:dyDescent="0.2">
      <c r="A222">
        <v>681.15380000000005</v>
      </c>
      <c r="B222">
        <v>695.45759999999996</v>
      </c>
      <c r="C222">
        <v>-336.57690000000002</v>
      </c>
      <c r="D222" t="s">
        <v>256</v>
      </c>
      <c r="E222">
        <f t="shared" si="10"/>
        <v>39.787000000000035</v>
      </c>
      <c r="J222">
        <v>373.68490000000003</v>
      </c>
      <c r="K222">
        <v>398.28629999999998</v>
      </c>
      <c r="L222">
        <v>-178.8425</v>
      </c>
      <c r="M222" t="s">
        <v>336</v>
      </c>
      <c r="N222">
        <f t="shared" si="11"/>
        <v>8.6289000000000442</v>
      </c>
    </row>
    <row r="223" spans="1:14" x14ac:dyDescent="0.2">
      <c r="A223">
        <v>681.87379999999996</v>
      </c>
      <c r="B223">
        <v>699.75350000000003</v>
      </c>
      <c r="C223">
        <v>-335.93689999999998</v>
      </c>
      <c r="D223" t="s">
        <v>230</v>
      </c>
      <c r="E223">
        <f t="shared" si="10"/>
        <v>40.506999999999948</v>
      </c>
      <c r="J223">
        <v>373.68650000000002</v>
      </c>
      <c r="K223">
        <v>398.28789999999998</v>
      </c>
      <c r="L223">
        <v>-178.8432</v>
      </c>
      <c r="M223" t="s">
        <v>338</v>
      </c>
      <c r="N223">
        <f t="shared" si="11"/>
        <v>8.6305000000000405</v>
      </c>
    </row>
    <row r="224" spans="1:14" x14ac:dyDescent="0.2">
      <c r="A224">
        <v>682.04430000000002</v>
      </c>
      <c r="B224">
        <v>703.5</v>
      </c>
      <c r="C224">
        <v>-335.02210000000002</v>
      </c>
      <c r="D224" t="s">
        <v>173</v>
      </c>
      <c r="E224">
        <f t="shared" si="10"/>
        <v>40.677500000000009</v>
      </c>
      <c r="J224">
        <v>373.70339999999999</v>
      </c>
      <c r="K224">
        <v>395.22969999999998</v>
      </c>
      <c r="L224">
        <v>-179.85169999999999</v>
      </c>
      <c r="M224" t="s">
        <v>417</v>
      </c>
      <c r="N224">
        <f t="shared" si="11"/>
        <v>8.6474000000000046</v>
      </c>
    </row>
    <row r="225" spans="1:14" x14ac:dyDescent="0.2">
      <c r="A225">
        <v>682.16570000000002</v>
      </c>
      <c r="B225">
        <v>700.04539999999997</v>
      </c>
      <c r="C225">
        <v>-336.0829</v>
      </c>
      <c r="D225" t="s">
        <v>223</v>
      </c>
      <c r="E225">
        <f t="shared" si="10"/>
        <v>40.798900000000003</v>
      </c>
      <c r="J225">
        <v>373.7047</v>
      </c>
      <c r="K225">
        <v>395.23090000000002</v>
      </c>
      <c r="L225">
        <v>-179.85230000000001</v>
      </c>
      <c r="M225" t="s">
        <v>422</v>
      </c>
      <c r="N225">
        <f t="shared" si="11"/>
        <v>8.6487000000000194</v>
      </c>
    </row>
    <row r="226" spans="1:14" x14ac:dyDescent="0.2">
      <c r="A226">
        <v>682.28510000000006</v>
      </c>
      <c r="B226">
        <v>707.31679999999994</v>
      </c>
      <c r="C226">
        <v>-334.14260000000002</v>
      </c>
      <c r="D226" t="s">
        <v>143</v>
      </c>
      <c r="E226">
        <f t="shared" si="10"/>
        <v>40.918300000000045</v>
      </c>
      <c r="J226">
        <v>373.77690000000001</v>
      </c>
      <c r="K226">
        <v>395.30309999999997</v>
      </c>
      <c r="L226">
        <v>-179.88839999999999</v>
      </c>
      <c r="M226" t="s">
        <v>406</v>
      </c>
      <c r="N226">
        <f t="shared" si="11"/>
        <v>8.7209000000000287</v>
      </c>
    </row>
    <row r="227" spans="1:14" x14ac:dyDescent="0.2">
      <c r="A227">
        <v>682.31629999999996</v>
      </c>
      <c r="B227">
        <v>700.1961</v>
      </c>
      <c r="C227">
        <v>-336.15820000000002</v>
      </c>
      <c r="D227" t="s">
        <v>238</v>
      </c>
      <c r="E227">
        <f t="shared" si="10"/>
        <v>40.949499999999944</v>
      </c>
      <c r="J227">
        <v>373.84219999999999</v>
      </c>
      <c r="K227">
        <v>398.4436</v>
      </c>
      <c r="L227">
        <v>-178.9211</v>
      </c>
      <c r="M227" t="s">
        <v>334</v>
      </c>
      <c r="N227">
        <f t="shared" si="11"/>
        <v>8.786200000000008</v>
      </c>
    </row>
    <row r="228" spans="1:14" x14ac:dyDescent="0.2">
      <c r="A228">
        <v>682.32270000000005</v>
      </c>
      <c r="B228">
        <v>703.77840000000003</v>
      </c>
      <c r="C228">
        <v>-335.16140000000001</v>
      </c>
      <c r="D228" t="s">
        <v>188</v>
      </c>
      <c r="E228">
        <f t="shared" si="10"/>
        <v>40.955900000000042</v>
      </c>
      <c r="J228">
        <v>373.95940000000002</v>
      </c>
      <c r="K228">
        <v>395.48559999999998</v>
      </c>
      <c r="L228">
        <v>-179.97970000000001</v>
      </c>
      <c r="M228" t="s">
        <v>424</v>
      </c>
      <c r="N228">
        <f t="shared" si="11"/>
        <v>8.9034000000000333</v>
      </c>
    </row>
    <row r="229" spans="1:14" x14ac:dyDescent="0.2">
      <c r="A229">
        <v>682.34760000000006</v>
      </c>
      <c r="B229">
        <v>703.80330000000004</v>
      </c>
      <c r="C229">
        <v>-335.17380000000003</v>
      </c>
      <c r="D229" t="s">
        <v>214</v>
      </c>
      <c r="E229">
        <f t="shared" si="10"/>
        <v>40.980800000000045</v>
      </c>
      <c r="J229">
        <v>374.06729999999999</v>
      </c>
      <c r="K229">
        <v>404.81909999999999</v>
      </c>
      <c r="L229">
        <v>-177.03370000000001</v>
      </c>
      <c r="M229" t="s">
        <v>267</v>
      </c>
      <c r="N229">
        <f t="shared" si="11"/>
        <v>9.0113000000000056</v>
      </c>
    </row>
    <row r="230" spans="1:14" x14ac:dyDescent="0.2">
      <c r="A230">
        <v>682.35580000000004</v>
      </c>
      <c r="B230">
        <v>703.81140000000005</v>
      </c>
      <c r="C230">
        <v>-335.17790000000002</v>
      </c>
      <c r="D230" t="s">
        <v>175</v>
      </c>
      <c r="E230">
        <f t="shared" si="10"/>
        <v>40.989000000000033</v>
      </c>
      <c r="J230">
        <v>374.1026</v>
      </c>
      <c r="K230">
        <v>395.62889999999999</v>
      </c>
      <c r="L230">
        <v>-180.0513</v>
      </c>
      <c r="M230" t="s">
        <v>421</v>
      </c>
      <c r="N230">
        <f t="shared" si="11"/>
        <v>9.0466000000000122</v>
      </c>
    </row>
    <row r="231" spans="1:14" x14ac:dyDescent="0.2">
      <c r="A231">
        <v>682.40390000000002</v>
      </c>
      <c r="B231">
        <v>703.8596</v>
      </c>
      <c r="C231">
        <v>-335.202</v>
      </c>
      <c r="D231" t="s">
        <v>167</v>
      </c>
      <c r="E231">
        <f t="shared" si="10"/>
        <v>41.037100000000009</v>
      </c>
      <c r="J231">
        <v>374.11579999999998</v>
      </c>
      <c r="K231">
        <v>398.71719999999999</v>
      </c>
      <c r="L231">
        <v>-179.05789999999999</v>
      </c>
      <c r="M231" t="s">
        <v>351</v>
      </c>
      <c r="N231">
        <f t="shared" si="11"/>
        <v>9.0597999999999956</v>
      </c>
    </row>
    <row r="232" spans="1:14" x14ac:dyDescent="0.2">
      <c r="A232">
        <v>682.49159999999995</v>
      </c>
      <c r="B232">
        <v>700.37130000000002</v>
      </c>
      <c r="C232">
        <v>-336.24579999999997</v>
      </c>
      <c r="D232" t="s">
        <v>242</v>
      </c>
      <c r="E232">
        <f t="shared" si="10"/>
        <v>41.124799999999937</v>
      </c>
      <c r="J232">
        <v>374.1379</v>
      </c>
      <c r="K232">
        <v>398.73930000000001</v>
      </c>
      <c r="L232">
        <v>-179.06899999999999</v>
      </c>
      <c r="M232" t="s">
        <v>352</v>
      </c>
      <c r="N232">
        <f t="shared" si="11"/>
        <v>9.0819000000000187</v>
      </c>
    </row>
    <row r="233" spans="1:14" x14ac:dyDescent="0.2">
      <c r="A233">
        <v>682.64980000000003</v>
      </c>
      <c r="B233">
        <v>704.10550000000001</v>
      </c>
      <c r="C233">
        <v>-335.32490000000001</v>
      </c>
      <c r="D233" t="s">
        <v>204</v>
      </c>
      <c r="E233">
        <f t="shared" si="10"/>
        <v>41.283000000000015</v>
      </c>
      <c r="J233">
        <v>374.3372</v>
      </c>
      <c r="K233">
        <v>398.93860000000001</v>
      </c>
      <c r="L233">
        <v>-179.1686</v>
      </c>
      <c r="M233" t="s">
        <v>347</v>
      </c>
      <c r="N233">
        <f t="shared" si="11"/>
        <v>9.2812000000000126</v>
      </c>
    </row>
    <row r="234" spans="1:14" x14ac:dyDescent="0.2">
      <c r="A234">
        <v>682.65959999999995</v>
      </c>
      <c r="B234">
        <v>704.11530000000005</v>
      </c>
      <c r="C234">
        <v>-335.32979999999998</v>
      </c>
      <c r="D234" t="s">
        <v>168</v>
      </c>
      <c r="E234">
        <f t="shared" si="10"/>
        <v>41.292799999999943</v>
      </c>
      <c r="J234">
        <v>374.4461</v>
      </c>
      <c r="K234">
        <v>395.97230000000002</v>
      </c>
      <c r="L234">
        <v>-180.22309999999999</v>
      </c>
      <c r="M234" t="s">
        <v>420</v>
      </c>
      <c r="N234">
        <f t="shared" si="11"/>
        <v>9.3901000000000181</v>
      </c>
    </row>
    <row r="235" spans="1:14" x14ac:dyDescent="0.2">
      <c r="A235">
        <v>682.6943</v>
      </c>
      <c r="B235">
        <v>707.726</v>
      </c>
      <c r="C235">
        <v>-334.34719999999999</v>
      </c>
      <c r="D235" t="s">
        <v>132</v>
      </c>
      <c r="E235">
        <f t="shared" si="10"/>
        <v>41.327499999999986</v>
      </c>
      <c r="J235">
        <v>374.46879999999999</v>
      </c>
      <c r="K235">
        <v>395.995</v>
      </c>
      <c r="L235">
        <v>-180.23439999999999</v>
      </c>
      <c r="M235" t="s">
        <v>416</v>
      </c>
      <c r="N235">
        <f t="shared" si="11"/>
        <v>9.4128000000000043</v>
      </c>
    </row>
    <row r="236" spans="1:14" x14ac:dyDescent="0.2">
      <c r="A236">
        <v>682.71870000000001</v>
      </c>
      <c r="B236">
        <v>697.02250000000004</v>
      </c>
      <c r="C236">
        <v>-337.35930000000002</v>
      </c>
      <c r="D236" t="s">
        <v>253</v>
      </c>
      <c r="E236">
        <f t="shared" si="10"/>
        <v>41.351900000000001</v>
      </c>
      <c r="J236">
        <v>374.47559999999999</v>
      </c>
      <c r="K236">
        <v>399.077</v>
      </c>
      <c r="L236">
        <v>-179.23779999999999</v>
      </c>
      <c r="M236" t="s">
        <v>346</v>
      </c>
      <c r="N236">
        <f t="shared" si="11"/>
        <v>9.4196000000000026</v>
      </c>
    </row>
    <row r="237" spans="1:14" x14ac:dyDescent="0.2">
      <c r="A237">
        <v>682.73239999999998</v>
      </c>
      <c r="B237">
        <v>704.18809999999996</v>
      </c>
      <c r="C237">
        <v>-335.36619999999999</v>
      </c>
      <c r="D237" t="s">
        <v>203</v>
      </c>
      <c r="E237">
        <f t="shared" si="10"/>
        <v>41.365599999999972</v>
      </c>
      <c r="J237">
        <v>374.60590000000002</v>
      </c>
      <c r="K237">
        <v>399.2072</v>
      </c>
      <c r="L237">
        <v>-179.30289999999999</v>
      </c>
      <c r="M237" t="s">
        <v>342</v>
      </c>
      <c r="N237">
        <f t="shared" si="11"/>
        <v>9.5499000000000365</v>
      </c>
    </row>
    <row r="238" spans="1:14" x14ac:dyDescent="0.2">
      <c r="A238">
        <v>683.08799999999997</v>
      </c>
      <c r="B238">
        <v>697.39179999999999</v>
      </c>
      <c r="C238">
        <v>-337.54399999999998</v>
      </c>
      <c r="D238" t="s">
        <v>251</v>
      </c>
      <c r="E238">
        <f t="shared" si="10"/>
        <v>41.721199999999953</v>
      </c>
      <c r="J238">
        <v>374.63600000000002</v>
      </c>
      <c r="K238">
        <v>399.23739999999998</v>
      </c>
      <c r="L238">
        <v>-179.31800000000001</v>
      </c>
      <c r="M238" t="s">
        <v>344</v>
      </c>
      <c r="N238">
        <f t="shared" si="11"/>
        <v>9.5800000000000409</v>
      </c>
    </row>
    <row r="239" spans="1:14" x14ac:dyDescent="0.2">
      <c r="A239">
        <v>683.11649999999997</v>
      </c>
      <c r="B239">
        <v>697.4203</v>
      </c>
      <c r="C239">
        <v>-337.5582</v>
      </c>
      <c r="D239" t="s">
        <v>252</v>
      </c>
      <c r="E239">
        <f t="shared" si="10"/>
        <v>41.749699999999962</v>
      </c>
      <c r="J239">
        <v>374.6746</v>
      </c>
      <c r="K239">
        <v>399.27600000000001</v>
      </c>
      <c r="L239">
        <v>-179.3373</v>
      </c>
      <c r="M239" t="s">
        <v>343</v>
      </c>
      <c r="N239">
        <f t="shared" si="11"/>
        <v>9.6186000000000149</v>
      </c>
    </row>
    <row r="240" spans="1:14" x14ac:dyDescent="0.2">
      <c r="A240">
        <v>683.17049999999995</v>
      </c>
      <c r="B240">
        <v>704.62620000000004</v>
      </c>
      <c r="C240">
        <v>-335.58519999999999</v>
      </c>
      <c r="D240" t="s">
        <v>189</v>
      </c>
      <c r="E240">
        <f t="shared" si="10"/>
        <v>41.803699999999935</v>
      </c>
      <c r="J240">
        <v>374.78149999999999</v>
      </c>
      <c r="K240">
        <v>408.60840000000002</v>
      </c>
      <c r="L240">
        <v>-176.39080000000001</v>
      </c>
      <c r="M240" t="s">
        <v>262</v>
      </c>
      <c r="N240">
        <f t="shared" si="11"/>
        <v>9.7255000000000109</v>
      </c>
    </row>
    <row r="241" spans="1:14" x14ac:dyDescent="0.2">
      <c r="A241">
        <v>683.17690000000005</v>
      </c>
      <c r="B241">
        <v>701.05669999999998</v>
      </c>
      <c r="C241">
        <v>-336.58850000000001</v>
      </c>
      <c r="D241" t="s">
        <v>236</v>
      </c>
      <c r="E241">
        <f t="shared" si="10"/>
        <v>41.810100000000034</v>
      </c>
      <c r="J241">
        <v>374.7869</v>
      </c>
      <c r="K241">
        <v>399.38830000000002</v>
      </c>
      <c r="L241">
        <v>-179.39349999999999</v>
      </c>
      <c r="M241" t="s">
        <v>349</v>
      </c>
      <c r="N241">
        <f t="shared" si="11"/>
        <v>9.7309000000000196</v>
      </c>
    </row>
    <row r="242" spans="1:14" x14ac:dyDescent="0.2">
      <c r="A242">
        <v>683.34140000000002</v>
      </c>
      <c r="B242">
        <v>701.22109999999998</v>
      </c>
      <c r="C242">
        <v>-336.67070000000001</v>
      </c>
      <c r="D242" t="s">
        <v>224</v>
      </c>
      <c r="E242">
        <f t="shared" si="10"/>
        <v>41.974600000000009</v>
      </c>
      <c r="J242">
        <v>374.8091</v>
      </c>
      <c r="K242">
        <v>399.41050000000001</v>
      </c>
      <c r="L242">
        <v>-179.40459999999999</v>
      </c>
      <c r="M242" t="s">
        <v>345</v>
      </c>
      <c r="N242">
        <f t="shared" si="11"/>
        <v>9.7531000000000176</v>
      </c>
    </row>
    <row r="243" spans="1:14" x14ac:dyDescent="0.2">
      <c r="A243">
        <v>683.48419999999999</v>
      </c>
      <c r="B243">
        <v>701.36389999999994</v>
      </c>
      <c r="C243">
        <v>-336.74209999999999</v>
      </c>
      <c r="D243" t="s">
        <v>237</v>
      </c>
      <c r="E243">
        <f t="shared" si="10"/>
        <v>42.117399999999975</v>
      </c>
      <c r="J243">
        <v>374.85590000000002</v>
      </c>
      <c r="K243">
        <v>399.45729999999998</v>
      </c>
      <c r="L243">
        <v>-179.42789999999999</v>
      </c>
      <c r="M243" t="s">
        <v>341</v>
      </c>
      <c r="N243">
        <f t="shared" si="11"/>
        <v>9.7999000000000365</v>
      </c>
    </row>
    <row r="244" spans="1:14" x14ac:dyDescent="0.2">
      <c r="A244">
        <v>683.54520000000002</v>
      </c>
      <c r="B244">
        <v>708.57680000000005</v>
      </c>
      <c r="C244">
        <v>-334.77260000000001</v>
      </c>
      <c r="D244" t="s">
        <v>98</v>
      </c>
      <c r="E244">
        <f t="shared" si="10"/>
        <v>42.178400000000011</v>
      </c>
      <c r="J244">
        <v>374.9033</v>
      </c>
      <c r="K244">
        <v>399.50470000000001</v>
      </c>
      <c r="L244">
        <v>-179.45169999999999</v>
      </c>
      <c r="M244" t="s">
        <v>350</v>
      </c>
      <c r="N244">
        <f t="shared" si="11"/>
        <v>9.8473000000000184</v>
      </c>
    </row>
    <row r="245" spans="1:14" x14ac:dyDescent="0.2">
      <c r="A245">
        <v>683.62850000000003</v>
      </c>
      <c r="B245">
        <v>701.50819999999999</v>
      </c>
      <c r="C245">
        <v>-336.81420000000003</v>
      </c>
      <c r="D245" t="s">
        <v>225</v>
      </c>
      <c r="E245">
        <f t="shared" si="10"/>
        <v>42.261700000000019</v>
      </c>
      <c r="J245">
        <v>374.9203</v>
      </c>
      <c r="K245">
        <v>402.59690000000001</v>
      </c>
      <c r="L245">
        <v>-178.46019999999999</v>
      </c>
      <c r="M245" t="s">
        <v>294</v>
      </c>
      <c r="N245">
        <f t="shared" si="11"/>
        <v>9.8643000000000143</v>
      </c>
    </row>
    <row r="246" spans="1:14" x14ac:dyDescent="0.2">
      <c r="A246">
        <v>683.90049999999997</v>
      </c>
      <c r="B246">
        <v>705.35619999999994</v>
      </c>
      <c r="C246">
        <v>-335.95030000000003</v>
      </c>
      <c r="D246" t="s">
        <v>174</v>
      </c>
      <c r="E246">
        <f t="shared" si="10"/>
        <v>42.533699999999953</v>
      </c>
      <c r="J246">
        <v>374.95580000000001</v>
      </c>
      <c r="K246">
        <v>402.63240000000002</v>
      </c>
      <c r="L246">
        <v>-178.47790000000001</v>
      </c>
      <c r="M246" t="s">
        <v>295</v>
      </c>
      <c r="N246">
        <f t="shared" si="11"/>
        <v>9.8998000000000275</v>
      </c>
    </row>
    <row r="247" spans="1:14" x14ac:dyDescent="0.2">
      <c r="A247">
        <v>684.10889999999995</v>
      </c>
      <c r="B247">
        <v>705.56460000000004</v>
      </c>
      <c r="C247">
        <v>-336.05439999999999</v>
      </c>
      <c r="D247" t="s">
        <v>169</v>
      </c>
      <c r="E247">
        <f t="shared" si="10"/>
        <v>42.742099999999937</v>
      </c>
      <c r="J247">
        <v>375.03429999999997</v>
      </c>
      <c r="K247">
        <v>399.63569999999999</v>
      </c>
      <c r="L247">
        <v>-179.5172</v>
      </c>
      <c r="M247" t="s">
        <v>348</v>
      </c>
      <c r="N247">
        <f t="shared" si="11"/>
        <v>9.9782999999999902</v>
      </c>
    </row>
    <row r="248" spans="1:14" x14ac:dyDescent="0.2">
      <c r="A248">
        <v>684.49770000000001</v>
      </c>
      <c r="B248">
        <v>709.52930000000003</v>
      </c>
      <c r="C248">
        <v>-335.24880000000002</v>
      </c>
      <c r="D248" t="s">
        <v>102</v>
      </c>
      <c r="E248">
        <f t="shared" si="10"/>
        <v>43.130899999999997</v>
      </c>
      <c r="J248">
        <v>375.18020000000001</v>
      </c>
      <c r="K248">
        <v>402.85669999999999</v>
      </c>
      <c r="L248">
        <v>-178.59010000000001</v>
      </c>
      <c r="M248" t="s">
        <v>292</v>
      </c>
      <c r="N248">
        <f t="shared" si="11"/>
        <v>10.12420000000003</v>
      </c>
    </row>
    <row r="249" spans="1:14" x14ac:dyDescent="0.2">
      <c r="A249">
        <v>684.8279</v>
      </c>
      <c r="B249">
        <v>702.70770000000005</v>
      </c>
      <c r="C249">
        <v>-337.41399999999999</v>
      </c>
      <c r="D249" t="s">
        <v>226</v>
      </c>
      <c r="E249">
        <f t="shared" si="10"/>
        <v>43.461099999999988</v>
      </c>
      <c r="J249">
        <v>375.24239999999998</v>
      </c>
      <c r="K249">
        <v>399.84379999999999</v>
      </c>
      <c r="L249">
        <v>-179.62119999999999</v>
      </c>
      <c r="M249" t="s">
        <v>340</v>
      </c>
      <c r="N249">
        <f t="shared" si="11"/>
        <v>10.186399999999992</v>
      </c>
    </row>
    <row r="250" spans="1:14" x14ac:dyDescent="0.2">
      <c r="A250">
        <v>685.02970000000005</v>
      </c>
      <c r="B250">
        <v>702.90940000000001</v>
      </c>
      <c r="C250">
        <v>-337.51479999999998</v>
      </c>
      <c r="D250" t="s">
        <v>231</v>
      </c>
      <c r="E250">
        <f t="shared" si="10"/>
        <v>43.662900000000036</v>
      </c>
      <c r="J250">
        <v>375.33539999999999</v>
      </c>
      <c r="K250">
        <v>399.93680000000001</v>
      </c>
      <c r="L250">
        <v>-179.6677</v>
      </c>
      <c r="M250" t="s">
        <v>353</v>
      </c>
      <c r="N250">
        <f t="shared" si="11"/>
        <v>10.27940000000001</v>
      </c>
    </row>
    <row r="251" spans="1:14" x14ac:dyDescent="0.2">
      <c r="A251">
        <v>685.09780000000001</v>
      </c>
      <c r="B251">
        <v>702.97760000000005</v>
      </c>
      <c r="C251">
        <v>-337.5489</v>
      </c>
      <c r="D251" t="s">
        <v>232</v>
      </c>
      <c r="E251">
        <f t="shared" si="10"/>
        <v>43.730999999999995</v>
      </c>
      <c r="J251">
        <v>375.46730000000002</v>
      </c>
      <c r="K251">
        <v>400.06869999999998</v>
      </c>
      <c r="L251">
        <v>-179.7336</v>
      </c>
      <c r="M251" t="s">
        <v>354</v>
      </c>
      <c r="N251">
        <f t="shared" si="11"/>
        <v>10.41130000000004</v>
      </c>
    </row>
    <row r="252" spans="1:14" x14ac:dyDescent="0.2">
      <c r="A252">
        <v>685.15930000000003</v>
      </c>
      <c r="B252">
        <v>706.61500000000001</v>
      </c>
      <c r="C252">
        <v>-336.5797</v>
      </c>
      <c r="D252" t="s">
        <v>178</v>
      </c>
      <c r="E252">
        <f t="shared" si="10"/>
        <v>43.792500000000018</v>
      </c>
      <c r="J252">
        <v>375.68009999999998</v>
      </c>
      <c r="K252">
        <v>403.35660000000001</v>
      </c>
      <c r="L252">
        <v>-178.84</v>
      </c>
      <c r="M252" t="s">
        <v>293</v>
      </c>
      <c r="N252">
        <f t="shared" si="11"/>
        <v>10.624099999999999</v>
      </c>
    </row>
    <row r="253" spans="1:14" x14ac:dyDescent="0.2">
      <c r="A253">
        <v>685.78459999999995</v>
      </c>
      <c r="B253">
        <v>700.08839999999998</v>
      </c>
      <c r="C253">
        <v>-338.89229999999998</v>
      </c>
      <c r="D253" t="s">
        <v>254</v>
      </c>
      <c r="E253">
        <f t="shared" si="10"/>
        <v>44.417799999999943</v>
      </c>
      <c r="J253">
        <v>376.10520000000002</v>
      </c>
      <c r="K253">
        <v>403.7817</v>
      </c>
      <c r="L253">
        <v>-179.05260000000001</v>
      </c>
      <c r="M253" t="s">
        <v>298</v>
      </c>
      <c r="N253">
        <f t="shared" si="11"/>
        <v>11.049200000000042</v>
      </c>
    </row>
    <row r="254" spans="1:14" x14ac:dyDescent="0.2">
      <c r="A254">
        <v>685.8587</v>
      </c>
      <c r="B254">
        <v>700.16250000000002</v>
      </c>
      <c r="C254">
        <v>-338.92939999999999</v>
      </c>
      <c r="D254" t="s">
        <v>255</v>
      </c>
      <c r="E254">
        <f t="shared" si="10"/>
        <v>44.491899999999987</v>
      </c>
      <c r="J254">
        <v>376.19510000000002</v>
      </c>
      <c r="K254">
        <v>403.87169999999998</v>
      </c>
      <c r="L254">
        <v>-179.0976</v>
      </c>
      <c r="M254" t="s">
        <v>297</v>
      </c>
      <c r="N254">
        <f t="shared" si="11"/>
        <v>11.139100000000042</v>
      </c>
    </row>
    <row r="255" spans="1:14" x14ac:dyDescent="0.2">
      <c r="A255">
        <v>687.01220000000001</v>
      </c>
      <c r="B255">
        <v>708.46789999999999</v>
      </c>
      <c r="C255">
        <v>-337.5061</v>
      </c>
      <c r="D255" t="s">
        <v>193</v>
      </c>
      <c r="E255">
        <f t="shared" si="10"/>
        <v>45.645399999999995</v>
      </c>
      <c r="J255">
        <v>376.5591</v>
      </c>
      <c r="K255">
        <v>404.23570000000001</v>
      </c>
      <c r="L255">
        <v>-179.27950000000001</v>
      </c>
      <c r="M255" t="s">
        <v>296</v>
      </c>
      <c r="N255">
        <f t="shared" si="11"/>
        <v>11.503100000000018</v>
      </c>
    </row>
    <row r="256" spans="1:14" x14ac:dyDescent="0.2">
      <c r="A256">
        <v>687.76210000000003</v>
      </c>
      <c r="B256">
        <v>705.64189999999996</v>
      </c>
      <c r="C256">
        <v>-338.8811</v>
      </c>
      <c r="D256" t="s">
        <v>241</v>
      </c>
      <c r="E256">
        <f t="shared" si="10"/>
        <v>46.39530000000002</v>
      </c>
      <c r="J256">
        <v>376.91800000000001</v>
      </c>
      <c r="K256">
        <v>407.66969999999998</v>
      </c>
      <c r="L256">
        <v>-178.459</v>
      </c>
      <c r="M256" t="s">
        <v>270</v>
      </c>
      <c r="N256">
        <f t="shared" si="11"/>
        <v>11.862000000000023</v>
      </c>
    </row>
    <row r="9369" spans="3:3" x14ac:dyDescent="0.2">
      <c r="C9369" s="2"/>
    </row>
    <row r="9370" spans="3:3" x14ac:dyDescent="0.2">
      <c r="C9370" s="2"/>
    </row>
    <row r="9371" spans="3:3" x14ac:dyDescent="0.2">
      <c r="C9371" s="2"/>
    </row>
    <row r="9372" spans="3:3" x14ac:dyDescent="0.2">
      <c r="C9372" s="2"/>
    </row>
    <row r="10749" spans="3:3" x14ac:dyDescent="0.2">
      <c r="C10749" s="2"/>
    </row>
    <row r="10750" spans="3:3" x14ac:dyDescent="0.2">
      <c r="C10750" s="2"/>
    </row>
    <row r="10751" spans="3:3" x14ac:dyDescent="0.2">
      <c r="C10751" s="2"/>
    </row>
    <row r="10769" spans="3:3" x14ac:dyDescent="0.2">
      <c r="C10769" s="2"/>
    </row>
    <row r="10770" spans="3:3" x14ac:dyDescent="0.2">
      <c r="C10770" s="2"/>
    </row>
    <row r="10771" spans="3:3" x14ac:dyDescent="0.2">
      <c r="C10771" s="2"/>
    </row>
    <row r="11501" spans="3:3" x14ac:dyDescent="0.2">
      <c r="C11501" s="2"/>
    </row>
    <row r="11502" spans="3:3" x14ac:dyDescent="0.2">
      <c r="C11502" s="2"/>
    </row>
  </sheetData>
  <autoFilter ref="J1:P512" xr:uid="{E738B5DB-64E4-A343-8C0F-5B2F02760965}"/>
  <sortState xmlns:xlrd2="http://schemas.microsoft.com/office/spreadsheetml/2017/richdata2" ref="J2:P11503">
    <sortCondition ref="J2:J11503"/>
  </sortState>
  <conditionalFormatting sqref="S2:T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5CB7-9693-4E48-A15E-FC1A421A1F3C}">
  <dimension ref="A1:T5922"/>
  <sheetViews>
    <sheetView zoomScale="120" zoomScaleNormal="120" workbookViewId="0">
      <selection activeCell="T2" sqref="T2:T9"/>
    </sheetView>
  </sheetViews>
  <sheetFormatPr baseColWidth="10" defaultRowHeight="16" x14ac:dyDescent="0.2"/>
  <cols>
    <col min="4" max="4" width="14.83203125" customWidth="1"/>
  </cols>
  <sheetData>
    <row r="1" spans="1:20" x14ac:dyDescent="0.2">
      <c r="A1" t="s">
        <v>0</v>
      </c>
      <c r="B1" t="s">
        <v>1</v>
      </c>
      <c r="C1" t="s">
        <v>3</v>
      </c>
      <c r="D1" t="s">
        <v>259</v>
      </c>
      <c r="E1" t="s">
        <v>260</v>
      </c>
      <c r="F1" t="s">
        <v>2</v>
      </c>
      <c r="G1" t="s">
        <v>261</v>
      </c>
      <c r="J1" t="s">
        <v>0</v>
      </c>
      <c r="K1" t="s">
        <v>1</v>
      </c>
      <c r="L1" t="s">
        <v>3</v>
      </c>
      <c r="M1" t="s">
        <v>517</v>
      </c>
      <c r="N1" t="s">
        <v>260</v>
      </c>
      <c r="O1" t="s">
        <v>2</v>
      </c>
      <c r="P1" t="s">
        <v>261</v>
      </c>
      <c r="S1" t="s">
        <v>259</v>
      </c>
      <c r="T1" t="s">
        <v>517</v>
      </c>
    </row>
    <row r="2" spans="1:20" x14ac:dyDescent="0.2">
      <c r="A2">
        <v>434.51499999999999</v>
      </c>
      <c r="B2">
        <v>459.54669999999999</v>
      </c>
      <c r="C2">
        <v>-210.25749999999999</v>
      </c>
      <c r="D2" t="s">
        <v>141</v>
      </c>
      <c r="E2">
        <f t="shared" ref="E2:E65" si="0">A2-$A$2</f>
        <v>0</v>
      </c>
      <c r="F2">
        <f>EXP(-0.5*E2)</f>
        <v>1</v>
      </c>
      <c r="G2">
        <f t="shared" ref="G2:G11" si="1">F2/SUM(F:F)</f>
        <v>0.16766943958148076</v>
      </c>
      <c r="J2">
        <v>276.95519999999999</v>
      </c>
      <c r="K2">
        <v>292.33109999999999</v>
      </c>
      <c r="L2">
        <v>-133.4776</v>
      </c>
      <c r="M2" t="s">
        <v>493</v>
      </c>
      <c r="N2">
        <f>J2-$J$2</f>
        <v>0</v>
      </c>
      <c r="O2">
        <f>EXP(-0.5*N2)</f>
        <v>1</v>
      </c>
      <c r="P2">
        <f>O2/SUM(O:O)</f>
        <v>0.29978160984646279</v>
      </c>
      <c r="R2" t="s">
        <v>251</v>
      </c>
      <c r="S2">
        <f>SUMIF(D:D,"*MatingSystem*",G:G)</f>
        <v>0.21223938194015474</v>
      </c>
      <c r="T2">
        <f>SUMIF(M:M,"*MatingSystem*",P:P)</f>
        <v>0.12611626787486499</v>
      </c>
    </row>
    <row r="3" spans="1:20" x14ac:dyDescent="0.2">
      <c r="A3">
        <v>434.75889999999998</v>
      </c>
      <c r="B3">
        <v>463.36649999999997</v>
      </c>
      <c r="C3">
        <v>-209.3794</v>
      </c>
      <c r="D3" t="s">
        <v>84</v>
      </c>
      <c r="E3">
        <f t="shared" si="0"/>
        <v>0.24389999999999645</v>
      </c>
      <c r="F3">
        <f t="shared" ref="F3:F11" si="2">EXP(-0.5*E3)</f>
        <v>0.88519262702750767</v>
      </c>
      <c r="G3">
        <f t="shared" si="1"/>
        <v>0.14841975169536092</v>
      </c>
      <c r="J3">
        <v>278.68689999999998</v>
      </c>
      <c r="K3">
        <v>297.13799999999998</v>
      </c>
      <c r="L3">
        <v>-133.34350000000001</v>
      </c>
      <c r="M3" t="s">
        <v>430</v>
      </c>
      <c r="N3">
        <f t="shared" ref="N3:N66" si="3">J3-$J$2</f>
        <v>1.7316999999999894</v>
      </c>
      <c r="O3">
        <f t="shared" ref="O3:O8" si="4">EXP(-0.5*N3)</f>
        <v>0.42069381086937635</v>
      </c>
      <c r="P3">
        <f t="shared" ref="P3:P8" si="5">O3/SUM(O:O)</f>
        <v>0.12611626787486499</v>
      </c>
      <c r="R3" t="s">
        <v>257</v>
      </c>
      <c r="S3">
        <f>SUMIF(D:D,"*ParentalCare*",G:G)</f>
        <v>0.99999999999999967</v>
      </c>
      <c r="T3">
        <f>SUMIF(M:M,"*ParentalCare*",P:P)</f>
        <v>0.12510510730025731</v>
      </c>
    </row>
    <row r="4" spans="1:20" x14ac:dyDescent="0.2">
      <c r="A4">
        <v>434.91419999999999</v>
      </c>
      <c r="B4">
        <v>456.36989999999997</v>
      </c>
      <c r="C4">
        <v>-211.4571</v>
      </c>
      <c r="D4" t="s">
        <v>202</v>
      </c>
      <c r="E4">
        <f t="shared" si="0"/>
        <v>0.39920000000000755</v>
      </c>
      <c r="F4">
        <f t="shared" si="2"/>
        <v>0.81905831088640424</v>
      </c>
      <c r="G4">
        <f t="shared" si="1"/>
        <v>0.13733104797087764</v>
      </c>
      <c r="J4">
        <v>278.70299999999997</v>
      </c>
      <c r="K4">
        <v>297.154</v>
      </c>
      <c r="L4">
        <v>-133.35149999999999</v>
      </c>
      <c r="M4" t="s">
        <v>460</v>
      </c>
      <c r="N4">
        <f t="shared" si="3"/>
        <v>1.7477999999999838</v>
      </c>
      <c r="O4">
        <f t="shared" si="4"/>
        <v>0.41732082019417938</v>
      </c>
      <c r="P4">
        <f t="shared" si="5"/>
        <v>0.12510510730025731</v>
      </c>
      <c r="R4" t="s">
        <v>258</v>
      </c>
      <c r="S4">
        <f>SUMIF(D:D,"*Plumage_dim_sum*",G:G)</f>
        <v>0.99999999999999967</v>
      </c>
      <c r="T4">
        <f>SUMIF(M:M,"*Plumage_dim_sum*",P:P)</f>
        <v>1</v>
      </c>
    </row>
    <row r="5" spans="1:20" x14ac:dyDescent="0.2">
      <c r="A5">
        <v>435.65620000000001</v>
      </c>
      <c r="B5">
        <v>460.68790000000001</v>
      </c>
      <c r="C5">
        <v>-210.82810000000001</v>
      </c>
      <c r="D5" t="s">
        <v>151</v>
      </c>
      <c r="E5">
        <f t="shared" si="0"/>
        <v>1.1412000000000262</v>
      </c>
      <c r="F5">
        <f t="shared" si="2"/>
        <v>0.56518622521053308</v>
      </c>
      <c r="G5">
        <f t="shared" si="1"/>
        <v>9.4764457640222663E-2</v>
      </c>
      <c r="J5">
        <v>278.88889999999998</v>
      </c>
      <c r="K5">
        <v>297.3399</v>
      </c>
      <c r="L5">
        <v>-133.4444</v>
      </c>
      <c r="M5" t="s">
        <v>457</v>
      </c>
      <c r="N5">
        <f t="shared" si="3"/>
        <v>1.9336999999999875</v>
      </c>
      <c r="O5">
        <f t="shared" si="4"/>
        <v>0.38027903237546778</v>
      </c>
      <c r="P5">
        <f t="shared" si="5"/>
        <v>0.11400066051637286</v>
      </c>
      <c r="R5" t="s">
        <v>252</v>
      </c>
      <c r="S5">
        <f>SUMIF(D:D,"*BSD*",G:G)</f>
        <v>0.99999999999999967</v>
      </c>
      <c r="T5">
        <f>SUMIF(M:M,"*BSD*",P:P)</f>
        <v>1</v>
      </c>
    </row>
    <row r="6" spans="1:20" x14ac:dyDescent="0.2">
      <c r="A6">
        <v>435.86669999999998</v>
      </c>
      <c r="B6">
        <v>464.47430000000003</v>
      </c>
      <c r="C6">
        <v>-209.93340000000001</v>
      </c>
      <c r="D6" t="s">
        <v>85</v>
      </c>
      <c r="E6">
        <f t="shared" si="0"/>
        <v>1.3516999999999939</v>
      </c>
      <c r="F6">
        <f t="shared" si="2"/>
        <v>0.50872382153068807</v>
      </c>
      <c r="G6">
        <f t="shared" si="1"/>
        <v>8.5297438057799713E-2</v>
      </c>
      <c r="J6">
        <v>278.91609999999997</v>
      </c>
      <c r="K6">
        <v>297.36720000000003</v>
      </c>
      <c r="L6">
        <v>-133.4581</v>
      </c>
      <c r="M6" t="s">
        <v>459</v>
      </c>
      <c r="N6">
        <f t="shared" si="3"/>
        <v>1.960899999999981</v>
      </c>
      <c r="O6">
        <f t="shared" si="4"/>
        <v>0.37514224685146935</v>
      </c>
      <c r="P6">
        <f t="shared" si="5"/>
        <v>0.11246074668255261</v>
      </c>
      <c r="R6" t="s">
        <v>253</v>
      </c>
      <c r="S6">
        <f>SUMIF(D:D,"*NDVI*",G:G)</f>
        <v>0.61856397938441843</v>
      </c>
      <c r="T6">
        <f>SUMIF(M:M,"*NDVI*",P:P)</f>
        <v>0.11032761332408768</v>
      </c>
    </row>
    <row r="7" spans="1:20" x14ac:dyDescent="0.2">
      <c r="A7">
        <v>436.05590000000001</v>
      </c>
      <c r="B7">
        <v>464.6635</v>
      </c>
      <c r="C7">
        <v>-210.02799999999999</v>
      </c>
      <c r="D7" t="s">
        <v>81</v>
      </c>
      <c r="E7">
        <f t="shared" si="0"/>
        <v>1.5409000000000219</v>
      </c>
      <c r="F7">
        <f t="shared" si="2"/>
        <v>0.46280475930352488</v>
      </c>
      <c r="G7">
        <f t="shared" si="1"/>
        <v>7.7598214628064113E-2</v>
      </c>
      <c r="J7">
        <v>278.92059999999998</v>
      </c>
      <c r="K7">
        <v>297.3716</v>
      </c>
      <c r="L7">
        <v>-133.46029999999999</v>
      </c>
      <c r="M7" t="s">
        <v>454</v>
      </c>
      <c r="N7">
        <f t="shared" si="3"/>
        <v>1.9653999999999883</v>
      </c>
      <c r="O7">
        <f t="shared" si="4"/>
        <v>0.37429912566308082</v>
      </c>
      <c r="P7">
        <f t="shared" si="5"/>
        <v>0.11220799445540183</v>
      </c>
      <c r="R7" t="s">
        <v>254</v>
      </c>
      <c r="S7">
        <f>SUMIF(D:D,"*Elevation*",G:G)</f>
        <v>7.7598214628064113E-2</v>
      </c>
      <c r="T7">
        <f>SUMIF(M:M,"*Elevation*",P:P)</f>
        <v>0.11220799445540183</v>
      </c>
    </row>
    <row r="8" spans="1:20" x14ac:dyDescent="0.2">
      <c r="A8">
        <v>436.0797</v>
      </c>
      <c r="B8">
        <v>461.11130000000003</v>
      </c>
      <c r="C8">
        <v>-211.03980000000001</v>
      </c>
      <c r="D8" t="s">
        <v>150</v>
      </c>
      <c r="E8">
        <f t="shared" si="0"/>
        <v>1.5647000000000162</v>
      </c>
      <c r="F8">
        <f t="shared" si="2"/>
        <v>0.4573300219613109</v>
      </c>
      <c r="G8">
        <f t="shared" si="1"/>
        <v>7.6680268486039288E-2</v>
      </c>
      <c r="J8">
        <v>278.95440000000002</v>
      </c>
      <c r="K8">
        <v>297.40539999999999</v>
      </c>
      <c r="L8">
        <v>-133.47720000000001</v>
      </c>
      <c r="M8" t="s">
        <v>450</v>
      </c>
      <c r="N8">
        <f t="shared" si="3"/>
        <v>1.9992000000000303</v>
      </c>
      <c r="O8">
        <f t="shared" si="4"/>
        <v>0.36802662238218503</v>
      </c>
      <c r="P8">
        <f t="shared" si="5"/>
        <v>0.11032761332408768</v>
      </c>
      <c r="R8" t="s">
        <v>256</v>
      </c>
      <c r="S8">
        <f>SUMIF(D:D,"*Solar*",G:G)</f>
        <v>0.18006189569802239</v>
      </c>
      <c r="T8">
        <f>SUMIF(M:M,"*Solar*",P:P)</f>
        <v>0.11246074668255261</v>
      </c>
    </row>
    <row r="9" spans="1:20" x14ac:dyDescent="0.2">
      <c r="A9">
        <v>436.08589999999998</v>
      </c>
      <c r="B9">
        <v>464.6934</v>
      </c>
      <c r="C9">
        <v>-210.0429</v>
      </c>
      <c r="D9" t="s">
        <v>50</v>
      </c>
      <c r="E9">
        <f t="shared" si="0"/>
        <v>1.5708999999999946</v>
      </c>
      <c r="F9">
        <f t="shared" si="2"/>
        <v>0.45591449409503021</v>
      </c>
      <c r="G9">
        <f t="shared" si="1"/>
        <v>7.6442927721988033E-2</v>
      </c>
      <c r="J9">
        <v>280.25470000000001</v>
      </c>
      <c r="K9">
        <v>301.78089999999997</v>
      </c>
      <c r="L9">
        <v>-133.12739999999999</v>
      </c>
      <c r="M9" t="s">
        <v>408</v>
      </c>
      <c r="N9">
        <f t="shared" si="3"/>
        <v>3.2995000000000232</v>
      </c>
      <c r="R9" t="s">
        <v>255</v>
      </c>
      <c r="S9">
        <f>SUMIF(D:D,"*Temp*",G:G)</f>
        <v>0.28823622788112518</v>
      </c>
      <c r="T9">
        <f>SUMIF(M:M,"*Temp*",P:P)</f>
        <v>0.11400066051637286</v>
      </c>
    </row>
    <row r="10" spans="1:20" x14ac:dyDescent="0.2">
      <c r="A10">
        <v>436.18740000000003</v>
      </c>
      <c r="B10">
        <v>461.21910000000003</v>
      </c>
      <c r="C10">
        <v>-211.09370000000001</v>
      </c>
      <c r="D10" t="s">
        <v>111</v>
      </c>
      <c r="E10">
        <f t="shared" si="0"/>
        <v>1.6724000000000387</v>
      </c>
      <c r="F10">
        <f t="shared" si="2"/>
        <v>0.43335414431997116</v>
      </c>
      <c r="G10">
        <f t="shared" si="1"/>
        <v>7.2660246518441704E-2</v>
      </c>
      <c r="J10">
        <v>280.40660000000003</v>
      </c>
      <c r="K10">
        <v>301.93279999999999</v>
      </c>
      <c r="L10">
        <v>-133.20330000000001</v>
      </c>
      <c r="M10" t="s">
        <v>369</v>
      </c>
      <c r="N10">
        <f t="shared" si="3"/>
        <v>3.4514000000000351</v>
      </c>
    </row>
    <row r="11" spans="1:20" x14ac:dyDescent="0.2">
      <c r="A11">
        <v>436.46839999999997</v>
      </c>
      <c r="B11">
        <v>468.65190000000001</v>
      </c>
      <c r="C11">
        <v>-209.23419999999999</v>
      </c>
      <c r="D11" t="s">
        <v>21</v>
      </c>
      <c r="E11">
        <f t="shared" si="0"/>
        <v>1.9533999999999878</v>
      </c>
      <c r="F11">
        <f t="shared" si="2"/>
        <v>0.37655167129632627</v>
      </c>
      <c r="G11">
        <f t="shared" si="1"/>
        <v>6.3136207699724986E-2</v>
      </c>
      <c r="J11">
        <v>280.6044</v>
      </c>
      <c r="K11">
        <v>292.9051</v>
      </c>
      <c r="L11">
        <v>-136.3022</v>
      </c>
      <c r="M11" t="s">
        <v>516</v>
      </c>
      <c r="N11">
        <f t="shared" si="3"/>
        <v>3.6492000000000075</v>
      </c>
    </row>
    <row r="12" spans="1:20" x14ac:dyDescent="0.2">
      <c r="A12">
        <v>436.59739999999999</v>
      </c>
      <c r="B12">
        <v>468.78100000000001</v>
      </c>
      <c r="C12">
        <v>-209.2987</v>
      </c>
      <c r="D12" t="s">
        <v>36</v>
      </c>
      <c r="E12">
        <f t="shared" si="0"/>
        <v>2.0824000000000069</v>
      </c>
      <c r="J12">
        <v>280.62909999999999</v>
      </c>
      <c r="K12">
        <v>302.15530000000001</v>
      </c>
      <c r="L12">
        <v>-133.31450000000001</v>
      </c>
      <c r="M12" t="s">
        <v>368</v>
      </c>
      <c r="N12">
        <f t="shared" si="3"/>
        <v>3.6739000000000033</v>
      </c>
    </row>
    <row r="13" spans="1:20" x14ac:dyDescent="0.2">
      <c r="A13">
        <v>436.70780000000002</v>
      </c>
      <c r="B13">
        <v>468.8913</v>
      </c>
      <c r="C13">
        <v>-209.35390000000001</v>
      </c>
      <c r="D13" t="s">
        <v>38</v>
      </c>
      <c r="E13">
        <f t="shared" si="0"/>
        <v>2.1928000000000338</v>
      </c>
      <c r="J13">
        <v>280.62959999999998</v>
      </c>
      <c r="K13">
        <v>302.1558</v>
      </c>
      <c r="L13">
        <v>-133.31479999999999</v>
      </c>
      <c r="M13" t="s">
        <v>366</v>
      </c>
      <c r="N13">
        <f t="shared" si="3"/>
        <v>3.6743999999999915</v>
      </c>
    </row>
    <row r="14" spans="1:20" x14ac:dyDescent="0.2">
      <c r="A14">
        <v>436.88920000000002</v>
      </c>
      <c r="B14">
        <v>461.92090000000002</v>
      </c>
      <c r="C14">
        <v>-211.44460000000001</v>
      </c>
      <c r="D14" t="s">
        <v>147</v>
      </c>
      <c r="E14">
        <f t="shared" si="0"/>
        <v>2.3742000000000303</v>
      </c>
      <c r="J14">
        <v>280.65620000000001</v>
      </c>
      <c r="K14">
        <v>302.18239999999997</v>
      </c>
      <c r="L14">
        <v>-133.32810000000001</v>
      </c>
      <c r="M14" t="s">
        <v>363</v>
      </c>
      <c r="N14">
        <f t="shared" si="3"/>
        <v>3.7010000000000218</v>
      </c>
    </row>
    <row r="15" spans="1:20" x14ac:dyDescent="0.2">
      <c r="A15">
        <v>437.02249999999998</v>
      </c>
      <c r="B15">
        <v>465.63010000000003</v>
      </c>
      <c r="C15">
        <v>-210.51130000000001</v>
      </c>
      <c r="D15" t="s">
        <v>60</v>
      </c>
      <c r="E15">
        <f t="shared" si="0"/>
        <v>2.5074999999999932</v>
      </c>
      <c r="J15">
        <v>280.66759999999999</v>
      </c>
      <c r="K15">
        <v>302.19380000000001</v>
      </c>
      <c r="L15">
        <v>-133.3338</v>
      </c>
      <c r="M15" t="s">
        <v>407</v>
      </c>
      <c r="N15">
        <f t="shared" si="3"/>
        <v>3.7124000000000024</v>
      </c>
    </row>
    <row r="16" spans="1:20" x14ac:dyDescent="0.2">
      <c r="A16">
        <v>437.38350000000003</v>
      </c>
      <c r="B16">
        <v>465.99110000000002</v>
      </c>
      <c r="C16">
        <v>-210.6917</v>
      </c>
      <c r="D16" t="s">
        <v>90</v>
      </c>
      <c r="E16">
        <f t="shared" si="0"/>
        <v>2.86850000000004</v>
      </c>
      <c r="J16">
        <v>280.67590000000001</v>
      </c>
      <c r="K16">
        <v>302.20209999999997</v>
      </c>
      <c r="L16">
        <v>-133.33799999999999</v>
      </c>
      <c r="M16" t="s">
        <v>399</v>
      </c>
      <c r="N16">
        <f t="shared" si="3"/>
        <v>3.7207000000000221</v>
      </c>
    </row>
    <row r="17" spans="1:14" x14ac:dyDescent="0.2">
      <c r="A17">
        <v>437.4554</v>
      </c>
      <c r="B17">
        <v>466.06299999999999</v>
      </c>
      <c r="C17">
        <v>-210.7277</v>
      </c>
      <c r="D17" t="s">
        <v>59</v>
      </c>
      <c r="E17">
        <f t="shared" si="0"/>
        <v>2.940400000000011</v>
      </c>
      <c r="J17">
        <v>280.68560000000002</v>
      </c>
      <c r="K17">
        <v>302.21179999999998</v>
      </c>
      <c r="L17">
        <v>-133.34280000000001</v>
      </c>
      <c r="M17" t="s">
        <v>359</v>
      </c>
      <c r="N17">
        <f t="shared" si="3"/>
        <v>3.7304000000000315</v>
      </c>
    </row>
    <row r="18" spans="1:14" x14ac:dyDescent="0.2">
      <c r="A18">
        <v>437.46</v>
      </c>
      <c r="B18">
        <v>469.64359999999999</v>
      </c>
      <c r="C18">
        <v>-209.73</v>
      </c>
      <c r="D18" t="s">
        <v>22</v>
      </c>
      <c r="E18">
        <f t="shared" si="0"/>
        <v>2.9449999999999932</v>
      </c>
      <c r="J18">
        <v>280.69589999999999</v>
      </c>
      <c r="K18">
        <v>302.22210000000001</v>
      </c>
      <c r="L18">
        <v>-133.34800000000001</v>
      </c>
      <c r="M18" t="s">
        <v>405</v>
      </c>
      <c r="N18">
        <f t="shared" si="3"/>
        <v>3.7407000000000039</v>
      </c>
    </row>
    <row r="19" spans="1:14" x14ac:dyDescent="0.2">
      <c r="A19">
        <v>437.54739999999998</v>
      </c>
      <c r="B19">
        <v>469.73099999999999</v>
      </c>
      <c r="C19">
        <v>-209.77369999999999</v>
      </c>
      <c r="D19" t="s">
        <v>37</v>
      </c>
      <c r="E19">
        <f t="shared" si="0"/>
        <v>3.0323999999999955</v>
      </c>
      <c r="J19">
        <v>280.70299999999997</v>
      </c>
      <c r="K19">
        <v>302.22919999999999</v>
      </c>
      <c r="L19">
        <v>-133.35149999999999</v>
      </c>
      <c r="M19" t="s">
        <v>409</v>
      </c>
      <c r="N19">
        <f t="shared" si="3"/>
        <v>3.7477999999999838</v>
      </c>
    </row>
    <row r="20" spans="1:14" x14ac:dyDescent="0.2">
      <c r="A20">
        <v>437.5752</v>
      </c>
      <c r="B20">
        <v>466.18279999999999</v>
      </c>
      <c r="C20">
        <v>-210.7876</v>
      </c>
      <c r="D20" t="s">
        <v>88</v>
      </c>
      <c r="E20">
        <f t="shared" si="0"/>
        <v>3.0602000000000089</v>
      </c>
      <c r="J20">
        <v>280.70679999999999</v>
      </c>
      <c r="K20">
        <v>302.233</v>
      </c>
      <c r="L20">
        <v>-133.35339999999999</v>
      </c>
      <c r="M20" t="s">
        <v>402</v>
      </c>
      <c r="N20">
        <f t="shared" si="3"/>
        <v>3.7515999999999963</v>
      </c>
    </row>
    <row r="21" spans="1:14" x14ac:dyDescent="0.2">
      <c r="A21">
        <v>437.57990000000001</v>
      </c>
      <c r="B21">
        <v>469.76350000000002</v>
      </c>
      <c r="C21">
        <v>-209.79</v>
      </c>
      <c r="D21" t="s">
        <v>18</v>
      </c>
      <c r="E21">
        <f t="shared" si="0"/>
        <v>3.0649000000000228</v>
      </c>
      <c r="J21">
        <v>280.87580000000003</v>
      </c>
      <c r="K21">
        <v>302.40199999999999</v>
      </c>
      <c r="L21">
        <v>-133.43790000000001</v>
      </c>
      <c r="M21" t="s">
        <v>396</v>
      </c>
      <c r="N21">
        <f t="shared" si="3"/>
        <v>3.9206000000000358</v>
      </c>
    </row>
    <row r="22" spans="1:14" x14ac:dyDescent="0.2">
      <c r="A22">
        <v>437.64859999999999</v>
      </c>
      <c r="B22">
        <v>466.25619999999998</v>
      </c>
      <c r="C22">
        <v>-210.82429999999999</v>
      </c>
      <c r="D22" t="s">
        <v>89</v>
      </c>
      <c r="E22">
        <f t="shared" si="0"/>
        <v>3.1336000000000013</v>
      </c>
      <c r="J22">
        <v>280.89940000000001</v>
      </c>
      <c r="K22">
        <v>302.42559999999997</v>
      </c>
      <c r="L22">
        <v>-133.44970000000001</v>
      </c>
      <c r="M22" t="s">
        <v>393</v>
      </c>
      <c r="N22">
        <f t="shared" si="3"/>
        <v>3.9442000000000235</v>
      </c>
    </row>
    <row r="23" spans="1:14" x14ac:dyDescent="0.2">
      <c r="A23">
        <v>438.1311</v>
      </c>
      <c r="B23">
        <v>466.73860000000002</v>
      </c>
      <c r="C23">
        <v>-211.06549999999999</v>
      </c>
      <c r="D23" t="s">
        <v>56</v>
      </c>
      <c r="E23">
        <f t="shared" si="0"/>
        <v>3.6161000000000172</v>
      </c>
      <c r="J23">
        <v>280.90210000000002</v>
      </c>
      <c r="K23">
        <v>302.42840000000001</v>
      </c>
      <c r="L23">
        <v>-133.4511</v>
      </c>
      <c r="M23" t="s">
        <v>404</v>
      </c>
      <c r="N23">
        <f t="shared" si="3"/>
        <v>3.9469000000000278</v>
      </c>
    </row>
    <row r="24" spans="1:14" x14ac:dyDescent="0.2">
      <c r="A24">
        <v>438.36540000000002</v>
      </c>
      <c r="B24">
        <v>474.12479999999999</v>
      </c>
      <c r="C24">
        <v>-209.18270000000001</v>
      </c>
      <c r="D24" t="s">
        <v>7</v>
      </c>
      <c r="E24">
        <f t="shared" si="0"/>
        <v>3.850400000000036</v>
      </c>
      <c r="J24">
        <v>280.91520000000003</v>
      </c>
      <c r="K24">
        <v>302.44139999999999</v>
      </c>
      <c r="L24">
        <v>-133.45760000000001</v>
      </c>
      <c r="M24" t="s">
        <v>398</v>
      </c>
      <c r="N24">
        <f t="shared" si="3"/>
        <v>3.9600000000000364</v>
      </c>
    </row>
    <row r="25" spans="1:14" x14ac:dyDescent="0.2">
      <c r="A25">
        <v>438.41210000000001</v>
      </c>
      <c r="B25">
        <v>474.17160000000001</v>
      </c>
      <c r="C25">
        <v>-209.20609999999999</v>
      </c>
      <c r="D25" t="s">
        <v>9</v>
      </c>
      <c r="E25">
        <f t="shared" si="0"/>
        <v>3.8971000000000231</v>
      </c>
      <c r="J25">
        <v>281.19510000000002</v>
      </c>
      <c r="K25">
        <v>296.57100000000003</v>
      </c>
      <c r="L25">
        <v>-135.5975</v>
      </c>
      <c r="M25" t="s">
        <v>487</v>
      </c>
      <c r="N25">
        <f t="shared" si="3"/>
        <v>4.2399000000000342</v>
      </c>
    </row>
    <row r="26" spans="1:14" x14ac:dyDescent="0.2">
      <c r="A26">
        <v>438.58499999999998</v>
      </c>
      <c r="B26">
        <v>474.34440000000001</v>
      </c>
      <c r="C26">
        <v>-209.29249999999999</v>
      </c>
      <c r="D26" t="s">
        <v>12</v>
      </c>
      <c r="E26">
        <f t="shared" si="0"/>
        <v>4.0699999999999932</v>
      </c>
      <c r="J26">
        <v>281.76960000000003</v>
      </c>
      <c r="K26">
        <v>297.14550000000003</v>
      </c>
      <c r="L26">
        <v>-135.88480000000001</v>
      </c>
      <c r="M26" t="s">
        <v>505</v>
      </c>
      <c r="N26">
        <f t="shared" si="3"/>
        <v>4.8144000000000347</v>
      </c>
    </row>
    <row r="27" spans="1:14" x14ac:dyDescent="0.2">
      <c r="A27">
        <v>438.79059999999998</v>
      </c>
      <c r="B27">
        <v>470.97410000000002</v>
      </c>
      <c r="C27">
        <v>-210.39529999999999</v>
      </c>
      <c r="D27" t="s">
        <v>27</v>
      </c>
      <c r="E27">
        <f t="shared" si="0"/>
        <v>4.2755999999999972</v>
      </c>
      <c r="J27">
        <v>281.96539999999999</v>
      </c>
      <c r="K27">
        <v>306.5668</v>
      </c>
      <c r="L27">
        <v>-132.98269999999999</v>
      </c>
      <c r="M27" t="s">
        <v>317</v>
      </c>
      <c r="N27">
        <f t="shared" si="3"/>
        <v>5.0101999999999975</v>
      </c>
    </row>
    <row r="28" spans="1:14" x14ac:dyDescent="0.2">
      <c r="A28">
        <v>438.99599999999998</v>
      </c>
      <c r="B28">
        <v>471.17950000000002</v>
      </c>
      <c r="C28">
        <v>-210.49799999999999</v>
      </c>
      <c r="D28" t="s">
        <v>26</v>
      </c>
      <c r="E28">
        <f t="shared" si="0"/>
        <v>4.4809999999999945</v>
      </c>
      <c r="J28">
        <v>282.06729999999999</v>
      </c>
      <c r="K28">
        <v>306.6687</v>
      </c>
      <c r="L28">
        <v>-133.03360000000001</v>
      </c>
      <c r="M28" t="s">
        <v>348</v>
      </c>
      <c r="N28">
        <f t="shared" si="3"/>
        <v>5.1120999999999981</v>
      </c>
    </row>
    <row r="29" spans="1:14" x14ac:dyDescent="0.2">
      <c r="A29">
        <v>439.09949999999998</v>
      </c>
      <c r="B29">
        <v>474.85899999999998</v>
      </c>
      <c r="C29">
        <v>-209.5498</v>
      </c>
      <c r="D29" t="s">
        <v>8</v>
      </c>
      <c r="E29">
        <f t="shared" si="0"/>
        <v>4.5844999999999914</v>
      </c>
      <c r="J29">
        <v>282.20299999999997</v>
      </c>
      <c r="K29">
        <v>306.80439999999999</v>
      </c>
      <c r="L29">
        <v>-133.10149999999999</v>
      </c>
      <c r="M29" t="s">
        <v>346</v>
      </c>
      <c r="N29">
        <f t="shared" si="3"/>
        <v>5.2477999999999838</v>
      </c>
    </row>
    <row r="30" spans="1:14" x14ac:dyDescent="0.2">
      <c r="A30">
        <v>439.12819999999999</v>
      </c>
      <c r="B30">
        <v>471.31169999999997</v>
      </c>
      <c r="C30">
        <v>-210.5641</v>
      </c>
      <c r="D30" t="s">
        <v>25</v>
      </c>
      <c r="E30">
        <f t="shared" si="0"/>
        <v>4.6132000000000062</v>
      </c>
      <c r="J30">
        <v>282.23399999999998</v>
      </c>
      <c r="K30">
        <v>306.83539999999999</v>
      </c>
      <c r="L30">
        <v>-133.11699999999999</v>
      </c>
      <c r="M30" t="s">
        <v>342</v>
      </c>
      <c r="N30">
        <f t="shared" si="3"/>
        <v>5.2787999999999897</v>
      </c>
    </row>
    <row r="31" spans="1:14" x14ac:dyDescent="0.2">
      <c r="A31">
        <v>439.16800000000001</v>
      </c>
      <c r="B31">
        <v>471.35149999999999</v>
      </c>
      <c r="C31">
        <v>-210.584</v>
      </c>
      <c r="D31" t="s">
        <v>39</v>
      </c>
      <c r="E31">
        <f t="shared" si="0"/>
        <v>4.65300000000002</v>
      </c>
      <c r="J31">
        <v>282.36439999999999</v>
      </c>
      <c r="K31">
        <v>297.74029999999999</v>
      </c>
      <c r="L31">
        <v>-136.18219999999999</v>
      </c>
      <c r="M31" t="s">
        <v>502</v>
      </c>
      <c r="N31">
        <f t="shared" si="3"/>
        <v>5.4091999999999985</v>
      </c>
    </row>
    <row r="32" spans="1:14" x14ac:dyDescent="0.2">
      <c r="A32">
        <v>439.55009999999999</v>
      </c>
      <c r="B32">
        <v>457.4298</v>
      </c>
      <c r="C32">
        <v>-214.77500000000001</v>
      </c>
      <c r="D32" t="s">
        <v>235</v>
      </c>
      <c r="E32">
        <f t="shared" si="0"/>
        <v>5.0350999999999999</v>
      </c>
      <c r="J32">
        <v>282.36799999999999</v>
      </c>
      <c r="K32">
        <v>306.96940000000001</v>
      </c>
      <c r="L32">
        <v>-133.184</v>
      </c>
      <c r="M32" t="s">
        <v>316</v>
      </c>
      <c r="N32">
        <f t="shared" si="3"/>
        <v>5.4128000000000043</v>
      </c>
    </row>
    <row r="33" spans="1:14" x14ac:dyDescent="0.2">
      <c r="A33">
        <v>439.7183</v>
      </c>
      <c r="B33">
        <v>461.17399999999998</v>
      </c>
      <c r="C33">
        <v>-213.85919999999999</v>
      </c>
      <c r="D33" t="s">
        <v>172</v>
      </c>
      <c r="E33">
        <f t="shared" si="0"/>
        <v>5.2033000000000129</v>
      </c>
      <c r="J33">
        <v>282.39359999999999</v>
      </c>
      <c r="K33">
        <v>306.995</v>
      </c>
      <c r="L33">
        <v>-133.1968</v>
      </c>
      <c r="M33" t="s">
        <v>314</v>
      </c>
      <c r="N33">
        <f t="shared" si="3"/>
        <v>5.4384000000000015</v>
      </c>
    </row>
    <row r="34" spans="1:14" x14ac:dyDescent="0.2">
      <c r="A34">
        <v>439.78460000000001</v>
      </c>
      <c r="B34">
        <v>461.24029999999999</v>
      </c>
      <c r="C34">
        <v>-213.89230000000001</v>
      </c>
      <c r="D34" t="s">
        <v>192</v>
      </c>
      <c r="E34">
        <f t="shared" si="0"/>
        <v>5.2696000000000254</v>
      </c>
      <c r="J34">
        <v>282.39569999999998</v>
      </c>
      <c r="K34">
        <v>306.99709999999999</v>
      </c>
      <c r="L34">
        <v>-133.1978</v>
      </c>
      <c r="M34" t="s">
        <v>308</v>
      </c>
      <c r="N34">
        <f t="shared" si="3"/>
        <v>5.4404999999999859</v>
      </c>
    </row>
    <row r="35" spans="1:14" x14ac:dyDescent="0.2">
      <c r="A35">
        <v>440.03519999999997</v>
      </c>
      <c r="B35">
        <v>465.0668</v>
      </c>
      <c r="C35">
        <v>-213.01759999999999</v>
      </c>
      <c r="D35" t="s">
        <v>138</v>
      </c>
      <c r="E35">
        <f t="shared" si="0"/>
        <v>5.5201999999999884</v>
      </c>
      <c r="J35">
        <v>282.40539999999999</v>
      </c>
      <c r="K35">
        <v>307.0068</v>
      </c>
      <c r="L35">
        <v>-133.20269999999999</v>
      </c>
      <c r="M35" t="s">
        <v>318</v>
      </c>
      <c r="N35">
        <f t="shared" si="3"/>
        <v>5.4501999999999953</v>
      </c>
    </row>
    <row r="36" spans="1:14" x14ac:dyDescent="0.2">
      <c r="A36">
        <v>440.08839999999998</v>
      </c>
      <c r="B36">
        <v>461.54399999999998</v>
      </c>
      <c r="C36">
        <v>-214.04419999999999</v>
      </c>
      <c r="D36" t="s">
        <v>201</v>
      </c>
      <c r="E36">
        <f t="shared" si="0"/>
        <v>5.5733999999999924</v>
      </c>
      <c r="J36">
        <v>282.45679999999999</v>
      </c>
      <c r="K36">
        <v>297.83269999999999</v>
      </c>
      <c r="L36">
        <v>-136.22839999999999</v>
      </c>
      <c r="M36" t="s">
        <v>498</v>
      </c>
      <c r="N36">
        <f t="shared" si="3"/>
        <v>5.5015999999999963</v>
      </c>
    </row>
    <row r="37" spans="1:14" x14ac:dyDescent="0.2">
      <c r="A37">
        <v>440.24189999999999</v>
      </c>
      <c r="B37">
        <v>465.27359999999999</v>
      </c>
      <c r="C37">
        <v>-213.12100000000001</v>
      </c>
      <c r="D37" t="s">
        <v>101</v>
      </c>
      <c r="E37">
        <f t="shared" si="0"/>
        <v>5.7269000000000005</v>
      </c>
      <c r="J37">
        <v>282.46629999999999</v>
      </c>
      <c r="K37">
        <v>297.84219999999999</v>
      </c>
      <c r="L37">
        <v>-136.23310000000001</v>
      </c>
      <c r="M37" t="s">
        <v>507</v>
      </c>
      <c r="N37">
        <f t="shared" si="3"/>
        <v>5.511099999999999</v>
      </c>
    </row>
    <row r="38" spans="1:14" x14ac:dyDescent="0.2">
      <c r="A38">
        <v>440.34410000000003</v>
      </c>
      <c r="B38">
        <v>479.67959999999999</v>
      </c>
      <c r="C38">
        <v>-209.1721</v>
      </c>
      <c r="D38" t="s">
        <v>4</v>
      </c>
      <c r="E38">
        <f t="shared" si="0"/>
        <v>5.8291000000000395</v>
      </c>
      <c r="J38">
        <v>282.46949999999998</v>
      </c>
      <c r="K38">
        <v>307.07089999999999</v>
      </c>
      <c r="L38">
        <v>-133.2347</v>
      </c>
      <c r="M38" t="s">
        <v>311</v>
      </c>
      <c r="N38">
        <f t="shared" si="3"/>
        <v>5.5142999999999915</v>
      </c>
    </row>
    <row r="39" spans="1:14" x14ac:dyDescent="0.2">
      <c r="A39">
        <v>440.43180000000001</v>
      </c>
      <c r="B39">
        <v>465.46350000000001</v>
      </c>
      <c r="C39">
        <v>-213.2159</v>
      </c>
      <c r="D39" t="s">
        <v>110</v>
      </c>
      <c r="E39">
        <f t="shared" si="0"/>
        <v>5.9168000000000234</v>
      </c>
      <c r="J39">
        <v>282.4907</v>
      </c>
      <c r="K39">
        <v>307.09210000000002</v>
      </c>
      <c r="L39">
        <v>-133.24529999999999</v>
      </c>
      <c r="M39" t="s">
        <v>345</v>
      </c>
      <c r="N39">
        <f t="shared" si="3"/>
        <v>5.5355000000000132</v>
      </c>
    </row>
    <row r="40" spans="1:14" x14ac:dyDescent="0.2">
      <c r="A40">
        <v>440.65600000000001</v>
      </c>
      <c r="B40">
        <v>469.2636</v>
      </c>
      <c r="C40">
        <v>-212.328</v>
      </c>
      <c r="D40" t="s">
        <v>78</v>
      </c>
      <c r="E40">
        <f t="shared" si="0"/>
        <v>6.1410000000000196</v>
      </c>
      <c r="J40">
        <v>282.53050000000002</v>
      </c>
      <c r="K40">
        <v>307.13189999999997</v>
      </c>
      <c r="L40">
        <v>-133.26519999999999</v>
      </c>
      <c r="M40" t="s">
        <v>341</v>
      </c>
      <c r="N40">
        <f t="shared" si="3"/>
        <v>5.575300000000027</v>
      </c>
    </row>
    <row r="41" spans="1:14" x14ac:dyDescent="0.2">
      <c r="A41">
        <v>440.67090000000002</v>
      </c>
      <c r="B41">
        <v>462.1266</v>
      </c>
      <c r="C41">
        <v>-214.3355</v>
      </c>
      <c r="D41" t="s">
        <v>199</v>
      </c>
      <c r="E41">
        <f t="shared" si="0"/>
        <v>6.155900000000031</v>
      </c>
      <c r="J41">
        <v>282.59210000000002</v>
      </c>
      <c r="K41">
        <v>301.04309999999998</v>
      </c>
      <c r="L41">
        <v>-135.29599999999999</v>
      </c>
      <c r="M41" t="s">
        <v>442</v>
      </c>
      <c r="N41">
        <f t="shared" si="3"/>
        <v>5.6369000000000256</v>
      </c>
    </row>
    <row r="42" spans="1:14" x14ac:dyDescent="0.2">
      <c r="A42">
        <v>440.6875</v>
      </c>
      <c r="B42">
        <v>476.44690000000003</v>
      </c>
      <c r="C42">
        <v>-210.34370000000001</v>
      </c>
      <c r="D42" t="s">
        <v>10</v>
      </c>
      <c r="E42">
        <f t="shared" si="0"/>
        <v>6.1725000000000136</v>
      </c>
      <c r="J42">
        <v>282.59820000000002</v>
      </c>
      <c r="K42">
        <v>307.1995</v>
      </c>
      <c r="L42">
        <v>-133.29910000000001</v>
      </c>
      <c r="M42" t="s">
        <v>305</v>
      </c>
      <c r="N42">
        <f t="shared" si="3"/>
        <v>5.6430000000000291</v>
      </c>
    </row>
    <row r="43" spans="1:14" x14ac:dyDescent="0.2">
      <c r="A43">
        <v>440.72050000000002</v>
      </c>
      <c r="B43">
        <v>469.32810000000001</v>
      </c>
      <c r="C43">
        <v>-212.36019999999999</v>
      </c>
      <c r="D43" t="s">
        <v>47</v>
      </c>
      <c r="E43">
        <f t="shared" si="0"/>
        <v>6.2055000000000291</v>
      </c>
      <c r="J43">
        <v>282.60399999999998</v>
      </c>
      <c r="K43">
        <v>297.97989999999999</v>
      </c>
      <c r="L43">
        <v>-136.30199999999999</v>
      </c>
      <c r="M43" t="s">
        <v>508</v>
      </c>
      <c r="N43">
        <f t="shared" si="3"/>
        <v>5.6487999999999943</v>
      </c>
    </row>
    <row r="44" spans="1:14" x14ac:dyDescent="0.2">
      <c r="A44">
        <v>440.88229999999999</v>
      </c>
      <c r="B44">
        <v>465.91390000000001</v>
      </c>
      <c r="C44">
        <v>-213.44110000000001</v>
      </c>
      <c r="D44" t="s">
        <v>140</v>
      </c>
      <c r="E44">
        <f t="shared" si="0"/>
        <v>6.3673000000000002</v>
      </c>
      <c r="J44">
        <v>282.62139999999999</v>
      </c>
      <c r="K44">
        <v>307.22280000000001</v>
      </c>
      <c r="L44">
        <v>-133.3107</v>
      </c>
      <c r="M44" t="s">
        <v>313</v>
      </c>
      <c r="N44">
        <f t="shared" si="3"/>
        <v>5.6662000000000035</v>
      </c>
    </row>
    <row r="45" spans="1:14" x14ac:dyDescent="0.2">
      <c r="A45">
        <v>440.9556</v>
      </c>
      <c r="B45">
        <v>465.9873</v>
      </c>
      <c r="C45">
        <v>-213.4778</v>
      </c>
      <c r="D45" t="s">
        <v>144</v>
      </c>
      <c r="E45">
        <f t="shared" si="0"/>
        <v>6.4406000000000176</v>
      </c>
      <c r="J45">
        <v>282.6277</v>
      </c>
      <c r="K45">
        <v>307.22910000000002</v>
      </c>
      <c r="L45">
        <v>-133.31389999999999</v>
      </c>
      <c r="M45" t="s">
        <v>307</v>
      </c>
      <c r="N45">
        <f t="shared" si="3"/>
        <v>5.6725000000000136</v>
      </c>
    </row>
    <row r="46" spans="1:14" x14ac:dyDescent="0.2">
      <c r="A46">
        <v>440.99160000000001</v>
      </c>
      <c r="B46">
        <v>466.02330000000001</v>
      </c>
      <c r="C46">
        <v>-213.4958</v>
      </c>
      <c r="D46" t="s">
        <v>108</v>
      </c>
      <c r="E46">
        <f t="shared" si="0"/>
        <v>6.476600000000019</v>
      </c>
      <c r="J46">
        <v>282.65199999999999</v>
      </c>
      <c r="K46">
        <v>307.2534</v>
      </c>
      <c r="L46">
        <v>-133.32599999999999</v>
      </c>
      <c r="M46" t="s">
        <v>302</v>
      </c>
      <c r="N46">
        <f t="shared" si="3"/>
        <v>5.6967999999999961</v>
      </c>
    </row>
    <row r="47" spans="1:14" x14ac:dyDescent="0.2">
      <c r="A47">
        <v>441.4203</v>
      </c>
      <c r="B47">
        <v>470.02789999999999</v>
      </c>
      <c r="C47">
        <v>-212.71010000000001</v>
      </c>
      <c r="D47" t="s">
        <v>49</v>
      </c>
      <c r="E47">
        <f t="shared" si="0"/>
        <v>6.9053000000000111</v>
      </c>
      <c r="J47">
        <v>282.67559999999997</v>
      </c>
      <c r="K47">
        <v>307.27690000000001</v>
      </c>
      <c r="L47">
        <v>-133.33779999999999</v>
      </c>
      <c r="M47" t="s">
        <v>343</v>
      </c>
      <c r="N47">
        <f t="shared" si="3"/>
        <v>5.7203999999999837</v>
      </c>
    </row>
    <row r="48" spans="1:14" x14ac:dyDescent="0.2">
      <c r="A48">
        <v>441.50170000000003</v>
      </c>
      <c r="B48">
        <v>462.95740000000001</v>
      </c>
      <c r="C48">
        <v>-214.7509</v>
      </c>
      <c r="D48" t="s">
        <v>196</v>
      </c>
      <c r="E48">
        <f t="shared" si="0"/>
        <v>6.9867000000000417</v>
      </c>
      <c r="J48">
        <v>282.67579999999998</v>
      </c>
      <c r="K48">
        <v>307.27719999999999</v>
      </c>
      <c r="L48">
        <v>-133.33789999999999</v>
      </c>
      <c r="M48" t="s">
        <v>339</v>
      </c>
      <c r="N48">
        <f t="shared" si="3"/>
        <v>5.7205999999999904</v>
      </c>
    </row>
    <row r="49" spans="1:14" x14ac:dyDescent="0.2">
      <c r="A49">
        <v>441.7097</v>
      </c>
      <c r="B49">
        <v>466.74130000000002</v>
      </c>
      <c r="C49">
        <v>-213.85480000000001</v>
      </c>
      <c r="D49" t="s">
        <v>105</v>
      </c>
      <c r="E49">
        <f t="shared" si="0"/>
        <v>7.1947000000000116</v>
      </c>
      <c r="J49">
        <v>282.69560000000001</v>
      </c>
      <c r="K49">
        <v>307.29700000000003</v>
      </c>
      <c r="L49">
        <v>-133.34780000000001</v>
      </c>
      <c r="M49" t="s">
        <v>347</v>
      </c>
      <c r="N49">
        <f t="shared" si="3"/>
        <v>5.7404000000000224</v>
      </c>
    </row>
    <row r="50" spans="1:14" x14ac:dyDescent="0.2">
      <c r="A50">
        <v>441.74689999999998</v>
      </c>
      <c r="B50">
        <v>473.93049999999999</v>
      </c>
      <c r="C50">
        <v>-211.87350000000001</v>
      </c>
      <c r="D50" t="s">
        <v>15</v>
      </c>
      <c r="E50">
        <f t="shared" si="0"/>
        <v>7.231899999999996</v>
      </c>
      <c r="J50">
        <v>282.7063</v>
      </c>
      <c r="K50">
        <v>307.30770000000001</v>
      </c>
      <c r="L50">
        <v>-133.35310000000001</v>
      </c>
      <c r="M50" t="s">
        <v>336</v>
      </c>
      <c r="N50">
        <f t="shared" si="3"/>
        <v>5.7511000000000081</v>
      </c>
    </row>
    <row r="51" spans="1:14" x14ac:dyDescent="0.2">
      <c r="A51">
        <v>441.7577</v>
      </c>
      <c r="B51">
        <v>466.78930000000003</v>
      </c>
      <c r="C51">
        <v>-213.87880000000001</v>
      </c>
      <c r="D51" t="s">
        <v>135</v>
      </c>
      <c r="E51">
        <f t="shared" si="0"/>
        <v>7.2427000000000135</v>
      </c>
      <c r="J51">
        <v>282.88869999999997</v>
      </c>
      <c r="K51">
        <v>307.49009999999998</v>
      </c>
      <c r="L51">
        <v>-133.4444</v>
      </c>
      <c r="M51" t="s">
        <v>338</v>
      </c>
      <c r="N51">
        <f t="shared" si="3"/>
        <v>5.9334999999999809</v>
      </c>
    </row>
    <row r="52" spans="1:14" x14ac:dyDescent="0.2">
      <c r="A52">
        <v>441.82080000000002</v>
      </c>
      <c r="B52">
        <v>470.42840000000001</v>
      </c>
      <c r="C52">
        <v>-212.91040000000001</v>
      </c>
      <c r="D52" t="s">
        <v>53</v>
      </c>
      <c r="E52">
        <f t="shared" si="0"/>
        <v>7.3058000000000334</v>
      </c>
      <c r="J52">
        <v>283.01569999999998</v>
      </c>
      <c r="K52">
        <v>301.4667</v>
      </c>
      <c r="L52">
        <v>-135.50790000000001</v>
      </c>
      <c r="M52" t="s">
        <v>439</v>
      </c>
      <c r="N52">
        <f t="shared" si="3"/>
        <v>6.0604999999999905</v>
      </c>
    </row>
    <row r="53" spans="1:14" x14ac:dyDescent="0.2">
      <c r="A53">
        <v>441.8227</v>
      </c>
      <c r="B53">
        <v>466.85430000000002</v>
      </c>
      <c r="C53">
        <v>-213.91130000000001</v>
      </c>
      <c r="D53" t="s">
        <v>149</v>
      </c>
      <c r="E53">
        <f t="shared" si="0"/>
        <v>7.3077000000000112</v>
      </c>
      <c r="J53">
        <v>283.14749999999998</v>
      </c>
      <c r="K53">
        <v>301.5985</v>
      </c>
      <c r="L53">
        <v>-135.5737</v>
      </c>
      <c r="M53" t="s">
        <v>435</v>
      </c>
      <c r="N53">
        <f t="shared" si="3"/>
        <v>6.1922999999999888</v>
      </c>
    </row>
    <row r="54" spans="1:14" x14ac:dyDescent="0.2">
      <c r="A54">
        <v>441.8836</v>
      </c>
      <c r="B54">
        <v>470.49119999999999</v>
      </c>
      <c r="C54">
        <v>-212.9418</v>
      </c>
      <c r="D54" t="s">
        <v>83</v>
      </c>
      <c r="E54">
        <f t="shared" si="0"/>
        <v>7.3686000000000149</v>
      </c>
      <c r="J54">
        <v>283.15320000000003</v>
      </c>
      <c r="K54">
        <v>301.60430000000002</v>
      </c>
      <c r="L54">
        <v>-135.57660000000001</v>
      </c>
      <c r="M54" t="s">
        <v>444</v>
      </c>
      <c r="N54">
        <f t="shared" si="3"/>
        <v>6.1980000000000359</v>
      </c>
    </row>
    <row r="55" spans="1:14" x14ac:dyDescent="0.2">
      <c r="A55">
        <v>442.00150000000002</v>
      </c>
      <c r="B55">
        <v>467.03320000000002</v>
      </c>
      <c r="C55">
        <v>-214.0008</v>
      </c>
      <c r="D55" t="s">
        <v>146</v>
      </c>
      <c r="E55">
        <f t="shared" si="0"/>
        <v>7.486500000000035</v>
      </c>
      <c r="J55">
        <v>283.1859</v>
      </c>
      <c r="K55">
        <v>301.637</v>
      </c>
      <c r="L55">
        <v>-135.59299999999999</v>
      </c>
      <c r="M55" t="s">
        <v>445</v>
      </c>
      <c r="N55">
        <f t="shared" si="3"/>
        <v>6.230700000000013</v>
      </c>
    </row>
    <row r="56" spans="1:14" x14ac:dyDescent="0.2">
      <c r="A56">
        <v>442.17630000000003</v>
      </c>
      <c r="B56">
        <v>470.78379999999999</v>
      </c>
      <c r="C56">
        <v>-213.0881</v>
      </c>
      <c r="D56" t="s">
        <v>44</v>
      </c>
      <c r="E56">
        <f t="shared" si="0"/>
        <v>7.6613000000000397</v>
      </c>
      <c r="J56">
        <v>283.31639999999999</v>
      </c>
      <c r="K56">
        <v>301.76740000000001</v>
      </c>
      <c r="L56">
        <v>-135.65819999999999</v>
      </c>
      <c r="M56" t="s">
        <v>479</v>
      </c>
      <c r="N56">
        <f t="shared" si="3"/>
        <v>6.3611999999999966</v>
      </c>
    </row>
    <row r="57" spans="1:14" x14ac:dyDescent="0.2">
      <c r="A57">
        <v>442.22030000000001</v>
      </c>
      <c r="B57">
        <v>470.8279</v>
      </c>
      <c r="C57">
        <v>-213.11019999999999</v>
      </c>
      <c r="D57" t="s">
        <v>58</v>
      </c>
      <c r="E57">
        <f t="shared" si="0"/>
        <v>7.7053000000000225</v>
      </c>
      <c r="J57">
        <v>283.67230000000001</v>
      </c>
      <c r="K57">
        <v>302.12329999999997</v>
      </c>
      <c r="L57">
        <v>-135.83609999999999</v>
      </c>
      <c r="M57" t="s">
        <v>478</v>
      </c>
      <c r="N57">
        <f t="shared" si="3"/>
        <v>6.7171000000000163</v>
      </c>
    </row>
    <row r="58" spans="1:14" x14ac:dyDescent="0.2">
      <c r="A58">
        <v>442.4024</v>
      </c>
      <c r="B58">
        <v>471.01</v>
      </c>
      <c r="C58">
        <v>-213.2012</v>
      </c>
      <c r="D58" t="s">
        <v>55</v>
      </c>
      <c r="E58">
        <f t="shared" si="0"/>
        <v>7.8874000000000137</v>
      </c>
      <c r="J58">
        <v>283.74220000000003</v>
      </c>
      <c r="K58">
        <v>311.4187</v>
      </c>
      <c r="L58">
        <v>-132.87110000000001</v>
      </c>
      <c r="M58" t="s">
        <v>285</v>
      </c>
      <c r="N58">
        <f t="shared" si="3"/>
        <v>6.7870000000000346</v>
      </c>
    </row>
    <row r="59" spans="1:14" x14ac:dyDescent="0.2">
      <c r="A59">
        <v>442.5702</v>
      </c>
      <c r="B59">
        <v>474.75380000000001</v>
      </c>
      <c r="C59">
        <v>-212.2851</v>
      </c>
      <c r="D59" t="s">
        <v>20</v>
      </c>
      <c r="E59">
        <f t="shared" si="0"/>
        <v>8.0552000000000135</v>
      </c>
      <c r="J59">
        <v>283.75819999999999</v>
      </c>
      <c r="K59">
        <v>302.20920000000001</v>
      </c>
      <c r="L59">
        <v>-135.87909999999999</v>
      </c>
      <c r="M59" t="s">
        <v>473</v>
      </c>
      <c r="N59">
        <f t="shared" si="3"/>
        <v>6.8029999999999973</v>
      </c>
    </row>
    <row r="60" spans="1:14" x14ac:dyDescent="0.2">
      <c r="A60">
        <v>442.65589999999997</v>
      </c>
      <c r="B60">
        <v>474.83949999999999</v>
      </c>
      <c r="C60">
        <v>-212.328</v>
      </c>
      <c r="D60" t="s">
        <v>35</v>
      </c>
      <c r="E60">
        <f t="shared" si="0"/>
        <v>8.1408999999999878</v>
      </c>
      <c r="J60">
        <v>283.76130000000001</v>
      </c>
      <c r="K60">
        <v>302.2124</v>
      </c>
      <c r="L60">
        <v>-135.88069999999999</v>
      </c>
      <c r="M60" t="s">
        <v>467</v>
      </c>
      <c r="N60">
        <f t="shared" si="3"/>
        <v>6.8061000000000149</v>
      </c>
    </row>
    <row r="61" spans="1:14" x14ac:dyDescent="0.2">
      <c r="A61">
        <v>442.69</v>
      </c>
      <c r="B61">
        <v>471.29759999999999</v>
      </c>
      <c r="C61">
        <v>-213.345</v>
      </c>
      <c r="D61" t="s">
        <v>87</v>
      </c>
      <c r="E61">
        <f t="shared" si="0"/>
        <v>8.1750000000000114</v>
      </c>
      <c r="J61">
        <v>283.91050000000001</v>
      </c>
      <c r="K61">
        <v>296.21120000000002</v>
      </c>
      <c r="L61">
        <v>-137.95519999999999</v>
      </c>
      <c r="M61" t="s">
        <v>510</v>
      </c>
      <c r="N61">
        <f t="shared" si="3"/>
        <v>6.9553000000000225</v>
      </c>
    </row>
    <row r="62" spans="1:14" x14ac:dyDescent="0.2">
      <c r="A62">
        <v>442.88099999999997</v>
      </c>
      <c r="B62">
        <v>471.48860000000002</v>
      </c>
      <c r="C62">
        <v>-213.44049999999999</v>
      </c>
      <c r="D62" t="s">
        <v>80</v>
      </c>
      <c r="E62">
        <f t="shared" si="0"/>
        <v>8.3659999999999854</v>
      </c>
      <c r="J62">
        <v>283.9162</v>
      </c>
      <c r="K62">
        <v>299.2921</v>
      </c>
      <c r="L62">
        <v>-136.9581</v>
      </c>
      <c r="M62" t="s">
        <v>481</v>
      </c>
      <c r="N62">
        <f t="shared" si="3"/>
        <v>6.9610000000000127</v>
      </c>
    </row>
    <row r="63" spans="1:14" x14ac:dyDescent="0.2">
      <c r="A63">
        <v>443.40289999999999</v>
      </c>
      <c r="B63">
        <v>475.5865</v>
      </c>
      <c r="C63">
        <v>-212.70150000000001</v>
      </c>
      <c r="D63" t="s">
        <v>17</v>
      </c>
      <c r="E63">
        <f t="shared" si="0"/>
        <v>8.8879000000000019</v>
      </c>
      <c r="J63">
        <v>283.92099999999999</v>
      </c>
      <c r="K63">
        <v>311.5976</v>
      </c>
      <c r="L63">
        <v>-132.9605</v>
      </c>
      <c r="M63" t="s">
        <v>296</v>
      </c>
      <c r="N63">
        <f t="shared" si="3"/>
        <v>6.9658000000000015</v>
      </c>
    </row>
    <row r="64" spans="1:14" x14ac:dyDescent="0.2">
      <c r="A64">
        <v>443.51900000000001</v>
      </c>
      <c r="B64">
        <v>475.70260000000002</v>
      </c>
      <c r="C64">
        <v>-212.7595</v>
      </c>
      <c r="D64" t="s">
        <v>24</v>
      </c>
      <c r="E64">
        <f t="shared" si="0"/>
        <v>9.0040000000000191</v>
      </c>
      <c r="J64">
        <v>283.92329999999998</v>
      </c>
      <c r="K64">
        <v>311.59989999999999</v>
      </c>
      <c r="L64">
        <v>-132.96170000000001</v>
      </c>
      <c r="M64" t="s">
        <v>279</v>
      </c>
      <c r="N64">
        <f t="shared" si="3"/>
        <v>6.9680999999999926</v>
      </c>
    </row>
    <row r="65" spans="1:14" x14ac:dyDescent="0.2">
      <c r="A65">
        <v>443.74290000000002</v>
      </c>
      <c r="B65">
        <v>479.50229999999999</v>
      </c>
      <c r="C65">
        <v>-211.87139999999999</v>
      </c>
      <c r="D65" t="s">
        <v>6</v>
      </c>
      <c r="E65">
        <f t="shared" si="0"/>
        <v>9.2279000000000337</v>
      </c>
      <c r="J65">
        <v>283.92840000000001</v>
      </c>
      <c r="K65">
        <v>311.60500000000002</v>
      </c>
      <c r="L65">
        <v>-132.96420000000001</v>
      </c>
      <c r="M65" t="s">
        <v>283</v>
      </c>
      <c r="N65">
        <f t="shared" si="3"/>
        <v>6.9732000000000198</v>
      </c>
    </row>
    <row r="66" spans="1:14" x14ac:dyDescent="0.2">
      <c r="A66">
        <v>445.6225</v>
      </c>
      <c r="B66">
        <v>467.07819999999998</v>
      </c>
      <c r="C66">
        <v>-216.81129999999999</v>
      </c>
      <c r="D66" t="s">
        <v>187</v>
      </c>
      <c r="E66">
        <f t="shared" ref="E66:E129" si="6">A66-$A$2</f>
        <v>11.107500000000016</v>
      </c>
      <c r="J66">
        <v>284.01620000000003</v>
      </c>
      <c r="K66">
        <v>311.69279999999998</v>
      </c>
      <c r="L66">
        <v>-133.00810000000001</v>
      </c>
      <c r="M66" t="s">
        <v>297</v>
      </c>
      <c r="N66">
        <f t="shared" si="3"/>
        <v>7.0610000000000355</v>
      </c>
    </row>
    <row r="67" spans="1:14" x14ac:dyDescent="0.2">
      <c r="A67">
        <v>445.86399999999998</v>
      </c>
      <c r="B67">
        <v>470.89569999999998</v>
      </c>
      <c r="C67">
        <v>-215.93199999999999</v>
      </c>
      <c r="D67" t="s">
        <v>121</v>
      </c>
      <c r="E67">
        <f t="shared" si="6"/>
        <v>11.34899999999999</v>
      </c>
      <c r="J67">
        <v>284.06439999999998</v>
      </c>
      <c r="K67">
        <v>296.36509999999998</v>
      </c>
      <c r="L67">
        <v>-138.03219999999999</v>
      </c>
      <c r="M67" t="s">
        <v>509</v>
      </c>
      <c r="N67">
        <f t="shared" ref="N67:N130" si="7">J67-$J$2</f>
        <v>7.1091999999999871</v>
      </c>
    </row>
    <row r="68" spans="1:14" x14ac:dyDescent="0.2">
      <c r="A68">
        <v>446.2312</v>
      </c>
      <c r="B68">
        <v>467.68689999999998</v>
      </c>
      <c r="C68">
        <v>-217.1156</v>
      </c>
      <c r="D68" t="s">
        <v>212</v>
      </c>
      <c r="E68">
        <f t="shared" si="6"/>
        <v>11.716200000000015</v>
      </c>
      <c r="J68">
        <v>284.101</v>
      </c>
      <c r="K68">
        <v>305.62720000000002</v>
      </c>
      <c r="L68">
        <v>-135.0505</v>
      </c>
      <c r="M68" t="s">
        <v>388</v>
      </c>
      <c r="N68">
        <f t="shared" si="7"/>
        <v>7.1458000000000084</v>
      </c>
    </row>
    <row r="69" spans="1:14" x14ac:dyDescent="0.2">
      <c r="A69">
        <v>446.30130000000003</v>
      </c>
      <c r="B69">
        <v>471.33300000000003</v>
      </c>
      <c r="C69">
        <v>-216.1507</v>
      </c>
      <c r="D69" t="s">
        <v>160</v>
      </c>
      <c r="E69">
        <f t="shared" si="6"/>
        <v>11.78630000000004</v>
      </c>
      <c r="J69">
        <v>284.14679999999998</v>
      </c>
      <c r="K69">
        <v>311.82339999999999</v>
      </c>
      <c r="L69">
        <v>-133.07339999999999</v>
      </c>
      <c r="M69" t="s">
        <v>278</v>
      </c>
      <c r="N69">
        <f t="shared" si="7"/>
        <v>7.191599999999994</v>
      </c>
    </row>
    <row r="70" spans="1:14" x14ac:dyDescent="0.2">
      <c r="A70">
        <v>446.30489999999998</v>
      </c>
      <c r="B70">
        <v>474.91239999999999</v>
      </c>
      <c r="C70">
        <v>-215.1524</v>
      </c>
      <c r="D70" t="s">
        <v>69</v>
      </c>
      <c r="E70">
        <f t="shared" si="6"/>
        <v>11.789899999999989</v>
      </c>
      <c r="J70">
        <v>284.19810000000001</v>
      </c>
      <c r="K70">
        <v>311.87459999999999</v>
      </c>
      <c r="L70">
        <v>-133.09899999999999</v>
      </c>
      <c r="M70" t="s">
        <v>294</v>
      </c>
      <c r="N70">
        <f t="shared" si="7"/>
        <v>7.2429000000000201</v>
      </c>
    </row>
    <row r="71" spans="1:14" x14ac:dyDescent="0.2">
      <c r="A71">
        <v>446.61009999999999</v>
      </c>
      <c r="B71">
        <v>464.4898</v>
      </c>
      <c r="C71">
        <v>-218.30500000000001</v>
      </c>
      <c r="D71" t="s">
        <v>250</v>
      </c>
      <c r="E71">
        <f t="shared" si="6"/>
        <v>12.095100000000002</v>
      </c>
      <c r="J71">
        <v>284.21609999999998</v>
      </c>
      <c r="K71">
        <v>311.89269999999999</v>
      </c>
      <c r="L71">
        <v>-133.108</v>
      </c>
      <c r="M71" t="s">
        <v>282</v>
      </c>
      <c r="N71">
        <f t="shared" si="7"/>
        <v>7.2608999999999924</v>
      </c>
    </row>
    <row r="72" spans="1:14" x14ac:dyDescent="0.2">
      <c r="A72">
        <v>446.673</v>
      </c>
      <c r="B72">
        <v>471.70460000000003</v>
      </c>
      <c r="C72">
        <v>-216.3365</v>
      </c>
      <c r="D72" t="s">
        <v>131</v>
      </c>
      <c r="E72">
        <f t="shared" si="6"/>
        <v>12.158000000000015</v>
      </c>
      <c r="J72">
        <v>284.27460000000002</v>
      </c>
      <c r="K72">
        <v>302.72559999999999</v>
      </c>
      <c r="L72">
        <v>-136.13730000000001</v>
      </c>
      <c r="M72" t="s">
        <v>476</v>
      </c>
      <c r="N72">
        <f t="shared" si="7"/>
        <v>7.3194000000000301</v>
      </c>
    </row>
    <row r="73" spans="1:14" x14ac:dyDescent="0.2">
      <c r="A73">
        <v>446.89</v>
      </c>
      <c r="B73">
        <v>471.92169999999999</v>
      </c>
      <c r="C73">
        <v>-216.44499999999999</v>
      </c>
      <c r="D73" t="s">
        <v>130</v>
      </c>
      <c r="E73">
        <f t="shared" si="6"/>
        <v>12.375</v>
      </c>
      <c r="J73">
        <v>284.33199999999999</v>
      </c>
      <c r="K73">
        <v>302.78309999999999</v>
      </c>
      <c r="L73">
        <v>-136.166</v>
      </c>
      <c r="M73" t="s">
        <v>469</v>
      </c>
      <c r="N73">
        <f t="shared" si="7"/>
        <v>7.3768000000000029</v>
      </c>
    </row>
    <row r="74" spans="1:14" x14ac:dyDescent="0.2">
      <c r="A74">
        <v>447.0138</v>
      </c>
      <c r="B74">
        <v>475.62139999999999</v>
      </c>
      <c r="C74">
        <v>-215.5069</v>
      </c>
      <c r="D74" t="s">
        <v>66</v>
      </c>
      <c r="E74">
        <f t="shared" si="6"/>
        <v>12.498800000000017</v>
      </c>
      <c r="J74">
        <v>284.33330000000001</v>
      </c>
      <c r="K74">
        <v>302.78440000000001</v>
      </c>
      <c r="L74">
        <v>-136.16669999999999</v>
      </c>
      <c r="M74" t="s">
        <v>475</v>
      </c>
      <c r="N74">
        <f t="shared" si="7"/>
        <v>7.3781000000000176</v>
      </c>
    </row>
    <row r="75" spans="1:14" x14ac:dyDescent="0.2">
      <c r="A75">
        <v>447.35919999999999</v>
      </c>
      <c r="B75">
        <v>475.96679999999998</v>
      </c>
      <c r="C75">
        <v>-215.67959999999999</v>
      </c>
      <c r="D75" t="s">
        <v>70</v>
      </c>
      <c r="E75">
        <f t="shared" si="6"/>
        <v>12.844200000000001</v>
      </c>
      <c r="J75">
        <v>284.34359999999998</v>
      </c>
      <c r="K75">
        <v>302.7946</v>
      </c>
      <c r="L75">
        <v>-136.17179999999999</v>
      </c>
      <c r="M75" t="s">
        <v>464</v>
      </c>
      <c r="N75">
        <f t="shared" si="7"/>
        <v>7.3883999999999901</v>
      </c>
    </row>
    <row r="76" spans="1:14" x14ac:dyDescent="0.2">
      <c r="A76">
        <v>447.40429999999998</v>
      </c>
      <c r="B76">
        <v>472.4359</v>
      </c>
      <c r="C76">
        <v>-216.7022</v>
      </c>
      <c r="D76" t="s">
        <v>127</v>
      </c>
      <c r="E76">
        <f t="shared" si="6"/>
        <v>12.889299999999992</v>
      </c>
      <c r="J76">
        <v>284.38959999999997</v>
      </c>
      <c r="K76">
        <v>312.06610000000001</v>
      </c>
      <c r="L76">
        <v>-133.19479999999999</v>
      </c>
      <c r="M76" t="s">
        <v>284</v>
      </c>
      <c r="N76">
        <f t="shared" si="7"/>
        <v>7.4343999999999824</v>
      </c>
    </row>
    <row r="77" spans="1:14" x14ac:dyDescent="0.2">
      <c r="A77">
        <v>447.47660000000002</v>
      </c>
      <c r="B77">
        <v>472.50830000000002</v>
      </c>
      <c r="C77">
        <v>-216.73830000000001</v>
      </c>
      <c r="D77" t="s">
        <v>157</v>
      </c>
      <c r="E77">
        <f t="shared" si="6"/>
        <v>12.961600000000033</v>
      </c>
      <c r="J77">
        <v>284.39030000000002</v>
      </c>
      <c r="K77">
        <v>312.06689999999998</v>
      </c>
      <c r="L77">
        <v>-133.1951</v>
      </c>
      <c r="M77" t="s">
        <v>276</v>
      </c>
      <c r="N77">
        <f t="shared" si="7"/>
        <v>7.435100000000034</v>
      </c>
    </row>
    <row r="78" spans="1:14" x14ac:dyDescent="0.2">
      <c r="A78">
        <v>447.4803</v>
      </c>
      <c r="B78">
        <v>468.93599999999998</v>
      </c>
      <c r="C78">
        <v>-217.74010000000001</v>
      </c>
      <c r="D78" t="s">
        <v>222</v>
      </c>
      <c r="E78">
        <f t="shared" si="6"/>
        <v>12.965300000000013</v>
      </c>
      <c r="J78">
        <v>284.39519999999999</v>
      </c>
      <c r="K78">
        <v>312.0718</v>
      </c>
      <c r="L78">
        <v>-133.19759999999999</v>
      </c>
      <c r="M78" t="s">
        <v>280</v>
      </c>
      <c r="N78">
        <f t="shared" si="7"/>
        <v>7.4399999999999977</v>
      </c>
    </row>
    <row r="79" spans="1:14" x14ac:dyDescent="0.2">
      <c r="A79">
        <v>447.6583</v>
      </c>
      <c r="B79">
        <v>469.11399999999998</v>
      </c>
      <c r="C79">
        <v>-217.82910000000001</v>
      </c>
      <c r="D79" t="s">
        <v>221</v>
      </c>
      <c r="E79">
        <f t="shared" si="6"/>
        <v>13.143300000000011</v>
      </c>
      <c r="J79">
        <v>284.4273</v>
      </c>
      <c r="K79">
        <v>305.95350000000002</v>
      </c>
      <c r="L79">
        <v>-135.21369999999999</v>
      </c>
      <c r="M79" t="s">
        <v>387</v>
      </c>
      <c r="N79">
        <f t="shared" si="7"/>
        <v>7.4721000000000117</v>
      </c>
    </row>
    <row r="80" spans="1:14" x14ac:dyDescent="0.2">
      <c r="A80">
        <v>447.67840000000001</v>
      </c>
      <c r="B80">
        <v>472.71</v>
      </c>
      <c r="C80">
        <v>-216.83920000000001</v>
      </c>
      <c r="D80" t="s">
        <v>161</v>
      </c>
      <c r="E80">
        <f t="shared" si="6"/>
        <v>13.163400000000024</v>
      </c>
      <c r="J80">
        <v>284.43709999999999</v>
      </c>
      <c r="K80">
        <v>312.11360000000002</v>
      </c>
      <c r="L80">
        <v>-133.21850000000001</v>
      </c>
      <c r="M80" t="s">
        <v>293</v>
      </c>
      <c r="N80">
        <f t="shared" si="7"/>
        <v>7.481899999999996</v>
      </c>
    </row>
    <row r="81" spans="1:14" x14ac:dyDescent="0.2">
      <c r="A81">
        <v>448.27080000000001</v>
      </c>
      <c r="B81">
        <v>476.8784</v>
      </c>
      <c r="C81">
        <v>-216.1354</v>
      </c>
      <c r="D81" t="s">
        <v>93</v>
      </c>
      <c r="E81">
        <f t="shared" si="6"/>
        <v>13.755800000000022</v>
      </c>
      <c r="J81">
        <v>284.44150000000002</v>
      </c>
      <c r="K81">
        <v>302.89249999999998</v>
      </c>
      <c r="L81">
        <v>-136.2208</v>
      </c>
      <c r="M81" t="s">
        <v>480</v>
      </c>
      <c r="N81">
        <f t="shared" si="7"/>
        <v>7.4863000000000284</v>
      </c>
    </row>
    <row r="82" spans="1:14" x14ac:dyDescent="0.2">
      <c r="A82">
        <v>448.27980000000002</v>
      </c>
      <c r="B82">
        <v>480.4633</v>
      </c>
      <c r="C82">
        <v>-215.13990000000001</v>
      </c>
      <c r="D82" t="s">
        <v>32</v>
      </c>
      <c r="E82">
        <f t="shared" si="6"/>
        <v>13.764800000000037</v>
      </c>
      <c r="J82">
        <v>284.44740000000002</v>
      </c>
      <c r="K82">
        <v>302.89839999999998</v>
      </c>
      <c r="L82">
        <v>-136.22370000000001</v>
      </c>
      <c r="M82" t="s">
        <v>470</v>
      </c>
      <c r="N82">
        <f t="shared" si="7"/>
        <v>7.4922000000000253</v>
      </c>
    </row>
    <row r="83" spans="1:14" x14ac:dyDescent="0.2">
      <c r="A83">
        <v>448.286</v>
      </c>
      <c r="B83">
        <v>476.89359999999999</v>
      </c>
      <c r="C83">
        <v>-216.143</v>
      </c>
      <c r="D83" t="s">
        <v>95</v>
      </c>
      <c r="E83">
        <f t="shared" si="6"/>
        <v>13.771000000000015</v>
      </c>
      <c r="J83">
        <v>284.46719999999999</v>
      </c>
      <c r="K83">
        <v>312.14370000000002</v>
      </c>
      <c r="L83">
        <v>-133.2336</v>
      </c>
      <c r="M83" t="s">
        <v>273</v>
      </c>
      <c r="N83">
        <f t="shared" si="7"/>
        <v>7.5120000000000005</v>
      </c>
    </row>
    <row r="84" spans="1:14" x14ac:dyDescent="0.2">
      <c r="A84">
        <v>448.30430000000001</v>
      </c>
      <c r="B84">
        <v>480.48779999999999</v>
      </c>
      <c r="C84">
        <v>-215.15209999999999</v>
      </c>
      <c r="D84" t="s">
        <v>30</v>
      </c>
      <c r="E84">
        <f t="shared" si="6"/>
        <v>13.789300000000026</v>
      </c>
      <c r="J84">
        <v>284.5548</v>
      </c>
      <c r="K84">
        <v>306.08100000000002</v>
      </c>
      <c r="L84">
        <v>-135.2774</v>
      </c>
      <c r="M84" t="s">
        <v>376</v>
      </c>
      <c r="N84">
        <f t="shared" si="7"/>
        <v>7.5996000000000095</v>
      </c>
    </row>
    <row r="85" spans="1:14" x14ac:dyDescent="0.2">
      <c r="A85">
        <v>448.39409999999998</v>
      </c>
      <c r="B85">
        <v>477.00170000000003</v>
      </c>
      <c r="C85">
        <v>-216.19710000000001</v>
      </c>
      <c r="D85" t="s">
        <v>75</v>
      </c>
      <c r="E85">
        <f t="shared" si="6"/>
        <v>13.879099999999994</v>
      </c>
      <c r="J85">
        <v>284.5856</v>
      </c>
      <c r="K85">
        <v>306.11189999999999</v>
      </c>
      <c r="L85">
        <v>-135.2928</v>
      </c>
      <c r="M85" t="s">
        <v>382</v>
      </c>
      <c r="N85">
        <f t="shared" si="7"/>
        <v>7.6304000000000087</v>
      </c>
    </row>
    <row r="86" spans="1:14" x14ac:dyDescent="0.2">
      <c r="A86">
        <v>448.50119999999998</v>
      </c>
      <c r="B86">
        <v>469.95690000000002</v>
      </c>
      <c r="C86">
        <v>-218.25059999999999</v>
      </c>
      <c r="D86" t="s">
        <v>218</v>
      </c>
      <c r="E86">
        <f t="shared" si="6"/>
        <v>13.986199999999997</v>
      </c>
      <c r="J86">
        <v>284.62119999999999</v>
      </c>
      <c r="K86">
        <v>312.29770000000002</v>
      </c>
      <c r="L86">
        <v>-133.31059999999999</v>
      </c>
      <c r="M86" t="s">
        <v>275</v>
      </c>
      <c r="N86">
        <f t="shared" si="7"/>
        <v>7.6659999999999968</v>
      </c>
    </row>
    <row r="87" spans="1:14" x14ac:dyDescent="0.2">
      <c r="A87">
        <v>448.50970000000001</v>
      </c>
      <c r="B87">
        <v>477.1173</v>
      </c>
      <c r="C87">
        <v>-216.25479999999999</v>
      </c>
      <c r="D87" t="s">
        <v>74</v>
      </c>
      <c r="E87">
        <f t="shared" si="6"/>
        <v>13.994700000000023</v>
      </c>
      <c r="J87">
        <v>284.6755</v>
      </c>
      <c r="K87">
        <v>312.35210000000001</v>
      </c>
      <c r="L87">
        <v>-133.33779999999999</v>
      </c>
      <c r="M87" t="s">
        <v>295</v>
      </c>
      <c r="N87">
        <f t="shared" si="7"/>
        <v>7.7203000000000088</v>
      </c>
    </row>
    <row r="88" spans="1:14" x14ac:dyDescent="0.2">
      <c r="A88">
        <v>448.67430000000002</v>
      </c>
      <c r="B88">
        <v>480.8578</v>
      </c>
      <c r="C88">
        <v>-215.33709999999999</v>
      </c>
      <c r="D88" t="s">
        <v>31</v>
      </c>
      <c r="E88">
        <f t="shared" si="6"/>
        <v>14.15930000000003</v>
      </c>
      <c r="J88">
        <v>284.86320000000001</v>
      </c>
      <c r="K88">
        <v>306.38940000000002</v>
      </c>
      <c r="L88">
        <v>-135.4316</v>
      </c>
      <c r="M88" t="s">
        <v>385</v>
      </c>
      <c r="N88">
        <f t="shared" si="7"/>
        <v>7.9080000000000155</v>
      </c>
    </row>
    <row r="89" spans="1:14" x14ac:dyDescent="0.2">
      <c r="A89">
        <v>448.83339999999998</v>
      </c>
      <c r="B89">
        <v>477.44099999999997</v>
      </c>
      <c r="C89">
        <v>-216.41669999999999</v>
      </c>
      <c r="D89" t="s">
        <v>73</v>
      </c>
      <c r="E89">
        <f t="shared" si="6"/>
        <v>14.318399999999997</v>
      </c>
      <c r="J89">
        <v>284.94839999999999</v>
      </c>
      <c r="K89">
        <v>303.39949999999999</v>
      </c>
      <c r="L89">
        <v>-136.4742</v>
      </c>
      <c r="M89" t="s">
        <v>428</v>
      </c>
      <c r="N89">
        <f t="shared" si="7"/>
        <v>7.9932000000000016</v>
      </c>
    </row>
    <row r="90" spans="1:14" x14ac:dyDescent="0.2">
      <c r="A90">
        <v>449.08640000000003</v>
      </c>
      <c r="B90">
        <v>477.69400000000002</v>
      </c>
      <c r="C90">
        <v>-216.54320000000001</v>
      </c>
      <c r="D90" t="s">
        <v>94</v>
      </c>
      <c r="E90">
        <f t="shared" si="6"/>
        <v>14.57140000000004</v>
      </c>
      <c r="J90">
        <v>284.98140000000001</v>
      </c>
      <c r="K90">
        <v>300.35730000000001</v>
      </c>
      <c r="L90">
        <v>-137.4907</v>
      </c>
      <c r="M90" t="s">
        <v>491</v>
      </c>
      <c r="N90">
        <f t="shared" si="7"/>
        <v>8.0262000000000171</v>
      </c>
    </row>
    <row r="91" spans="1:14" x14ac:dyDescent="0.2">
      <c r="A91">
        <v>449.0994</v>
      </c>
      <c r="B91">
        <v>474.1311</v>
      </c>
      <c r="C91">
        <v>-217.5497</v>
      </c>
      <c r="D91" t="s">
        <v>166</v>
      </c>
      <c r="E91">
        <f t="shared" si="6"/>
        <v>14.584400000000016</v>
      </c>
      <c r="J91">
        <v>285.01519999999999</v>
      </c>
      <c r="K91">
        <v>306.54140000000001</v>
      </c>
      <c r="L91">
        <v>-135.5076</v>
      </c>
      <c r="M91" t="s">
        <v>384</v>
      </c>
      <c r="N91">
        <f t="shared" si="7"/>
        <v>8.0600000000000023</v>
      </c>
    </row>
    <row r="92" spans="1:14" x14ac:dyDescent="0.2">
      <c r="A92">
        <v>449.20620000000002</v>
      </c>
      <c r="B92">
        <v>467.08589999999998</v>
      </c>
      <c r="C92">
        <v>-219.60310000000001</v>
      </c>
      <c r="D92" t="s">
        <v>229</v>
      </c>
      <c r="E92">
        <f t="shared" si="6"/>
        <v>14.691200000000038</v>
      </c>
      <c r="J92">
        <v>285.01560000000001</v>
      </c>
      <c r="K92">
        <v>306.54180000000002</v>
      </c>
      <c r="L92">
        <v>-135.5078</v>
      </c>
      <c r="M92" t="s">
        <v>373</v>
      </c>
      <c r="N92">
        <f t="shared" si="7"/>
        <v>8.0604000000000156</v>
      </c>
    </row>
    <row r="93" spans="1:14" x14ac:dyDescent="0.2">
      <c r="A93">
        <v>449.37799999999999</v>
      </c>
      <c r="B93">
        <v>474.40960000000001</v>
      </c>
      <c r="C93">
        <v>-217.68899999999999</v>
      </c>
      <c r="D93" t="s">
        <v>164</v>
      </c>
      <c r="E93">
        <f t="shared" si="6"/>
        <v>14.863</v>
      </c>
      <c r="J93">
        <v>285.10829999999999</v>
      </c>
      <c r="K93">
        <v>306.6345</v>
      </c>
      <c r="L93">
        <v>-135.55420000000001</v>
      </c>
      <c r="M93" t="s">
        <v>378</v>
      </c>
      <c r="N93">
        <f t="shared" si="7"/>
        <v>8.1530999999999949</v>
      </c>
    </row>
    <row r="94" spans="1:14" x14ac:dyDescent="0.2">
      <c r="A94">
        <v>449.40839999999997</v>
      </c>
      <c r="B94">
        <v>474.44</v>
      </c>
      <c r="C94">
        <v>-217.70419999999999</v>
      </c>
      <c r="D94" t="s">
        <v>165</v>
      </c>
      <c r="E94">
        <f t="shared" si="6"/>
        <v>14.893399999999986</v>
      </c>
      <c r="J94">
        <v>285.1121</v>
      </c>
      <c r="K94">
        <v>306.63830000000002</v>
      </c>
      <c r="L94">
        <v>-135.55609999999999</v>
      </c>
      <c r="M94" t="s">
        <v>389</v>
      </c>
      <c r="N94">
        <f t="shared" si="7"/>
        <v>8.1569000000000074</v>
      </c>
    </row>
    <row r="95" spans="1:14" x14ac:dyDescent="0.2">
      <c r="A95">
        <v>450.0231</v>
      </c>
      <c r="B95">
        <v>471.47879999999998</v>
      </c>
      <c r="C95">
        <v>-219.01150000000001</v>
      </c>
      <c r="D95" t="s">
        <v>177</v>
      </c>
      <c r="E95">
        <f t="shared" si="6"/>
        <v>15.508100000000013</v>
      </c>
      <c r="J95">
        <v>285.12029999999999</v>
      </c>
      <c r="K95">
        <v>306.6465</v>
      </c>
      <c r="L95">
        <v>-135.56020000000001</v>
      </c>
      <c r="M95" t="s">
        <v>379</v>
      </c>
      <c r="N95">
        <f t="shared" si="7"/>
        <v>8.1650999999999954</v>
      </c>
    </row>
    <row r="96" spans="1:14" x14ac:dyDescent="0.2">
      <c r="A96">
        <v>450.16199999999998</v>
      </c>
      <c r="B96">
        <v>471.61770000000001</v>
      </c>
      <c r="C96">
        <v>-219.08099999999999</v>
      </c>
      <c r="D96" t="s">
        <v>186</v>
      </c>
      <c r="E96">
        <f t="shared" si="6"/>
        <v>15.646999999999991</v>
      </c>
      <c r="J96">
        <v>285.24</v>
      </c>
      <c r="K96">
        <v>306.7663</v>
      </c>
      <c r="L96">
        <v>-135.62</v>
      </c>
      <c r="M96" t="s">
        <v>424</v>
      </c>
      <c r="N96">
        <f t="shared" si="7"/>
        <v>8.2848000000000184</v>
      </c>
    </row>
    <row r="97" spans="1:14" x14ac:dyDescent="0.2">
      <c r="A97">
        <v>450.26499999999999</v>
      </c>
      <c r="B97">
        <v>482.44850000000002</v>
      </c>
      <c r="C97">
        <v>-216.13249999999999</v>
      </c>
      <c r="D97" t="s">
        <v>40</v>
      </c>
      <c r="E97">
        <f t="shared" si="6"/>
        <v>15.75</v>
      </c>
      <c r="J97">
        <v>285.30439999999999</v>
      </c>
      <c r="K97">
        <v>306.8306</v>
      </c>
      <c r="L97">
        <v>-135.65219999999999</v>
      </c>
      <c r="M97" t="s">
        <v>418</v>
      </c>
      <c r="N97">
        <f t="shared" si="7"/>
        <v>8.3491999999999962</v>
      </c>
    </row>
    <row r="98" spans="1:14" x14ac:dyDescent="0.2">
      <c r="A98">
        <v>450.27409999999998</v>
      </c>
      <c r="B98">
        <v>486.03359999999998</v>
      </c>
      <c r="C98">
        <v>-215.1371</v>
      </c>
      <c r="D98" t="s">
        <v>11</v>
      </c>
      <c r="E98">
        <f t="shared" si="6"/>
        <v>15.759099999999989</v>
      </c>
      <c r="J98">
        <v>285.30939999999998</v>
      </c>
      <c r="K98">
        <v>306.8356</v>
      </c>
      <c r="L98">
        <v>-135.65469999999999</v>
      </c>
      <c r="M98" t="s">
        <v>422</v>
      </c>
      <c r="N98">
        <f t="shared" si="7"/>
        <v>8.3541999999999916</v>
      </c>
    </row>
    <row r="99" spans="1:14" x14ac:dyDescent="0.2">
      <c r="A99">
        <v>450.39409999999998</v>
      </c>
      <c r="B99">
        <v>482.57769999999999</v>
      </c>
      <c r="C99">
        <v>-216.19710000000001</v>
      </c>
      <c r="D99" t="s">
        <v>33</v>
      </c>
      <c r="E99">
        <f t="shared" si="6"/>
        <v>15.879099999999994</v>
      </c>
      <c r="J99">
        <v>285.51330000000002</v>
      </c>
      <c r="K99">
        <v>316.26499999999999</v>
      </c>
      <c r="L99">
        <v>-132.75659999999999</v>
      </c>
      <c r="M99" t="s">
        <v>267</v>
      </c>
      <c r="N99">
        <f t="shared" si="7"/>
        <v>8.5581000000000245</v>
      </c>
    </row>
    <row r="100" spans="1:14" x14ac:dyDescent="0.2">
      <c r="A100">
        <v>450.47399999999999</v>
      </c>
      <c r="B100">
        <v>471.92970000000003</v>
      </c>
      <c r="C100">
        <v>-219.23699999999999</v>
      </c>
      <c r="D100" t="s">
        <v>184</v>
      </c>
      <c r="E100">
        <f t="shared" si="6"/>
        <v>15.959000000000003</v>
      </c>
      <c r="J100">
        <v>285.6069</v>
      </c>
      <c r="K100">
        <v>307.13310000000001</v>
      </c>
      <c r="L100">
        <v>-135.80340000000001</v>
      </c>
      <c r="M100" t="s">
        <v>417</v>
      </c>
      <c r="N100">
        <f t="shared" si="7"/>
        <v>8.6517000000000053</v>
      </c>
    </row>
    <row r="101" spans="1:14" x14ac:dyDescent="0.2">
      <c r="A101">
        <v>450.56900000000002</v>
      </c>
      <c r="B101">
        <v>475.60059999999999</v>
      </c>
      <c r="C101">
        <v>-218.28450000000001</v>
      </c>
      <c r="D101" t="s">
        <v>118</v>
      </c>
      <c r="E101">
        <f t="shared" si="6"/>
        <v>16.05400000000003</v>
      </c>
      <c r="J101">
        <v>285.60849999999999</v>
      </c>
      <c r="K101">
        <v>304.05950000000001</v>
      </c>
      <c r="L101">
        <v>-136.80420000000001</v>
      </c>
      <c r="M101" t="s">
        <v>455</v>
      </c>
      <c r="N101">
        <f t="shared" si="7"/>
        <v>8.6533000000000015</v>
      </c>
    </row>
    <row r="102" spans="1:14" x14ac:dyDescent="0.2">
      <c r="A102">
        <v>451.0102</v>
      </c>
      <c r="B102">
        <v>479.61779999999999</v>
      </c>
      <c r="C102">
        <v>-217.5051</v>
      </c>
      <c r="D102" t="s">
        <v>96</v>
      </c>
      <c r="E102">
        <f t="shared" si="6"/>
        <v>16.495200000000011</v>
      </c>
      <c r="J102">
        <v>285.6551</v>
      </c>
      <c r="K102">
        <v>301.03100000000001</v>
      </c>
      <c r="L102">
        <v>-137.82759999999999</v>
      </c>
      <c r="M102" t="s">
        <v>483</v>
      </c>
      <c r="N102">
        <f t="shared" si="7"/>
        <v>8.6999000000000137</v>
      </c>
    </row>
    <row r="103" spans="1:14" x14ac:dyDescent="0.2">
      <c r="A103">
        <v>451.18869999999998</v>
      </c>
      <c r="B103">
        <v>472.64440000000002</v>
      </c>
      <c r="C103">
        <v>-219.59440000000001</v>
      </c>
      <c r="D103" t="s">
        <v>181</v>
      </c>
      <c r="E103">
        <f t="shared" si="6"/>
        <v>16.673699999999997</v>
      </c>
      <c r="J103">
        <v>285.66309999999999</v>
      </c>
      <c r="K103">
        <v>307.1893</v>
      </c>
      <c r="L103">
        <v>-135.83160000000001</v>
      </c>
      <c r="M103" t="s">
        <v>421</v>
      </c>
      <c r="N103">
        <f t="shared" si="7"/>
        <v>8.7078999999999951</v>
      </c>
    </row>
    <row r="104" spans="1:14" x14ac:dyDescent="0.2">
      <c r="A104">
        <v>451.35239999999999</v>
      </c>
      <c r="B104">
        <v>476.38400000000001</v>
      </c>
      <c r="C104">
        <v>-218.67619999999999</v>
      </c>
      <c r="D104" t="s">
        <v>120</v>
      </c>
      <c r="E104">
        <f t="shared" si="6"/>
        <v>16.837400000000002</v>
      </c>
      <c r="J104">
        <v>285.66320000000002</v>
      </c>
      <c r="K104">
        <v>301.03899999999999</v>
      </c>
      <c r="L104">
        <v>-137.83160000000001</v>
      </c>
      <c r="M104" t="s">
        <v>484</v>
      </c>
      <c r="N104">
        <f t="shared" si="7"/>
        <v>8.7080000000000268</v>
      </c>
    </row>
    <row r="105" spans="1:14" x14ac:dyDescent="0.2">
      <c r="A105">
        <v>451.81270000000001</v>
      </c>
      <c r="B105">
        <v>476.84440000000001</v>
      </c>
      <c r="C105">
        <v>-218.90639999999999</v>
      </c>
      <c r="D105" t="s">
        <v>115</v>
      </c>
      <c r="E105">
        <f t="shared" si="6"/>
        <v>17.29770000000002</v>
      </c>
      <c r="J105">
        <v>285.70699999999999</v>
      </c>
      <c r="K105">
        <v>316.45870000000002</v>
      </c>
      <c r="L105">
        <v>-132.8535</v>
      </c>
      <c r="M105" t="s">
        <v>268</v>
      </c>
      <c r="N105">
        <f t="shared" si="7"/>
        <v>8.7518000000000029</v>
      </c>
    </row>
    <row r="106" spans="1:14" x14ac:dyDescent="0.2">
      <c r="A106">
        <v>451.90100000000001</v>
      </c>
      <c r="B106">
        <v>476.93259999999998</v>
      </c>
      <c r="C106">
        <v>-218.95050000000001</v>
      </c>
      <c r="D106" t="s">
        <v>129</v>
      </c>
      <c r="E106">
        <f t="shared" si="6"/>
        <v>17.386000000000024</v>
      </c>
      <c r="J106">
        <v>285.75470000000001</v>
      </c>
      <c r="K106">
        <v>307.28089999999997</v>
      </c>
      <c r="L106">
        <v>-135.87729999999999</v>
      </c>
      <c r="M106" t="s">
        <v>412</v>
      </c>
      <c r="N106">
        <f t="shared" si="7"/>
        <v>8.7995000000000232</v>
      </c>
    </row>
    <row r="107" spans="1:14" x14ac:dyDescent="0.2">
      <c r="A107">
        <v>451.91789999999997</v>
      </c>
      <c r="B107">
        <v>476.9495</v>
      </c>
      <c r="C107">
        <v>-218.9589</v>
      </c>
      <c r="D107" t="s">
        <v>124</v>
      </c>
      <c r="E107">
        <f t="shared" si="6"/>
        <v>17.402899999999988</v>
      </c>
      <c r="J107">
        <v>285.79109999999997</v>
      </c>
      <c r="K107">
        <v>301.1669</v>
      </c>
      <c r="L107">
        <v>-137.8955</v>
      </c>
      <c r="M107" t="s">
        <v>485</v>
      </c>
      <c r="N107">
        <f t="shared" si="7"/>
        <v>8.835899999999981</v>
      </c>
    </row>
    <row r="108" spans="1:14" x14ac:dyDescent="0.2">
      <c r="A108">
        <v>452.15649999999999</v>
      </c>
      <c r="B108">
        <v>480.76409999999998</v>
      </c>
      <c r="C108">
        <v>-218.07830000000001</v>
      </c>
      <c r="D108" t="s">
        <v>63</v>
      </c>
      <c r="E108">
        <f t="shared" si="6"/>
        <v>17.641500000000008</v>
      </c>
      <c r="J108">
        <v>285.80160000000001</v>
      </c>
      <c r="K108">
        <v>307.32780000000002</v>
      </c>
      <c r="L108">
        <v>-135.9008</v>
      </c>
      <c r="M108" t="s">
        <v>364</v>
      </c>
      <c r="N108">
        <f t="shared" si="7"/>
        <v>8.8464000000000169</v>
      </c>
    </row>
    <row r="109" spans="1:14" x14ac:dyDescent="0.2">
      <c r="A109">
        <v>452.15789999999998</v>
      </c>
      <c r="B109">
        <v>477.18950000000001</v>
      </c>
      <c r="C109">
        <v>-219.0789</v>
      </c>
      <c r="D109" t="s">
        <v>126</v>
      </c>
      <c r="E109">
        <f t="shared" si="6"/>
        <v>17.642899999999997</v>
      </c>
      <c r="J109">
        <v>285.80160000000001</v>
      </c>
      <c r="K109">
        <v>301.17739999999998</v>
      </c>
      <c r="L109">
        <v>-137.9008</v>
      </c>
      <c r="M109" t="s">
        <v>490</v>
      </c>
      <c r="N109">
        <f t="shared" si="7"/>
        <v>8.8464000000000169</v>
      </c>
    </row>
    <row r="110" spans="1:14" x14ac:dyDescent="0.2">
      <c r="A110">
        <v>452.46260000000001</v>
      </c>
      <c r="B110">
        <v>466.76639999999998</v>
      </c>
      <c r="C110">
        <v>-222.2313</v>
      </c>
      <c r="D110" t="s">
        <v>258</v>
      </c>
      <c r="E110">
        <f t="shared" si="6"/>
        <v>17.947600000000023</v>
      </c>
      <c r="J110">
        <v>285.82369999999997</v>
      </c>
      <c r="K110">
        <v>301.1995</v>
      </c>
      <c r="L110">
        <v>-137.9118</v>
      </c>
      <c r="M110" t="s">
        <v>489</v>
      </c>
      <c r="N110">
        <f t="shared" si="7"/>
        <v>8.8684999999999832</v>
      </c>
    </row>
    <row r="111" spans="1:14" x14ac:dyDescent="0.2">
      <c r="A111">
        <v>452.47660000000002</v>
      </c>
      <c r="B111">
        <v>481.08420000000001</v>
      </c>
      <c r="C111">
        <v>-218.23830000000001</v>
      </c>
      <c r="D111" t="s">
        <v>68</v>
      </c>
      <c r="E111">
        <f t="shared" si="6"/>
        <v>17.961600000000033</v>
      </c>
      <c r="J111">
        <v>285.84649999999999</v>
      </c>
      <c r="K111">
        <v>304.29750000000001</v>
      </c>
      <c r="L111">
        <v>-136.92320000000001</v>
      </c>
      <c r="M111" t="s">
        <v>429</v>
      </c>
      <c r="N111">
        <f t="shared" si="7"/>
        <v>8.8913000000000011</v>
      </c>
    </row>
    <row r="112" spans="1:14" x14ac:dyDescent="0.2">
      <c r="A112">
        <v>452.80650000000003</v>
      </c>
      <c r="B112">
        <v>470.68619999999999</v>
      </c>
      <c r="C112">
        <v>-221.4032</v>
      </c>
      <c r="D112" t="s">
        <v>240</v>
      </c>
      <c r="E112">
        <f t="shared" si="6"/>
        <v>18.291500000000042</v>
      </c>
      <c r="J112">
        <v>285.85079999999999</v>
      </c>
      <c r="K112">
        <v>304.30189999999999</v>
      </c>
      <c r="L112">
        <v>-136.9254</v>
      </c>
      <c r="M112" t="s">
        <v>426</v>
      </c>
      <c r="N112">
        <f t="shared" si="7"/>
        <v>8.8956000000000017</v>
      </c>
    </row>
    <row r="113" spans="1:14" x14ac:dyDescent="0.2">
      <c r="A113">
        <v>452.90120000000002</v>
      </c>
      <c r="B113">
        <v>474.3569</v>
      </c>
      <c r="C113">
        <v>-220.45060000000001</v>
      </c>
      <c r="D113" t="s">
        <v>209</v>
      </c>
      <c r="E113">
        <f t="shared" si="6"/>
        <v>18.386200000000031</v>
      </c>
      <c r="J113">
        <v>285.8605</v>
      </c>
      <c r="K113">
        <v>304.31150000000002</v>
      </c>
      <c r="L113">
        <v>-136.93020000000001</v>
      </c>
      <c r="M113" t="s">
        <v>427</v>
      </c>
      <c r="N113">
        <f t="shared" si="7"/>
        <v>8.9053000000000111</v>
      </c>
    </row>
    <row r="114" spans="1:14" x14ac:dyDescent="0.2">
      <c r="A114">
        <v>453.14339999999999</v>
      </c>
      <c r="B114">
        <v>471.0231</v>
      </c>
      <c r="C114">
        <v>-221.57169999999999</v>
      </c>
      <c r="D114" t="s">
        <v>249</v>
      </c>
      <c r="E114">
        <f t="shared" si="6"/>
        <v>18.628399999999999</v>
      </c>
      <c r="J114">
        <v>285.8707</v>
      </c>
      <c r="K114">
        <v>301.2466</v>
      </c>
      <c r="L114">
        <v>-137.93539999999999</v>
      </c>
      <c r="M114" t="s">
        <v>492</v>
      </c>
      <c r="N114">
        <f t="shared" si="7"/>
        <v>8.9155000000000086</v>
      </c>
    </row>
    <row r="115" spans="1:14" x14ac:dyDescent="0.2">
      <c r="A115">
        <v>453.23</v>
      </c>
      <c r="B115">
        <v>481.83760000000001</v>
      </c>
      <c r="C115">
        <v>-218.61500000000001</v>
      </c>
      <c r="D115" t="s">
        <v>65</v>
      </c>
      <c r="E115">
        <f t="shared" si="6"/>
        <v>18.715000000000032</v>
      </c>
      <c r="J115">
        <v>285.8981</v>
      </c>
      <c r="K115">
        <v>301.274</v>
      </c>
      <c r="L115">
        <v>-137.94909999999999</v>
      </c>
      <c r="M115" t="s">
        <v>488</v>
      </c>
      <c r="N115">
        <f t="shared" si="7"/>
        <v>8.9429000000000087</v>
      </c>
    </row>
    <row r="116" spans="1:14" x14ac:dyDescent="0.2">
      <c r="A116">
        <v>453.43830000000003</v>
      </c>
      <c r="B116">
        <v>471.31799999999998</v>
      </c>
      <c r="C116">
        <v>-221.7191</v>
      </c>
      <c r="D116" t="s">
        <v>247</v>
      </c>
      <c r="E116">
        <f t="shared" si="6"/>
        <v>18.92330000000004</v>
      </c>
      <c r="J116">
        <v>285.90679999999998</v>
      </c>
      <c r="K116">
        <v>316.65859999999998</v>
      </c>
      <c r="L116">
        <v>-132.95339999999999</v>
      </c>
      <c r="M116" t="s">
        <v>265</v>
      </c>
      <c r="N116">
        <f t="shared" si="7"/>
        <v>8.9515999999999849</v>
      </c>
    </row>
    <row r="117" spans="1:14" x14ac:dyDescent="0.2">
      <c r="A117">
        <v>453.62729999999999</v>
      </c>
      <c r="B117">
        <v>482.23489999999998</v>
      </c>
      <c r="C117">
        <v>-218.81370000000001</v>
      </c>
      <c r="D117" t="s">
        <v>72</v>
      </c>
      <c r="E117">
        <f t="shared" si="6"/>
        <v>19.112300000000005</v>
      </c>
      <c r="J117">
        <v>285.91399999999999</v>
      </c>
      <c r="K117">
        <v>316.66570000000002</v>
      </c>
      <c r="L117">
        <v>-132.95699999999999</v>
      </c>
      <c r="M117" t="s">
        <v>270</v>
      </c>
      <c r="N117">
        <f t="shared" si="7"/>
        <v>8.9587999999999965</v>
      </c>
    </row>
    <row r="118" spans="1:14" x14ac:dyDescent="0.2">
      <c r="A118">
        <v>453.97739999999999</v>
      </c>
      <c r="B118">
        <v>479.00909999999999</v>
      </c>
      <c r="C118">
        <v>-219.98869999999999</v>
      </c>
      <c r="D118" t="s">
        <v>154</v>
      </c>
      <c r="E118">
        <f t="shared" si="6"/>
        <v>19.462400000000002</v>
      </c>
      <c r="J118">
        <v>285.9151</v>
      </c>
      <c r="K118">
        <v>304.36610000000002</v>
      </c>
      <c r="L118">
        <v>-136.95750000000001</v>
      </c>
      <c r="M118" t="s">
        <v>425</v>
      </c>
      <c r="N118">
        <f t="shared" si="7"/>
        <v>8.9599000000000046</v>
      </c>
    </row>
    <row r="119" spans="1:14" x14ac:dyDescent="0.2">
      <c r="A119">
        <v>454.0077</v>
      </c>
      <c r="B119">
        <v>475.46339999999998</v>
      </c>
      <c r="C119">
        <v>-221.00389999999999</v>
      </c>
      <c r="D119" t="s">
        <v>211</v>
      </c>
      <c r="E119">
        <f t="shared" si="6"/>
        <v>19.492700000000013</v>
      </c>
      <c r="J119">
        <v>285.9667</v>
      </c>
      <c r="K119">
        <v>310.56810000000002</v>
      </c>
      <c r="L119">
        <v>-134.98339999999999</v>
      </c>
      <c r="M119" t="s">
        <v>333</v>
      </c>
      <c r="N119">
        <f t="shared" si="7"/>
        <v>9.0115000000000123</v>
      </c>
    </row>
    <row r="120" spans="1:14" x14ac:dyDescent="0.2">
      <c r="A120">
        <v>454.12200000000001</v>
      </c>
      <c r="B120">
        <v>475.57769999999999</v>
      </c>
      <c r="C120">
        <v>-221.06100000000001</v>
      </c>
      <c r="D120" t="s">
        <v>215</v>
      </c>
      <c r="E120">
        <f t="shared" si="6"/>
        <v>19.607000000000028</v>
      </c>
      <c r="J120">
        <v>286.0292</v>
      </c>
      <c r="K120">
        <v>301.40499999999997</v>
      </c>
      <c r="L120">
        <v>-138.0146</v>
      </c>
      <c r="M120" t="s">
        <v>482</v>
      </c>
      <c r="N120">
        <f t="shared" si="7"/>
        <v>9.0740000000000123</v>
      </c>
    </row>
    <row r="121" spans="1:14" x14ac:dyDescent="0.2">
      <c r="A121">
        <v>454.14710000000002</v>
      </c>
      <c r="B121">
        <v>486.3306</v>
      </c>
      <c r="C121">
        <v>-218.0735</v>
      </c>
      <c r="D121" t="s">
        <v>29</v>
      </c>
      <c r="E121">
        <f t="shared" si="6"/>
        <v>19.632100000000037</v>
      </c>
      <c r="J121">
        <v>286.05770000000001</v>
      </c>
      <c r="K121">
        <v>310.65899999999999</v>
      </c>
      <c r="L121">
        <v>-135.02879999999999</v>
      </c>
      <c r="M121" t="s">
        <v>327</v>
      </c>
      <c r="N121">
        <f t="shared" si="7"/>
        <v>9.1025000000000205</v>
      </c>
    </row>
    <row r="122" spans="1:14" x14ac:dyDescent="0.2">
      <c r="A122">
        <v>454.4579</v>
      </c>
      <c r="B122">
        <v>472.33769999999998</v>
      </c>
      <c r="C122">
        <v>-222.22900000000001</v>
      </c>
      <c r="D122" t="s">
        <v>244</v>
      </c>
      <c r="E122">
        <f t="shared" si="6"/>
        <v>19.942900000000009</v>
      </c>
      <c r="J122">
        <v>286.0641</v>
      </c>
      <c r="K122">
        <v>301.44</v>
      </c>
      <c r="L122">
        <v>-138.03210000000001</v>
      </c>
      <c r="M122" t="s">
        <v>486</v>
      </c>
      <c r="N122">
        <f t="shared" si="7"/>
        <v>9.1089000000000055</v>
      </c>
    </row>
    <row r="123" spans="1:14" x14ac:dyDescent="0.2">
      <c r="A123">
        <v>454.70319999999998</v>
      </c>
      <c r="B123">
        <v>476.15890000000002</v>
      </c>
      <c r="C123">
        <v>-221.35159999999999</v>
      </c>
      <c r="D123" t="s">
        <v>206</v>
      </c>
      <c r="E123">
        <f t="shared" si="6"/>
        <v>20.188199999999995</v>
      </c>
      <c r="J123">
        <v>286.08690000000001</v>
      </c>
      <c r="K123">
        <v>310.68830000000003</v>
      </c>
      <c r="L123">
        <v>-135.04349999999999</v>
      </c>
      <c r="M123" t="s">
        <v>331</v>
      </c>
      <c r="N123">
        <f t="shared" si="7"/>
        <v>9.1317000000000235</v>
      </c>
    </row>
    <row r="124" spans="1:14" x14ac:dyDescent="0.2">
      <c r="A124">
        <v>454.75560000000002</v>
      </c>
      <c r="B124">
        <v>476.21129999999999</v>
      </c>
      <c r="C124">
        <v>-221.37780000000001</v>
      </c>
      <c r="D124" t="s">
        <v>220</v>
      </c>
      <c r="E124">
        <f t="shared" si="6"/>
        <v>20.240600000000029</v>
      </c>
      <c r="J124">
        <v>286.09609999999998</v>
      </c>
      <c r="K124">
        <v>316.84780000000001</v>
      </c>
      <c r="L124">
        <v>-133.048</v>
      </c>
      <c r="M124" t="s">
        <v>264</v>
      </c>
      <c r="N124">
        <f t="shared" si="7"/>
        <v>9.1408999999999878</v>
      </c>
    </row>
    <row r="125" spans="1:14" x14ac:dyDescent="0.2">
      <c r="A125">
        <v>454.81299999999999</v>
      </c>
      <c r="B125">
        <v>479.84460000000001</v>
      </c>
      <c r="C125">
        <v>-220.40649999999999</v>
      </c>
      <c r="D125" t="s">
        <v>159</v>
      </c>
      <c r="E125">
        <f t="shared" si="6"/>
        <v>20.298000000000002</v>
      </c>
      <c r="J125">
        <v>286.1712</v>
      </c>
      <c r="K125">
        <v>304.62220000000002</v>
      </c>
      <c r="L125">
        <v>-137.0856</v>
      </c>
      <c r="M125" t="s">
        <v>440</v>
      </c>
      <c r="N125">
        <f t="shared" si="7"/>
        <v>9.2160000000000082</v>
      </c>
    </row>
    <row r="126" spans="1:14" x14ac:dyDescent="0.2">
      <c r="A126">
        <v>455.12569999999999</v>
      </c>
      <c r="B126">
        <v>476.58139999999997</v>
      </c>
      <c r="C126">
        <v>-221.56290000000001</v>
      </c>
      <c r="D126" t="s">
        <v>217</v>
      </c>
      <c r="E126">
        <f t="shared" si="6"/>
        <v>20.610700000000008</v>
      </c>
      <c r="J126">
        <v>286.2056</v>
      </c>
      <c r="K126">
        <v>307.7319</v>
      </c>
      <c r="L126">
        <v>-136.1028</v>
      </c>
      <c r="M126" t="s">
        <v>423</v>
      </c>
      <c r="N126">
        <f t="shared" si="7"/>
        <v>9.2504000000000133</v>
      </c>
    </row>
    <row r="127" spans="1:14" x14ac:dyDescent="0.2">
      <c r="A127">
        <v>455.9006</v>
      </c>
      <c r="B127">
        <v>480.93220000000002</v>
      </c>
      <c r="C127">
        <v>-220.9503</v>
      </c>
      <c r="D127" t="s">
        <v>163</v>
      </c>
      <c r="E127">
        <f t="shared" si="6"/>
        <v>21.385600000000011</v>
      </c>
      <c r="J127">
        <v>286.24950000000001</v>
      </c>
      <c r="K127">
        <v>310.85090000000002</v>
      </c>
      <c r="L127">
        <v>-135.12469999999999</v>
      </c>
      <c r="M127" t="s">
        <v>326</v>
      </c>
      <c r="N127">
        <f t="shared" si="7"/>
        <v>9.2943000000000211</v>
      </c>
    </row>
    <row r="128" spans="1:14" x14ac:dyDescent="0.2">
      <c r="A128">
        <v>455.9658</v>
      </c>
      <c r="B128">
        <v>480.99740000000003</v>
      </c>
      <c r="C128">
        <v>-220.9829</v>
      </c>
      <c r="D128" t="s">
        <v>156</v>
      </c>
      <c r="E128">
        <f t="shared" si="6"/>
        <v>21.450800000000015</v>
      </c>
      <c r="J128">
        <v>286.25389999999999</v>
      </c>
      <c r="K128">
        <v>307.7801</v>
      </c>
      <c r="L128">
        <v>-136.12690000000001</v>
      </c>
      <c r="M128" t="s">
        <v>419</v>
      </c>
      <c r="N128">
        <f t="shared" si="7"/>
        <v>9.2986999999999966</v>
      </c>
    </row>
    <row r="129" spans="1:14" x14ac:dyDescent="0.2">
      <c r="A129">
        <v>455.97739999999999</v>
      </c>
      <c r="B129">
        <v>484.58499999999998</v>
      </c>
      <c r="C129">
        <v>-219.98869999999999</v>
      </c>
      <c r="D129" t="s">
        <v>92</v>
      </c>
      <c r="E129">
        <f t="shared" si="6"/>
        <v>21.462400000000002</v>
      </c>
      <c r="J129">
        <v>286.25420000000003</v>
      </c>
      <c r="K129">
        <v>307.78039999999999</v>
      </c>
      <c r="L129">
        <v>-136.12710000000001</v>
      </c>
      <c r="M129" t="s">
        <v>415</v>
      </c>
      <c r="N129">
        <f t="shared" si="7"/>
        <v>9.299000000000035</v>
      </c>
    </row>
    <row r="130" spans="1:14" x14ac:dyDescent="0.2">
      <c r="A130">
        <v>484.29820000000001</v>
      </c>
      <c r="B130">
        <v>509.32990000000001</v>
      </c>
      <c r="C130">
        <v>-235.1491</v>
      </c>
      <c r="D130" t="s">
        <v>109</v>
      </c>
      <c r="E130">
        <f t="shared" ref="E130:E193" si="8">A130-$A$2</f>
        <v>49.783200000000022</v>
      </c>
      <c r="J130">
        <v>286.2962</v>
      </c>
      <c r="K130">
        <v>307.82249999999999</v>
      </c>
      <c r="L130">
        <v>-136.1481</v>
      </c>
      <c r="M130" t="s">
        <v>414</v>
      </c>
      <c r="N130">
        <f t="shared" si="7"/>
        <v>9.3410000000000082</v>
      </c>
    </row>
    <row r="131" spans="1:14" x14ac:dyDescent="0.2">
      <c r="A131">
        <v>484.8605</v>
      </c>
      <c r="B131">
        <v>506.31619999999998</v>
      </c>
      <c r="C131">
        <v>-236.43029999999999</v>
      </c>
      <c r="D131" t="s">
        <v>171</v>
      </c>
      <c r="E131">
        <f t="shared" si="8"/>
        <v>50.345500000000015</v>
      </c>
      <c r="J131">
        <v>286.33370000000002</v>
      </c>
      <c r="K131">
        <v>298.63440000000003</v>
      </c>
      <c r="L131">
        <v>-139.16679999999999</v>
      </c>
      <c r="M131" t="s">
        <v>513</v>
      </c>
      <c r="N131">
        <f t="shared" ref="N131:N194" si="9">J131-$J$2</f>
        <v>9.3785000000000309</v>
      </c>
    </row>
    <row r="132" spans="1:14" x14ac:dyDescent="0.2">
      <c r="A132">
        <v>485.52050000000003</v>
      </c>
      <c r="B132">
        <v>510.5521</v>
      </c>
      <c r="C132">
        <v>-235.7602</v>
      </c>
      <c r="D132" t="s">
        <v>107</v>
      </c>
      <c r="E132">
        <f t="shared" si="8"/>
        <v>51.00550000000004</v>
      </c>
      <c r="J132">
        <v>286.38780000000003</v>
      </c>
      <c r="K132">
        <v>317.13959999999997</v>
      </c>
      <c r="L132">
        <v>-133.19390000000001</v>
      </c>
      <c r="M132" t="s">
        <v>266</v>
      </c>
      <c r="N132">
        <f t="shared" si="9"/>
        <v>9.4326000000000363</v>
      </c>
    </row>
    <row r="133" spans="1:14" x14ac:dyDescent="0.2">
      <c r="A133">
        <v>485.70870000000002</v>
      </c>
      <c r="B133">
        <v>500.01249999999999</v>
      </c>
      <c r="C133">
        <v>-238.8544</v>
      </c>
      <c r="D133" t="s">
        <v>252</v>
      </c>
      <c r="E133">
        <f t="shared" si="8"/>
        <v>51.193700000000035</v>
      </c>
      <c r="J133">
        <v>286.42320000000001</v>
      </c>
      <c r="K133">
        <v>311.02460000000002</v>
      </c>
      <c r="L133">
        <v>-135.2116</v>
      </c>
      <c r="M133" t="s">
        <v>330</v>
      </c>
      <c r="N133">
        <f t="shared" si="9"/>
        <v>9.4680000000000177</v>
      </c>
    </row>
    <row r="134" spans="1:14" x14ac:dyDescent="0.2">
      <c r="A134">
        <v>485.79809999999998</v>
      </c>
      <c r="B134">
        <v>514.40560000000005</v>
      </c>
      <c r="C134">
        <v>-234.899</v>
      </c>
      <c r="D134" t="s">
        <v>46</v>
      </c>
      <c r="E134">
        <f t="shared" si="8"/>
        <v>51.28309999999999</v>
      </c>
      <c r="J134">
        <v>286.43950000000001</v>
      </c>
      <c r="K134">
        <v>298.74020000000002</v>
      </c>
      <c r="L134">
        <v>-139.21979999999999</v>
      </c>
      <c r="M134" t="s">
        <v>512</v>
      </c>
      <c r="N134">
        <f t="shared" si="9"/>
        <v>9.4843000000000188</v>
      </c>
    </row>
    <row r="135" spans="1:14" x14ac:dyDescent="0.2">
      <c r="A135">
        <v>485.83350000000002</v>
      </c>
      <c r="B135">
        <v>514.44110000000001</v>
      </c>
      <c r="C135">
        <v>-234.91669999999999</v>
      </c>
      <c r="D135" t="s">
        <v>52</v>
      </c>
      <c r="E135">
        <f t="shared" si="8"/>
        <v>51.318500000000029</v>
      </c>
      <c r="J135">
        <v>286.54590000000002</v>
      </c>
      <c r="K135">
        <v>304.99689999999998</v>
      </c>
      <c r="L135">
        <v>-137.27289999999999</v>
      </c>
      <c r="M135" t="s">
        <v>452</v>
      </c>
      <c r="N135">
        <f t="shared" si="9"/>
        <v>9.5907000000000266</v>
      </c>
    </row>
    <row r="136" spans="1:14" x14ac:dyDescent="0.2">
      <c r="A136">
        <v>485.88569999999999</v>
      </c>
      <c r="B136">
        <v>514.49329999999998</v>
      </c>
      <c r="C136">
        <v>-234.94290000000001</v>
      </c>
      <c r="D136" t="s">
        <v>48</v>
      </c>
      <c r="E136">
        <f t="shared" si="8"/>
        <v>51.370699999999999</v>
      </c>
      <c r="J136">
        <v>286.55450000000002</v>
      </c>
      <c r="K136">
        <v>311.1558</v>
      </c>
      <c r="L136">
        <v>-135.27719999999999</v>
      </c>
      <c r="M136" t="s">
        <v>321</v>
      </c>
      <c r="N136">
        <f t="shared" si="9"/>
        <v>9.5993000000000279</v>
      </c>
    </row>
    <row r="137" spans="1:14" x14ac:dyDescent="0.2">
      <c r="A137">
        <v>485.91759999999999</v>
      </c>
      <c r="B137">
        <v>510.94920000000002</v>
      </c>
      <c r="C137">
        <v>-235.9588</v>
      </c>
      <c r="D137" t="s">
        <v>100</v>
      </c>
      <c r="E137">
        <f t="shared" si="8"/>
        <v>51.402600000000007</v>
      </c>
      <c r="J137">
        <v>286.5591</v>
      </c>
      <c r="K137">
        <v>308.08530000000002</v>
      </c>
      <c r="L137">
        <v>-136.27950000000001</v>
      </c>
      <c r="M137" t="s">
        <v>361</v>
      </c>
      <c r="N137">
        <f t="shared" si="9"/>
        <v>9.6039000000000101</v>
      </c>
    </row>
    <row r="138" spans="1:14" x14ac:dyDescent="0.2">
      <c r="A138">
        <v>485.95030000000003</v>
      </c>
      <c r="B138">
        <v>514.55790000000002</v>
      </c>
      <c r="C138">
        <v>-234.9752</v>
      </c>
      <c r="D138" t="s">
        <v>57</v>
      </c>
      <c r="E138">
        <f t="shared" si="8"/>
        <v>51.435300000000041</v>
      </c>
      <c r="J138">
        <v>286.82429999999999</v>
      </c>
      <c r="K138">
        <v>302.2002</v>
      </c>
      <c r="L138">
        <v>-138.41220000000001</v>
      </c>
      <c r="M138" t="s">
        <v>503</v>
      </c>
      <c r="N138">
        <f t="shared" si="9"/>
        <v>9.8691000000000031</v>
      </c>
    </row>
    <row r="139" spans="1:14" x14ac:dyDescent="0.2">
      <c r="A139">
        <v>486.27319999999997</v>
      </c>
      <c r="B139">
        <v>514.88080000000002</v>
      </c>
      <c r="C139">
        <v>-235.13659999999999</v>
      </c>
      <c r="D139" t="s">
        <v>54</v>
      </c>
      <c r="E139">
        <f t="shared" si="8"/>
        <v>51.758199999999988</v>
      </c>
      <c r="J139">
        <v>286.84739999999999</v>
      </c>
      <c r="K139">
        <v>311.44880000000001</v>
      </c>
      <c r="L139">
        <v>-135.4237</v>
      </c>
      <c r="M139" t="s">
        <v>332</v>
      </c>
      <c r="N139">
        <f t="shared" si="9"/>
        <v>9.8922000000000025</v>
      </c>
    </row>
    <row r="140" spans="1:14" x14ac:dyDescent="0.2">
      <c r="A140">
        <v>486.51839999999999</v>
      </c>
      <c r="B140">
        <v>504.3981</v>
      </c>
      <c r="C140">
        <v>-238.25919999999999</v>
      </c>
      <c r="D140" t="s">
        <v>223</v>
      </c>
      <c r="E140">
        <f t="shared" si="8"/>
        <v>52.003399999999999</v>
      </c>
      <c r="J140">
        <v>286.86309999999997</v>
      </c>
      <c r="K140">
        <v>311.46440000000001</v>
      </c>
      <c r="L140">
        <v>-135.4315</v>
      </c>
      <c r="M140" t="s">
        <v>324</v>
      </c>
      <c r="N140">
        <f t="shared" si="9"/>
        <v>9.9078999999999837</v>
      </c>
    </row>
    <row r="141" spans="1:14" x14ac:dyDescent="0.2">
      <c r="A141">
        <v>486.59059999999999</v>
      </c>
      <c r="B141">
        <v>518.77419999999995</v>
      </c>
      <c r="C141">
        <v>-234.2953</v>
      </c>
      <c r="D141" t="s">
        <v>14</v>
      </c>
      <c r="E141">
        <f t="shared" si="8"/>
        <v>52.075600000000009</v>
      </c>
      <c r="J141">
        <v>286.87049999999999</v>
      </c>
      <c r="K141">
        <v>299.1712</v>
      </c>
      <c r="L141">
        <v>-139.43530000000001</v>
      </c>
      <c r="M141" t="s">
        <v>511</v>
      </c>
      <c r="N141">
        <f t="shared" si="9"/>
        <v>9.915300000000002</v>
      </c>
    </row>
    <row r="142" spans="1:14" x14ac:dyDescent="0.2">
      <c r="A142">
        <v>486.60419999999999</v>
      </c>
      <c r="B142">
        <v>504.48399999999998</v>
      </c>
      <c r="C142">
        <v>-238.3021</v>
      </c>
      <c r="D142" t="s">
        <v>231</v>
      </c>
      <c r="E142">
        <f t="shared" si="8"/>
        <v>52.089200000000005</v>
      </c>
      <c r="J142">
        <v>286.89139999999998</v>
      </c>
      <c r="K142">
        <v>299.19209999999998</v>
      </c>
      <c r="L142">
        <v>-139.44569999999999</v>
      </c>
      <c r="M142" t="s">
        <v>514</v>
      </c>
      <c r="N142">
        <f t="shared" si="9"/>
        <v>9.9361999999999853</v>
      </c>
    </row>
    <row r="143" spans="1:14" x14ac:dyDescent="0.2">
      <c r="A143">
        <v>486.85629999999998</v>
      </c>
      <c r="B143">
        <v>511.88799999999998</v>
      </c>
      <c r="C143">
        <v>-236.4282</v>
      </c>
      <c r="D143" t="s">
        <v>104</v>
      </c>
      <c r="E143">
        <f t="shared" si="8"/>
        <v>52.34129999999999</v>
      </c>
      <c r="J143">
        <v>286.93860000000001</v>
      </c>
      <c r="K143">
        <v>308.46480000000003</v>
      </c>
      <c r="L143">
        <v>-136.4693</v>
      </c>
      <c r="M143" t="s">
        <v>367</v>
      </c>
      <c r="N143">
        <f t="shared" si="9"/>
        <v>9.9834000000000174</v>
      </c>
    </row>
    <row r="144" spans="1:14" x14ac:dyDescent="0.2">
      <c r="A144">
        <v>487.07600000000002</v>
      </c>
      <c r="B144">
        <v>519.25959999999998</v>
      </c>
      <c r="C144">
        <v>-234.53800000000001</v>
      </c>
      <c r="D144" t="s">
        <v>19</v>
      </c>
      <c r="E144">
        <f t="shared" si="8"/>
        <v>52.561000000000035</v>
      </c>
      <c r="J144">
        <v>286.94720000000001</v>
      </c>
      <c r="K144">
        <v>308.4735</v>
      </c>
      <c r="L144">
        <v>-136.4736</v>
      </c>
      <c r="M144" t="s">
        <v>357</v>
      </c>
      <c r="N144">
        <f t="shared" si="9"/>
        <v>9.9920000000000186</v>
      </c>
    </row>
    <row r="145" spans="1:14" x14ac:dyDescent="0.2">
      <c r="A145">
        <v>487.08260000000001</v>
      </c>
      <c r="B145">
        <v>519.26610000000005</v>
      </c>
      <c r="C145">
        <v>-234.54130000000001</v>
      </c>
      <c r="D145" t="s">
        <v>23</v>
      </c>
      <c r="E145">
        <f t="shared" si="8"/>
        <v>52.567600000000027</v>
      </c>
      <c r="J145">
        <v>286.95359999999999</v>
      </c>
      <c r="K145">
        <v>305.40460000000002</v>
      </c>
      <c r="L145">
        <v>-137.4768</v>
      </c>
      <c r="M145" t="s">
        <v>458</v>
      </c>
      <c r="N145">
        <f t="shared" si="9"/>
        <v>9.9984000000000037</v>
      </c>
    </row>
    <row r="146" spans="1:14" x14ac:dyDescent="0.2">
      <c r="A146">
        <v>487.2011</v>
      </c>
      <c r="B146">
        <v>508.65679999999998</v>
      </c>
      <c r="C146">
        <v>-237.60059999999999</v>
      </c>
      <c r="D146" t="s">
        <v>188</v>
      </c>
      <c r="E146">
        <f t="shared" si="8"/>
        <v>52.68610000000001</v>
      </c>
      <c r="J146">
        <v>286.95710000000003</v>
      </c>
      <c r="K146">
        <v>305.40820000000002</v>
      </c>
      <c r="L146">
        <v>-137.4786</v>
      </c>
      <c r="M146" t="s">
        <v>437</v>
      </c>
      <c r="N146">
        <f t="shared" si="9"/>
        <v>10.001900000000035</v>
      </c>
    </row>
    <row r="147" spans="1:14" x14ac:dyDescent="0.2">
      <c r="A147">
        <v>487.3141</v>
      </c>
      <c r="B147">
        <v>505.19389999999999</v>
      </c>
      <c r="C147">
        <v>-238.65710000000001</v>
      </c>
      <c r="D147" t="s">
        <v>232</v>
      </c>
      <c r="E147">
        <f t="shared" si="8"/>
        <v>52.79910000000001</v>
      </c>
      <c r="J147">
        <v>286.96890000000002</v>
      </c>
      <c r="K147">
        <v>305.41989999999998</v>
      </c>
      <c r="L147">
        <v>-137.48439999999999</v>
      </c>
      <c r="M147" t="s">
        <v>448</v>
      </c>
      <c r="N147">
        <f t="shared" si="9"/>
        <v>10.013700000000028</v>
      </c>
    </row>
    <row r="148" spans="1:14" x14ac:dyDescent="0.2">
      <c r="A148">
        <v>487.37700000000001</v>
      </c>
      <c r="B148">
        <v>505.25670000000002</v>
      </c>
      <c r="C148">
        <v>-238.6885</v>
      </c>
      <c r="D148" t="s">
        <v>230</v>
      </c>
      <c r="E148">
        <f t="shared" si="8"/>
        <v>52.862000000000023</v>
      </c>
      <c r="J148">
        <v>287.01519999999999</v>
      </c>
      <c r="K148">
        <v>311.61660000000001</v>
      </c>
      <c r="L148">
        <v>-135.5076</v>
      </c>
      <c r="M148" t="s">
        <v>323</v>
      </c>
      <c r="N148">
        <f t="shared" si="9"/>
        <v>10.060000000000002</v>
      </c>
    </row>
    <row r="149" spans="1:14" x14ac:dyDescent="0.2">
      <c r="A149">
        <v>487.55439999999999</v>
      </c>
      <c r="B149">
        <v>505.43419999999998</v>
      </c>
      <c r="C149">
        <v>-238.77719999999999</v>
      </c>
      <c r="D149" t="s">
        <v>234</v>
      </c>
      <c r="E149">
        <f t="shared" si="8"/>
        <v>53.039400000000001</v>
      </c>
      <c r="J149">
        <v>287.01780000000002</v>
      </c>
      <c r="K149">
        <v>308.54399999999998</v>
      </c>
      <c r="L149">
        <v>-136.50890000000001</v>
      </c>
      <c r="M149" t="s">
        <v>394</v>
      </c>
      <c r="N149">
        <f t="shared" si="9"/>
        <v>10.062600000000032</v>
      </c>
    </row>
    <row r="150" spans="1:14" x14ac:dyDescent="0.2">
      <c r="A150">
        <v>487.59589999999997</v>
      </c>
      <c r="B150">
        <v>505.47559999999999</v>
      </c>
      <c r="C150">
        <v>-238.7979</v>
      </c>
      <c r="D150" t="s">
        <v>233</v>
      </c>
      <c r="E150">
        <f t="shared" si="8"/>
        <v>53.080899999999986</v>
      </c>
      <c r="J150">
        <v>287.01900000000001</v>
      </c>
      <c r="K150">
        <v>299.31970000000001</v>
      </c>
      <c r="L150">
        <v>-139.5095</v>
      </c>
      <c r="M150" t="s">
        <v>515</v>
      </c>
      <c r="N150">
        <f t="shared" si="9"/>
        <v>10.063800000000015</v>
      </c>
    </row>
    <row r="151" spans="1:14" x14ac:dyDescent="0.2">
      <c r="A151">
        <v>487.7833</v>
      </c>
      <c r="B151">
        <v>509.23899999999998</v>
      </c>
      <c r="C151">
        <v>-237.89169999999999</v>
      </c>
      <c r="D151" t="s">
        <v>167</v>
      </c>
      <c r="E151">
        <f t="shared" si="8"/>
        <v>53.268300000000011</v>
      </c>
      <c r="J151">
        <v>287.03039999999999</v>
      </c>
      <c r="K151">
        <v>311.6318</v>
      </c>
      <c r="L151">
        <v>-135.51519999999999</v>
      </c>
      <c r="M151" t="s">
        <v>328</v>
      </c>
      <c r="N151">
        <f t="shared" si="9"/>
        <v>10.075199999999995</v>
      </c>
    </row>
    <row r="152" spans="1:14" x14ac:dyDescent="0.2">
      <c r="A152">
        <v>487.8818</v>
      </c>
      <c r="B152">
        <v>520.06529999999998</v>
      </c>
      <c r="C152">
        <v>-234.9409</v>
      </c>
      <c r="D152" t="s">
        <v>16</v>
      </c>
      <c r="E152">
        <f t="shared" si="8"/>
        <v>53.366800000000012</v>
      </c>
      <c r="J152">
        <v>287.04259999999999</v>
      </c>
      <c r="K152">
        <v>311.64400000000001</v>
      </c>
      <c r="L152">
        <v>-135.5213</v>
      </c>
      <c r="M152" t="s">
        <v>303</v>
      </c>
      <c r="N152">
        <f t="shared" si="9"/>
        <v>10.087400000000002</v>
      </c>
    </row>
    <row r="153" spans="1:14" x14ac:dyDescent="0.2">
      <c r="A153">
        <v>488.07089999999999</v>
      </c>
      <c r="B153">
        <v>509.52659999999997</v>
      </c>
      <c r="C153">
        <v>-238.03550000000001</v>
      </c>
      <c r="D153" t="s">
        <v>169</v>
      </c>
      <c r="E153">
        <f t="shared" si="8"/>
        <v>53.555900000000008</v>
      </c>
      <c r="J153">
        <v>287.17360000000002</v>
      </c>
      <c r="K153">
        <v>311.77499999999998</v>
      </c>
      <c r="L153">
        <v>-135.58680000000001</v>
      </c>
      <c r="M153" t="s">
        <v>353</v>
      </c>
      <c r="N153">
        <f t="shared" si="9"/>
        <v>10.218400000000031</v>
      </c>
    </row>
    <row r="154" spans="1:14" x14ac:dyDescent="0.2">
      <c r="A154">
        <v>488.1275</v>
      </c>
      <c r="B154">
        <v>509.58319999999998</v>
      </c>
      <c r="C154">
        <v>-238.06379999999999</v>
      </c>
      <c r="D154" t="s">
        <v>168</v>
      </c>
      <c r="E154">
        <f t="shared" si="8"/>
        <v>53.612500000000011</v>
      </c>
      <c r="J154">
        <v>287.2319</v>
      </c>
      <c r="K154">
        <v>311.83330000000001</v>
      </c>
      <c r="L154">
        <v>-135.61600000000001</v>
      </c>
      <c r="M154" t="s">
        <v>354</v>
      </c>
      <c r="N154">
        <f t="shared" si="9"/>
        <v>10.276700000000005</v>
      </c>
    </row>
    <row r="155" spans="1:14" x14ac:dyDescent="0.2">
      <c r="A155">
        <v>488.23059999999998</v>
      </c>
      <c r="B155">
        <v>509.68630000000002</v>
      </c>
      <c r="C155">
        <v>-238.11529999999999</v>
      </c>
      <c r="D155" t="s">
        <v>194</v>
      </c>
      <c r="E155">
        <f t="shared" si="8"/>
        <v>53.715599999999995</v>
      </c>
      <c r="J155">
        <v>287.2876</v>
      </c>
      <c r="K155">
        <v>311.88900000000001</v>
      </c>
      <c r="L155">
        <v>-135.6438</v>
      </c>
      <c r="M155" t="s">
        <v>351</v>
      </c>
      <c r="N155">
        <f t="shared" si="9"/>
        <v>10.332400000000007</v>
      </c>
    </row>
    <row r="156" spans="1:14" x14ac:dyDescent="0.2">
      <c r="A156">
        <v>488.30040000000002</v>
      </c>
      <c r="B156">
        <v>524.05989999999997</v>
      </c>
      <c r="C156">
        <v>-234.15020000000001</v>
      </c>
      <c r="D156" t="s">
        <v>5</v>
      </c>
      <c r="E156">
        <f t="shared" si="8"/>
        <v>53.785400000000038</v>
      </c>
      <c r="J156">
        <v>287.3904</v>
      </c>
      <c r="K156">
        <v>308.91660000000002</v>
      </c>
      <c r="L156">
        <v>-136.6952</v>
      </c>
      <c r="M156" t="s">
        <v>406</v>
      </c>
      <c r="N156">
        <f t="shared" si="9"/>
        <v>10.435200000000009</v>
      </c>
    </row>
    <row r="157" spans="1:14" x14ac:dyDescent="0.2">
      <c r="A157">
        <v>488.35700000000003</v>
      </c>
      <c r="B157">
        <v>509.81270000000001</v>
      </c>
      <c r="C157">
        <v>-238.17850000000001</v>
      </c>
      <c r="D157" t="s">
        <v>193</v>
      </c>
      <c r="E157">
        <f t="shared" si="8"/>
        <v>53.842000000000041</v>
      </c>
      <c r="J157">
        <v>287.45429999999999</v>
      </c>
      <c r="K157">
        <v>305.90530000000001</v>
      </c>
      <c r="L157">
        <v>-137.72710000000001</v>
      </c>
      <c r="M157" t="s">
        <v>441</v>
      </c>
      <c r="N157">
        <f t="shared" si="9"/>
        <v>10.499099999999999</v>
      </c>
    </row>
    <row r="158" spans="1:14" x14ac:dyDescent="0.2">
      <c r="A158">
        <v>488.36529999999999</v>
      </c>
      <c r="B158">
        <v>509.82100000000003</v>
      </c>
      <c r="C158">
        <v>-238.18270000000001</v>
      </c>
      <c r="D158" t="s">
        <v>195</v>
      </c>
      <c r="E158">
        <f t="shared" si="8"/>
        <v>53.850300000000004</v>
      </c>
      <c r="J158">
        <v>287.49130000000002</v>
      </c>
      <c r="K158">
        <v>305.94240000000002</v>
      </c>
      <c r="L158">
        <v>-137.7457</v>
      </c>
      <c r="M158" t="s">
        <v>438</v>
      </c>
      <c r="N158">
        <f t="shared" si="9"/>
        <v>10.536100000000033</v>
      </c>
    </row>
    <row r="159" spans="1:14" x14ac:dyDescent="0.2">
      <c r="A159">
        <v>488.48700000000002</v>
      </c>
      <c r="B159">
        <v>509.9427</v>
      </c>
      <c r="C159">
        <v>-238.24350000000001</v>
      </c>
      <c r="D159" t="s">
        <v>170</v>
      </c>
      <c r="E159">
        <f t="shared" si="8"/>
        <v>53.972000000000037</v>
      </c>
      <c r="J159">
        <v>287.51319999999998</v>
      </c>
      <c r="K159">
        <v>321.34019999999998</v>
      </c>
      <c r="L159">
        <v>-132.75659999999999</v>
      </c>
      <c r="M159" t="s">
        <v>262</v>
      </c>
      <c r="N159">
        <f t="shared" si="9"/>
        <v>10.557999999999993</v>
      </c>
    </row>
    <row r="160" spans="1:14" x14ac:dyDescent="0.2">
      <c r="A160">
        <v>488.66469999999998</v>
      </c>
      <c r="B160">
        <v>513.69640000000004</v>
      </c>
      <c r="C160">
        <v>-237.33240000000001</v>
      </c>
      <c r="D160" t="s">
        <v>97</v>
      </c>
      <c r="E160">
        <f t="shared" si="8"/>
        <v>54.149699999999996</v>
      </c>
      <c r="J160">
        <v>287.56279999999998</v>
      </c>
      <c r="K160">
        <v>306.01389999999998</v>
      </c>
      <c r="L160">
        <v>-137.78139999999999</v>
      </c>
      <c r="M160" t="s">
        <v>436</v>
      </c>
      <c r="N160">
        <f t="shared" si="9"/>
        <v>10.607599999999991</v>
      </c>
    </row>
    <row r="161" spans="1:14" x14ac:dyDescent="0.2">
      <c r="A161">
        <v>489.12060000000002</v>
      </c>
      <c r="B161">
        <v>514.15219999999999</v>
      </c>
      <c r="C161">
        <v>-237.56030000000001</v>
      </c>
      <c r="D161" t="s">
        <v>133</v>
      </c>
      <c r="E161">
        <f t="shared" si="8"/>
        <v>54.605600000000038</v>
      </c>
      <c r="J161">
        <v>287.56580000000002</v>
      </c>
      <c r="K161">
        <v>306.01690000000002</v>
      </c>
      <c r="L161">
        <v>-137.78290000000001</v>
      </c>
      <c r="M161" t="s">
        <v>456</v>
      </c>
      <c r="N161">
        <f t="shared" si="9"/>
        <v>10.610600000000034</v>
      </c>
    </row>
    <row r="162" spans="1:14" x14ac:dyDescent="0.2">
      <c r="A162">
        <v>489.15609999999998</v>
      </c>
      <c r="B162">
        <v>510.61180000000002</v>
      </c>
      <c r="C162">
        <v>-238.578</v>
      </c>
      <c r="D162" t="s">
        <v>189</v>
      </c>
      <c r="E162">
        <f t="shared" si="8"/>
        <v>54.641099999999994</v>
      </c>
      <c r="J162">
        <v>287.56979999999999</v>
      </c>
      <c r="K162">
        <v>312.1712</v>
      </c>
      <c r="L162">
        <v>-135.78489999999999</v>
      </c>
      <c r="M162" t="s">
        <v>315</v>
      </c>
      <c r="N162">
        <f t="shared" si="9"/>
        <v>10.614599999999996</v>
      </c>
    </row>
    <row r="163" spans="1:14" x14ac:dyDescent="0.2">
      <c r="A163">
        <v>489.1816</v>
      </c>
      <c r="B163">
        <v>514.2133</v>
      </c>
      <c r="C163">
        <v>-237.5908</v>
      </c>
      <c r="D163" t="s">
        <v>134</v>
      </c>
      <c r="E163">
        <f t="shared" si="8"/>
        <v>54.666600000000017</v>
      </c>
      <c r="J163">
        <v>287.60359999999997</v>
      </c>
      <c r="K163">
        <v>309.12979999999999</v>
      </c>
      <c r="L163">
        <v>-136.80179999999999</v>
      </c>
      <c r="M163" t="s">
        <v>400</v>
      </c>
      <c r="N163">
        <f t="shared" si="9"/>
        <v>10.648399999999981</v>
      </c>
    </row>
    <row r="164" spans="1:14" x14ac:dyDescent="0.2">
      <c r="A164">
        <v>489.2011</v>
      </c>
      <c r="B164">
        <v>514.2328</v>
      </c>
      <c r="C164">
        <v>-237.60059999999999</v>
      </c>
      <c r="D164" t="s">
        <v>132</v>
      </c>
      <c r="E164">
        <f t="shared" si="8"/>
        <v>54.68610000000001</v>
      </c>
      <c r="J164">
        <v>287.6069</v>
      </c>
      <c r="K164">
        <v>312.20830000000001</v>
      </c>
      <c r="L164">
        <v>-135.80340000000001</v>
      </c>
      <c r="M164" t="s">
        <v>350</v>
      </c>
      <c r="N164">
        <f t="shared" si="9"/>
        <v>10.651700000000005</v>
      </c>
    </row>
    <row r="165" spans="1:14" x14ac:dyDescent="0.2">
      <c r="A165">
        <v>489.30399999999997</v>
      </c>
      <c r="B165">
        <v>510.75970000000001</v>
      </c>
      <c r="C165">
        <v>-238.65199999999999</v>
      </c>
      <c r="D165" t="s">
        <v>198</v>
      </c>
      <c r="E165">
        <f t="shared" si="8"/>
        <v>54.788999999999987</v>
      </c>
      <c r="J165">
        <v>287.61720000000003</v>
      </c>
      <c r="K165">
        <v>309.14350000000002</v>
      </c>
      <c r="L165">
        <v>-136.80860000000001</v>
      </c>
      <c r="M165" t="s">
        <v>365</v>
      </c>
      <c r="N165">
        <f t="shared" si="9"/>
        <v>10.662000000000035</v>
      </c>
    </row>
    <row r="166" spans="1:14" x14ac:dyDescent="0.2">
      <c r="A166">
        <v>489.31009999999998</v>
      </c>
      <c r="B166">
        <v>510.76580000000001</v>
      </c>
      <c r="C166">
        <v>-238.6551</v>
      </c>
      <c r="D166" t="s">
        <v>197</v>
      </c>
      <c r="E166">
        <f t="shared" si="8"/>
        <v>54.795099999999991</v>
      </c>
      <c r="J166">
        <v>287.62209999999999</v>
      </c>
      <c r="K166">
        <v>306.07310000000001</v>
      </c>
      <c r="L166">
        <v>-137.81100000000001</v>
      </c>
      <c r="M166" t="s">
        <v>431</v>
      </c>
      <c r="N166">
        <f t="shared" si="9"/>
        <v>10.666899999999998</v>
      </c>
    </row>
    <row r="167" spans="1:14" x14ac:dyDescent="0.2">
      <c r="A167">
        <v>489.33319999999998</v>
      </c>
      <c r="B167">
        <v>510.78890000000001</v>
      </c>
      <c r="C167">
        <v>-238.66659999999999</v>
      </c>
      <c r="D167" t="s">
        <v>191</v>
      </c>
      <c r="E167">
        <f t="shared" si="8"/>
        <v>54.81819999999999</v>
      </c>
      <c r="J167">
        <v>287.62880000000001</v>
      </c>
      <c r="K167">
        <v>309.1551</v>
      </c>
      <c r="L167">
        <v>-136.81440000000001</v>
      </c>
      <c r="M167" t="s">
        <v>362</v>
      </c>
      <c r="N167">
        <f t="shared" si="9"/>
        <v>10.673600000000022</v>
      </c>
    </row>
    <row r="168" spans="1:14" x14ac:dyDescent="0.2">
      <c r="A168">
        <v>489.35770000000002</v>
      </c>
      <c r="B168">
        <v>510.8134</v>
      </c>
      <c r="C168">
        <v>-238.6788</v>
      </c>
      <c r="D168" t="s">
        <v>190</v>
      </c>
      <c r="E168">
        <f t="shared" si="8"/>
        <v>54.842700000000036</v>
      </c>
      <c r="J168">
        <v>287.63499999999999</v>
      </c>
      <c r="K168">
        <v>309.16120000000001</v>
      </c>
      <c r="L168">
        <v>-136.8175</v>
      </c>
      <c r="M168" t="s">
        <v>374</v>
      </c>
      <c r="N168">
        <f t="shared" si="9"/>
        <v>10.6798</v>
      </c>
    </row>
    <row r="169" spans="1:14" x14ac:dyDescent="0.2">
      <c r="A169">
        <v>489.49540000000002</v>
      </c>
      <c r="B169">
        <v>510.9511</v>
      </c>
      <c r="C169">
        <v>-238.74770000000001</v>
      </c>
      <c r="D169" t="s">
        <v>200</v>
      </c>
      <c r="E169">
        <f t="shared" si="8"/>
        <v>54.980400000000031</v>
      </c>
      <c r="J169">
        <v>287.64179999999999</v>
      </c>
      <c r="K169">
        <v>306.09280000000001</v>
      </c>
      <c r="L169">
        <v>-137.82089999999999</v>
      </c>
      <c r="M169" t="s">
        <v>432</v>
      </c>
      <c r="N169">
        <f t="shared" si="9"/>
        <v>10.686599999999999</v>
      </c>
    </row>
    <row r="170" spans="1:14" x14ac:dyDescent="0.2">
      <c r="A170">
        <v>489.5804</v>
      </c>
      <c r="B170">
        <v>514.61199999999997</v>
      </c>
      <c r="C170">
        <v>-237.7902</v>
      </c>
      <c r="D170" t="s">
        <v>98</v>
      </c>
      <c r="E170">
        <f t="shared" si="8"/>
        <v>55.065400000000011</v>
      </c>
      <c r="J170">
        <v>287.64729999999997</v>
      </c>
      <c r="K170">
        <v>306.09829999999999</v>
      </c>
      <c r="L170">
        <v>-137.8236</v>
      </c>
      <c r="M170" t="s">
        <v>453</v>
      </c>
      <c r="N170">
        <f t="shared" si="9"/>
        <v>10.692099999999982</v>
      </c>
    </row>
    <row r="171" spans="1:14" x14ac:dyDescent="0.2">
      <c r="A171">
        <v>489.75959999999998</v>
      </c>
      <c r="B171">
        <v>514.79129999999998</v>
      </c>
      <c r="C171">
        <v>-237.87979999999999</v>
      </c>
      <c r="D171" t="s">
        <v>99</v>
      </c>
      <c r="E171">
        <f t="shared" si="8"/>
        <v>55.244599999999991</v>
      </c>
      <c r="J171">
        <v>287.73059999999998</v>
      </c>
      <c r="K171">
        <v>306.18169999999998</v>
      </c>
      <c r="L171">
        <v>-137.86529999999999</v>
      </c>
      <c r="M171" t="s">
        <v>443</v>
      </c>
      <c r="N171">
        <f t="shared" si="9"/>
        <v>10.775399999999991</v>
      </c>
    </row>
    <row r="172" spans="1:14" x14ac:dyDescent="0.2">
      <c r="A172">
        <v>489.81200000000001</v>
      </c>
      <c r="B172">
        <v>514.84360000000004</v>
      </c>
      <c r="C172">
        <v>-237.90600000000001</v>
      </c>
      <c r="D172" t="s">
        <v>102</v>
      </c>
      <c r="E172">
        <f t="shared" si="8"/>
        <v>55.297000000000025</v>
      </c>
      <c r="J172">
        <v>287.7473</v>
      </c>
      <c r="K172">
        <v>306.19839999999999</v>
      </c>
      <c r="L172">
        <v>-137.87370000000001</v>
      </c>
      <c r="M172" t="s">
        <v>433</v>
      </c>
      <c r="N172">
        <f t="shared" si="9"/>
        <v>10.792100000000005</v>
      </c>
    </row>
    <row r="173" spans="1:14" x14ac:dyDescent="0.2">
      <c r="A173">
        <v>489.9513</v>
      </c>
      <c r="B173">
        <v>514.98289999999997</v>
      </c>
      <c r="C173">
        <v>-237.97559999999999</v>
      </c>
      <c r="D173" t="s">
        <v>103</v>
      </c>
      <c r="E173">
        <f t="shared" si="8"/>
        <v>55.436300000000017</v>
      </c>
      <c r="J173">
        <v>287.78609999999998</v>
      </c>
      <c r="K173">
        <v>306.2371</v>
      </c>
      <c r="L173">
        <v>-137.893</v>
      </c>
      <c r="M173" t="s">
        <v>451</v>
      </c>
      <c r="N173">
        <f t="shared" si="9"/>
        <v>10.830899999999986</v>
      </c>
    </row>
    <row r="174" spans="1:14" x14ac:dyDescent="0.2">
      <c r="A174">
        <v>490.06009999999998</v>
      </c>
      <c r="B174">
        <v>515.09169999999995</v>
      </c>
      <c r="C174">
        <v>-238.03</v>
      </c>
      <c r="D174" t="s">
        <v>106</v>
      </c>
      <c r="E174">
        <f t="shared" si="8"/>
        <v>55.545099999999991</v>
      </c>
      <c r="J174">
        <v>287.79239999999999</v>
      </c>
      <c r="K174">
        <v>315.46899999999999</v>
      </c>
      <c r="L174">
        <v>-134.89619999999999</v>
      </c>
      <c r="M174" t="s">
        <v>290</v>
      </c>
      <c r="N174">
        <f t="shared" si="9"/>
        <v>10.837199999999996</v>
      </c>
    </row>
    <row r="175" spans="1:14" x14ac:dyDescent="0.2">
      <c r="A175">
        <v>490.08879999999999</v>
      </c>
      <c r="B175">
        <v>515.12049999999999</v>
      </c>
      <c r="C175">
        <v>-238.0444</v>
      </c>
      <c r="D175" t="s">
        <v>145</v>
      </c>
      <c r="E175">
        <f t="shared" si="8"/>
        <v>55.573800000000006</v>
      </c>
      <c r="J175">
        <v>287.7937</v>
      </c>
      <c r="K175">
        <v>312.39510000000001</v>
      </c>
      <c r="L175">
        <v>-135.89689999999999</v>
      </c>
      <c r="M175" t="s">
        <v>309</v>
      </c>
      <c r="N175">
        <f t="shared" si="9"/>
        <v>10.83850000000001</v>
      </c>
    </row>
    <row r="176" spans="1:14" x14ac:dyDescent="0.2">
      <c r="A176">
        <v>490.09370000000001</v>
      </c>
      <c r="B176">
        <v>518.70129999999995</v>
      </c>
      <c r="C176">
        <v>-237.04689999999999</v>
      </c>
      <c r="D176" t="s">
        <v>43</v>
      </c>
      <c r="E176">
        <f t="shared" si="8"/>
        <v>55.578700000000026</v>
      </c>
      <c r="J176">
        <v>287.79849999999999</v>
      </c>
      <c r="K176">
        <v>306.24950000000001</v>
      </c>
      <c r="L176">
        <v>-137.89920000000001</v>
      </c>
      <c r="M176" t="s">
        <v>447</v>
      </c>
      <c r="N176">
        <f t="shared" si="9"/>
        <v>10.843299999999999</v>
      </c>
    </row>
    <row r="177" spans="1:14" x14ac:dyDescent="0.2">
      <c r="A177">
        <v>490.17529999999999</v>
      </c>
      <c r="B177">
        <v>515.20699999999999</v>
      </c>
      <c r="C177">
        <v>-238.08770000000001</v>
      </c>
      <c r="D177" t="s">
        <v>142</v>
      </c>
      <c r="E177">
        <f t="shared" si="8"/>
        <v>55.660300000000007</v>
      </c>
      <c r="J177">
        <v>287.81330000000003</v>
      </c>
      <c r="K177">
        <v>309.33949999999999</v>
      </c>
      <c r="L177">
        <v>-136.9066</v>
      </c>
      <c r="M177" t="s">
        <v>355</v>
      </c>
      <c r="N177">
        <f t="shared" si="9"/>
        <v>10.858100000000036</v>
      </c>
    </row>
    <row r="178" spans="1:14" x14ac:dyDescent="0.2">
      <c r="A178">
        <v>490.28399999999999</v>
      </c>
      <c r="B178">
        <v>515.31569999999999</v>
      </c>
      <c r="C178">
        <v>-238.142</v>
      </c>
      <c r="D178" t="s">
        <v>143</v>
      </c>
      <c r="E178">
        <f t="shared" si="8"/>
        <v>55.769000000000005</v>
      </c>
      <c r="J178">
        <v>287.82130000000001</v>
      </c>
      <c r="K178">
        <v>306.2724</v>
      </c>
      <c r="L178">
        <v>-137.91069999999999</v>
      </c>
      <c r="M178" t="s">
        <v>446</v>
      </c>
      <c r="N178">
        <f t="shared" si="9"/>
        <v>10.866100000000017</v>
      </c>
    </row>
    <row r="179" spans="1:14" x14ac:dyDescent="0.2">
      <c r="A179">
        <v>490.65750000000003</v>
      </c>
      <c r="B179">
        <v>519.26509999999996</v>
      </c>
      <c r="C179">
        <v>-237.3287</v>
      </c>
      <c r="D179" t="s">
        <v>41</v>
      </c>
      <c r="E179">
        <f t="shared" si="8"/>
        <v>56.142500000000041</v>
      </c>
      <c r="J179">
        <v>287.83249999999998</v>
      </c>
      <c r="K179">
        <v>309.3587</v>
      </c>
      <c r="L179">
        <v>-136.9162</v>
      </c>
      <c r="M179" t="s">
        <v>356</v>
      </c>
      <c r="N179">
        <f t="shared" si="9"/>
        <v>10.877299999999991</v>
      </c>
    </row>
    <row r="180" spans="1:14" x14ac:dyDescent="0.2">
      <c r="A180">
        <v>490.66039999999998</v>
      </c>
      <c r="B180">
        <v>519.26800000000003</v>
      </c>
      <c r="C180">
        <v>-237.33019999999999</v>
      </c>
      <c r="D180" t="s">
        <v>42</v>
      </c>
      <c r="E180">
        <f t="shared" si="8"/>
        <v>56.145399999999995</v>
      </c>
      <c r="J180">
        <v>287.83949999999999</v>
      </c>
      <c r="K180">
        <v>309.3657</v>
      </c>
      <c r="L180">
        <v>-136.91980000000001</v>
      </c>
      <c r="M180" t="s">
        <v>360</v>
      </c>
      <c r="N180">
        <f t="shared" si="9"/>
        <v>10.884299999999996</v>
      </c>
    </row>
    <row r="181" spans="1:14" x14ac:dyDescent="0.2">
      <c r="A181">
        <v>491.10219999999998</v>
      </c>
      <c r="B181">
        <v>519.70979999999997</v>
      </c>
      <c r="C181">
        <v>-237.55109999999999</v>
      </c>
      <c r="D181" t="s">
        <v>76</v>
      </c>
      <c r="E181">
        <f t="shared" si="8"/>
        <v>56.587199999999996</v>
      </c>
      <c r="J181">
        <v>287.84089999999998</v>
      </c>
      <c r="K181">
        <v>306.2919</v>
      </c>
      <c r="L181">
        <v>-137.9204</v>
      </c>
      <c r="M181" t="s">
        <v>449</v>
      </c>
      <c r="N181">
        <f t="shared" si="9"/>
        <v>10.885699999999986</v>
      </c>
    </row>
    <row r="182" spans="1:14" x14ac:dyDescent="0.2">
      <c r="A182">
        <v>491.10610000000003</v>
      </c>
      <c r="B182">
        <v>519.71370000000002</v>
      </c>
      <c r="C182">
        <v>-237.5531</v>
      </c>
      <c r="D182" t="s">
        <v>79</v>
      </c>
      <c r="E182">
        <f t="shared" si="8"/>
        <v>56.59110000000004</v>
      </c>
      <c r="J182">
        <v>287.8449</v>
      </c>
      <c r="K182">
        <v>309.37110000000001</v>
      </c>
      <c r="L182">
        <v>-136.92240000000001</v>
      </c>
      <c r="M182" t="s">
        <v>358</v>
      </c>
      <c r="N182">
        <f t="shared" si="9"/>
        <v>10.889700000000005</v>
      </c>
    </row>
    <row r="183" spans="1:14" x14ac:dyDescent="0.2">
      <c r="A183">
        <v>491.15390000000002</v>
      </c>
      <c r="B183">
        <v>516.18560000000002</v>
      </c>
      <c r="C183">
        <v>-238.577</v>
      </c>
      <c r="D183" t="s">
        <v>136</v>
      </c>
      <c r="E183">
        <f t="shared" si="8"/>
        <v>56.638900000000035</v>
      </c>
      <c r="J183">
        <v>287.87119999999999</v>
      </c>
      <c r="K183">
        <v>303.24709999999999</v>
      </c>
      <c r="L183">
        <v>-138.93559999999999</v>
      </c>
      <c r="M183" t="s">
        <v>500</v>
      </c>
      <c r="N183">
        <f t="shared" si="9"/>
        <v>10.915999999999997</v>
      </c>
    </row>
    <row r="184" spans="1:14" x14ac:dyDescent="0.2">
      <c r="A184">
        <v>491.15530000000001</v>
      </c>
      <c r="B184">
        <v>516.18700000000001</v>
      </c>
      <c r="C184">
        <v>-238.57769999999999</v>
      </c>
      <c r="D184" t="s">
        <v>137</v>
      </c>
      <c r="E184">
        <f t="shared" si="8"/>
        <v>56.640300000000025</v>
      </c>
      <c r="J184">
        <v>287.95010000000002</v>
      </c>
      <c r="K184">
        <v>315.6266</v>
      </c>
      <c r="L184">
        <v>-134.97499999999999</v>
      </c>
      <c r="M184" t="s">
        <v>291</v>
      </c>
      <c r="N184">
        <f t="shared" si="9"/>
        <v>10.99490000000003</v>
      </c>
    </row>
    <row r="185" spans="1:14" x14ac:dyDescent="0.2">
      <c r="A185">
        <v>491.17849999999999</v>
      </c>
      <c r="B185">
        <v>519.78610000000003</v>
      </c>
      <c r="C185">
        <v>-237.58930000000001</v>
      </c>
      <c r="D185" t="s">
        <v>77</v>
      </c>
      <c r="E185">
        <f t="shared" si="8"/>
        <v>56.663499999999999</v>
      </c>
      <c r="J185">
        <v>287.9787</v>
      </c>
      <c r="K185">
        <v>309.50490000000002</v>
      </c>
      <c r="L185">
        <v>-136.98929999999999</v>
      </c>
      <c r="M185" t="s">
        <v>386</v>
      </c>
      <c r="N185">
        <f t="shared" si="9"/>
        <v>11.023500000000013</v>
      </c>
    </row>
    <row r="186" spans="1:14" x14ac:dyDescent="0.2">
      <c r="A186">
        <v>491.30009999999999</v>
      </c>
      <c r="B186">
        <v>516.33180000000004</v>
      </c>
      <c r="C186">
        <v>-238.65010000000001</v>
      </c>
      <c r="D186" t="s">
        <v>148</v>
      </c>
      <c r="E186">
        <f t="shared" si="8"/>
        <v>56.7851</v>
      </c>
      <c r="J186">
        <v>288.01569999999998</v>
      </c>
      <c r="K186">
        <v>315.69220000000001</v>
      </c>
      <c r="L186">
        <v>-135.0078</v>
      </c>
      <c r="M186" t="s">
        <v>288</v>
      </c>
      <c r="N186">
        <f t="shared" si="9"/>
        <v>11.06049999999999</v>
      </c>
    </row>
    <row r="187" spans="1:14" x14ac:dyDescent="0.2">
      <c r="A187">
        <v>491.32069999999999</v>
      </c>
      <c r="B187">
        <v>516.35230000000001</v>
      </c>
      <c r="C187">
        <v>-238.66030000000001</v>
      </c>
      <c r="D187" t="s">
        <v>139</v>
      </c>
      <c r="E187">
        <f t="shared" si="8"/>
        <v>56.805700000000002</v>
      </c>
      <c r="J187">
        <v>288.02760000000001</v>
      </c>
      <c r="K187">
        <v>306.47859999999997</v>
      </c>
      <c r="L187">
        <v>-138.0138</v>
      </c>
      <c r="M187" t="s">
        <v>434</v>
      </c>
      <c r="N187">
        <f t="shared" si="9"/>
        <v>11.072400000000016</v>
      </c>
    </row>
    <row r="188" spans="1:14" x14ac:dyDescent="0.2">
      <c r="A188">
        <v>491.45940000000002</v>
      </c>
      <c r="B188">
        <v>520.06700000000001</v>
      </c>
      <c r="C188">
        <v>-237.72970000000001</v>
      </c>
      <c r="D188" t="s">
        <v>45</v>
      </c>
      <c r="E188">
        <f t="shared" si="8"/>
        <v>56.94440000000003</v>
      </c>
      <c r="J188">
        <v>288.08440000000002</v>
      </c>
      <c r="K188">
        <v>309.61059999999998</v>
      </c>
      <c r="L188">
        <v>-137.04220000000001</v>
      </c>
      <c r="M188" t="s">
        <v>380</v>
      </c>
      <c r="N188">
        <f t="shared" si="9"/>
        <v>11.129200000000026</v>
      </c>
    </row>
    <row r="189" spans="1:14" x14ac:dyDescent="0.2">
      <c r="A189">
        <v>491.78789999999998</v>
      </c>
      <c r="B189">
        <v>520.39549999999997</v>
      </c>
      <c r="C189">
        <v>-237.89400000000001</v>
      </c>
      <c r="D189" t="s">
        <v>51</v>
      </c>
      <c r="E189">
        <f t="shared" si="8"/>
        <v>57.272899999999993</v>
      </c>
      <c r="J189">
        <v>288.12279999999998</v>
      </c>
      <c r="K189">
        <v>303.49869999999999</v>
      </c>
      <c r="L189">
        <v>-139.06139999999999</v>
      </c>
      <c r="M189" t="s">
        <v>504</v>
      </c>
      <c r="N189">
        <f t="shared" si="9"/>
        <v>11.167599999999993</v>
      </c>
    </row>
    <row r="190" spans="1:14" x14ac:dyDescent="0.2">
      <c r="A190">
        <v>492.08390000000003</v>
      </c>
      <c r="B190">
        <v>520.69150000000002</v>
      </c>
      <c r="C190">
        <v>-238.0419</v>
      </c>
      <c r="D190" t="s">
        <v>86</v>
      </c>
      <c r="E190">
        <f t="shared" si="8"/>
        <v>57.568900000000042</v>
      </c>
      <c r="J190">
        <v>288.15969999999999</v>
      </c>
      <c r="K190">
        <v>312.76100000000002</v>
      </c>
      <c r="L190">
        <v>-136.07980000000001</v>
      </c>
      <c r="M190" t="s">
        <v>352</v>
      </c>
      <c r="N190">
        <f t="shared" si="9"/>
        <v>11.204499999999996</v>
      </c>
    </row>
    <row r="191" spans="1:14" x14ac:dyDescent="0.2">
      <c r="A191">
        <v>492.6567</v>
      </c>
      <c r="B191">
        <v>524.84019999999998</v>
      </c>
      <c r="C191">
        <v>-237.32830000000001</v>
      </c>
      <c r="D191" t="s">
        <v>13</v>
      </c>
      <c r="E191">
        <f t="shared" si="8"/>
        <v>58.141700000000014</v>
      </c>
      <c r="J191">
        <v>288.22859999999997</v>
      </c>
      <c r="K191">
        <v>303.60449999999997</v>
      </c>
      <c r="L191">
        <v>-139.11429999999999</v>
      </c>
      <c r="M191" t="s">
        <v>499</v>
      </c>
      <c r="N191">
        <f t="shared" si="9"/>
        <v>11.273399999999981</v>
      </c>
    </row>
    <row r="192" spans="1:14" x14ac:dyDescent="0.2">
      <c r="A192">
        <v>493.06849999999997</v>
      </c>
      <c r="B192">
        <v>525.25199999999995</v>
      </c>
      <c r="C192">
        <v>-237.5342</v>
      </c>
      <c r="D192" t="s">
        <v>34</v>
      </c>
      <c r="E192">
        <f t="shared" si="8"/>
        <v>58.553499999999985</v>
      </c>
      <c r="J192">
        <v>288.23700000000002</v>
      </c>
      <c r="K192">
        <v>315.91359999999997</v>
      </c>
      <c r="L192">
        <v>-135.11850000000001</v>
      </c>
      <c r="M192" t="s">
        <v>287</v>
      </c>
      <c r="N192">
        <f t="shared" si="9"/>
        <v>11.281800000000032</v>
      </c>
    </row>
    <row r="193" spans="1:14" x14ac:dyDescent="0.2">
      <c r="A193">
        <v>493.1533</v>
      </c>
      <c r="B193">
        <v>521.76089999999999</v>
      </c>
      <c r="C193">
        <v>-238.57669999999999</v>
      </c>
      <c r="D193" t="s">
        <v>82</v>
      </c>
      <c r="E193">
        <f t="shared" si="8"/>
        <v>58.638300000000015</v>
      </c>
      <c r="J193">
        <v>288.32429999999999</v>
      </c>
      <c r="K193">
        <v>303.7002</v>
      </c>
      <c r="L193">
        <v>-139.16220000000001</v>
      </c>
      <c r="M193" t="s">
        <v>501</v>
      </c>
      <c r="N193">
        <f t="shared" si="9"/>
        <v>11.369100000000003</v>
      </c>
    </row>
    <row r="194" spans="1:14" x14ac:dyDescent="0.2">
      <c r="A194">
        <v>498.00299999999999</v>
      </c>
      <c r="B194">
        <v>519.45870000000002</v>
      </c>
      <c r="C194">
        <v>-243.00149999999999</v>
      </c>
      <c r="D194" t="s">
        <v>185</v>
      </c>
      <c r="E194">
        <f t="shared" ref="E194:E256" si="10">A194-$A$2</f>
        <v>63.488</v>
      </c>
      <c r="J194">
        <v>288.33350000000002</v>
      </c>
      <c r="K194">
        <v>303.70940000000002</v>
      </c>
      <c r="L194">
        <v>-139.16669999999999</v>
      </c>
      <c r="M194" t="s">
        <v>495</v>
      </c>
      <c r="N194">
        <f t="shared" si="9"/>
        <v>11.378300000000024</v>
      </c>
    </row>
    <row r="195" spans="1:14" x14ac:dyDescent="0.2">
      <c r="A195">
        <v>498.29509999999999</v>
      </c>
      <c r="B195">
        <v>516.17489999999998</v>
      </c>
      <c r="C195">
        <v>-244.14760000000001</v>
      </c>
      <c r="D195" t="s">
        <v>228</v>
      </c>
      <c r="E195">
        <f t="shared" si="10"/>
        <v>63.780100000000004</v>
      </c>
      <c r="J195">
        <v>288.35469999999998</v>
      </c>
      <c r="K195">
        <v>312.95609999999999</v>
      </c>
      <c r="L195">
        <v>-136.17740000000001</v>
      </c>
      <c r="M195" t="s">
        <v>300</v>
      </c>
      <c r="N195">
        <f t="shared" ref="N195:N256" si="11">J195-$J$2</f>
        <v>11.399499999999989</v>
      </c>
    </row>
    <row r="196" spans="1:14" x14ac:dyDescent="0.2">
      <c r="A196">
        <v>498.84410000000003</v>
      </c>
      <c r="B196">
        <v>520.29970000000003</v>
      </c>
      <c r="C196">
        <v>-243.422</v>
      </c>
      <c r="D196" t="s">
        <v>183</v>
      </c>
      <c r="E196">
        <f t="shared" si="10"/>
        <v>64.329100000000039</v>
      </c>
      <c r="J196">
        <v>288.43950000000001</v>
      </c>
      <c r="K196">
        <v>303.81540000000001</v>
      </c>
      <c r="L196">
        <v>-139.21979999999999</v>
      </c>
      <c r="M196" t="s">
        <v>494</v>
      </c>
      <c r="N196">
        <f t="shared" si="11"/>
        <v>11.484300000000019</v>
      </c>
    </row>
    <row r="197" spans="1:14" x14ac:dyDescent="0.2">
      <c r="A197">
        <v>499.40710000000001</v>
      </c>
      <c r="B197">
        <v>524.43870000000004</v>
      </c>
      <c r="C197">
        <v>-242.70349999999999</v>
      </c>
      <c r="D197" t="s">
        <v>117</v>
      </c>
      <c r="E197">
        <f t="shared" si="10"/>
        <v>64.892100000000028</v>
      </c>
      <c r="J197">
        <v>288.45639999999997</v>
      </c>
      <c r="K197">
        <v>309.98270000000002</v>
      </c>
      <c r="L197">
        <v>-137.22819999999999</v>
      </c>
      <c r="M197" t="s">
        <v>391</v>
      </c>
      <c r="N197">
        <f t="shared" si="11"/>
        <v>11.501199999999983</v>
      </c>
    </row>
    <row r="198" spans="1:14" x14ac:dyDescent="0.2">
      <c r="A198">
        <v>499.53809999999999</v>
      </c>
      <c r="B198">
        <v>524.56970000000001</v>
      </c>
      <c r="C198">
        <v>-242.76900000000001</v>
      </c>
      <c r="D198" t="s">
        <v>128</v>
      </c>
      <c r="E198">
        <f t="shared" si="10"/>
        <v>65.023099999999999</v>
      </c>
      <c r="J198">
        <v>288.48099999999999</v>
      </c>
      <c r="K198">
        <v>306.93209999999999</v>
      </c>
      <c r="L198">
        <v>-138.2405</v>
      </c>
      <c r="M198" t="s">
        <v>465</v>
      </c>
      <c r="N198">
        <f t="shared" si="11"/>
        <v>11.525800000000004</v>
      </c>
    </row>
    <row r="199" spans="1:14" x14ac:dyDescent="0.2">
      <c r="A199">
        <v>499.5813</v>
      </c>
      <c r="B199">
        <v>521.03700000000003</v>
      </c>
      <c r="C199">
        <v>-243.79060000000001</v>
      </c>
      <c r="D199" t="s">
        <v>176</v>
      </c>
      <c r="E199">
        <f t="shared" si="10"/>
        <v>65.066300000000012</v>
      </c>
      <c r="J199">
        <v>288.5129</v>
      </c>
      <c r="K199">
        <v>313.11430000000001</v>
      </c>
      <c r="L199">
        <v>-136.25649999999999</v>
      </c>
      <c r="M199" t="s">
        <v>312</v>
      </c>
      <c r="N199">
        <f t="shared" si="11"/>
        <v>11.557700000000011</v>
      </c>
    </row>
    <row r="200" spans="1:14" x14ac:dyDescent="0.2">
      <c r="A200">
        <v>499.71940000000001</v>
      </c>
      <c r="B200">
        <v>524.75099999999998</v>
      </c>
      <c r="C200">
        <v>-242.8597</v>
      </c>
      <c r="D200" t="s">
        <v>119</v>
      </c>
      <c r="E200">
        <f t="shared" si="10"/>
        <v>65.204400000000021</v>
      </c>
      <c r="J200">
        <v>288.52120000000002</v>
      </c>
      <c r="K200">
        <v>310.04739999999998</v>
      </c>
      <c r="L200">
        <v>-137.26060000000001</v>
      </c>
      <c r="M200" t="s">
        <v>403</v>
      </c>
      <c r="N200">
        <f t="shared" si="11"/>
        <v>11.566000000000031</v>
      </c>
    </row>
    <row r="201" spans="1:14" x14ac:dyDescent="0.2">
      <c r="A201">
        <v>499.9513</v>
      </c>
      <c r="B201">
        <v>524.98289999999997</v>
      </c>
      <c r="C201">
        <v>-242.97559999999999</v>
      </c>
      <c r="D201" t="s">
        <v>123</v>
      </c>
      <c r="E201">
        <f t="shared" si="10"/>
        <v>65.436300000000017</v>
      </c>
      <c r="J201">
        <v>288.63510000000002</v>
      </c>
      <c r="K201">
        <v>307.08609999999999</v>
      </c>
      <c r="L201">
        <v>-138.3176</v>
      </c>
      <c r="M201" t="s">
        <v>477</v>
      </c>
      <c r="N201">
        <f t="shared" si="11"/>
        <v>11.679900000000032</v>
      </c>
    </row>
    <row r="202" spans="1:14" x14ac:dyDescent="0.2">
      <c r="A202">
        <v>499.98349999999999</v>
      </c>
      <c r="B202">
        <v>525.01509999999996</v>
      </c>
      <c r="C202">
        <v>-242.99170000000001</v>
      </c>
      <c r="D202" t="s">
        <v>125</v>
      </c>
      <c r="E202">
        <f t="shared" si="10"/>
        <v>65.468500000000006</v>
      </c>
      <c r="J202">
        <v>288.70240000000001</v>
      </c>
      <c r="K202">
        <v>304.07830000000001</v>
      </c>
      <c r="L202">
        <v>-139.35120000000001</v>
      </c>
      <c r="M202" t="s">
        <v>496</v>
      </c>
      <c r="N202">
        <f t="shared" si="11"/>
        <v>11.747200000000021</v>
      </c>
    </row>
    <row r="203" spans="1:14" x14ac:dyDescent="0.2">
      <c r="A203">
        <v>500.24290000000002</v>
      </c>
      <c r="B203">
        <v>521.69860000000006</v>
      </c>
      <c r="C203">
        <v>-244.12139999999999</v>
      </c>
      <c r="D203" t="s">
        <v>180</v>
      </c>
      <c r="E203">
        <f t="shared" si="10"/>
        <v>65.727900000000034</v>
      </c>
      <c r="J203">
        <v>288.73140000000001</v>
      </c>
      <c r="K203">
        <v>307.18239999999997</v>
      </c>
      <c r="L203">
        <v>-138.3657</v>
      </c>
      <c r="M203" t="s">
        <v>471</v>
      </c>
      <c r="N203">
        <f t="shared" si="11"/>
        <v>11.776200000000017</v>
      </c>
    </row>
    <row r="204" spans="1:14" x14ac:dyDescent="0.2">
      <c r="A204">
        <v>500.81020000000001</v>
      </c>
      <c r="B204">
        <v>529.41780000000006</v>
      </c>
      <c r="C204">
        <v>-242.4051</v>
      </c>
      <c r="D204" t="s">
        <v>67</v>
      </c>
      <c r="E204">
        <f t="shared" si="10"/>
        <v>66.295200000000023</v>
      </c>
      <c r="J204">
        <v>288.77629999999999</v>
      </c>
      <c r="K204">
        <v>304.15210000000002</v>
      </c>
      <c r="L204">
        <v>-139.38810000000001</v>
      </c>
      <c r="M204" t="s">
        <v>506</v>
      </c>
      <c r="N204">
        <f t="shared" si="11"/>
        <v>11.821100000000001</v>
      </c>
    </row>
    <row r="205" spans="1:14" x14ac:dyDescent="0.2">
      <c r="A205">
        <v>500.85759999999999</v>
      </c>
      <c r="B205">
        <v>529.46519999999998</v>
      </c>
      <c r="C205">
        <v>-242.4288</v>
      </c>
      <c r="D205" t="s">
        <v>62</v>
      </c>
      <c r="E205">
        <f t="shared" si="10"/>
        <v>66.342600000000004</v>
      </c>
      <c r="J205">
        <v>288.7919</v>
      </c>
      <c r="K205">
        <v>313.39330000000001</v>
      </c>
      <c r="L205">
        <v>-136.39599999999999</v>
      </c>
      <c r="M205" t="s">
        <v>340</v>
      </c>
      <c r="N205">
        <f t="shared" si="11"/>
        <v>11.836700000000008</v>
      </c>
    </row>
    <row r="206" spans="1:14" x14ac:dyDescent="0.2">
      <c r="A206">
        <v>501.1891</v>
      </c>
      <c r="B206">
        <v>529.79669999999999</v>
      </c>
      <c r="C206">
        <v>-242.59450000000001</v>
      </c>
      <c r="D206" t="s">
        <v>71</v>
      </c>
      <c r="E206">
        <f t="shared" si="10"/>
        <v>66.67410000000001</v>
      </c>
      <c r="J206">
        <v>288.80309999999997</v>
      </c>
      <c r="K206">
        <v>316.47969999999998</v>
      </c>
      <c r="L206">
        <v>-135.4016</v>
      </c>
      <c r="M206" t="s">
        <v>277</v>
      </c>
      <c r="N206">
        <f t="shared" si="11"/>
        <v>11.847899999999981</v>
      </c>
    </row>
    <row r="207" spans="1:14" x14ac:dyDescent="0.2">
      <c r="A207">
        <v>501.30459999999999</v>
      </c>
      <c r="B207">
        <v>526.33630000000005</v>
      </c>
      <c r="C207">
        <v>-243.6523</v>
      </c>
      <c r="D207" t="s">
        <v>114</v>
      </c>
      <c r="E207">
        <f t="shared" si="10"/>
        <v>66.789600000000007</v>
      </c>
      <c r="J207">
        <v>288.822</v>
      </c>
      <c r="K207">
        <v>310.34820000000002</v>
      </c>
      <c r="L207">
        <v>-137.411</v>
      </c>
      <c r="M207" t="s">
        <v>371</v>
      </c>
      <c r="N207">
        <f t="shared" si="11"/>
        <v>11.866800000000012</v>
      </c>
    </row>
    <row r="208" spans="1:14" x14ac:dyDescent="0.2">
      <c r="A208">
        <v>501.60359999999997</v>
      </c>
      <c r="B208">
        <v>530.21119999999996</v>
      </c>
      <c r="C208">
        <v>-242.80179999999999</v>
      </c>
      <c r="D208" t="s">
        <v>64</v>
      </c>
      <c r="E208">
        <f t="shared" si="10"/>
        <v>67.088599999999985</v>
      </c>
      <c r="J208">
        <v>288.84699999999998</v>
      </c>
      <c r="K208">
        <v>316.52359999999999</v>
      </c>
      <c r="L208">
        <v>-135.42349999999999</v>
      </c>
      <c r="M208" t="s">
        <v>289</v>
      </c>
      <c r="N208">
        <f t="shared" si="11"/>
        <v>11.891799999999989</v>
      </c>
    </row>
    <row r="209" spans="1:14" x14ac:dyDescent="0.2">
      <c r="A209">
        <v>502.08800000000002</v>
      </c>
      <c r="B209">
        <v>519.96780000000001</v>
      </c>
      <c r="C209">
        <v>-246.04400000000001</v>
      </c>
      <c r="D209" t="s">
        <v>227</v>
      </c>
      <c r="E209">
        <f t="shared" si="10"/>
        <v>67.573000000000036</v>
      </c>
      <c r="J209">
        <v>288.86529999999999</v>
      </c>
      <c r="K209">
        <v>316.5419</v>
      </c>
      <c r="L209">
        <v>-135.43260000000001</v>
      </c>
      <c r="M209" t="s">
        <v>271</v>
      </c>
      <c r="N209">
        <f t="shared" si="11"/>
        <v>11.9101</v>
      </c>
    </row>
    <row r="210" spans="1:14" x14ac:dyDescent="0.2">
      <c r="A210">
        <v>502.52789999999999</v>
      </c>
      <c r="B210">
        <v>534.7115</v>
      </c>
      <c r="C210">
        <v>-242.26400000000001</v>
      </c>
      <c r="D210" t="s">
        <v>28</v>
      </c>
      <c r="E210">
        <f t="shared" si="10"/>
        <v>68.012900000000002</v>
      </c>
      <c r="J210">
        <v>288.8698</v>
      </c>
      <c r="K210">
        <v>304.2457</v>
      </c>
      <c r="L210">
        <v>-139.4349</v>
      </c>
      <c r="M210" t="s">
        <v>497</v>
      </c>
      <c r="N210">
        <f t="shared" si="11"/>
        <v>11.914600000000007</v>
      </c>
    </row>
    <row r="211" spans="1:14" x14ac:dyDescent="0.2">
      <c r="A211">
        <v>502.53309999999999</v>
      </c>
      <c r="B211">
        <v>516.83690000000001</v>
      </c>
      <c r="C211">
        <v>-247.26660000000001</v>
      </c>
      <c r="D211" t="s">
        <v>251</v>
      </c>
      <c r="E211">
        <f t="shared" si="10"/>
        <v>68.018100000000004</v>
      </c>
      <c r="J211">
        <v>288.8886</v>
      </c>
      <c r="K211">
        <v>313.49</v>
      </c>
      <c r="L211">
        <v>-136.4443</v>
      </c>
      <c r="M211" t="s">
        <v>334</v>
      </c>
      <c r="N211">
        <f t="shared" si="11"/>
        <v>11.933400000000006</v>
      </c>
    </row>
    <row r="212" spans="1:14" x14ac:dyDescent="0.2">
      <c r="A212">
        <v>503.05939999999998</v>
      </c>
      <c r="B212">
        <v>520.93910000000005</v>
      </c>
      <c r="C212">
        <v>-246.52969999999999</v>
      </c>
      <c r="D212" t="s">
        <v>226</v>
      </c>
      <c r="E212">
        <f t="shared" si="10"/>
        <v>68.544399999999996</v>
      </c>
      <c r="J212">
        <v>288.9126</v>
      </c>
      <c r="K212">
        <v>310.43880000000001</v>
      </c>
      <c r="L212">
        <v>-137.4563</v>
      </c>
      <c r="M212" t="s">
        <v>383</v>
      </c>
      <c r="N212">
        <f t="shared" si="11"/>
        <v>11.957400000000007</v>
      </c>
    </row>
    <row r="213" spans="1:14" x14ac:dyDescent="0.2">
      <c r="A213">
        <v>503.09840000000003</v>
      </c>
      <c r="B213">
        <v>524.55409999999995</v>
      </c>
      <c r="C213">
        <v>-245.54920000000001</v>
      </c>
      <c r="D213" t="s">
        <v>178</v>
      </c>
      <c r="E213">
        <f t="shared" si="10"/>
        <v>68.58340000000004</v>
      </c>
      <c r="J213">
        <v>288.93419999999998</v>
      </c>
      <c r="K213">
        <v>313.53559999999999</v>
      </c>
      <c r="L213">
        <v>-136.46709999999999</v>
      </c>
      <c r="M213" t="s">
        <v>306</v>
      </c>
      <c r="N213">
        <f t="shared" si="11"/>
        <v>11.978999999999985</v>
      </c>
    </row>
    <row r="214" spans="1:14" x14ac:dyDescent="0.2">
      <c r="A214">
        <v>503.63499999999999</v>
      </c>
      <c r="B214">
        <v>525.09069999999997</v>
      </c>
      <c r="C214">
        <v>-245.8175</v>
      </c>
      <c r="D214" t="s">
        <v>182</v>
      </c>
      <c r="E214">
        <f t="shared" si="10"/>
        <v>69.12</v>
      </c>
      <c r="J214">
        <v>288.94929999999999</v>
      </c>
      <c r="K214">
        <v>310.47550000000001</v>
      </c>
      <c r="L214">
        <v>-137.47460000000001</v>
      </c>
      <c r="M214" t="s">
        <v>397</v>
      </c>
      <c r="N214">
        <f t="shared" si="11"/>
        <v>11.994100000000003</v>
      </c>
    </row>
    <row r="215" spans="1:14" x14ac:dyDescent="0.2">
      <c r="A215">
        <v>504.03710000000001</v>
      </c>
      <c r="B215">
        <v>525.49279999999999</v>
      </c>
      <c r="C215">
        <v>-246.01859999999999</v>
      </c>
      <c r="D215" t="s">
        <v>175</v>
      </c>
      <c r="E215">
        <f t="shared" si="10"/>
        <v>69.522100000000023</v>
      </c>
      <c r="J215">
        <v>289.12900000000002</v>
      </c>
      <c r="K215">
        <v>316.80549999999999</v>
      </c>
      <c r="L215">
        <v>-135.56450000000001</v>
      </c>
      <c r="M215" t="s">
        <v>298</v>
      </c>
      <c r="N215">
        <f t="shared" si="11"/>
        <v>12.173800000000028</v>
      </c>
    </row>
    <row r="216" spans="1:14" x14ac:dyDescent="0.2">
      <c r="A216">
        <v>504.0616</v>
      </c>
      <c r="B216">
        <v>525.51729999999998</v>
      </c>
      <c r="C216">
        <v>-246.0308</v>
      </c>
      <c r="D216" t="s">
        <v>179</v>
      </c>
      <c r="E216">
        <f t="shared" si="10"/>
        <v>69.546600000000012</v>
      </c>
      <c r="J216">
        <v>289.23289999999997</v>
      </c>
      <c r="K216">
        <v>310.75909999999999</v>
      </c>
      <c r="L216">
        <v>-137.6164</v>
      </c>
      <c r="M216" t="s">
        <v>381</v>
      </c>
      <c r="N216">
        <f t="shared" si="11"/>
        <v>12.277699999999982</v>
      </c>
    </row>
    <row r="217" spans="1:14" x14ac:dyDescent="0.2">
      <c r="A217">
        <v>504.23070000000001</v>
      </c>
      <c r="B217">
        <v>522.11040000000003</v>
      </c>
      <c r="C217">
        <v>-247.11529999999999</v>
      </c>
      <c r="D217" t="s">
        <v>224</v>
      </c>
      <c r="E217">
        <f t="shared" si="10"/>
        <v>69.715700000000027</v>
      </c>
      <c r="J217">
        <v>289.27569999999997</v>
      </c>
      <c r="K217">
        <v>313.87709999999998</v>
      </c>
      <c r="L217">
        <v>-136.6378</v>
      </c>
      <c r="M217" t="s">
        <v>319</v>
      </c>
      <c r="N217">
        <f t="shared" si="11"/>
        <v>12.320499999999981</v>
      </c>
    </row>
    <row r="218" spans="1:14" x14ac:dyDescent="0.2">
      <c r="A218">
        <v>504.23860000000002</v>
      </c>
      <c r="B218">
        <v>525.6943</v>
      </c>
      <c r="C218">
        <v>-246.11930000000001</v>
      </c>
      <c r="D218" t="s">
        <v>174</v>
      </c>
      <c r="E218">
        <f t="shared" si="10"/>
        <v>69.723600000000033</v>
      </c>
      <c r="J218">
        <v>289.34500000000003</v>
      </c>
      <c r="K218">
        <v>313.94639999999998</v>
      </c>
      <c r="L218">
        <v>-136.67250000000001</v>
      </c>
      <c r="M218" t="s">
        <v>344</v>
      </c>
      <c r="N218">
        <f t="shared" si="11"/>
        <v>12.389800000000037</v>
      </c>
    </row>
    <row r="219" spans="1:14" x14ac:dyDescent="0.2">
      <c r="A219">
        <v>504.52280000000002</v>
      </c>
      <c r="B219">
        <v>529.55439999999999</v>
      </c>
      <c r="C219">
        <v>-245.26140000000001</v>
      </c>
      <c r="D219" t="s">
        <v>122</v>
      </c>
      <c r="E219">
        <f t="shared" si="10"/>
        <v>70.007800000000032</v>
      </c>
      <c r="J219">
        <v>289.43220000000002</v>
      </c>
      <c r="K219">
        <v>310.95839999999998</v>
      </c>
      <c r="L219">
        <v>-137.71610000000001</v>
      </c>
      <c r="M219" t="s">
        <v>375</v>
      </c>
      <c r="N219">
        <f t="shared" si="11"/>
        <v>12.477000000000032</v>
      </c>
    </row>
    <row r="220" spans="1:14" x14ac:dyDescent="0.2">
      <c r="A220">
        <v>504.52780000000001</v>
      </c>
      <c r="B220">
        <v>522.40750000000003</v>
      </c>
      <c r="C220">
        <v>-247.26390000000001</v>
      </c>
      <c r="D220" t="s">
        <v>225</v>
      </c>
      <c r="E220">
        <f t="shared" si="10"/>
        <v>70.012800000000027</v>
      </c>
      <c r="J220">
        <v>289.44200000000001</v>
      </c>
      <c r="K220">
        <v>314.04340000000002</v>
      </c>
      <c r="L220">
        <v>-136.721</v>
      </c>
      <c r="M220" t="s">
        <v>325</v>
      </c>
      <c r="N220">
        <f t="shared" si="11"/>
        <v>12.486800000000017</v>
      </c>
    </row>
    <row r="221" spans="1:14" x14ac:dyDescent="0.2">
      <c r="A221">
        <v>504.56079999999997</v>
      </c>
      <c r="B221">
        <v>529.5924</v>
      </c>
      <c r="C221">
        <v>-245.28039999999999</v>
      </c>
      <c r="D221" t="s">
        <v>112</v>
      </c>
      <c r="E221">
        <f t="shared" si="10"/>
        <v>70.045799999999986</v>
      </c>
      <c r="J221">
        <v>289.45830000000001</v>
      </c>
      <c r="K221">
        <v>310.98450000000003</v>
      </c>
      <c r="L221">
        <v>-137.72919999999999</v>
      </c>
      <c r="M221" t="s">
        <v>372</v>
      </c>
      <c r="N221">
        <f t="shared" si="11"/>
        <v>12.503100000000018</v>
      </c>
    </row>
    <row r="222" spans="1:14" x14ac:dyDescent="0.2">
      <c r="A222">
        <v>505.36160000000001</v>
      </c>
      <c r="B222">
        <v>530.39329999999995</v>
      </c>
      <c r="C222">
        <v>-245.6808</v>
      </c>
      <c r="D222" t="s">
        <v>116</v>
      </c>
      <c r="E222">
        <f t="shared" si="10"/>
        <v>70.846600000000024</v>
      </c>
      <c r="J222">
        <v>289.4905</v>
      </c>
      <c r="K222">
        <v>311.01679999999999</v>
      </c>
      <c r="L222">
        <v>-137.74529999999999</v>
      </c>
      <c r="M222" t="s">
        <v>401</v>
      </c>
      <c r="N222">
        <f t="shared" si="11"/>
        <v>12.535300000000007</v>
      </c>
    </row>
    <row r="223" spans="1:14" x14ac:dyDescent="0.2">
      <c r="A223">
        <v>506.02780000000001</v>
      </c>
      <c r="B223">
        <v>531.05939999999998</v>
      </c>
      <c r="C223">
        <v>-246.01390000000001</v>
      </c>
      <c r="D223" t="s">
        <v>113</v>
      </c>
      <c r="E223">
        <f t="shared" si="10"/>
        <v>71.512800000000027</v>
      </c>
      <c r="J223">
        <v>289.4914</v>
      </c>
      <c r="K223">
        <v>311.01760000000002</v>
      </c>
      <c r="L223">
        <v>-137.7457</v>
      </c>
      <c r="M223" t="s">
        <v>370</v>
      </c>
      <c r="N223">
        <f t="shared" si="11"/>
        <v>12.536200000000008</v>
      </c>
    </row>
    <row r="224" spans="1:14" x14ac:dyDescent="0.2">
      <c r="A224">
        <v>506.22190000000001</v>
      </c>
      <c r="B224">
        <v>527.67759999999998</v>
      </c>
      <c r="C224">
        <v>-247.11099999999999</v>
      </c>
      <c r="D224" t="s">
        <v>173</v>
      </c>
      <c r="E224">
        <f t="shared" si="10"/>
        <v>71.706900000000019</v>
      </c>
      <c r="J224">
        <v>289.51310000000001</v>
      </c>
      <c r="K224">
        <v>317.18959999999998</v>
      </c>
      <c r="L224">
        <v>-135.75649999999999</v>
      </c>
      <c r="M224" t="s">
        <v>281</v>
      </c>
      <c r="N224">
        <f t="shared" si="11"/>
        <v>12.557900000000018</v>
      </c>
    </row>
    <row r="225" spans="1:14" x14ac:dyDescent="0.2">
      <c r="A225">
        <v>506.26249999999999</v>
      </c>
      <c r="B225">
        <v>534.87009999999998</v>
      </c>
      <c r="C225">
        <v>-245.13120000000001</v>
      </c>
      <c r="D225" t="s">
        <v>61</v>
      </c>
      <c r="E225">
        <f t="shared" si="10"/>
        <v>71.747500000000002</v>
      </c>
      <c r="J225">
        <v>289.52780000000001</v>
      </c>
      <c r="K225">
        <v>314.12920000000003</v>
      </c>
      <c r="L225">
        <v>-136.76390000000001</v>
      </c>
      <c r="M225" t="s">
        <v>310</v>
      </c>
      <c r="N225">
        <f t="shared" si="11"/>
        <v>12.572600000000023</v>
      </c>
    </row>
    <row r="226" spans="1:14" x14ac:dyDescent="0.2">
      <c r="A226">
        <v>512.47799999999995</v>
      </c>
      <c r="B226">
        <v>537.50959999999998</v>
      </c>
      <c r="C226">
        <v>-249.239</v>
      </c>
      <c r="D226" t="s">
        <v>153</v>
      </c>
      <c r="E226">
        <f t="shared" si="10"/>
        <v>77.962999999999965</v>
      </c>
      <c r="J226">
        <v>289.56209999999999</v>
      </c>
      <c r="K226">
        <v>311.0883</v>
      </c>
      <c r="L226">
        <v>-137.78100000000001</v>
      </c>
      <c r="M226" t="s">
        <v>395</v>
      </c>
      <c r="N226">
        <f t="shared" si="11"/>
        <v>12.606899999999996</v>
      </c>
    </row>
    <row r="227" spans="1:14" x14ac:dyDescent="0.2">
      <c r="A227">
        <v>512.60230000000001</v>
      </c>
      <c r="B227">
        <v>534.05799999999999</v>
      </c>
      <c r="C227">
        <v>-250.30109999999999</v>
      </c>
      <c r="D227" t="s">
        <v>214</v>
      </c>
      <c r="E227">
        <f t="shared" si="10"/>
        <v>78.087300000000027</v>
      </c>
      <c r="J227">
        <v>289.58780000000002</v>
      </c>
      <c r="K227">
        <v>314.18920000000003</v>
      </c>
      <c r="L227">
        <v>-136.79390000000001</v>
      </c>
      <c r="M227" t="s">
        <v>304</v>
      </c>
      <c r="N227">
        <f t="shared" si="11"/>
        <v>12.632600000000025</v>
      </c>
    </row>
    <row r="228" spans="1:14" x14ac:dyDescent="0.2">
      <c r="A228">
        <v>512.85569999999996</v>
      </c>
      <c r="B228">
        <v>534.31140000000005</v>
      </c>
      <c r="C228">
        <v>-250.42779999999999</v>
      </c>
      <c r="D228" t="s">
        <v>208</v>
      </c>
      <c r="E228">
        <f t="shared" si="10"/>
        <v>78.34069999999997</v>
      </c>
      <c r="J228">
        <v>289.59100000000001</v>
      </c>
      <c r="K228">
        <v>314.19240000000002</v>
      </c>
      <c r="L228">
        <v>-136.7955</v>
      </c>
      <c r="M228" t="s">
        <v>301</v>
      </c>
      <c r="N228">
        <f t="shared" si="11"/>
        <v>12.635800000000017</v>
      </c>
    </row>
    <row r="229" spans="1:14" x14ac:dyDescent="0.2">
      <c r="A229">
        <v>513.37840000000006</v>
      </c>
      <c r="B229">
        <v>531.25810000000001</v>
      </c>
      <c r="C229">
        <v>-251.6892</v>
      </c>
      <c r="D229" t="s">
        <v>248</v>
      </c>
      <c r="E229">
        <f t="shared" si="10"/>
        <v>78.86340000000007</v>
      </c>
      <c r="J229">
        <v>289.64499999999998</v>
      </c>
      <c r="K229">
        <v>311.17129999999997</v>
      </c>
      <c r="L229">
        <v>-137.82249999999999</v>
      </c>
      <c r="M229" t="s">
        <v>392</v>
      </c>
      <c r="N229">
        <f t="shared" si="11"/>
        <v>12.689799999999991</v>
      </c>
    </row>
    <row r="230" spans="1:14" x14ac:dyDescent="0.2">
      <c r="A230">
        <v>514.04129999999998</v>
      </c>
      <c r="B230">
        <v>539.0729</v>
      </c>
      <c r="C230">
        <v>-250.0206</v>
      </c>
      <c r="D230" t="s">
        <v>162</v>
      </c>
      <c r="E230">
        <f t="shared" si="10"/>
        <v>79.526299999999992</v>
      </c>
      <c r="J230">
        <v>289.6841</v>
      </c>
      <c r="K230">
        <v>320.4359</v>
      </c>
      <c r="L230">
        <v>-134.84209999999999</v>
      </c>
      <c r="M230" t="s">
        <v>269</v>
      </c>
      <c r="N230">
        <f t="shared" si="11"/>
        <v>12.72890000000001</v>
      </c>
    </row>
    <row r="231" spans="1:14" x14ac:dyDescent="0.2">
      <c r="A231">
        <v>514.22040000000004</v>
      </c>
      <c r="B231">
        <v>535.67610000000002</v>
      </c>
      <c r="C231">
        <v>-251.11019999999999</v>
      </c>
      <c r="D231" t="s">
        <v>210</v>
      </c>
      <c r="E231">
        <f t="shared" si="10"/>
        <v>79.705400000000054</v>
      </c>
      <c r="J231">
        <v>289.71080000000001</v>
      </c>
      <c r="K231">
        <v>311.2371</v>
      </c>
      <c r="L231">
        <v>-137.8554</v>
      </c>
      <c r="M231" t="s">
        <v>377</v>
      </c>
      <c r="N231">
        <f t="shared" si="11"/>
        <v>12.755600000000015</v>
      </c>
    </row>
    <row r="232" spans="1:14" x14ac:dyDescent="0.2">
      <c r="A232">
        <v>514.28060000000005</v>
      </c>
      <c r="B232">
        <v>539.31219999999996</v>
      </c>
      <c r="C232">
        <v>-250.1403</v>
      </c>
      <c r="D232" t="s">
        <v>158</v>
      </c>
      <c r="E232">
        <f t="shared" si="10"/>
        <v>79.765600000000063</v>
      </c>
      <c r="J232">
        <v>289.77569999999997</v>
      </c>
      <c r="K232">
        <v>311.30189999999999</v>
      </c>
      <c r="L232">
        <v>-137.8878</v>
      </c>
      <c r="M232" t="s">
        <v>390</v>
      </c>
      <c r="N232">
        <f t="shared" si="11"/>
        <v>12.820499999999981</v>
      </c>
    </row>
    <row r="233" spans="1:14" x14ac:dyDescent="0.2">
      <c r="A233">
        <v>514.36940000000004</v>
      </c>
      <c r="B233">
        <v>542.9769</v>
      </c>
      <c r="C233">
        <v>-249.18469999999999</v>
      </c>
      <c r="D233" t="s">
        <v>91</v>
      </c>
      <c r="E233">
        <f t="shared" si="10"/>
        <v>79.854400000000055</v>
      </c>
      <c r="J233">
        <v>289.7824</v>
      </c>
      <c r="K233">
        <v>314.38380000000001</v>
      </c>
      <c r="L233">
        <v>-136.8912</v>
      </c>
      <c r="M233" t="s">
        <v>329</v>
      </c>
      <c r="N233">
        <f t="shared" si="11"/>
        <v>12.827200000000005</v>
      </c>
    </row>
    <row r="234" spans="1:14" x14ac:dyDescent="0.2">
      <c r="A234">
        <v>514.40819999999997</v>
      </c>
      <c r="B234">
        <v>532.28800000000001</v>
      </c>
      <c r="C234">
        <v>-252.20410000000001</v>
      </c>
      <c r="D234" t="s">
        <v>246</v>
      </c>
      <c r="E234">
        <f t="shared" si="10"/>
        <v>79.893199999999979</v>
      </c>
      <c r="J234">
        <v>289.78739999999999</v>
      </c>
      <c r="K234">
        <v>314.3888</v>
      </c>
      <c r="L234">
        <v>-136.8937</v>
      </c>
      <c r="M234" t="s">
        <v>299</v>
      </c>
      <c r="N234">
        <f t="shared" si="11"/>
        <v>12.8322</v>
      </c>
    </row>
    <row r="235" spans="1:14" x14ac:dyDescent="0.2">
      <c r="A235">
        <v>514.53409999999997</v>
      </c>
      <c r="B235">
        <v>535.98979999999995</v>
      </c>
      <c r="C235">
        <v>-251.2671</v>
      </c>
      <c r="D235" t="s">
        <v>219</v>
      </c>
      <c r="E235">
        <f t="shared" si="10"/>
        <v>80.01909999999998</v>
      </c>
      <c r="J235">
        <v>289.84449999999998</v>
      </c>
      <c r="K235">
        <v>308.2955</v>
      </c>
      <c r="L235">
        <v>-138.9222</v>
      </c>
      <c r="M235" t="s">
        <v>462</v>
      </c>
      <c r="N235">
        <f t="shared" si="11"/>
        <v>12.889299999999992</v>
      </c>
    </row>
    <row r="236" spans="1:14" x14ac:dyDescent="0.2">
      <c r="A236">
        <v>514.70820000000003</v>
      </c>
      <c r="B236">
        <v>532.58789999999999</v>
      </c>
      <c r="C236">
        <v>-252.35409999999999</v>
      </c>
      <c r="D236" t="s">
        <v>239</v>
      </c>
      <c r="E236">
        <f t="shared" si="10"/>
        <v>80.193200000000047</v>
      </c>
      <c r="J236">
        <v>289.84629999999999</v>
      </c>
      <c r="K236">
        <v>308.29730000000001</v>
      </c>
      <c r="L236">
        <v>-138.92310000000001</v>
      </c>
      <c r="M236" t="s">
        <v>474</v>
      </c>
      <c r="N236">
        <f t="shared" si="11"/>
        <v>12.891099999999994</v>
      </c>
    </row>
    <row r="237" spans="1:14" x14ac:dyDescent="0.2">
      <c r="A237">
        <v>514.86189999999999</v>
      </c>
      <c r="B237">
        <v>529.16570000000002</v>
      </c>
      <c r="C237">
        <v>-253.43090000000001</v>
      </c>
      <c r="D237" t="s">
        <v>257</v>
      </c>
      <c r="E237">
        <f t="shared" si="10"/>
        <v>80.346900000000005</v>
      </c>
      <c r="J237">
        <v>289.89479999999998</v>
      </c>
      <c r="K237">
        <v>308.34589999999997</v>
      </c>
      <c r="L237">
        <v>-138.94739999999999</v>
      </c>
      <c r="M237" t="s">
        <v>472</v>
      </c>
      <c r="N237">
        <f t="shared" si="11"/>
        <v>12.939599999999984</v>
      </c>
    </row>
    <row r="238" spans="1:14" x14ac:dyDescent="0.2">
      <c r="A238">
        <v>515.24069999999995</v>
      </c>
      <c r="B238">
        <v>536.69640000000004</v>
      </c>
      <c r="C238">
        <v>-251.62039999999999</v>
      </c>
      <c r="D238" t="s">
        <v>216</v>
      </c>
      <c r="E238">
        <f t="shared" si="10"/>
        <v>80.725699999999961</v>
      </c>
      <c r="J238">
        <v>290.1225</v>
      </c>
      <c r="K238">
        <v>308.57350000000002</v>
      </c>
      <c r="L238">
        <v>-139.06120000000001</v>
      </c>
      <c r="M238" t="s">
        <v>466</v>
      </c>
      <c r="N238">
        <f t="shared" si="11"/>
        <v>13.167300000000012</v>
      </c>
    </row>
    <row r="239" spans="1:14" x14ac:dyDescent="0.2">
      <c r="A239">
        <v>516.21990000000005</v>
      </c>
      <c r="B239">
        <v>541.25149999999996</v>
      </c>
      <c r="C239">
        <v>-251.10990000000001</v>
      </c>
      <c r="D239" t="s">
        <v>155</v>
      </c>
      <c r="E239">
        <f t="shared" si="10"/>
        <v>81.704900000000066</v>
      </c>
      <c r="J239">
        <v>290.17500000000001</v>
      </c>
      <c r="K239">
        <v>311.70119999999997</v>
      </c>
      <c r="L239">
        <v>-138.08750000000001</v>
      </c>
      <c r="M239" t="s">
        <v>410</v>
      </c>
      <c r="N239">
        <f t="shared" si="11"/>
        <v>13.219800000000021</v>
      </c>
    </row>
    <row r="240" spans="1:14" x14ac:dyDescent="0.2">
      <c r="A240">
        <v>516.65129999999999</v>
      </c>
      <c r="B240">
        <v>538.10699999999997</v>
      </c>
      <c r="C240">
        <v>-252.32570000000001</v>
      </c>
      <c r="D240" t="s">
        <v>205</v>
      </c>
      <c r="E240">
        <f t="shared" si="10"/>
        <v>82.136300000000006</v>
      </c>
      <c r="J240">
        <v>290.21210000000002</v>
      </c>
      <c r="K240">
        <v>308.66309999999999</v>
      </c>
      <c r="L240">
        <v>-139.10599999999999</v>
      </c>
      <c r="M240" t="s">
        <v>461</v>
      </c>
      <c r="N240">
        <f t="shared" si="11"/>
        <v>13.25690000000003</v>
      </c>
    </row>
    <row r="241" spans="1:14" x14ac:dyDescent="0.2">
      <c r="A241">
        <v>516.78279999999995</v>
      </c>
      <c r="B241">
        <v>534.66250000000002</v>
      </c>
      <c r="C241">
        <v>-253.3914</v>
      </c>
      <c r="D241" t="s">
        <v>243</v>
      </c>
      <c r="E241">
        <f t="shared" si="10"/>
        <v>82.267799999999966</v>
      </c>
      <c r="J241">
        <v>290.29059999999998</v>
      </c>
      <c r="K241">
        <v>311.8168</v>
      </c>
      <c r="L241">
        <v>-138.14529999999999</v>
      </c>
      <c r="M241" t="s">
        <v>416</v>
      </c>
      <c r="N241">
        <f t="shared" si="11"/>
        <v>13.335399999999993</v>
      </c>
    </row>
    <row r="242" spans="1:14" x14ac:dyDescent="0.2">
      <c r="A242">
        <v>519.22140000000002</v>
      </c>
      <c r="B242">
        <v>537.10119999999995</v>
      </c>
      <c r="C242">
        <v>-254.61070000000001</v>
      </c>
      <c r="D242" t="s">
        <v>241</v>
      </c>
      <c r="E242">
        <f t="shared" si="10"/>
        <v>84.706400000000031</v>
      </c>
      <c r="J242">
        <v>290.31779999999998</v>
      </c>
      <c r="K242">
        <v>317.99439999999998</v>
      </c>
      <c r="L242">
        <v>-136.15889999999999</v>
      </c>
      <c r="M242" t="s">
        <v>274</v>
      </c>
      <c r="N242">
        <f t="shared" si="11"/>
        <v>13.362599999999986</v>
      </c>
    </row>
    <row r="243" spans="1:14" x14ac:dyDescent="0.2">
      <c r="A243">
        <v>520.3279</v>
      </c>
      <c r="B243">
        <v>541.78359999999998</v>
      </c>
      <c r="C243">
        <v>-254.16390000000001</v>
      </c>
      <c r="D243" t="s">
        <v>203</v>
      </c>
      <c r="E243">
        <f t="shared" si="10"/>
        <v>85.812900000000013</v>
      </c>
      <c r="J243">
        <v>290.32429999999999</v>
      </c>
      <c r="K243">
        <v>308.77539999999999</v>
      </c>
      <c r="L243">
        <v>-139.16220000000001</v>
      </c>
      <c r="M243" t="s">
        <v>463</v>
      </c>
      <c r="N243">
        <f t="shared" si="11"/>
        <v>13.369100000000003</v>
      </c>
    </row>
    <row r="244" spans="1:14" x14ac:dyDescent="0.2">
      <c r="A244">
        <v>520.81320000000005</v>
      </c>
      <c r="B244">
        <v>542.26890000000003</v>
      </c>
      <c r="C244">
        <v>-254.4066</v>
      </c>
      <c r="D244" t="s">
        <v>213</v>
      </c>
      <c r="E244">
        <f t="shared" si="10"/>
        <v>86.298200000000065</v>
      </c>
      <c r="J244">
        <v>290.4314</v>
      </c>
      <c r="K244">
        <v>311.95760000000001</v>
      </c>
      <c r="L244">
        <v>-138.2157</v>
      </c>
      <c r="M244" t="s">
        <v>420</v>
      </c>
      <c r="N244">
        <f t="shared" si="11"/>
        <v>13.476200000000006</v>
      </c>
    </row>
    <row r="245" spans="1:14" x14ac:dyDescent="0.2">
      <c r="A245">
        <v>522.11189999999999</v>
      </c>
      <c r="B245">
        <v>536.41570000000002</v>
      </c>
      <c r="C245">
        <v>-257.05599999999998</v>
      </c>
      <c r="D245" t="s">
        <v>256</v>
      </c>
      <c r="E245">
        <f t="shared" si="10"/>
        <v>87.596900000000005</v>
      </c>
      <c r="J245">
        <v>290.43610000000001</v>
      </c>
      <c r="K245">
        <v>321.18779999999998</v>
      </c>
      <c r="L245">
        <v>-135.21799999999999</v>
      </c>
      <c r="M245" t="s">
        <v>263</v>
      </c>
      <c r="N245">
        <f t="shared" si="11"/>
        <v>13.48090000000002</v>
      </c>
    </row>
    <row r="246" spans="1:14" x14ac:dyDescent="0.2">
      <c r="A246">
        <v>522.21090000000004</v>
      </c>
      <c r="B246">
        <v>547.24249999999995</v>
      </c>
      <c r="C246">
        <v>-254.1054</v>
      </c>
      <c r="D246" t="s">
        <v>152</v>
      </c>
      <c r="E246">
        <f t="shared" si="10"/>
        <v>87.695900000000051</v>
      </c>
      <c r="J246">
        <v>290.4366</v>
      </c>
      <c r="K246">
        <v>315.03800000000001</v>
      </c>
      <c r="L246">
        <v>-137.2183</v>
      </c>
      <c r="M246" t="s">
        <v>337</v>
      </c>
      <c r="N246">
        <f t="shared" si="11"/>
        <v>13.481400000000008</v>
      </c>
    </row>
    <row r="247" spans="1:14" x14ac:dyDescent="0.2">
      <c r="A247">
        <v>523.27629999999999</v>
      </c>
      <c r="B247">
        <v>541.15599999999995</v>
      </c>
      <c r="C247">
        <v>-256.63810000000001</v>
      </c>
      <c r="D247" t="s">
        <v>245</v>
      </c>
      <c r="E247">
        <f t="shared" si="10"/>
        <v>88.761300000000006</v>
      </c>
      <c r="J247">
        <v>290.50580000000002</v>
      </c>
      <c r="K247">
        <v>318.1823</v>
      </c>
      <c r="L247">
        <v>-136.25290000000001</v>
      </c>
      <c r="M247" t="s">
        <v>292</v>
      </c>
      <c r="N247">
        <f t="shared" si="11"/>
        <v>13.550600000000031</v>
      </c>
    </row>
    <row r="248" spans="1:14" x14ac:dyDescent="0.2">
      <c r="A248">
        <v>523.27670000000001</v>
      </c>
      <c r="B248">
        <v>537.58050000000003</v>
      </c>
      <c r="C248">
        <v>-257.63830000000002</v>
      </c>
      <c r="D248" t="s">
        <v>255</v>
      </c>
      <c r="E248">
        <f t="shared" si="10"/>
        <v>88.761700000000019</v>
      </c>
      <c r="J248">
        <v>290.65629999999999</v>
      </c>
      <c r="K248">
        <v>309.10730000000001</v>
      </c>
      <c r="L248">
        <v>-139.32810000000001</v>
      </c>
      <c r="M248" t="s">
        <v>468</v>
      </c>
      <c r="N248">
        <f t="shared" si="11"/>
        <v>13.701099999999997</v>
      </c>
    </row>
    <row r="249" spans="1:14" x14ac:dyDescent="0.2">
      <c r="A249">
        <v>523.57669999999996</v>
      </c>
      <c r="B249">
        <v>541.45640000000003</v>
      </c>
      <c r="C249">
        <v>-256.78829999999999</v>
      </c>
      <c r="D249" t="s">
        <v>242</v>
      </c>
      <c r="E249">
        <f t="shared" si="10"/>
        <v>89.061699999999973</v>
      </c>
      <c r="J249">
        <v>290.78530000000001</v>
      </c>
      <c r="K249">
        <v>315.38670000000002</v>
      </c>
      <c r="L249">
        <v>-137.39259999999999</v>
      </c>
      <c r="M249" t="s">
        <v>322</v>
      </c>
      <c r="N249">
        <f t="shared" si="11"/>
        <v>13.830100000000016</v>
      </c>
    </row>
    <row r="250" spans="1:14" x14ac:dyDescent="0.2">
      <c r="A250">
        <v>523.78189999999995</v>
      </c>
      <c r="B250">
        <v>541.66160000000002</v>
      </c>
      <c r="C250">
        <v>-256.89089999999999</v>
      </c>
      <c r="D250" t="s">
        <v>237</v>
      </c>
      <c r="E250">
        <f t="shared" si="10"/>
        <v>89.266899999999964</v>
      </c>
      <c r="J250">
        <v>290.83409999999998</v>
      </c>
      <c r="K250">
        <v>318.51069999999999</v>
      </c>
      <c r="L250">
        <v>-136.4171</v>
      </c>
      <c r="M250" t="s">
        <v>286</v>
      </c>
      <c r="N250">
        <f t="shared" si="11"/>
        <v>13.878899999999987</v>
      </c>
    </row>
    <row r="251" spans="1:14" x14ac:dyDescent="0.2">
      <c r="A251">
        <v>524.0077</v>
      </c>
      <c r="B251">
        <v>541.88750000000005</v>
      </c>
      <c r="C251">
        <v>-257.00389999999999</v>
      </c>
      <c r="D251" t="s">
        <v>238</v>
      </c>
      <c r="E251">
        <f t="shared" si="10"/>
        <v>89.492700000000013</v>
      </c>
      <c r="J251">
        <v>291.12029999999999</v>
      </c>
      <c r="K251">
        <v>315.7217</v>
      </c>
      <c r="L251">
        <v>-137.56020000000001</v>
      </c>
      <c r="M251" t="s">
        <v>320</v>
      </c>
      <c r="N251">
        <f t="shared" si="11"/>
        <v>14.165099999999995</v>
      </c>
    </row>
    <row r="252" spans="1:14" x14ac:dyDescent="0.2">
      <c r="A252">
        <v>524.66030000000001</v>
      </c>
      <c r="B252">
        <v>546.11599999999999</v>
      </c>
      <c r="C252">
        <v>-256.33010000000002</v>
      </c>
      <c r="D252" t="s">
        <v>207</v>
      </c>
      <c r="E252">
        <f t="shared" si="10"/>
        <v>90.14530000000002</v>
      </c>
      <c r="J252">
        <v>291.44080000000002</v>
      </c>
      <c r="K252">
        <v>319.11739999999998</v>
      </c>
      <c r="L252">
        <v>-136.72040000000001</v>
      </c>
      <c r="M252" t="s">
        <v>272</v>
      </c>
      <c r="N252">
        <f t="shared" si="11"/>
        <v>14.485600000000034</v>
      </c>
    </row>
    <row r="253" spans="1:14" x14ac:dyDescent="0.2">
      <c r="A253">
        <v>525.31579999999997</v>
      </c>
      <c r="B253">
        <v>539.61959999999999</v>
      </c>
      <c r="C253">
        <v>-258.65789999999998</v>
      </c>
      <c r="D253" t="s">
        <v>254</v>
      </c>
      <c r="E253">
        <f t="shared" si="10"/>
        <v>90.800799999999981</v>
      </c>
      <c r="J253">
        <v>291.46269999999998</v>
      </c>
      <c r="K253">
        <v>316.06400000000002</v>
      </c>
      <c r="L253">
        <v>-137.7313</v>
      </c>
      <c r="M253" t="s">
        <v>335</v>
      </c>
      <c r="N253">
        <f t="shared" si="11"/>
        <v>14.507499999999993</v>
      </c>
    </row>
    <row r="254" spans="1:14" x14ac:dyDescent="0.2">
      <c r="A254">
        <v>525.32799999999997</v>
      </c>
      <c r="B254">
        <v>539.6318</v>
      </c>
      <c r="C254">
        <v>-258.66399999999999</v>
      </c>
      <c r="D254" t="s">
        <v>253</v>
      </c>
      <c r="E254">
        <f t="shared" si="10"/>
        <v>90.812999999999988</v>
      </c>
      <c r="J254">
        <v>291.76</v>
      </c>
      <c r="K254">
        <v>316.3614</v>
      </c>
      <c r="L254">
        <v>-137.88</v>
      </c>
      <c r="M254" t="s">
        <v>349</v>
      </c>
      <c r="N254">
        <f t="shared" si="11"/>
        <v>14.8048</v>
      </c>
    </row>
    <row r="255" spans="1:14" x14ac:dyDescent="0.2">
      <c r="A255">
        <v>525.55970000000002</v>
      </c>
      <c r="B255">
        <v>547.0154</v>
      </c>
      <c r="C255">
        <v>-256.7799</v>
      </c>
      <c r="D255" t="s">
        <v>204</v>
      </c>
      <c r="E255">
        <f t="shared" si="10"/>
        <v>91.044700000000034</v>
      </c>
      <c r="J255">
        <v>291.82249999999999</v>
      </c>
      <c r="K255">
        <v>313.34870000000001</v>
      </c>
      <c r="L255">
        <v>-138.91120000000001</v>
      </c>
      <c r="M255" t="s">
        <v>413</v>
      </c>
      <c r="N255">
        <f t="shared" si="11"/>
        <v>14.8673</v>
      </c>
    </row>
    <row r="256" spans="1:14" x14ac:dyDescent="0.2">
      <c r="A256">
        <v>527.1268</v>
      </c>
      <c r="B256">
        <v>545.00660000000005</v>
      </c>
      <c r="C256">
        <v>-258.5634</v>
      </c>
      <c r="D256" t="s">
        <v>236</v>
      </c>
      <c r="E256">
        <f t="shared" si="10"/>
        <v>92.611800000000017</v>
      </c>
      <c r="J256">
        <v>291.85570000000001</v>
      </c>
      <c r="K256">
        <v>313.38200000000001</v>
      </c>
      <c r="L256">
        <v>-138.92789999999999</v>
      </c>
      <c r="M256" t="s">
        <v>411</v>
      </c>
      <c r="N256">
        <f t="shared" si="11"/>
        <v>14.900500000000022</v>
      </c>
    </row>
    <row r="5921" spans="3:3" x14ac:dyDescent="0.2">
      <c r="C5921" s="2"/>
    </row>
    <row r="5922" spans="3:3" x14ac:dyDescent="0.2">
      <c r="C5922" s="2"/>
    </row>
  </sheetData>
  <autoFilter ref="A1:P512" xr:uid="{33445CB7-9693-4E48-A15E-FC1A421A1F3C}"/>
  <sortState xmlns:xlrd2="http://schemas.microsoft.com/office/spreadsheetml/2017/richdata2" ref="J2:P5923">
    <sortCondition ref="J2:J5923"/>
  </sortState>
  <conditionalFormatting sqref="S2:T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7473D-CB87-2746-902B-30505F9FD7F4}">
  <dimension ref="A1:T256"/>
  <sheetViews>
    <sheetView topLeftCell="D1" zoomScale="125" workbookViewId="0">
      <selection activeCell="S2" sqref="S2:T9"/>
    </sheetView>
  </sheetViews>
  <sheetFormatPr baseColWidth="10" defaultRowHeight="16" x14ac:dyDescent="0.2"/>
  <cols>
    <col min="4" max="4" width="20.6640625" customWidth="1"/>
  </cols>
  <sheetData>
    <row r="1" spans="1:20" x14ac:dyDescent="0.2">
      <c r="A1" t="s">
        <v>0</v>
      </c>
      <c r="B1" t="s">
        <v>1</v>
      </c>
      <c r="C1" t="s">
        <v>3</v>
      </c>
      <c r="D1" t="s">
        <v>259</v>
      </c>
      <c r="E1" t="s">
        <v>260</v>
      </c>
      <c r="F1" t="s">
        <v>2</v>
      </c>
      <c r="G1" t="s">
        <v>261</v>
      </c>
      <c r="J1" t="s">
        <v>0</v>
      </c>
      <c r="K1" t="s">
        <v>1</v>
      </c>
      <c r="L1" t="s">
        <v>3</v>
      </c>
      <c r="M1" t="s">
        <v>517</v>
      </c>
      <c r="N1" t="s">
        <v>260</v>
      </c>
      <c r="O1" t="s">
        <v>2</v>
      </c>
      <c r="P1" t="s">
        <v>261</v>
      </c>
      <c r="S1" t="s">
        <v>259</v>
      </c>
      <c r="T1" t="s">
        <v>517</v>
      </c>
    </row>
    <row r="2" spans="1:20" x14ac:dyDescent="0.2">
      <c r="A2">
        <v>506.7029</v>
      </c>
      <c r="B2">
        <v>522.80470000000003</v>
      </c>
      <c r="C2">
        <v>-248.35149999999999</v>
      </c>
      <c r="D2" t="s">
        <v>648</v>
      </c>
      <c r="E2">
        <f t="shared" ref="E2:E65" si="0">A2-$A$2</f>
        <v>0</v>
      </c>
      <c r="F2">
        <f>EXP(-0.5*E2)</f>
        <v>1</v>
      </c>
      <c r="G2">
        <f>F2/SUM(F:F)</f>
        <v>9.3284077572248061E-2</v>
      </c>
      <c r="J2">
        <v>337.93700000000001</v>
      </c>
      <c r="K2">
        <v>351.20679999999999</v>
      </c>
      <c r="L2">
        <v>-163.96850000000001</v>
      </c>
      <c r="M2" t="s">
        <v>229</v>
      </c>
      <c r="N2">
        <f>J2-$J$2</f>
        <v>0</v>
      </c>
      <c r="O2">
        <f>EXP(-0.5*N2)</f>
        <v>1</v>
      </c>
      <c r="P2">
        <f>O2/SUM(O:O)</f>
        <v>0.2035583700971626</v>
      </c>
      <c r="R2" t="s">
        <v>251</v>
      </c>
      <c r="S2">
        <f>SUMIF(D:D,"*MatingSystem*",G:G)</f>
        <v>0.81102524382437791</v>
      </c>
      <c r="T2">
        <f>SUMIF(M:M,"*MatingSystem*",P:P)</f>
        <v>1.0000000000000004</v>
      </c>
    </row>
    <row r="3" spans="1:20" x14ac:dyDescent="0.2">
      <c r="A3">
        <v>506.9812</v>
      </c>
      <c r="B3">
        <v>519.86260000000004</v>
      </c>
      <c r="C3">
        <v>-249.4906</v>
      </c>
      <c r="D3" t="s">
        <v>251</v>
      </c>
      <c r="E3">
        <f t="shared" si="0"/>
        <v>0.27830000000000155</v>
      </c>
      <c r="F3">
        <f t="shared" ref="F3:F21" si="1">EXP(-0.5*E3)</f>
        <v>0.87009750404355801</v>
      </c>
      <c r="G3">
        <f t="shared" ref="G3:G21" si="2">F3/SUM(F:F)</f>
        <v>8.1166243062618687E-2</v>
      </c>
      <c r="J3">
        <v>338.23630000000003</v>
      </c>
      <c r="K3">
        <v>348.85210000000001</v>
      </c>
      <c r="L3">
        <v>-165.1181</v>
      </c>
      <c r="M3" t="s">
        <v>251</v>
      </c>
      <c r="N3">
        <f t="shared" ref="N3:N66" si="3">J3-$J$2</f>
        <v>0.29930000000001655</v>
      </c>
      <c r="O3">
        <f t="shared" ref="O3:O10" si="4">EXP(-0.5*N3)</f>
        <v>0.86100927694131402</v>
      </c>
      <c r="P3">
        <f t="shared" ref="P3:P10" si="5">O3/SUM(O:O)</f>
        <v>0.17526564505271036</v>
      </c>
      <c r="R3" t="s">
        <v>257</v>
      </c>
      <c r="S3">
        <f>SUMIF(D:D,"*ParentalCare*",G:G)</f>
        <v>0.38218367920498875</v>
      </c>
      <c r="T3">
        <f>SUMIF(M:M,"*ParentalCare*",P:P)</f>
        <v>8.7274017438070686E-2</v>
      </c>
    </row>
    <row r="4" spans="1:20" x14ac:dyDescent="0.2">
      <c r="A4">
        <v>507.13080000000002</v>
      </c>
      <c r="B4">
        <v>526.4529</v>
      </c>
      <c r="C4">
        <v>-247.56540000000001</v>
      </c>
      <c r="D4" t="s">
        <v>631</v>
      </c>
      <c r="E4">
        <f t="shared" si="0"/>
        <v>0.42790000000002237</v>
      </c>
      <c r="F4">
        <f t="shared" si="1"/>
        <v>0.80738875345112593</v>
      </c>
      <c r="G4">
        <f t="shared" si="2"/>
        <v>7.5316515107895499E-2</v>
      </c>
      <c r="J4">
        <v>339.07459999999998</v>
      </c>
      <c r="K4">
        <v>352.34440000000001</v>
      </c>
      <c r="L4">
        <v>-164.53729999999999</v>
      </c>
      <c r="M4" t="s">
        <v>223</v>
      </c>
      <c r="N4">
        <f t="shared" si="3"/>
        <v>1.1375999999999635</v>
      </c>
      <c r="O4">
        <f t="shared" si="4"/>
        <v>0.56620447656722295</v>
      </c>
      <c r="P4">
        <f t="shared" si="5"/>
        <v>0.115255660391741</v>
      </c>
      <c r="R4" t="s">
        <v>258</v>
      </c>
      <c r="S4">
        <f>SUMIF(D:D,"*Plumage_dim_sum*",G:G)</f>
        <v>0.15790856897443284</v>
      </c>
      <c r="T4">
        <f>SUMIF(M:M,"*Plumage_dim_sum*",P:P)</f>
        <v>0.70947869455554879</v>
      </c>
    </row>
    <row r="5" spans="1:20" x14ac:dyDescent="0.2">
      <c r="A5">
        <v>507.29660000000001</v>
      </c>
      <c r="B5">
        <v>526.61869999999999</v>
      </c>
      <c r="C5">
        <v>-247.64830000000001</v>
      </c>
      <c r="D5" t="s">
        <v>628</v>
      </c>
      <c r="E5">
        <f t="shared" si="0"/>
        <v>0.59370000000001255</v>
      </c>
      <c r="F5">
        <f t="shared" si="1"/>
        <v>0.74315547732345255</v>
      </c>
      <c r="G5">
        <f t="shared" si="2"/>
        <v>6.9324573194881986E-2</v>
      </c>
      <c r="J5">
        <v>339.10680000000002</v>
      </c>
      <c r="K5">
        <v>355.03050000000002</v>
      </c>
      <c r="L5">
        <v>-163.55340000000001</v>
      </c>
      <c r="M5" t="s">
        <v>172</v>
      </c>
      <c r="N5">
        <f t="shared" si="3"/>
        <v>1.1698000000000093</v>
      </c>
      <c r="O5">
        <f t="shared" si="4"/>
        <v>0.55716157518397469</v>
      </c>
      <c r="P5">
        <f t="shared" si="5"/>
        <v>0.11341490212521761</v>
      </c>
      <c r="R5" t="s">
        <v>252</v>
      </c>
      <c r="S5">
        <f>SUMIF(D:D,"*BSD*",G:G)</f>
        <v>0.11733874695480603</v>
      </c>
      <c r="T5">
        <f>SUMIF(M:M,"*BSD*",P:P)</f>
        <v>0.22867056251695861</v>
      </c>
    </row>
    <row r="6" spans="1:20" x14ac:dyDescent="0.2">
      <c r="A6">
        <v>507.34289999999999</v>
      </c>
      <c r="B6">
        <v>529.8854</v>
      </c>
      <c r="C6">
        <v>-246.67140000000001</v>
      </c>
      <c r="D6" t="s">
        <v>599</v>
      </c>
      <c r="E6">
        <f t="shared" si="0"/>
        <v>0.63999999999998636</v>
      </c>
      <c r="F6">
        <f t="shared" si="1"/>
        <v>0.72614903707369582</v>
      </c>
      <c r="G6">
        <f t="shared" si="2"/>
        <v>6.7738143103395876E-2</v>
      </c>
      <c r="J6">
        <v>339.63080000000002</v>
      </c>
      <c r="K6">
        <v>355.55459999999999</v>
      </c>
      <c r="L6">
        <v>-163.81540000000001</v>
      </c>
      <c r="M6" t="s">
        <v>187</v>
      </c>
      <c r="N6">
        <f t="shared" si="3"/>
        <v>1.6938000000000102</v>
      </c>
      <c r="O6">
        <f t="shared" si="4"/>
        <v>0.42874197409034565</v>
      </c>
      <c r="P6">
        <f t="shared" si="5"/>
        <v>8.7274017438070686E-2</v>
      </c>
      <c r="R6" t="s">
        <v>253</v>
      </c>
      <c r="S6">
        <f>SUMIF(D:D,"*NDVI*",G:G)</f>
        <v>0.13706271629827788</v>
      </c>
      <c r="T6">
        <f>SUMIF(M:M,"*NDVI*",P:P)</f>
        <v>7.665024446644271E-2</v>
      </c>
    </row>
    <row r="7" spans="1:20" x14ac:dyDescent="0.2">
      <c r="A7">
        <v>507.59160000000003</v>
      </c>
      <c r="B7">
        <v>523.69330000000002</v>
      </c>
      <c r="C7">
        <v>-248.79580000000001</v>
      </c>
      <c r="D7" t="s">
        <v>226</v>
      </c>
      <c r="E7">
        <f t="shared" si="0"/>
        <v>0.88870000000002847</v>
      </c>
      <c r="F7">
        <f t="shared" si="1"/>
        <v>0.64124094721519476</v>
      </c>
      <c r="G7">
        <f t="shared" si="2"/>
        <v>5.9817570262524052E-2</v>
      </c>
      <c r="J7">
        <v>339.87189999999998</v>
      </c>
      <c r="K7">
        <v>355.79559999999998</v>
      </c>
      <c r="L7">
        <v>-163.9359</v>
      </c>
      <c r="M7" t="s">
        <v>632</v>
      </c>
      <c r="N7">
        <f t="shared" si="3"/>
        <v>1.9348999999999705</v>
      </c>
      <c r="O7">
        <f t="shared" si="4"/>
        <v>0.38005093339258361</v>
      </c>
      <c r="P7">
        <f t="shared" si="5"/>
        <v>7.7362548555299629E-2</v>
      </c>
      <c r="R7" t="s">
        <v>254</v>
      </c>
      <c r="S7">
        <f>SUMIF(D:D,"*Altitude*",G:G)</f>
        <v>0.57664579620406398</v>
      </c>
      <c r="T7">
        <f>SUMIF(M:M,"*Altitude*",P:P)</f>
        <v>7.7362548555299629E-2</v>
      </c>
    </row>
    <row r="8" spans="1:20" x14ac:dyDescent="0.2">
      <c r="A8">
        <v>508.06950000000001</v>
      </c>
      <c r="B8">
        <v>527.39170000000001</v>
      </c>
      <c r="C8">
        <v>-248.03479999999999</v>
      </c>
      <c r="D8" t="s">
        <v>632</v>
      </c>
      <c r="E8">
        <f t="shared" si="0"/>
        <v>1.3666000000000054</v>
      </c>
      <c r="F8">
        <f t="shared" si="1"/>
        <v>0.50494791178842446</v>
      </c>
      <c r="G8">
        <f t="shared" si="2"/>
        <v>4.7103600173216055E-2</v>
      </c>
      <c r="J8">
        <v>339.8904</v>
      </c>
      <c r="K8">
        <v>355.81420000000003</v>
      </c>
      <c r="L8">
        <v>-163.9452</v>
      </c>
      <c r="M8" t="s">
        <v>177</v>
      </c>
      <c r="N8">
        <f t="shared" si="3"/>
        <v>1.9533999999999878</v>
      </c>
      <c r="O8">
        <f t="shared" si="4"/>
        <v>0.37655167129632627</v>
      </c>
      <c r="P8">
        <f t="shared" si="5"/>
        <v>7.665024446644271E-2</v>
      </c>
      <c r="R8" t="s">
        <v>256</v>
      </c>
      <c r="S8">
        <f>SUMIF(D:D,"*Solar*",G:G)</f>
        <v>0</v>
      </c>
      <c r="T8">
        <f>SUMIF(M:M,"*Solar*",P:P)</f>
        <v>7.5743512313770425E-2</v>
      </c>
    </row>
    <row r="9" spans="1:20" x14ac:dyDescent="0.2">
      <c r="A9">
        <v>508.11320000000001</v>
      </c>
      <c r="B9">
        <v>524.21500000000003</v>
      </c>
      <c r="C9">
        <v>-249.0566</v>
      </c>
      <c r="D9" t="s">
        <v>228</v>
      </c>
      <c r="E9">
        <f t="shared" si="0"/>
        <v>1.4103000000000065</v>
      </c>
      <c r="F9">
        <f t="shared" si="1"/>
        <v>0.49403446352844516</v>
      </c>
      <c r="G9">
        <f t="shared" si="2"/>
        <v>4.608554921915143E-2</v>
      </c>
      <c r="J9">
        <v>339.91419999999999</v>
      </c>
      <c r="K9">
        <v>355.83789999999999</v>
      </c>
      <c r="L9">
        <v>-163.9571</v>
      </c>
      <c r="M9" t="s">
        <v>186</v>
      </c>
      <c r="N9">
        <f t="shared" si="3"/>
        <v>1.9771999999999821</v>
      </c>
      <c r="O9">
        <f t="shared" si="4"/>
        <v>0.372097262704631</v>
      </c>
      <c r="P9">
        <f t="shared" si="5"/>
        <v>7.5743512313770425E-2</v>
      </c>
      <c r="R9" t="s">
        <v>255</v>
      </c>
      <c r="S9">
        <f>SUMIF(D:D,"*Temp*",G:G)</f>
        <v>0.17491279586452452</v>
      </c>
      <c r="T9">
        <f>SUMIF(M:M,"*Temp*",P:P)</f>
        <v>7.5475099559585215E-2</v>
      </c>
    </row>
    <row r="10" spans="1:20" x14ac:dyDescent="0.2">
      <c r="A10">
        <v>508.21170000000001</v>
      </c>
      <c r="B10">
        <v>527.53380000000004</v>
      </c>
      <c r="C10">
        <v>-248.10579999999999</v>
      </c>
      <c r="D10" t="s">
        <v>183</v>
      </c>
      <c r="E10">
        <f t="shared" si="0"/>
        <v>1.5088000000000079</v>
      </c>
      <c r="F10">
        <f t="shared" si="1"/>
        <v>0.47029270571820803</v>
      </c>
      <c r="G10">
        <f t="shared" si="2"/>
        <v>4.3870821241879743E-2</v>
      </c>
      <c r="J10">
        <v>339.92129999999997</v>
      </c>
      <c r="K10">
        <v>355.8451</v>
      </c>
      <c r="L10">
        <v>-163.9607</v>
      </c>
      <c r="M10" t="s">
        <v>184</v>
      </c>
      <c r="N10">
        <f t="shared" si="3"/>
        <v>1.984299999999962</v>
      </c>
      <c r="O10">
        <f t="shared" si="4"/>
        <v>0.37077865932783505</v>
      </c>
      <c r="P10">
        <f t="shared" si="5"/>
        <v>7.5475099559585215E-2</v>
      </c>
    </row>
    <row r="11" spans="1:20" x14ac:dyDescent="0.2">
      <c r="A11">
        <v>508.25040000000001</v>
      </c>
      <c r="B11">
        <v>527.57249999999999</v>
      </c>
      <c r="C11">
        <v>-248.12520000000001</v>
      </c>
      <c r="D11" t="s">
        <v>627</v>
      </c>
      <c r="E11">
        <f t="shared" si="0"/>
        <v>1.5475000000000136</v>
      </c>
      <c r="F11">
        <f t="shared" si="1"/>
        <v>0.46128002080005581</v>
      </c>
      <c r="G11">
        <f t="shared" si="2"/>
        <v>4.3030081242840607E-2</v>
      </c>
      <c r="J11">
        <v>340.07229999999998</v>
      </c>
      <c r="K11">
        <v>353.34210000000002</v>
      </c>
      <c r="L11">
        <v>-165.0361</v>
      </c>
      <c r="M11" t="s">
        <v>228</v>
      </c>
      <c r="N11">
        <f t="shared" si="3"/>
        <v>2.1352999999999724</v>
      </c>
    </row>
    <row r="12" spans="1:20" x14ac:dyDescent="0.2">
      <c r="A12">
        <v>508.30040000000002</v>
      </c>
      <c r="B12">
        <v>521.18179999999995</v>
      </c>
      <c r="C12">
        <v>-250.15020000000001</v>
      </c>
      <c r="D12" t="s">
        <v>257</v>
      </c>
      <c r="E12">
        <f t="shared" si="0"/>
        <v>1.597500000000025</v>
      </c>
      <c r="F12">
        <f t="shared" si="1"/>
        <v>0.44989097650692739</v>
      </c>
      <c r="G12">
        <f t="shared" si="2"/>
        <v>4.1967664751526641E-2</v>
      </c>
      <c r="J12">
        <v>340.15589999999997</v>
      </c>
      <c r="K12">
        <v>353.42570000000001</v>
      </c>
      <c r="L12">
        <v>-165.078</v>
      </c>
      <c r="M12" t="s">
        <v>648</v>
      </c>
      <c r="N12">
        <f t="shared" si="3"/>
        <v>2.2188999999999623</v>
      </c>
    </row>
    <row r="13" spans="1:20" x14ac:dyDescent="0.2">
      <c r="A13">
        <v>508.40480000000002</v>
      </c>
      <c r="B13">
        <v>524.50660000000005</v>
      </c>
      <c r="C13">
        <v>-249.20240000000001</v>
      </c>
      <c r="D13" t="s">
        <v>223</v>
      </c>
      <c r="E13">
        <f t="shared" si="0"/>
        <v>1.7019000000000233</v>
      </c>
      <c r="F13">
        <f t="shared" si="1"/>
        <v>0.42700908057329712</v>
      </c>
      <c r="G13">
        <f t="shared" si="2"/>
        <v>3.9833148196253769E-2</v>
      </c>
      <c r="J13">
        <v>340.18740000000003</v>
      </c>
      <c r="K13">
        <v>353.4572</v>
      </c>
      <c r="L13">
        <v>-165.09370000000001</v>
      </c>
      <c r="M13" t="s">
        <v>224</v>
      </c>
      <c r="N13">
        <f t="shared" si="3"/>
        <v>2.2504000000000133</v>
      </c>
    </row>
    <row r="14" spans="1:20" x14ac:dyDescent="0.2">
      <c r="A14">
        <v>508.45479999999998</v>
      </c>
      <c r="B14">
        <v>521.33619999999996</v>
      </c>
      <c r="C14">
        <v>-250.22739999999999</v>
      </c>
      <c r="D14" t="s">
        <v>655</v>
      </c>
      <c r="E14">
        <f t="shared" si="0"/>
        <v>1.7518999999999778</v>
      </c>
      <c r="F14">
        <f t="shared" si="1"/>
        <v>0.41646618880925113</v>
      </c>
      <c r="G14">
        <f t="shared" si="2"/>
        <v>3.8849664263100686E-2</v>
      </c>
      <c r="J14">
        <v>340.19330000000002</v>
      </c>
      <c r="K14">
        <v>353.4631</v>
      </c>
      <c r="L14">
        <v>-165.0966</v>
      </c>
      <c r="M14" t="s">
        <v>226</v>
      </c>
      <c r="N14">
        <f t="shared" si="3"/>
        <v>2.2563000000000102</v>
      </c>
    </row>
    <row r="15" spans="1:20" x14ac:dyDescent="0.2">
      <c r="A15">
        <v>508.46960000000001</v>
      </c>
      <c r="B15">
        <v>524.57140000000004</v>
      </c>
      <c r="C15">
        <v>-249.23480000000001</v>
      </c>
      <c r="D15" t="s">
        <v>229</v>
      </c>
      <c r="E15">
        <f t="shared" si="0"/>
        <v>1.7667000000000144</v>
      </c>
      <c r="F15">
        <f t="shared" si="1"/>
        <v>0.41339571378124695</v>
      </c>
      <c r="G15">
        <f t="shared" si="2"/>
        <v>3.8563237832404694E-2</v>
      </c>
      <c r="J15">
        <v>340.23489999999998</v>
      </c>
      <c r="K15">
        <v>353.50470000000001</v>
      </c>
      <c r="L15">
        <v>-165.1174</v>
      </c>
      <c r="M15" t="s">
        <v>227</v>
      </c>
      <c r="N15">
        <f t="shared" si="3"/>
        <v>2.2978999999999701</v>
      </c>
    </row>
    <row r="16" spans="1:20" x14ac:dyDescent="0.2">
      <c r="A16">
        <v>508.5729</v>
      </c>
      <c r="B16">
        <v>531.11540000000002</v>
      </c>
      <c r="C16">
        <v>-247.28639999999999</v>
      </c>
      <c r="D16" t="s">
        <v>606</v>
      </c>
      <c r="E16">
        <f t="shared" si="0"/>
        <v>1.8700000000000045</v>
      </c>
      <c r="F16">
        <f t="shared" si="1"/>
        <v>0.39258586553151748</v>
      </c>
      <c r="G16">
        <f t="shared" si="2"/>
        <v>3.6622010334010219E-2</v>
      </c>
      <c r="J16">
        <v>340.71429999999998</v>
      </c>
      <c r="K16">
        <v>356.63810000000001</v>
      </c>
      <c r="L16">
        <v>-164.35720000000001</v>
      </c>
      <c r="M16" t="s">
        <v>627</v>
      </c>
      <c r="N16">
        <f t="shared" si="3"/>
        <v>2.7772999999999683</v>
      </c>
    </row>
    <row r="17" spans="1:14" x14ac:dyDescent="0.2">
      <c r="A17">
        <v>508.58339999999998</v>
      </c>
      <c r="B17">
        <v>521.46479999999997</v>
      </c>
      <c r="C17">
        <v>-250.29169999999999</v>
      </c>
      <c r="D17" t="s">
        <v>255</v>
      </c>
      <c r="E17">
        <f t="shared" si="0"/>
        <v>1.8804999999999836</v>
      </c>
      <c r="F17">
        <f t="shared" si="1"/>
        <v>0.39053019060578731</v>
      </c>
      <c r="G17">
        <f t="shared" si="2"/>
        <v>3.6430248594775082E-2</v>
      </c>
      <c r="J17">
        <v>340.82389999999998</v>
      </c>
      <c r="K17">
        <v>359.40159999999997</v>
      </c>
      <c r="L17">
        <v>-163.4119</v>
      </c>
      <c r="M17" t="s">
        <v>596</v>
      </c>
      <c r="N17">
        <f t="shared" si="3"/>
        <v>2.8868999999999687</v>
      </c>
    </row>
    <row r="18" spans="1:14" x14ac:dyDescent="0.2">
      <c r="A18">
        <v>508.60120000000001</v>
      </c>
      <c r="B18">
        <v>524.7029</v>
      </c>
      <c r="C18">
        <v>-249.3006</v>
      </c>
      <c r="D18" t="s">
        <v>653</v>
      </c>
      <c r="E18">
        <f t="shared" si="0"/>
        <v>1.8983000000000061</v>
      </c>
      <c r="F18">
        <f t="shared" si="1"/>
        <v>0.38706989307422407</v>
      </c>
      <c r="G18">
        <f t="shared" si="2"/>
        <v>3.6107457931417682E-2</v>
      </c>
      <c r="J18">
        <v>340.83440000000002</v>
      </c>
      <c r="K18">
        <v>356.75819999999999</v>
      </c>
      <c r="L18">
        <v>-164.41720000000001</v>
      </c>
      <c r="M18" t="s">
        <v>169</v>
      </c>
      <c r="N18">
        <f t="shared" si="3"/>
        <v>2.8974000000000046</v>
      </c>
    </row>
    <row r="19" spans="1:14" x14ac:dyDescent="0.2">
      <c r="A19">
        <v>508.6284</v>
      </c>
      <c r="B19">
        <v>521.50990000000002</v>
      </c>
      <c r="C19">
        <v>-250.3142</v>
      </c>
      <c r="D19" t="s">
        <v>258</v>
      </c>
      <c r="E19">
        <f t="shared" si="0"/>
        <v>1.9254999999999995</v>
      </c>
      <c r="F19">
        <f t="shared" si="1"/>
        <v>0.381841377026155</v>
      </c>
      <c r="G19">
        <f t="shared" si="2"/>
        <v>3.5619720634801857E-2</v>
      </c>
      <c r="J19">
        <v>340.92419999999998</v>
      </c>
      <c r="K19">
        <v>359.50189999999998</v>
      </c>
      <c r="L19">
        <v>-163.46209999999999</v>
      </c>
      <c r="M19" t="s">
        <v>111</v>
      </c>
      <c r="N19">
        <f t="shared" si="3"/>
        <v>2.987199999999973</v>
      </c>
    </row>
    <row r="20" spans="1:14" x14ac:dyDescent="0.2">
      <c r="A20">
        <v>508.67529999999999</v>
      </c>
      <c r="B20">
        <v>527.99749999999995</v>
      </c>
      <c r="C20">
        <v>-248.33770000000001</v>
      </c>
      <c r="D20" t="s">
        <v>629</v>
      </c>
      <c r="E20">
        <f t="shared" si="0"/>
        <v>1.9723999999999933</v>
      </c>
      <c r="F20">
        <f t="shared" si="1"/>
        <v>0.37299136863306331</v>
      </c>
      <c r="G20">
        <f t="shared" si="2"/>
        <v>3.4794155765345648E-2</v>
      </c>
      <c r="J20">
        <v>340.96679999999998</v>
      </c>
      <c r="K20">
        <v>359.54450000000003</v>
      </c>
      <c r="L20">
        <v>-163.48339999999999</v>
      </c>
      <c r="M20" t="s">
        <v>108</v>
      </c>
      <c r="N20">
        <f t="shared" si="3"/>
        <v>3.0297999999999661</v>
      </c>
    </row>
    <row r="21" spans="1:14" x14ac:dyDescent="0.2">
      <c r="A21">
        <v>508.69369999999998</v>
      </c>
      <c r="B21">
        <v>531.23609999999996</v>
      </c>
      <c r="C21">
        <v>-247.3468</v>
      </c>
      <c r="D21" t="s">
        <v>595</v>
      </c>
      <c r="E21">
        <f t="shared" si="0"/>
        <v>1.9907999999999788</v>
      </c>
      <c r="F21">
        <f t="shared" si="1"/>
        <v>0.36957558474017754</v>
      </c>
      <c r="G21">
        <f t="shared" si="2"/>
        <v>3.4475517515711658E-2</v>
      </c>
      <c r="J21">
        <v>341.0027</v>
      </c>
      <c r="K21">
        <v>356.9264</v>
      </c>
      <c r="L21">
        <v>-164.50129999999999</v>
      </c>
      <c r="M21" t="s">
        <v>171</v>
      </c>
      <c r="N21">
        <f t="shared" si="3"/>
        <v>3.0656999999999925</v>
      </c>
    </row>
    <row r="22" spans="1:14" x14ac:dyDescent="0.2">
      <c r="A22">
        <v>508.7029</v>
      </c>
      <c r="B22">
        <v>528.02499999999998</v>
      </c>
      <c r="C22">
        <v>-248.35149999999999</v>
      </c>
      <c r="D22" t="s">
        <v>630</v>
      </c>
      <c r="E22">
        <f t="shared" si="0"/>
        <v>2</v>
      </c>
      <c r="J22">
        <v>341.06580000000002</v>
      </c>
      <c r="K22">
        <v>359.64350000000002</v>
      </c>
      <c r="L22">
        <v>-163.53290000000001</v>
      </c>
      <c r="M22" t="s">
        <v>606</v>
      </c>
      <c r="N22">
        <f t="shared" si="3"/>
        <v>3.1288000000000125</v>
      </c>
    </row>
    <row r="23" spans="1:14" x14ac:dyDescent="0.2">
      <c r="A23">
        <v>508.71420000000001</v>
      </c>
      <c r="B23">
        <v>531.25670000000002</v>
      </c>
      <c r="C23">
        <v>-247.3571</v>
      </c>
      <c r="D23" t="s">
        <v>592</v>
      </c>
      <c r="E23">
        <f t="shared" si="0"/>
        <v>2.0113000000000056</v>
      </c>
      <c r="J23">
        <v>341.07400000000001</v>
      </c>
      <c r="K23">
        <v>359.65170000000001</v>
      </c>
      <c r="L23">
        <v>-163.53700000000001</v>
      </c>
      <c r="M23" t="s">
        <v>110</v>
      </c>
      <c r="N23">
        <f t="shared" si="3"/>
        <v>3.1370000000000005</v>
      </c>
    </row>
    <row r="24" spans="1:14" x14ac:dyDescent="0.2">
      <c r="A24">
        <v>508.73910000000001</v>
      </c>
      <c r="B24">
        <v>524.84090000000003</v>
      </c>
      <c r="C24">
        <v>-249.36959999999999</v>
      </c>
      <c r="D24" t="s">
        <v>224</v>
      </c>
      <c r="E24">
        <f t="shared" si="0"/>
        <v>2.036200000000008</v>
      </c>
      <c r="J24">
        <v>341.0745</v>
      </c>
      <c r="K24">
        <v>356.9982</v>
      </c>
      <c r="L24">
        <v>-164.53720000000001</v>
      </c>
      <c r="M24" t="s">
        <v>167</v>
      </c>
      <c r="N24">
        <f t="shared" si="3"/>
        <v>3.1374999999999886</v>
      </c>
    </row>
    <row r="25" spans="1:14" x14ac:dyDescent="0.2">
      <c r="A25">
        <v>508.7647</v>
      </c>
      <c r="B25">
        <v>534.52750000000003</v>
      </c>
      <c r="C25">
        <v>-246.38229999999999</v>
      </c>
      <c r="D25" t="s">
        <v>559</v>
      </c>
      <c r="E25">
        <f t="shared" si="0"/>
        <v>2.0618000000000052</v>
      </c>
      <c r="J25">
        <v>341.0745</v>
      </c>
      <c r="K25">
        <v>356.9982</v>
      </c>
      <c r="L25">
        <v>-164.53720000000001</v>
      </c>
      <c r="M25" t="s">
        <v>170</v>
      </c>
      <c r="N25">
        <f t="shared" si="3"/>
        <v>3.1374999999999886</v>
      </c>
    </row>
    <row r="26" spans="1:14" x14ac:dyDescent="0.2">
      <c r="A26">
        <v>508.77269999999999</v>
      </c>
      <c r="B26">
        <v>528.09479999999996</v>
      </c>
      <c r="C26">
        <v>-248.38640000000001</v>
      </c>
      <c r="D26" t="s">
        <v>169</v>
      </c>
      <c r="E26">
        <f t="shared" si="0"/>
        <v>2.0697999999999865</v>
      </c>
      <c r="J26">
        <v>341.10640000000001</v>
      </c>
      <c r="K26">
        <v>359.6841</v>
      </c>
      <c r="L26">
        <v>-163.5532</v>
      </c>
      <c r="M26" t="s">
        <v>101</v>
      </c>
      <c r="N26">
        <f t="shared" si="3"/>
        <v>3.169399999999996</v>
      </c>
    </row>
    <row r="27" spans="1:14" x14ac:dyDescent="0.2">
      <c r="A27">
        <v>508.80180000000001</v>
      </c>
      <c r="B27">
        <v>524.90359999999998</v>
      </c>
      <c r="C27">
        <v>-249.40090000000001</v>
      </c>
      <c r="D27" t="s">
        <v>246</v>
      </c>
      <c r="E27">
        <f t="shared" si="0"/>
        <v>2.0989000000000146</v>
      </c>
      <c r="J27">
        <v>341.47980000000001</v>
      </c>
      <c r="K27">
        <v>360.05759999999998</v>
      </c>
      <c r="L27">
        <v>-163.73990000000001</v>
      </c>
      <c r="M27" t="s">
        <v>130</v>
      </c>
      <c r="N27">
        <f t="shared" si="3"/>
        <v>3.5427999999999997</v>
      </c>
    </row>
    <row r="28" spans="1:14" x14ac:dyDescent="0.2">
      <c r="A28">
        <v>508.82350000000002</v>
      </c>
      <c r="B28">
        <v>528.14559999999994</v>
      </c>
      <c r="C28">
        <v>-248.4117</v>
      </c>
      <c r="D28" t="s">
        <v>174</v>
      </c>
      <c r="E28">
        <f t="shared" si="0"/>
        <v>2.1206000000000245</v>
      </c>
      <c r="J28">
        <v>341.61189999999999</v>
      </c>
      <c r="K28">
        <v>360.18970000000002</v>
      </c>
      <c r="L28">
        <v>-163.80600000000001</v>
      </c>
      <c r="M28" t="s">
        <v>600</v>
      </c>
      <c r="N28">
        <f t="shared" si="3"/>
        <v>3.6748999999999796</v>
      </c>
    </row>
    <row r="29" spans="1:14" x14ac:dyDescent="0.2">
      <c r="A29">
        <v>508.84309999999999</v>
      </c>
      <c r="B29">
        <v>531.38549999999998</v>
      </c>
      <c r="C29">
        <v>-247.42150000000001</v>
      </c>
      <c r="D29" t="s">
        <v>600</v>
      </c>
      <c r="E29">
        <f t="shared" si="0"/>
        <v>2.140199999999993</v>
      </c>
      <c r="J29">
        <v>341.61360000000002</v>
      </c>
      <c r="K29">
        <v>360.19130000000001</v>
      </c>
      <c r="L29">
        <v>-163.80680000000001</v>
      </c>
      <c r="M29" t="s">
        <v>121</v>
      </c>
      <c r="N29">
        <f t="shared" si="3"/>
        <v>3.6766000000000076</v>
      </c>
    </row>
    <row r="30" spans="1:14" x14ac:dyDescent="0.2">
      <c r="A30">
        <v>508.9622</v>
      </c>
      <c r="B30">
        <v>528.28430000000003</v>
      </c>
      <c r="C30">
        <v>-248.4811</v>
      </c>
      <c r="D30" t="s">
        <v>640</v>
      </c>
      <c r="E30">
        <f t="shared" si="0"/>
        <v>2.2592999999999961</v>
      </c>
      <c r="J30">
        <v>341.62540000000001</v>
      </c>
      <c r="K30">
        <v>357.54910000000001</v>
      </c>
      <c r="L30">
        <v>-164.81270000000001</v>
      </c>
      <c r="M30" t="s">
        <v>631</v>
      </c>
      <c r="N30">
        <f t="shared" si="3"/>
        <v>3.6884000000000015</v>
      </c>
    </row>
    <row r="31" spans="1:14" x14ac:dyDescent="0.2">
      <c r="A31">
        <v>508.97980000000001</v>
      </c>
      <c r="B31">
        <v>525.08159999999998</v>
      </c>
      <c r="C31">
        <v>-249.48990000000001</v>
      </c>
      <c r="D31" t="s">
        <v>227</v>
      </c>
      <c r="E31">
        <f t="shared" si="0"/>
        <v>2.2769000000000119</v>
      </c>
      <c r="J31">
        <v>341.62889999999999</v>
      </c>
      <c r="K31">
        <v>360.20659999999998</v>
      </c>
      <c r="L31">
        <v>-163.81450000000001</v>
      </c>
      <c r="M31" t="s">
        <v>131</v>
      </c>
      <c r="N31">
        <f t="shared" si="3"/>
        <v>3.6918999999999755</v>
      </c>
    </row>
    <row r="32" spans="1:14" x14ac:dyDescent="0.2">
      <c r="A32">
        <v>508.98360000000002</v>
      </c>
      <c r="B32">
        <v>534.74649999999997</v>
      </c>
      <c r="C32">
        <v>-246.49180000000001</v>
      </c>
      <c r="D32" t="s">
        <v>572</v>
      </c>
      <c r="E32">
        <f t="shared" si="0"/>
        <v>2.2807000000000244</v>
      </c>
      <c r="J32">
        <v>341.68889999999999</v>
      </c>
      <c r="K32">
        <v>360.26670000000001</v>
      </c>
      <c r="L32">
        <v>-163.84450000000001</v>
      </c>
      <c r="M32" t="s">
        <v>118</v>
      </c>
      <c r="N32">
        <f t="shared" si="3"/>
        <v>3.7518999999999778</v>
      </c>
    </row>
    <row r="33" spans="1:14" x14ac:dyDescent="0.2">
      <c r="A33">
        <v>509.01650000000001</v>
      </c>
      <c r="B33">
        <v>521.89790000000005</v>
      </c>
      <c r="C33">
        <v>-250.50819999999999</v>
      </c>
      <c r="D33" t="s">
        <v>252</v>
      </c>
      <c r="E33">
        <f t="shared" si="0"/>
        <v>2.3136000000000081</v>
      </c>
      <c r="J33">
        <v>341.74880000000002</v>
      </c>
      <c r="K33">
        <v>352.36470000000003</v>
      </c>
      <c r="L33">
        <v>-166.87440000000001</v>
      </c>
      <c r="M33" t="s">
        <v>252</v>
      </c>
      <c r="N33">
        <f t="shared" si="3"/>
        <v>3.8118000000000052</v>
      </c>
    </row>
    <row r="34" spans="1:14" x14ac:dyDescent="0.2">
      <c r="A34">
        <v>509.06319999999999</v>
      </c>
      <c r="B34">
        <v>531.60569999999996</v>
      </c>
      <c r="C34">
        <v>-247.5316</v>
      </c>
      <c r="D34" t="s">
        <v>602</v>
      </c>
      <c r="E34">
        <f t="shared" si="0"/>
        <v>2.3602999999999952</v>
      </c>
      <c r="J34">
        <v>341.84339999999997</v>
      </c>
      <c r="K34">
        <v>360.42110000000002</v>
      </c>
      <c r="L34">
        <v>-163.92169999999999</v>
      </c>
      <c r="M34" t="s">
        <v>603</v>
      </c>
      <c r="N34">
        <f t="shared" si="3"/>
        <v>3.9063999999999623</v>
      </c>
    </row>
    <row r="35" spans="1:14" x14ac:dyDescent="0.2">
      <c r="A35">
        <v>509.09070000000003</v>
      </c>
      <c r="B35">
        <v>528.41290000000004</v>
      </c>
      <c r="C35">
        <v>-248.5454</v>
      </c>
      <c r="D35" t="s">
        <v>182</v>
      </c>
      <c r="E35">
        <f t="shared" si="0"/>
        <v>2.387800000000027</v>
      </c>
      <c r="J35">
        <v>341.84350000000001</v>
      </c>
      <c r="K35">
        <v>360.42129999999997</v>
      </c>
      <c r="L35">
        <v>-163.92179999999999</v>
      </c>
      <c r="M35" t="s">
        <v>605</v>
      </c>
      <c r="N35">
        <f t="shared" si="3"/>
        <v>3.9064999999999941</v>
      </c>
    </row>
    <row r="36" spans="1:14" x14ac:dyDescent="0.2">
      <c r="A36">
        <v>509.12959999999998</v>
      </c>
      <c r="B36">
        <v>531.6721</v>
      </c>
      <c r="C36">
        <v>-247.56479999999999</v>
      </c>
      <c r="D36" t="s">
        <v>604</v>
      </c>
      <c r="E36">
        <f t="shared" si="0"/>
        <v>2.4266999999999825</v>
      </c>
      <c r="J36">
        <v>341.8535</v>
      </c>
      <c r="K36">
        <v>357.77730000000003</v>
      </c>
      <c r="L36">
        <v>-164.92679999999999</v>
      </c>
      <c r="M36" t="s">
        <v>174</v>
      </c>
      <c r="N36">
        <f t="shared" si="3"/>
        <v>3.916499999999985</v>
      </c>
    </row>
    <row r="37" spans="1:14" x14ac:dyDescent="0.2">
      <c r="A37">
        <v>509.13080000000002</v>
      </c>
      <c r="B37">
        <v>528.45299999999997</v>
      </c>
      <c r="C37">
        <v>-248.56540000000001</v>
      </c>
      <c r="D37" t="s">
        <v>184</v>
      </c>
      <c r="E37">
        <f t="shared" si="0"/>
        <v>2.4279000000000224</v>
      </c>
      <c r="J37">
        <v>341.86160000000001</v>
      </c>
      <c r="K37">
        <v>360.4393</v>
      </c>
      <c r="L37">
        <v>-163.9308</v>
      </c>
      <c r="M37" t="s">
        <v>120</v>
      </c>
      <c r="N37">
        <f t="shared" si="3"/>
        <v>3.9245999999999981</v>
      </c>
    </row>
    <row r="38" spans="1:14" x14ac:dyDescent="0.2">
      <c r="A38">
        <v>509.15940000000001</v>
      </c>
      <c r="B38">
        <v>522.04079999999999</v>
      </c>
      <c r="C38">
        <v>-250.5797</v>
      </c>
      <c r="D38" t="s">
        <v>253</v>
      </c>
      <c r="E38">
        <f t="shared" si="0"/>
        <v>2.4565000000000055</v>
      </c>
      <c r="J38">
        <v>341.86380000000003</v>
      </c>
      <c r="K38">
        <v>357.78750000000002</v>
      </c>
      <c r="L38">
        <v>-164.93190000000001</v>
      </c>
      <c r="M38" t="s">
        <v>628</v>
      </c>
      <c r="N38">
        <f t="shared" si="3"/>
        <v>3.9268000000000143</v>
      </c>
    </row>
    <row r="39" spans="1:14" x14ac:dyDescent="0.2">
      <c r="A39">
        <v>509.1979</v>
      </c>
      <c r="B39">
        <v>531.74040000000002</v>
      </c>
      <c r="C39">
        <v>-247.59899999999999</v>
      </c>
      <c r="D39" t="s">
        <v>596</v>
      </c>
      <c r="E39">
        <f t="shared" si="0"/>
        <v>2.4950000000000045</v>
      </c>
      <c r="J39">
        <v>341.90350000000001</v>
      </c>
      <c r="K39">
        <v>357.82729999999998</v>
      </c>
      <c r="L39">
        <v>-164.95169999999999</v>
      </c>
      <c r="M39" t="s">
        <v>183</v>
      </c>
      <c r="N39">
        <f t="shared" si="3"/>
        <v>3.9664999999999964</v>
      </c>
    </row>
    <row r="40" spans="1:14" x14ac:dyDescent="0.2">
      <c r="A40">
        <v>509.23419999999999</v>
      </c>
      <c r="B40">
        <v>525.33600000000001</v>
      </c>
      <c r="C40">
        <v>-249.61709999999999</v>
      </c>
      <c r="D40" t="s">
        <v>650</v>
      </c>
      <c r="E40">
        <f t="shared" si="0"/>
        <v>2.5312999999999874</v>
      </c>
      <c r="J40">
        <v>341.90769999999998</v>
      </c>
      <c r="K40">
        <v>360.48540000000003</v>
      </c>
      <c r="L40">
        <v>-163.9538</v>
      </c>
      <c r="M40" t="s">
        <v>129</v>
      </c>
      <c r="N40">
        <f t="shared" si="3"/>
        <v>3.9706999999999653</v>
      </c>
    </row>
    <row r="41" spans="1:14" x14ac:dyDescent="0.2">
      <c r="A41">
        <v>509.25209999999998</v>
      </c>
      <c r="B41">
        <v>535.01490000000001</v>
      </c>
      <c r="C41">
        <v>-246.626</v>
      </c>
      <c r="D41" t="s">
        <v>568</v>
      </c>
      <c r="E41">
        <f t="shared" si="0"/>
        <v>2.5491999999999848</v>
      </c>
      <c r="J41">
        <v>341.94720000000001</v>
      </c>
      <c r="K41">
        <v>363.1789</v>
      </c>
      <c r="L41">
        <v>-162.9736</v>
      </c>
      <c r="M41" t="s">
        <v>566</v>
      </c>
      <c r="N41">
        <f t="shared" si="3"/>
        <v>4.0101999999999975</v>
      </c>
    </row>
    <row r="42" spans="1:14" x14ac:dyDescent="0.2">
      <c r="A42">
        <v>509.25830000000002</v>
      </c>
      <c r="B42">
        <v>531.80079999999998</v>
      </c>
      <c r="C42">
        <v>-247.62909999999999</v>
      </c>
      <c r="D42" t="s">
        <v>597</v>
      </c>
      <c r="E42">
        <f t="shared" si="0"/>
        <v>2.5554000000000201</v>
      </c>
      <c r="J42">
        <v>342.04649999999998</v>
      </c>
      <c r="K42">
        <v>357.97019999999998</v>
      </c>
      <c r="L42">
        <v>-165.0232</v>
      </c>
      <c r="M42" t="s">
        <v>176</v>
      </c>
      <c r="N42">
        <f t="shared" si="3"/>
        <v>4.1094999999999686</v>
      </c>
    </row>
    <row r="43" spans="1:14" x14ac:dyDescent="0.2">
      <c r="A43">
        <v>509.26339999999999</v>
      </c>
      <c r="B43">
        <v>531.80589999999995</v>
      </c>
      <c r="C43">
        <v>-247.6317</v>
      </c>
      <c r="D43" t="s">
        <v>117</v>
      </c>
      <c r="E43">
        <f t="shared" si="0"/>
        <v>2.5604999999999905</v>
      </c>
      <c r="J43">
        <v>342.05680000000001</v>
      </c>
      <c r="K43">
        <v>357.98059999999998</v>
      </c>
      <c r="L43">
        <v>-165.0284</v>
      </c>
      <c r="M43" t="s">
        <v>185</v>
      </c>
      <c r="N43">
        <f t="shared" si="3"/>
        <v>4.1197999999999979</v>
      </c>
    </row>
    <row r="44" spans="1:14" x14ac:dyDescent="0.2">
      <c r="A44">
        <v>509.29559999999998</v>
      </c>
      <c r="B44">
        <v>531.83810000000005</v>
      </c>
      <c r="C44">
        <v>-247.64779999999999</v>
      </c>
      <c r="D44" t="s">
        <v>598</v>
      </c>
      <c r="E44">
        <f t="shared" si="0"/>
        <v>2.5926999999999794</v>
      </c>
      <c r="J44">
        <v>342.09429999999998</v>
      </c>
      <c r="K44">
        <v>360.67200000000003</v>
      </c>
      <c r="L44">
        <v>-164.0471</v>
      </c>
      <c r="M44" t="s">
        <v>595</v>
      </c>
      <c r="N44">
        <f t="shared" si="3"/>
        <v>4.1572999999999638</v>
      </c>
    </row>
    <row r="45" spans="1:14" x14ac:dyDescent="0.2">
      <c r="A45">
        <v>509.34249999999997</v>
      </c>
      <c r="B45">
        <v>525.44420000000002</v>
      </c>
      <c r="C45">
        <v>-249.6712</v>
      </c>
      <c r="D45" t="s">
        <v>654</v>
      </c>
      <c r="E45">
        <f t="shared" si="0"/>
        <v>2.6395999999999731</v>
      </c>
      <c r="J45">
        <v>342.13749999999999</v>
      </c>
      <c r="K45">
        <v>363.36919999999998</v>
      </c>
      <c r="L45">
        <v>-163.06870000000001</v>
      </c>
      <c r="M45" t="s">
        <v>572</v>
      </c>
      <c r="N45">
        <f t="shared" si="3"/>
        <v>4.2004999999999768</v>
      </c>
    </row>
    <row r="46" spans="1:14" x14ac:dyDescent="0.2">
      <c r="A46">
        <v>509.34289999999999</v>
      </c>
      <c r="B46">
        <v>535.10569999999996</v>
      </c>
      <c r="C46">
        <v>-246.67140000000001</v>
      </c>
      <c r="D46" t="s">
        <v>570</v>
      </c>
      <c r="E46">
        <f t="shared" si="0"/>
        <v>2.6399999999999864</v>
      </c>
      <c r="J46">
        <v>342.15249999999997</v>
      </c>
      <c r="K46">
        <v>358.0763</v>
      </c>
      <c r="L46">
        <v>-165.0763</v>
      </c>
      <c r="M46" t="s">
        <v>629</v>
      </c>
      <c r="N46">
        <f t="shared" si="3"/>
        <v>4.2154999999999632</v>
      </c>
    </row>
    <row r="47" spans="1:14" x14ac:dyDescent="0.2">
      <c r="A47">
        <v>509.34769999999997</v>
      </c>
      <c r="B47">
        <v>531.89020000000005</v>
      </c>
      <c r="C47">
        <v>-247.6739</v>
      </c>
      <c r="D47" t="s">
        <v>107</v>
      </c>
      <c r="E47">
        <f t="shared" si="0"/>
        <v>2.6447999999999752</v>
      </c>
      <c r="J47">
        <v>342.15570000000002</v>
      </c>
      <c r="K47">
        <v>358.0795</v>
      </c>
      <c r="L47">
        <v>-165.0778</v>
      </c>
      <c r="M47" t="s">
        <v>630</v>
      </c>
      <c r="N47">
        <f t="shared" si="3"/>
        <v>4.2187000000000126</v>
      </c>
    </row>
    <row r="48" spans="1:14" x14ac:dyDescent="0.2">
      <c r="A48">
        <v>509.43709999999999</v>
      </c>
      <c r="B48">
        <v>528.75930000000005</v>
      </c>
      <c r="C48">
        <v>-248.71860000000001</v>
      </c>
      <c r="D48" t="s">
        <v>172</v>
      </c>
      <c r="E48">
        <f t="shared" si="0"/>
        <v>2.7341999999999871</v>
      </c>
      <c r="J48">
        <v>342.18180000000001</v>
      </c>
      <c r="K48">
        <v>358.10559999999998</v>
      </c>
      <c r="L48">
        <v>-165.0909</v>
      </c>
      <c r="M48" t="s">
        <v>182</v>
      </c>
      <c r="N48">
        <f t="shared" si="3"/>
        <v>4.2447999999999979</v>
      </c>
    </row>
    <row r="49" spans="1:14" x14ac:dyDescent="0.2">
      <c r="A49">
        <v>509.46339999999998</v>
      </c>
      <c r="B49">
        <v>522.34479999999996</v>
      </c>
      <c r="C49">
        <v>-250.73169999999999</v>
      </c>
      <c r="D49" t="s">
        <v>256</v>
      </c>
      <c r="E49">
        <f t="shared" si="0"/>
        <v>2.7604999999999791</v>
      </c>
      <c r="J49">
        <v>342.18709999999999</v>
      </c>
      <c r="K49">
        <v>358.11079999999998</v>
      </c>
      <c r="L49">
        <v>-165.09350000000001</v>
      </c>
      <c r="M49" t="s">
        <v>175</v>
      </c>
      <c r="N49">
        <f t="shared" si="3"/>
        <v>4.2500999999999749</v>
      </c>
    </row>
    <row r="50" spans="1:14" x14ac:dyDescent="0.2">
      <c r="A50">
        <v>509.50060000000002</v>
      </c>
      <c r="B50">
        <v>525.60230000000001</v>
      </c>
      <c r="C50">
        <v>-249.75030000000001</v>
      </c>
      <c r="D50" t="s">
        <v>235</v>
      </c>
      <c r="E50">
        <f t="shared" si="0"/>
        <v>2.7977000000000203</v>
      </c>
      <c r="J50">
        <v>342.47710000000001</v>
      </c>
      <c r="K50">
        <v>361.0548</v>
      </c>
      <c r="L50">
        <v>-164.23849999999999</v>
      </c>
      <c r="M50" t="s">
        <v>592</v>
      </c>
      <c r="N50">
        <f t="shared" si="3"/>
        <v>4.5400999999999954</v>
      </c>
    </row>
    <row r="51" spans="1:14" x14ac:dyDescent="0.2">
      <c r="A51">
        <v>509.512</v>
      </c>
      <c r="B51">
        <v>525.61369999999999</v>
      </c>
      <c r="C51">
        <v>-249.756</v>
      </c>
      <c r="D51" t="s">
        <v>250</v>
      </c>
      <c r="E51">
        <f t="shared" si="0"/>
        <v>2.8091000000000008</v>
      </c>
      <c r="J51">
        <v>342.53800000000001</v>
      </c>
      <c r="K51">
        <v>361.1157</v>
      </c>
      <c r="L51">
        <v>-164.26900000000001</v>
      </c>
      <c r="M51" t="s">
        <v>98</v>
      </c>
      <c r="N51">
        <f t="shared" si="3"/>
        <v>4.6009999999999991</v>
      </c>
    </row>
    <row r="52" spans="1:14" x14ac:dyDescent="0.2">
      <c r="A52">
        <v>509.53570000000002</v>
      </c>
      <c r="B52">
        <v>528.8578</v>
      </c>
      <c r="C52">
        <v>-248.7679</v>
      </c>
      <c r="D52" t="s">
        <v>171</v>
      </c>
      <c r="E52">
        <f t="shared" si="0"/>
        <v>2.8328000000000202</v>
      </c>
      <c r="J52">
        <v>342.57600000000002</v>
      </c>
      <c r="K52">
        <v>363.80759999999998</v>
      </c>
      <c r="L52">
        <v>-163.28800000000001</v>
      </c>
      <c r="M52" t="s">
        <v>59</v>
      </c>
      <c r="N52">
        <f t="shared" si="3"/>
        <v>4.63900000000001</v>
      </c>
    </row>
    <row r="53" spans="1:14" x14ac:dyDescent="0.2">
      <c r="A53">
        <v>509.54939999999999</v>
      </c>
      <c r="B53">
        <v>532.09190000000001</v>
      </c>
      <c r="C53">
        <v>-247.7747</v>
      </c>
      <c r="D53" t="s">
        <v>128</v>
      </c>
      <c r="E53">
        <f t="shared" si="0"/>
        <v>2.8464999999999918</v>
      </c>
      <c r="J53">
        <v>342.5806</v>
      </c>
      <c r="K53">
        <v>361.1583</v>
      </c>
      <c r="L53">
        <v>-164.2903</v>
      </c>
      <c r="M53" t="s">
        <v>107</v>
      </c>
      <c r="N53">
        <f t="shared" si="3"/>
        <v>4.6435999999999922</v>
      </c>
    </row>
    <row r="54" spans="1:14" x14ac:dyDescent="0.2">
      <c r="A54">
        <v>509.5693</v>
      </c>
      <c r="B54">
        <v>528.89139999999998</v>
      </c>
      <c r="C54">
        <v>-248.78460000000001</v>
      </c>
      <c r="D54" t="s">
        <v>647</v>
      </c>
      <c r="E54">
        <f t="shared" si="0"/>
        <v>2.8663999999999987</v>
      </c>
      <c r="J54">
        <v>342.60669999999999</v>
      </c>
      <c r="K54">
        <v>363.83839999999998</v>
      </c>
      <c r="L54">
        <v>-163.30330000000001</v>
      </c>
      <c r="M54" t="s">
        <v>560</v>
      </c>
      <c r="N54">
        <f t="shared" si="3"/>
        <v>4.6696999999999775</v>
      </c>
    </row>
    <row r="55" spans="1:14" x14ac:dyDescent="0.2">
      <c r="A55">
        <v>509.65910000000002</v>
      </c>
      <c r="B55">
        <v>528.98119999999994</v>
      </c>
      <c r="C55">
        <v>-248.8295</v>
      </c>
      <c r="D55" t="s">
        <v>187</v>
      </c>
      <c r="E55">
        <f t="shared" si="0"/>
        <v>2.9562000000000239</v>
      </c>
      <c r="J55">
        <v>342.71019999999999</v>
      </c>
      <c r="K55">
        <v>361.28789999999998</v>
      </c>
      <c r="L55">
        <v>-164.35509999999999</v>
      </c>
      <c r="M55" t="s">
        <v>594</v>
      </c>
      <c r="N55">
        <f t="shared" si="3"/>
        <v>4.7731999999999744</v>
      </c>
    </row>
    <row r="56" spans="1:14" x14ac:dyDescent="0.2">
      <c r="A56">
        <v>509.66640000000001</v>
      </c>
      <c r="B56">
        <v>528.98850000000004</v>
      </c>
      <c r="C56">
        <v>-248.83320000000001</v>
      </c>
      <c r="D56" t="s">
        <v>208</v>
      </c>
      <c r="E56">
        <f t="shared" si="0"/>
        <v>2.9635000000000105</v>
      </c>
      <c r="J56">
        <v>342.714</v>
      </c>
      <c r="K56">
        <v>361.29180000000002</v>
      </c>
      <c r="L56">
        <v>-164.357</v>
      </c>
      <c r="M56" t="s">
        <v>593</v>
      </c>
      <c r="N56">
        <f t="shared" si="3"/>
        <v>4.7769999999999868</v>
      </c>
    </row>
    <row r="57" spans="1:14" x14ac:dyDescent="0.2">
      <c r="A57">
        <v>509.67140000000001</v>
      </c>
      <c r="B57">
        <v>525.7731</v>
      </c>
      <c r="C57">
        <v>-249.8357</v>
      </c>
      <c r="D57" t="s">
        <v>247</v>
      </c>
      <c r="E57">
        <f t="shared" si="0"/>
        <v>2.9685000000000059</v>
      </c>
      <c r="J57">
        <v>342.75830000000002</v>
      </c>
      <c r="K57">
        <v>363.99</v>
      </c>
      <c r="L57">
        <v>-163.3792</v>
      </c>
      <c r="M57" t="s">
        <v>47</v>
      </c>
      <c r="N57">
        <f t="shared" si="3"/>
        <v>4.8213000000000079</v>
      </c>
    </row>
    <row r="58" spans="1:14" x14ac:dyDescent="0.2">
      <c r="A58">
        <v>509.6891</v>
      </c>
      <c r="B58">
        <v>525.79089999999997</v>
      </c>
      <c r="C58">
        <v>-249.84460000000001</v>
      </c>
      <c r="D58" t="s">
        <v>237</v>
      </c>
      <c r="E58">
        <f t="shared" si="0"/>
        <v>2.9861999999999966</v>
      </c>
      <c r="J58">
        <v>342.77379999999999</v>
      </c>
      <c r="K58">
        <v>364.00549999999998</v>
      </c>
      <c r="L58">
        <v>-163.3869</v>
      </c>
      <c r="M58" t="s">
        <v>565</v>
      </c>
      <c r="N58">
        <f t="shared" si="3"/>
        <v>4.8367999999999824</v>
      </c>
    </row>
    <row r="59" spans="1:14" x14ac:dyDescent="0.2">
      <c r="A59">
        <v>509.76429999999999</v>
      </c>
      <c r="B59">
        <v>535.52719999999999</v>
      </c>
      <c r="C59">
        <v>-246.88220000000001</v>
      </c>
      <c r="D59" t="s">
        <v>566</v>
      </c>
      <c r="E59">
        <f t="shared" si="0"/>
        <v>3.0613999999999919</v>
      </c>
      <c r="J59">
        <v>342.786</v>
      </c>
      <c r="K59">
        <v>361.36369999999999</v>
      </c>
      <c r="L59">
        <v>-164.393</v>
      </c>
      <c r="M59" t="s">
        <v>599</v>
      </c>
      <c r="N59">
        <f t="shared" si="3"/>
        <v>4.8489999999999895</v>
      </c>
    </row>
    <row r="60" spans="1:14" x14ac:dyDescent="0.2">
      <c r="A60">
        <v>509.78559999999999</v>
      </c>
      <c r="B60">
        <v>532.32809999999995</v>
      </c>
      <c r="C60">
        <v>-247.89279999999999</v>
      </c>
      <c r="D60" t="s">
        <v>98</v>
      </c>
      <c r="E60">
        <f t="shared" si="0"/>
        <v>3.0826999999999884</v>
      </c>
      <c r="J60">
        <v>342.80799999999999</v>
      </c>
      <c r="K60">
        <v>364.03969999999998</v>
      </c>
      <c r="L60">
        <v>-163.404</v>
      </c>
      <c r="M60" t="s">
        <v>563</v>
      </c>
      <c r="N60">
        <f t="shared" si="3"/>
        <v>4.8709999999999809</v>
      </c>
    </row>
    <row r="61" spans="1:14" x14ac:dyDescent="0.2">
      <c r="A61">
        <v>509.78879999999998</v>
      </c>
      <c r="B61">
        <v>525.89059999999995</v>
      </c>
      <c r="C61">
        <v>-249.89439999999999</v>
      </c>
      <c r="D61" t="s">
        <v>234</v>
      </c>
      <c r="E61">
        <f t="shared" si="0"/>
        <v>3.085899999999981</v>
      </c>
      <c r="J61">
        <v>342.8125</v>
      </c>
      <c r="K61">
        <v>361.39019999999999</v>
      </c>
      <c r="L61">
        <v>-164.40620000000001</v>
      </c>
      <c r="M61" t="s">
        <v>106</v>
      </c>
      <c r="N61">
        <f t="shared" si="3"/>
        <v>4.8754999999999882</v>
      </c>
    </row>
    <row r="62" spans="1:14" x14ac:dyDescent="0.2">
      <c r="A62">
        <v>509.84609999999998</v>
      </c>
      <c r="B62">
        <v>532.3886</v>
      </c>
      <c r="C62">
        <v>-247.923</v>
      </c>
      <c r="D62" t="s">
        <v>130</v>
      </c>
      <c r="E62">
        <f t="shared" si="0"/>
        <v>3.1431999999999789</v>
      </c>
      <c r="J62">
        <v>342.90280000000001</v>
      </c>
      <c r="K62">
        <v>364.1345</v>
      </c>
      <c r="L62">
        <v>-163.45140000000001</v>
      </c>
      <c r="M62" t="s">
        <v>575</v>
      </c>
      <c r="N62">
        <f t="shared" si="3"/>
        <v>4.9658000000000015</v>
      </c>
    </row>
    <row r="63" spans="1:14" x14ac:dyDescent="0.2">
      <c r="A63">
        <v>509.84949999999998</v>
      </c>
      <c r="B63">
        <v>529.17160000000001</v>
      </c>
      <c r="C63">
        <v>-248.9247</v>
      </c>
      <c r="D63" t="s">
        <v>176</v>
      </c>
      <c r="E63">
        <f t="shared" si="0"/>
        <v>3.1465999999999781</v>
      </c>
      <c r="J63">
        <v>342.91480000000001</v>
      </c>
      <c r="K63">
        <v>364.1465</v>
      </c>
      <c r="L63">
        <v>-163.45740000000001</v>
      </c>
      <c r="M63" t="s">
        <v>60</v>
      </c>
      <c r="N63">
        <f t="shared" si="3"/>
        <v>4.977800000000002</v>
      </c>
    </row>
    <row r="64" spans="1:14" x14ac:dyDescent="0.2">
      <c r="A64">
        <v>509.8818</v>
      </c>
      <c r="B64">
        <v>535.64469999999994</v>
      </c>
      <c r="C64">
        <v>-246.9409</v>
      </c>
      <c r="D64" t="s">
        <v>560</v>
      </c>
      <c r="E64">
        <f t="shared" si="0"/>
        <v>3.1788999999999987</v>
      </c>
      <c r="J64">
        <v>342.92290000000003</v>
      </c>
      <c r="K64">
        <v>364.15460000000002</v>
      </c>
      <c r="L64">
        <v>-163.4615</v>
      </c>
      <c r="M64" t="s">
        <v>50</v>
      </c>
      <c r="N64">
        <f t="shared" si="3"/>
        <v>4.9859000000000151</v>
      </c>
    </row>
    <row r="65" spans="1:14" x14ac:dyDescent="0.2">
      <c r="A65">
        <v>509.88440000000003</v>
      </c>
      <c r="B65">
        <v>525.98620000000005</v>
      </c>
      <c r="C65">
        <v>-249.94220000000001</v>
      </c>
      <c r="D65" t="s">
        <v>232</v>
      </c>
      <c r="E65">
        <f t="shared" si="0"/>
        <v>3.1815000000000282</v>
      </c>
      <c r="J65">
        <v>342.96289999999999</v>
      </c>
      <c r="K65">
        <v>364.19459999999998</v>
      </c>
      <c r="L65">
        <v>-163.48140000000001</v>
      </c>
      <c r="M65" t="s">
        <v>58</v>
      </c>
      <c r="N65">
        <f t="shared" si="3"/>
        <v>5.0258999999999787</v>
      </c>
    </row>
    <row r="66" spans="1:14" x14ac:dyDescent="0.2">
      <c r="A66">
        <v>509.89170000000001</v>
      </c>
      <c r="B66">
        <v>532.43420000000003</v>
      </c>
      <c r="C66">
        <v>-247.94579999999999</v>
      </c>
      <c r="D66" t="s">
        <v>108</v>
      </c>
      <c r="E66">
        <f t="shared" ref="E66:E129" si="6">A66-$A$2</f>
        <v>3.1888000000000147</v>
      </c>
      <c r="J66">
        <v>343.00029999999998</v>
      </c>
      <c r="K66">
        <v>361.57799999999997</v>
      </c>
      <c r="L66">
        <v>-164.5001</v>
      </c>
      <c r="M66" t="s">
        <v>109</v>
      </c>
      <c r="N66">
        <f t="shared" si="3"/>
        <v>5.0632999999999697</v>
      </c>
    </row>
    <row r="67" spans="1:14" x14ac:dyDescent="0.2">
      <c r="A67">
        <v>509.9194</v>
      </c>
      <c r="B67">
        <v>526.02120000000002</v>
      </c>
      <c r="C67">
        <v>-249.9597</v>
      </c>
      <c r="D67" t="s">
        <v>239</v>
      </c>
      <c r="E67">
        <f t="shared" si="6"/>
        <v>3.2164999999999964</v>
      </c>
      <c r="J67">
        <v>343.00069999999999</v>
      </c>
      <c r="K67">
        <v>361.57839999999999</v>
      </c>
      <c r="L67">
        <v>-164.50040000000001</v>
      </c>
      <c r="M67" t="s">
        <v>100</v>
      </c>
      <c r="N67">
        <f t="shared" ref="N67:N130" si="7">J67-$J$2</f>
        <v>5.063699999999983</v>
      </c>
    </row>
    <row r="68" spans="1:14" x14ac:dyDescent="0.2">
      <c r="A68">
        <v>509.95960000000002</v>
      </c>
      <c r="B68">
        <v>532.50210000000004</v>
      </c>
      <c r="C68">
        <v>-247.97980000000001</v>
      </c>
      <c r="D68" t="s">
        <v>116</v>
      </c>
      <c r="E68">
        <f t="shared" si="6"/>
        <v>3.2567000000000235</v>
      </c>
      <c r="J68">
        <v>343.01519999999999</v>
      </c>
      <c r="K68">
        <v>364.24680000000001</v>
      </c>
      <c r="L68">
        <v>-163.5076</v>
      </c>
      <c r="M68" t="s">
        <v>69</v>
      </c>
      <c r="N68">
        <f t="shared" si="7"/>
        <v>5.0781999999999812</v>
      </c>
    </row>
    <row r="69" spans="1:14" x14ac:dyDescent="0.2">
      <c r="A69">
        <v>510.02229999999997</v>
      </c>
      <c r="B69">
        <v>529.34439999999995</v>
      </c>
      <c r="C69">
        <v>-249.0111</v>
      </c>
      <c r="D69" t="s">
        <v>198</v>
      </c>
      <c r="E69">
        <f t="shared" si="6"/>
        <v>3.3193999999999733</v>
      </c>
      <c r="J69">
        <v>343.06569999999999</v>
      </c>
      <c r="K69">
        <v>364.29739999999998</v>
      </c>
      <c r="L69">
        <v>-163.53290000000001</v>
      </c>
      <c r="M69" t="s">
        <v>576</v>
      </c>
      <c r="N69">
        <f t="shared" si="7"/>
        <v>5.1286999999999807</v>
      </c>
    </row>
    <row r="70" spans="1:14" x14ac:dyDescent="0.2">
      <c r="A70">
        <v>510.03210000000001</v>
      </c>
      <c r="B70">
        <v>529.35419999999999</v>
      </c>
      <c r="C70">
        <v>-249.01599999999999</v>
      </c>
      <c r="D70" t="s">
        <v>221</v>
      </c>
      <c r="E70">
        <f t="shared" si="6"/>
        <v>3.3292000000000144</v>
      </c>
      <c r="J70">
        <v>343.07260000000002</v>
      </c>
      <c r="K70">
        <v>366.95819999999998</v>
      </c>
      <c r="L70">
        <v>-162.53630000000001</v>
      </c>
      <c r="M70" t="s">
        <v>541</v>
      </c>
      <c r="N70">
        <f t="shared" si="7"/>
        <v>5.1356000000000108</v>
      </c>
    </row>
    <row r="71" spans="1:14" x14ac:dyDescent="0.2">
      <c r="A71">
        <v>510.0428</v>
      </c>
      <c r="B71">
        <v>526.14459999999997</v>
      </c>
      <c r="C71">
        <v>-250.0214</v>
      </c>
      <c r="D71" t="s">
        <v>649</v>
      </c>
      <c r="E71">
        <f t="shared" si="6"/>
        <v>3.3399000000000001</v>
      </c>
      <c r="J71">
        <v>343.07279999999997</v>
      </c>
      <c r="K71">
        <v>364.30450000000002</v>
      </c>
      <c r="L71">
        <v>-163.53639999999999</v>
      </c>
      <c r="M71" t="s">
        <v>49</v>
      </c>
      <c r="N71">
        <f t="shared" si="7"/>
        <v>5.1357999999999606</v>
      </c>
    </row>
    <row r="72" spans="1:14" x14ac:dyDescent="0.2">
      <c r="A72">
        <v>510.06310000000002</v>
      </c>
      <c r="B72">
        <v>532.60559999999998</v>
      </c>
      <c r="C72">
        <v>-248.0316</v>
      </c>
      <c r="D72" t="s">
        <v>603</v>
      </c>
      <c r="E72">
        <f t="shared" si="6"/>
        <v>3.3602000000000203</v>
      </c>
      <c r="J72">
        <v>343.07440000000003</v>
      </c>
      <c r="K72">
        <v>361.65210000000002</v>
      </c>
      <c r="L72">
        <v>-164.53720000000001</v>
      </c>
      <c r="M72" t="s">
        <v>99</v>
      </c>
      <c r="N72">
        <f t="shared" si="7"/>
        <v>5.1374000000000137</v>
      </c>
    </row>
    <row r="73" spans="1:14" x14ac:dyDescent="0.2">
      <c r="A73">
        <v>510.06580000000002</v>
      </c>
      <c r="B73">
        <v>532.60829999999999</v>
      </c>
      <c r="C73">
        <v>-248.03290000000001</v>
      </c>
      <c r="D73" t="s">
        <v>605</v>
      </c>
      <c r="E73">
        <f t="shared" si="6"/>
        <v>3.3629000000000246</v>
      </c>
      <c r="J73">
        <v>343.14240000000001</v>
      </c>
      <c r="K73">
        <v>356.41219999999998</v>
      </c>
      <c r="L73">
        <v>-166.5712</v>
      </c>
      <c r="M73" t="s">
        <v>235</v>
      </c>
      <c r="N73">
        <f t="shared" si="7"/>
        <v>5.2053999999999974</v>
      </c>
    </row>
    <row r="74" spans="1:14" x14ac:dyDescent="0.2">
      <c r="A74">
        <v>510.0847</v>
      </c>
      <c r="B74">
        <v>539.06790000000001</v>
      </c>
      <c r="C74">
        <v>-246.04239999999999</v>
      </c>
      <c r="D74" t="s">
        <v>541</v>
      </c>
      <c r="E74">
        <f t="shared" si="6"/>
        <v>3.3817999999999984</v>
      </c>
      <c r="J74">
        <v>343.30810000000002</v>
      </c>
      <c r="K74">
        <v>364.53969999999998</v>
      </c>
      <c r="L74">
        <v>-163.654</v>
      </c>
      <c r="M74" t="s">
        <v>559</v>
      </c>
      <c r="N74">
        <f t="shared" si="7"/>
        <v>5.3711000000000126</v>
      </c>
    </row>
    <row r="75" spans="1:14" x14ac:dyDescent="0.2">
      <c r="A75">
        <v>510.08499999999998</v>
      </c>
      <c r="B75">
        <v>529.40710000000001</v>
      </c>
      <c r="C75">
        <v>-249.04249999999999</v>
      </c>
      <c r="D75" t="s">
        <v>167</v>
      </c>
      <c r="E75">
        <f t="shared" si="6"/>
        <v>3.3820999999999799</v>
      </c>
      <c r="J75">
        <v>343.32830000000001</v>
      </c>
      <c r="K75">
        <v>353.94420000000002</v>
      </c>
      <c r="L75">
        <v>-167.66419999999999</v>
      </c>
      <c r="M75" t="s">
        <v>258</v>
      </c>
      <c r="N75">
        <f t="shared" si="7"/>
        <v>5.3913000000000011</v>
      </c>
    </row>
    <row r="76" spans="1:14" x14ac:dyDescent="0.2">
      <c r="A76">
        <v>510.10539999999997</v>
      </c>
      <c r="B76">
        <v>535.8682</v>
      </c>
      <c r="C76">
        <v>-247.05269999999999</v>
      </c>
      <c r="D76" t="s">
        <v>67</v>
      </c>
      <c r="E76">
        <f t="shared" si="6"/>
        <v>3.402499999999975</v>
      </c>
      <c r="J76">
        <v>343.34140000000002</v>
      </c>
      <c r="K76">
        <v>361.91910000000001</v>
      </c>
      <c r="L76">
        <v>-164.67070000000001</v>
      </c>
      <c r="M76" t="s">
        <v>117</v>
      </c>
      <c r="N76">
        <f t="shared" si="7"/>
        <v>5.4044000000000096</v>
      </c>
    </row>
    <row r="77" spans="1:14" x14ac:dyDescent="0.2">
      <c r="A77">
        <v>510.11259999999999</v>
      </c>
      <c r="B77">
        <v>529.43470000000002</v>
      </c>
      <c r="C77">
        <v>-249.05629999999999</v>
      </c>
      <c r="D77" t="s">
        <v>185</v>
      </c>
      <c r="E77">
        <f t="shared" si="6"/>
        <v>3.4096999999999866</v>
      </c>
      <c r="J77">
        <v>343.45740000000001</v>
      </c>
      <c r="K77">
        <v>364.6891</v>
      </c>
      <c r="L77">
        <v>-163.7287</v>
      </c>
      <c r="M77" t="s">
        <v>75</v>
      </c>
      <c r="N77">
        <f t="shared" si="7"/>
        <v>5.5203999999999951</v>
      </c>
    </row>
    <row r="78" spans="1:14" x14ac:dyDescent="0.2">
      <c r="A78">
        <v>510.14319999999998</v>
      </c>
      <c r="B78">
        <v>532.6857</v>
      </c>
      <c r="C78">
        <v>-248.07159999999999</v>
      </c>
      <c r="D78" t="s">
        <v>593</v>
      </c>
      <c r="E78">
        <f t="shared" si="6"/>
        <v>3.4402999999999793</v>
      </c>
      <c r="J78">
        <v>343.51960000000003</v>
      </c>
      <c r="K78">
        <v>356.7894</v>
      </c>
      <c r="L78">
        <v>-166.75980000000001</v>
      </c>
      <c r="M78" t="s">
        <v>649</v>
      </c>
      <c r="N78">
        <f t="shared" si="7"/>
        <v>5.5826000000000136</v>
      </c>
    </row>
    <row r="79" spans="1:14" x14ac:dyDescent="0.2">
      <c r="A79">
        <v>510.15559999999999</v>
      </c>
      <c r="B79">
        <v>535.91840000000002</v>
      </c>
      <c r="C79">
        <v>-247.0778</v>
      </c>
      <c r="D79" t="s">
        <v>46</v>
      </c>
      <c r="E79">
        <f t="shared" si="6"/>
        <v>3.452699999999993</v>
      </c>
      <c r="J79">
        <v>343.52670000000001</v>
      </c>
      <c r="K79">
        <v>356.79649999999998</v>
      </c>
      <c r="L79">
        <v>-166.76339999999999</v>
      </c>
      <c r="M79" t="s">
        <v>234</v>
      </c>
      <c r="N79">
        <f t="shared" si="7"/>
        <v>5.5896999999999935</v>
      </c>
    </row>
    <row r="80" spans="1:14" x14ac:dyDescent="0.2">
      <c r="A80">
        <v>510.15570000000002</v>
      </c>
      <c r="B80">
        <v>532.69820000000004</v>
      </c>
      <c r="C80">
        <v>-248.0778</v>
      </c>
      <c r="D80" t="s">
        <v>622</v>
      </c>
      <c r="E80">
        <f t="shared" si="6"/>
        <v>3.4528000000000247</v>
      </c>
      <c r="J80">
        <v>343.54570000000001</v>
      </c>
      <c r="K80">
        <v>364.7774</v>
      </c>
      <c r="L80">
        <v>-163.77279999999999</v>
      </c>
      <c r="M80" t="s">
        <v>571</v>
      </c>
      <c r="N80">
        <f t="shared" si="7"/>
        <v>5.6086999999999989</v>
      </c>
    </row>
    <row r="81" spans="1:14" x14ac:dyDescent="0.2">
      <c r="A81">
        <v>510.19560000000001</v>
      </c>
      <c r="B81">
        <v>529.51779999999997</v>
      </c>
      <c r="C81">
        <v>-249.09780000000001</v>
      </c>
      <c r="D81" t="s">
        <v>636</v>
      </c>
      <c r="E81">
        <f t="shared" si="6"/>
        <v>3.4927000000000135</v>
      </c>
      <c r="J81">
        <v>343.54919999999998</v>
      </c>
      <c r="K81">
        <v>356.81900000000002</v>
      </c>
      <c r="L81">
        <v>-166.77459999999999</v>
      </c>
      <c r="M81" t="s">
        <v>232</v>
      </c>
      <c r="N81">
        <f t="shared" si="7"/>
        <v>5.612199999999973</v>
      </c>
    </row>
    <row r="82" spans="1:14" x14ac:dyDescent="0.2">
      <c r="A82">
        <v>510.2473</v>
      </c>
      <c r="B82">
        <v>532.78980000000001</v>
      </c>
      <c r="C82">
        <v>-248.12370000000001</v>
      </c>
      <c r="D82" t="s">
        <v>594</v>
      </c>
      <c r="E82">
        <f t="shared" si="6"/>
        <v>3.544399999999996</v>
      </c>
      <c r="J82">
        <v>343.56889999999999</v>
      </c>
      <c r="K82">
        <v>362.14659999999998</v>
      </c>
      <c r="L82">
        <v>-164.78450000000001</v>
      </c>
      <c r="M82" t="s">
        <v>602</v>
      </c>
      <c r="N82">
        <f t="shared" si="7"/>
        <v>5.6318999999999733</v>
      </c>
    </row>
    <row r="83" spans="1:14" x14ac:dyDescent="0.2">
      <c r="A83">
        <v>510.24849999999998</v>
      </c>
      <c r="B83">
        <v>526.35029999999995</v>
      </c>
      <c r="C83">
        <v>-250.12430000000001</v>
      </c>
      <c r="D83" t="s">
        <v>248</v>
      </c>
      <c r="E83">
        <f t="shared" si="6"/>
        <v>3.545599999999979</v>
      </c>
      <c r="J83">
        <v>343.58879999999999</v>
      </c>
      <c r="K83">
        <v>354.20460000000003</v>
      </c>
      <c r="L83">
        <v>-167.7944</v>
      </c>
      <c r="M83" t="s">
        <v>257</v>
      </c>
      <c r="N83">
        <f t="shared" si="7"/>
        <v>5.6517999999999802</v>
      </c>
    </row>
    <row r="84" spans="1:14" x14ac:dyDescent="0.2">
      <c r="A84">
        <v>510.29930000000002</v>
      </c>
      <c r="B84">
        <v>532.84180000000003</v>
      </c>
      <c r="C84">
        <v>-248.1497</v>
      </c>
      <c r="D84" t="s">
        <v>106</v>
      </c>
      <c r="E84">
        <f t="shared" si="6"/>
        <v>3.5964000000000169</v>
      </c>
      <c r="J84">
        <v>343.59609999999998</v>
      </c>
      <c r="K84">
        <v>362.1739</v>
      </c>
      <c r="L84">
        <v>-164.79810000000001</v>
      </c>
      <c r="M84" t="s">
        <v>604</v>
      </c>
      <c r="N84">
        <f t="shared" si="7"/>
        <v>5.6590999999999667</v>
      </c>
    </row>
    <row r="85" spans="1:14" x14ac:dyDescent="0.2">
      <c r="A85">
        <v>510.30070000000001</v>
      </c>
      <c r="B85">
        <v>529.62279999999998</v>
      </c>
      <c r="C85">
        <v>-249.15029999999999</v>
      </c>
      <c r="D85" t="s">
        <v>177</v>
      </c>
      <c r="E85">
        <f t="shared" si="6"/>
        <v>3.5978000000000065</v>
      </c>
      <c r="J85">
        <v>343.59989999999999</v>
      </c>
      <c r="K85">
        <v>364.83159999999998</v>
      </c>
      <c r="L85">
        <v>-163.80000000000001</v>
      </c>
      <c r="M85" t="s">
        <v>569</v>
      </c>
      <c r="N85">
        <f t="shared" si="7"/>
        <v>5.6628999999999792</v>
      </c>
    </row>
    <row r="86" spans="1:14" x14ac:dyDescent="0.2">
      <c r="A86">
        <v>510.30889999999999</v>
      </c>
      <c r="B86">
        <v>529.63109999999995</v>
      </c>
      <c r="C86">
        <v>-249.15450000000001</v>
      </c>
      <c r="D86" t="s">
        <v>637</v>
      </c>
      <c r="E86">
        <f t="shared" si="6"/>
        <v>3.6059999999999945</v>
      </c>
      <c r="J86">
        <v>343.61</v>
      </c>
      <c r="K86">
        <v>364.8417</v>
      </c>
      <c r="L86">
        <v>-163.80500000000001</v>
      </c>
      <c r="M86" t="s">
        <v>70</v>
      </c>
      <c r="N86">
        <f t="shared" si="7"/>
        <v>5.6730000000000018</v>
      </c>
    </row>
    <row r="87" spans="1:14" x14ac:dyDescent="0.2">
      <c r="A87">
        <v>510.31079999999997</v>
      </c>
      <c r="B87">
        <v>529.63289999999995</v>
      </c>
      <c r="C87">
        <v>-249.15539999999999</v>
      </c>
      <c r="D87" t="s">
        <v>641</v>
      </c>
      <c r="E87">
        <f t="shared" si="6"/>
        <v>3.6078999999999724</v>
      </c>
      <c r="J87">
        <v>343.6737</v>
      </c>
      <c r="K87">
        <v>364.90539999999999</v>
      </c>
      <c r="L87">
        <v>-163.83680000000001</v>
      </c>
      <c r="M87" t="s">
        <v>574</v>
      </c>
      <c r="N87">
        <f t="shared" si="7"/>
        <v>5.7366999999999848</v>
      </c>
    </row>
    <row r="88" spans="1:14" x14ac:dyDescent="0.2">
      <c r="A88">
        <v>510.32209999999998</v>
      </c>
      <c r="B88">
        <v>529.64419999999996</v>
      </c>
      <c r="C88">
        <v>-249.161</v>
      </c>
      <c r="D88" t="s">
        <v>199</v>
      </c>
      <c r="E88">
        <f t="shared" si="6"/>
        <v>3.619199999999978</v>
      </c>
      <c r="J88">
        <v>343.68869999999998</v>
      </c>
      <c r="K88">
        <v>364.92039999999997</v>
      </c>
      <c r="L88">
        <v>-163.8443</v>
      </c>
      <c r="M88" t="s">
        <v>68</v>
      </c>
      <c r="N88">
        <f t="shared" si="7"/>
        <v>5.7516999999999712</v>
      </c>
    </row>
    <row r="89" spans="1:14" x14ac:dyDescent="0.2">
      <c r="A89">
        <v>510.33370000000002</v>
      </c>
      <c r="B89">
        <v>526.43550000000005</v>
      </c>
      <c r="C89">
        <v>-250.1669</v>
      </c>
      <c r="D89" t="s">
        <v>651</v>
      </c>
      <c r="E89">
        <f t="shared" si="6"/>
        <v>3.630800000000022</v>
      </c>
      <c r="J89">
        <v>343.73790000000002</v>
      </c>
      <c r="K89">
        <v>357.0077</v>
      </c>
      <c r="L89">
        <v>-166.869</v>
      </c>
      <c r="M89" t="s">
        <v>230</v>
      </c>
      <c r="N89">
        <f t="shared" si="7"/>
        <v>5.8009000000000128</v>
      </c>
    </row>
    <row r="90" spans="1:14" x14ac:dyDescent="0.2">
      <c r="A90">
        <v>510.35969999999998</v>
      </c>
      <c r="B90">
        <v>526.4615</v>
      </c>
      <c r="C90">
        <v>-250.1799</v>
      </c>
      <c r="D90" t="s">
        <v>652</v>
      </c>
      <c r="E90">
        <f t="shared" si="6"/>
        <v>3.6567999999999756</v>
      </c>
      <c r="J90">
        <v>343.73829999999998</v>
      </c>
      <c r="K90">
        <v>357.00810000000001</v>
      </c>
      <c r="L90">
        <v>-166.8691</v>
      </c>
      <c r="M90" t="s">
        <v>233</v>
      </c>
      <c r="N90">
        <f t="shared" si="7"/>
        <v>5.8012999999999693</v>
      </c>
    </row>
    <row r="91" spans="1:14" x14ac:dyDescent="0.2">
      <c r="A91">
        <v>510.38650000000001</v>
      </c>
      <c r="B91">
        <v>529.70860000000005</v>
      </c>
      <c r="C91">
        <v>-249.19329999999999</v>
      </c>
      <c r="D91" t="s">
        <v>643</v>
      </c>
      <c r="E91">
        <f t="shared" si="6"/>
        <v>3.6836000000000126</v>
      </c>
      <c r="J91">
        <v>343.78149999999999</v>
      </c>
      <c r="K91">
        <v>362.35919999999999</v>
      </c>
      <c r="L91">
        <v>-164.89080000000001</v>
      </c>
      <c r="M91" t="s">
        <v>116</v>
      </c>
      <c r="N91">
        <f t="shared" si="7"/>
        <v>5.8444999999999823</v>
      </c>
    </row>
    <row r="92" spans="1:14" x14ac:dyDescent="0.2">
      <c r="A92">
        <v>510.3922</v>
      </c>
      <c r="B92">
        <v>526.49390000000005</v>
      </c>
      <c r="C92">
        <v>-250.1961</v>
      </c>
      <c r="D92" t="s">
        <v>240</v>
      </c>
      <c r="E92">
        <f t="shared" si="6"/>
        <v>3.6893000000000029</v>
      </c>
      <c r="J92">
        <v>343.78480000000002</v>
      </c>
      <c r="K92">
        <v>362.36250000000001</v>
      </c>
      <c r="L92">
        <v>-164.89240000000001</v>
      </c>
      <c r="M92" t="s">
        <v>128</v>
      </c>
      <c r="N92">
        <f t="shared" si="7"/>
        <v>5.8478000000000065</v>
      </c>
    </row>
    <row r="93" spans="1:14" x14ac:dyDescent="0.2">
      <c r="A93">
        <v>510.4042</v>
      </c>
      <c r="B93">
        <v>529.72630000000004</v>
      </c>
      <c r="C93">
        <v>-249.2021</v>
      </c>
      <c r="D93" t="s">
        <v>170</v>
      </c>
      <c r="E93">
        <f t="shared" si="6"/>
        <v>3.7013000000000034</v>
      </c>
      <c r="J93">
        <v>343.80020000000002</v>
      </c>
      <c r="K93">
        <v>362.37799999999999</v>
      </c>
      <c r="L93">
        <v>-164.90010000000001</v>
      </c>
      <c r="M93" t="s">
        <v>597</v>
      </c>
      <c r="N93">
        <f t="shared" si="7"/>
        <v>5.8632000000000062</v>
      </c>
    </row>
    <row r="94" spans="1:14" x14ac:dyDescent="0.2">
      <c r="A94">
        <v>510.41140000000001</v>
      </c>
      <c r="B94">
        <v>532.95389999999998</v>
      </c>
      <c r="C94">
        <v>-248.20570000000001</v>
      </c>
      <c r="D94" t="s">
        <v>609</v>
      </c>
      <c r="E94">
        <f t="shared" si="6"/>
        <v>3.708500000000015</v>
      </c>
      <c r="J94">
        <v>343.81</v>
      </c>
      <c r="K94">
        <v>367.69560000000001</v>
      </c>
      <c r="L94">
        <v>-162.905</v>
      </c>
      <c r="M94" t="s">
        <v>544</v>
      </c>
      <c r="N94">
        <f t="shared" si="7"/>
        <v>5.8729999999999905</v>
      </c>
    </row>
    <row r="95" spans="1:14" x14ac:dyDescent="0.2">
      <c r="A95">
        <v>510.4239</v>
      </c>
      <c r="B95">
        <v>529.74599999999998</v>
      </c>
      <c r="C95">
        <v>-249.21190000000001</v>
      </c>
      <c r="D95" t="s">
        <v>202</v>
      </c>
      <c r="E95">
        <f t="shared" si="6"/>
        <v>3.7210000000000036</v>
      </c>
      <c r="J95">
        <v>343.8578</v>
      </c>
      <c r="K95">
        <v>362.43549999999999</v>
      </c>
      <c r="L95">
        <v>-164.9289</v>
      </c>
      <c r="M95" t="s">
        <v>598</v>
      </c>
      <c r="N95">
        <f t="shared" si="7"/>
        <v>5.9207999999999856</v>
      </c>
    </row>
    <row r="96" spans="1:14" x14ac:dyDescent="0.2">
      <c r="A96">
        <v>510.4631</v>
      </c>
      <c r="B96">
        <v>529.78530000000001</v>
      </c>
      <c r="C96">
        <v>-249.23159999999999</v>
      </c>
      <c r="D96" t="s">
        <v>186</v>
      </c>
      <c r="E96">
        <f t="shared" si="6"/>
        <v>3.7601999999999975</v>
      </c>
      <c r="J96">
        <v>343.87459999999999</v>
      </c>
      <c r="K96">
        <v>354.49040000000002</v>
      </c>
      <c r="L96">
        <v>-167.93729999999999</v>
      </c>
      <c r="M96" t="s">
        <v>253</v>
      </c>
      <c r="N96">
        <f t="shared" si="7"/>
        <v>5.9375999999999749</v>
      </c>
    </row>
    <row r="97" spans="1:14" x14ac:dyDescent="0.2">
      <c r="A97">
        <v>510.48689999999999</v>
      </c>
      <c r="B97">
        <v>529.80899999999997</v>
      </c>
      <c r="C97">
        <v>-249.24340000000001</v>
      </c>
      <c r="D97" t="s">
        <v>645</v>
      </c>
      <c r="E97">
        <f t="shared" si="6"/>
        <v>3.7839999999999918</v>
      </c>
      <c r="J97">
        <v>343.94569999999999</v>
      </c>
      <c r="K97">
        <v>367.83139999999997</v>
      </c>
      <c r="L97">
        <v>-162.97290000000001</v>
      </c>
      <c r="M97" t="s">
        <v>545</v>
      </c>
      <c r="N97">
        <f t="shared" si="7"/>
        <v>6.0086999999999762</v>
      </c>
    </row>
    <row r="98" spans="1:14" x14ac:dyDescent="0.2">
      <c r="A98">
        <v>510.5018</v>
      </c>
      <c r="B98">
        <v>533.04430000000002</v>
      </c>
      <c r="C98">
        <v>-248.2509</v>
      </c>
      <c r="D98" t="s">
        <v>118</v>
      </c>
      <c r="E98">
        <f t="shared" si="6"/>
        <v>3.7989000000000033</v>
      </c>
      <c r="J98">
        <v>344.03519999999997</v>
      </c>
      <c r="K98">
        <v>362.61290000000002</v>
      </c>
      <c r="L98">
        <v>-165.01759999999999</v>
      </c>
      <c r="M98" t="s">
        <v>119</v>
      </c>
      <c r="N98">
        <f t="shared" si="7"/>
        <v>6.098199999999963</v>
      </c>
    </row>
    <row r="99" spans="1:14" x14ac:dyDescent="0.2">
      <c r="A99">
        <v>510.51920000000001</v>
      </c>
      <c r="B99">
        <v>536.28210000000001</v>
      </c>
      <c r="C99">
        <v>-247.25960000000001</v>
      </c>
      <c r="D99" t="s">
        <v>562</v>
      </c>
      <c r="E99">
        <f t="shared" si="6"/>
        <v>3.8163000000000125</v>
      </c>
      <c r="J99">
        <v>344.03609999999998</v>
      </c>
      <c r="K99">
        <v>354.65199999999999</v>
      </c>
      <c r="L99">
        <v>-168.0181</v>
      </c>
      <c r="M99" t="s">
        <v>256</v>
      </c>
      <c r="N99">
        <f t="shared" si="7"/>
        <v>6.0990999999999644</v>
      </c>
    </row>
    <row r="100" spans="1:14" x14ac:dyDescent="0.2">
      <c r="A100">
        <v>510.52210000000002</v>
      </c>
      <c r="B100">
        <v>526.62390000000005</v>
      </c>
      <c r="C100">
        <v>-250.261</v>
      </c>
      <c r="D100" t="s">
        <v>245</v>
      </c>
      <c r="E100">
        <f t="shared" si="6"/>
        <v>3.8192000000000235</v>
      </c>
      <c r="J100">
        <v>344.04950000000002</v>
      </c>
      <c r="K100">
        <v>365.28120000000001</v>
      </c>
      <c r="L100">
        <v>-164.0247</v>
      </c>
      <c r="M100" t="s">
        <v>562</v>
      </c>
      <c r="N100">
        <f t="shared" si="7"/>
        <v>6.1125000000000114</v>
      </c>
    </row>
    <row r="101" spans="1:14" x14ac:dyDescent="0.2">
      <c r="A101">
        <v>510.54169999999999</v>
      </c>
      <c r="B101">
        <v>539.5249</v>
      </c>
      <c r="C101">
        <v>-246.27080000000001</v>
      </c>
      <c r="D101" t="s">
        <v>537</v>
      </c>
      <c r="E101">
        <f t="shared" si="6"/>
        <v>3.838799999999992</v>
      </c>
      <c r="J101">
        <v>344.07380000000001</v>
      </c>
      <c r="K101">
        <v>354.68959999999998</v>
      </c>
      <c r="L101">
        <v>-168.0369</v>
      </c>
      <c r="M101" t="s">
        <v>255</v>
      </c>
      <c r="N101">
        <f t="shared" si="7"/>
        <v>6.1367999999999938</v>
      </c>
    </row>
    <row r="102" spans="1:14" x14ac:dyDescent="0.2">
      <c r="A102">
        <v>510.5446</v>
      </c>
      <c r="B102">
        <v>536.30740000000003</v>
      </c>
      <c r="C102">
        <v>-247.2723</v>
      </c>
      <c r="D102" t="s">
        <v>575</v>
      </c>
      <c r="E102">
        <f t="shared" si="6"/>
        <v>3.841700000000003</v>
      </c>
      <c r="J102">
        <v>344.07459999999998</v>
      </c>
      <c r="K102">
        <v>354.69040000000001</v>
      </c>
      <c r="L102">
        <v>-168.03729999999999</v>
      </c>
      <c r="M102" t="s">
        <v>655</v>
      </c>
      <c r="N102">
        <f t="shared" si="7"/>
        <v>6.1375999999999635</v>
      </c>
    </row>
    <row r="103" spans="1:14" x14ac:dyDescent="0.2">
      <c r="A103">
        <v>510.56060000000002</v>
      </c>
      <c r="B103">
        <v>533.10310000000004</v>
      </c>
      <c r="C103">
        <v>-248.28030000000001</v>
      </c>
      <c r="D103" t="s">
        <v>129</v>
      </c>
      <c r="E103">
        <f t="shared" si="6"/>
        <v>3.8577000000000226</v>
      </c>
      <c r="J103">
        <v>344.08319999999998</v>
      </c>
      <c r="K103">
        <v>365.31479999999999</v>
      </c>
      <c r="L103">
        <v>-164.04159999999999</v>
      </c>
      <c r="M103" t="s">
        <v>46</v>
      </c>
      <c r="N103">
        <f t="shared" si="7"/>
        <v>6.1461999999999648</v>
      </c>
    </row>
    <row r="104" spans="1:14" x14ac:dyDescent="0.2">
      <c r="A104">
        <v>510.56569999999999</v>
      </c>
      <c r="B104">
        <v>526.66750000000002</v>
      </c>
      <c r="C104">
        <v>-250.28280000000001</v>
      </c>
      <c r="D104" t="s">
        <v>230</v>
      </c>
      <c r="E104">
        <f t="shared" si="6"/>
        <v>3.8627999999999929</v>
      </c>
      <c r="J104">
        <v>344.08390000000003</v>
      </c>
      <c r="K104">
        <v>365.31560000000002</v>
      </c>
      <c r="L104">
        <v>-164.0419</v>
      </c>
      <c r="M104" t="s">
        <v>564</v>
      </c>
      <c r="N104">
        <f t="shared" si="7"/>
        <v>6.1469000000000165</v>
      </c>
    </row>
    <row r="105" spans="1:14" x14ac:dyDescent="0.2">
      <c r="A105">
        <v>510.57190000000003</v>
      </c>
      <c r="B105">
        <v>536.3347</v>
      </c>
      <c r="C105">
        <v>-247.2859</v>
      </c>
      <c r="D105" t="s">
        <v>576</v>
      </c>
      <c r="E105">
        <f t="shared" si="6"/>
        <v>3.8690000000000282</v>
      </c>
      <c r="J105">
        <v>344.13229999999999</v>
      </c>
      <c r="K105">
        <v>368.0179</v>
      </c>
      <c r="L105">
        <v>-163.06620000000001</v>
      </c>
      <c r="M105" t="s">
        <v>549</v>
      </c>
      <c r="N105">
        <f t="shared" si="7"/>
        <v>6.1952999999999747</v>
      </c>
    </row>
    <row r="106" spans="1:14" x14ac:dyDescent="0.2">
      <c r="A106">
        <v>510.577</v>
      </c>
      <c r="B106">
        <v>536.33989999999994</v>
      </c>
      <c r="C106">
        <v>-247.2885</v>
      </c>
      <c r="D106" t="s">
        <v>557</v>
      </c>
      <c r="E106">
        <f t="shared" si="6"/>
        <v>3.8740999999999985</v>
      </c>
      <c r="J106">
        <v>344.13569999999999</v>
      </c>
      <c r="K106">
        <v>368.0213</v>
      </c>
      <c r="L106">
        <v>-163.06780000000001</v>
      </c>
      <c r="M106" t="s">
        <v>548</v>
      </c>
      <c r="N106">
        <f t="shared" si="7"/>
        <v>6.1986999999999739</v>
      </c>
    </row>
    <row r="107" spans="1:14" x14ac:dyDescent="0.2">
      <c r="A107">
        <v>510.59449999999998</v>
      </c>
      <c r="B107">
        <v>533.13699999999994</v>
      </c>
      <c r="C107">
        <v>-248.2972</v>
      </c>
      <c r="D107" t="s">
        <v>137</v>
      </c>
      <c r="E107">
        <f t="shared" si="6"/>
        <v>3.8915999999999826</v>
      </c>
      <c r="J107">
        <v>344.15129999999999</v>
      </c>
      <c r="K107">
        <v>362.72899999999998</v>
      </c>
      <c r="L107">
        <v>-165.07570000000001</v>
      </c>
      <c r="M107" t="s">
        <v>601</v>
      </c>
      <c r="N107">
        <f t="shared" si="7"/>
        <v>6.2142999999999802</v>
      </c>
    </row>
    <row r="108" spans="1:14" x14ac:dyDescent="0.2">
      <c r="A108">
        <v>510.60239999999999</v>
      </c>
      <c r="B108">
        <v>526.70420000000001</v>
      </c>
      <c r="C108">
        <v>-250.30119999999999</v>
      </c>
      <c r="D108" t="s">
        <v>249</v>
      </c>
      <c r="E108">
        <f t="shared" si="6"/>
        <v>3.8994999999999891</v>
      </c>
      <c r="J108">
        <v>344.15469999999999</v>
      </c>
      <c r="K108">
        <v>368.0403</v>
      </c>
      <c r="L108">
        <v>-163.07730000000001</v>
      </c>
      <c r="M108" t="s">
        <v>21</v>
      </c>
      <c r="N108">
        <f t="shared" si="7"/>
        <v>6.2176999999999794</v>
      </c>
    </row>
    <row r="109" spans="1:14" x14ac:dyDescent="0.2">
      <c r="A109">
        <v>510.60579999999999</v>
      </c>
      <c r="B109">
        <v>533.14829999999995</v>
      </c>
      <c r="C109">
        <v>-248.30289999999999</v>
      </c>
      <c r="D109" t="s">
        <v>616</v>
      </c>
      <c r="E109">
        <f t="shared" si="6"/>
        <v>3.9028999999999883</v>
      </c>
      <c r="J109">
        <v>344.40260000000001</v>
      </c>
      <c r="K109">
        <v>365.6343</v>
      </c>
      <c r="L109">
        <v>-164.2013</v>
      </c>
      <c r="M109" t="s">
        <v>557</v>
      </c>
      <c r="N109">
        <f t="shared" si="7"/>
        <v>6.4655999999999949</v>
      </c>
    </row>
    <row r="110" spans="1:14" x14ac:dyDescent="0.2">
      <c r="A110">
        <v>510.62189999999998</v>
      </c>
      <c r="B110">
        <v>536.38480000000004</v>
      </c>
      <c r="C110">
        <v>-247.31100000000001</v>
      </c>
      <c r="D110" t="s">
        <v>59</v>
      </c>
      <c r="E110">
        <f t="shared" si="6"/>
        <v>3.9189999999999827</v>
      </c>
      <c r="J110">
        <v>344.4409</v>
      </c>
      <c r="K110">
        <v>365.67250000000001</v>
      </c>
      <c r="L110">
        <v>-164.22040000000001</v>
      </c>
      <c r="M110" t="s">
        <v>57</v>
      </c>
      <c r="N110">
        <f t="shared" si="7"/>
        <v>6.5038999999999874</v>
      </c>
    </row>
    <row r="111" spans="1:14" x14ac:dyDescent="0.2">
      <c r="A111">
        <v>510.6438</v>
      </c>
      <c r="B111">
        <v>529.96600000000001</v>
      </c>
      <c r="C111">
        <v>-249.3219</v>
      </c>
      <c r="D111" t="s">
        <v>219</v>
      </c>
      <c r="E111">
        <f t="shared" si="6"/>
        <v>3.9408999999999992</v>
      </c>
      <c r="J111">
        <v>344.45100000000002</v>
      </c>
      <c r="K111">
        <v>365.68270000000001</v>
      </c>
      <c r="L111">
        <v>-164.22550000000001</v>
      </c>
      <c r="M111" t="s">
        <v>45</v>
      </c>
      <c r="N111">
        <f t="shared" si="7"/>
        <v>6.51400000000001</v>
      </c>
    </row>
    <row r="112" spans="1:14" x14ac:dyDescent="0.2">
      <c r="A112">
        <v>510.6465</v>
      </c>
      <c r="B112">
        <v>533.18899999999996</v>
      </c>
      <c r="C112">
        <v>-248.32329999999999</v>
      </c>
      <c r="D112" t="s">
        <v>601</v>
      </c>
      <c r="E112">
        <f t="shared" si="6"/>
        <v>3.9436000000000035</v>
      </c>
      <c r="J112">
        <v>344.45389999999998</v>
      </c>
      <c r="K112">
        <v>365.68560000000002</v>
      </c>
      <c r="L112">
        <v>-164.227</v>
      </c>
      <c r="M112" t="s">
        <v>558</v>
      </c>
      <c r="N112">
        <f t="shared" si="7"/>
        <v>6.5168999999999642</v>
      </c>
    </row>
    <row r="113" spans="1:14" x14ac:dyDescent="0.2">
      <c r="A113">
        <v>510.6585</v>
      </c>
      <c r="B113">
        <v>533.20090000000005</v>
      </c>
      <c r="C113">
        <v>-248.32919999999999</v>
      </c>
      <c r="D113" t="s">
        <v>111</v>
      </c>
      <c r="E113">
        <f t="shared" si="6"/>
        <v>3.955600000000004</v>
      </c>
      <c r="J113">
        <v>344.51179999999999</v>
      </c>
      <c r="K113">
        <v>368.3974</v>
      </c>
      <c r="L113">
        <v>-163.2559</v>
      </c>
      <c r="M113" t="s">
        <v>540</v>
      </c>
      <c r="N113">
        <f t="shared" si="7"/>
        <v>6.574799999999982</v>
      </c>
    </row>
    <row r="114" spans="1:14" x14ac:dyDescent="0.2">
      <c r="A114">
        <v>510.673</v>
      </c>
      <c r="B114">
        <v>533.21550000000002</v>
      </c>
      <c r="C114">
        <v>-248.3365</v>
      </c>
      <c r="D114" t="s">
        <v>618</v>
      </c>
      <c r="E114">
        <f t="shared" si="6"/>
        <v>3.9701000000000022</v>
      </c>
      <c r="J114">
        <v>344.53989999999999</v>
      </c>
      <c r="K114">
        <v>368.4255</v>
      </c>
      <c r="L114">
        <v>-163.27000000000001</v>
      </c>
      <c r="M114" t="s">
        <v>27</v>
      </c>
      <c r="N114">
        <f t="shared" si="7"/>
        <v>6.6028999999999769</v>
      </c>
    </row>
    <row r="115" spans="1:14" x14ac:dyDescent="0.2">
      <c r="A115">
        <v>510.68579999999997</v>
      </c>
      <c r="B115">
        <v>536.44870000000003</v>
      </c>
      <c r="C115">
        <v>-247.34289999999999</v>
      </c>
      <c r="D115" t="s">
        <v>564</v>
      </c>
      <c r="E115">
        <f t="shared" si="6"/>
        <v>3.9828999999999724</v>
      </c>
      <c r="J115">
        <v>344.58800000000002</v>
      </c>
      <c r="K115">
        <v>368.47370000000001</v>
      </c>
      <c r="L115">
        <v>-163.29400000000001</v>
      </c>
      <c r="M115" t="s">
        <v>538</v>
      </c>
      <c r="N115">
        <f t="shared" si="7"/>
        <v>6.6510000000000105</v>
      </c>
    </row>
    <row r="116" spans="1:14" x14ac:dyDescent="0.2">
      <c r="A116">
        <v>510.68970000000002</v>
      </c>
      <c r="B116">
        <v>533.23220000000003</v>
      </c>
      <c r="C116">
        <v>-248.34479999999999</v>
      </c>
      <c r="D116" t="s">
        <v>150</v>
      </c>
      <c r="E116">
        <f t="shared" si="6"/>
        <v>3.9868000000000166</v>
      </c>
      <c r="J116">
        <v>344.60989999999998</v>
      </c>
      <c r="K116">
        <v>368.49549999999999</v>
      </c>
      <c r="L116">
        <v>-163.3049</v>
      </c>
      <c r="M116" t="s">
        <v>543</v>
      </c>
      <c r="N116">
        <f t="shared" si="7"/>
        <v>6.6728999999999701</v>
      </c>
    </row>
    <row r="117" spans="1:14" x14ac:dyDescent="0.2">
      <c r="A117">
        <v>510.69490000000002</v>
      </c>
      <c r="B117">
        <v>530.01710000000003</v>
      </c>
      <c r="C117">
        <v>-249.3475</v>
      </c>
      <c r="D117" t="s">
        <v>633</v>
      </c>
      <c r="E117">
        <f t="shared" si="6"/>
        <v>3.9920000000000186</v>
      </c>
      <c r="J117">
        <v>344.61259999999999</v>
      </c>
      <c r="K117">
        <v>360.53640000000001</v>
      </c>
      <c r="L117">
        <v>-166.30629999999999</v>
      </c>
      <c r="M117" t="s">
        <v>636</v>
      </c>
      <c r="N117">
        <f t="shared" si="7"/>
        <v>6.6755999999999744</v>
      </c>
    </row>
    <row r="118" spans="1:14" x14ac:dyDescent="0.2">
      <c r="A118">
        <v>510.71359999999999</v>
      </c>
      <c r="B118">
        <v>536.47649999999999</v>
      </c>
      <c r="C118">
        <v>-247.35679999999999</v>
      </c>
      <c r="D118" t="s">
        <v>558</v>
      </c>
      <c r="E118">
        <f t="shared" si="6"/>
        <v>4.0106999999999857</v>
      </c>
      <c r="J118">
        <v>344.69450000000001</v>
      </c>
      <c r="K118">
        <v>357.96429999999998</v>
      </c>
      <c r="L118">
        <v>-167.34729999999999</v>
      </c>
      <c r="M118" t="s">
        <v>250</v>
      </c>
      <c r="N118">
        <f t="shared" si="7"/>
        <v>6.7574999999999932</v>
      </c>
    </row>
    <row r="119" spans="1:14" x14ac:dyDescent="0.2">
      <c r="A119">
        <v>510.71820000000002</v>
      </c>
      <c r="B119">
        <v>536.48099999999999</v>
      </c>
      <c r="C119">
        <v>-247.35910000000001</v>
      </c>
      <c r="D119" t="s">
        <v>57</v>
      </c>
      <c r="E119">
        <f t="shared" si="6"/>
        <v>4.0153000000000247</v>
      </c>
      <c r="J119">
        <v>344.70260000000002</v>
      </c>
      <c r="K119">
        <v>365.93430000000001</v>
      </c>
      <c r="L119">
        <v>-164.35130000000001</v>
      </c>
      <c r="M119" t="s">
        <v>561</v>
      </c>
      <c r="N119">
        <f t="shared" si="7"/>
        <v>6.7656000000000063</v>
      </c>
    </row>
    <row r="120" spans="1:14" x14ac:dyDescent="0.2">
      <c r="A120">
        <v>510.73660000000001</v>
      </c>
      <c r="B120">
        <v>530.05870000000004</v>
      </c>
      <c r="C120">
        <v>-249.3683</v>
      </c>
      <c r="D120" t="s">
        <v>175</v>
      </c>
      <c r="E120">
        <f t="shared" si="6"/>
        <v>4.0337000000000103</v>
      </c>
      <c r="J120">
        <v>344.74459999999999</v>
      </c>
      <c r="K120">
        <v>365.97629999999998</v>
      </c>
      <c r="L120">
        <v>-164.3723</v>
      </c>
      <c r="M120" t="s">
        <v>568</v>
      </c>
      <c r="N120">
        <f t="shared" si="7"/>
        <v>6.8075999999999794</v>
      </c>
    </row>
    <row r="121" spans="1:14" x14ac:dyDescent="0.2">
      <c r="A121">
        <v>510.73739999999998</v>
      </c>
      <c r="B121">
        <v>530.05960000000005</v>
      </c>
      <c r="C121">
        <v>-249.36869999999999</v>
      </c>
      <c r="D121" t="s">
        <v>189</v>
      </c>
      <c r="E121">
        <f t="shared" si="6"/>
        <v>4.03449999999998</v>
      </c>
      <c r="J121">
        <v>344.75459999999998</v>
      </c>
      <c r="K121">
        <v>368.64019999999999</v>
      </c>
      <c r="L121">
        <v>-163.37729999999999</v>
      </c>
      <c r="M121" t="s">
        <v>20</v>
      </c>
      <c r="N121">
        <f t="shared" si="7"/>
        <v>6.8175999999999704</v>
      </c>
    </row>
    <row r="122" spans="1:14" x14ac:dyDescent="0.2">
      <c r="A122">
        <v>510.76159999999999</v>
      </c>
      <c r="B122">
        <v>539.74480000000005</v>
      </c>
      <c r="C122">
        <v>-246.38079999999999</v>
      </c>
      <c r="D122" t="s">
        <v>539</v>
      </c>
      <c r="E122">
        <f t="shared" si="6"/>
        <v>4.0586999999999875</v>
      </c>
      <c r="J122">
        <v>344.75819999999999</v>
      </c>
      <c r="K122">
        <v>368.64389999999997</v>
      </c>
      <c r="L122">
        <v>-163.37909999999999</v>
      </c>
      <c r="M122" t="s">
        <v>550</v>
      </c>
      <c r="N122">
        <f t="shared" si="7"/>
        <v>6.8211999999999762</v>
      </c>
    </row>
    <row r="123" spans="1:14" x14ac:dyDescent="0.2">
      <c r="A123">
        <v>510.8288</v>
      </c>
      <c r="B123">
        <v>536.59169999999995</v>
      </c>
      <c r="C123">
        <v>-247.4144</v>
      </c>
      <c r="D123" t="s">
        <v>569</v>
      </c>
      <c r="E123">
        <f t="shared" si="6"/>
        <v>4.1259000000000015</v>
      </c>
      <c r="J123">
        <v>344.77710000000002</v>
      </c>
      <c r="K123">
        <v>366.00869999999998</v>
      </c>
      <c r="L123">
        <v>-164.38849999999999</v>
      </c>
      <c r="M123" t="s">
        <v>570</v>
      </c>
      <c r="N123">
        <f t="shared" si="7"/>
        <v>6.8401000000000067</v>
      </c>
    </row>
    <row r="124" spans="1:14" x14ac:dyDescent="0.2">
      <c r="A124">
        <v>510.8356</v>
      </c>
      <c r="B124">
        <v>536.59849999999994</v>
      </c>
      <c r="C124">
        <v>-247.4178</v>
      </c>
      <c r="D124" t="s">
        <v>571</v>
      </c>
      <c r="E124">
        <f t="shared" si="6"/>
        <v>4.1326999999999998</v>
      </c>
      <c r="J124">
        <v>344.78019999999998</v>
      </c>
      <c r="K124">
        <v>368.66579999999999</v>
      </c>
      <c r="L124">
        <v>-163.39009999999999</v>
      </c>
      <c r="M124" t="s">
        <v>32</v>
      </c>
      <c r="N124">
        <f t="shared" si="7"/>
        <v>6.8431999999999675</v>
      </c>
    </row>
    <row r="125" spans="1:14" x14ac:dyDescent="0.2">
      <c r="A125">
        <v>510.85169999999999</v>
      </c>
      <c r="B125">
        <v>533.39419999999996</v>
      </c>
      <c r="C125">
        <v>-248.42590000000001</v>
      </c>
      <c r="D125" t="s">
        <v>620</v>
      </c>
      <c r="E125">
        <f t="shared" si="6"/>
        <v>4.1487999999999943</v>
      </c>
      <c r="J125">
        <v>344.81810000000002</v>
      </c>
      <c r="K125">
        <v>360.74189999999999</v>
      </c>
      <c r="L125">
        <v>-166.4091</v>
      </c>
      <c r="M125" t="s">
        <v>202</v>
      </c>
      <c r="N125">
        <f t="shared" si="7"/>
        <v>6.8811000000000035</v>
      </c>
    </row>
    <row r="126" spans="1:14" x14ac:dyDescent="0.2">
      <c r="A126">
        <v>510.90480000000002</v>
      </c>
      <c r="B126">
        <v>536.66759999999999</v>
      </c>
      <c r="C126">
        <v>-247.45240000000001</v>
      </c>
      <c r="D126" t="s">
        <v>45</v>
      </c>
      <c r="E126">
        <f t="shared" si="6"/>
        <v>4.2019000000000233</v>
      </c>
      <c r="J126">
        <v>344.82400000000001</v>
      </c>
      <c r="K126">
        <v>366.0557</v>
      </c>
      <c r="L126">
        <v>-164.41200000000001</v>
      </c>
      <c r="M126" t="s">
        <v>67</v>
      </c>
      <c r="N126">
        <f t="shared" si="7"/>
        <v>6.8870000000000005</v>
      </c>
    </row>
    <row r="127" spans="1:14" x14ac:dyDescent="0.2">
      <c r="A127">
        <v>510.93119999999999</v>
      </c>
      <c r="B127">
        <v>527.03290000000004</v>
      </c>
      <c r="C127">
        <v>-250.46559999999999</v>
      </c>
      <c r="D127" t="s">
        <v>233</v>
      </c>
      <c r="E127">
        <f t="shared" si="6"/>
        <v>4.2282999999999902</v>
      </c>
      <c r="J127">
        <v>344.91419999999999</v>
      </c>
      <c r="K127">
        <v>368.7998</v>
      </c>
      <c r="L127">
        <v>-163.4571</v>
      </c>
      <c r="M127" t="s">
        <v>22</v>
      </c>
      <c r="N127">
        <f t="shared" si="7"/>
        <v>6.9771999999999821</v>
      </c>
    </row>
    <row r="128" spans="1:14" x14ac:dyDescent="0.2">
      <c r="A128">
        <v>510.93360000000001</v>
      </c>
      <c r="B128">
        <v>539.91679999999997</v>
      </c>
      <c r="C128">
        <v>-246.46680000000001</v>
      </c>
      <c r="D128" t="s">
        <v>548</v>
      </c>
      <c r="E128">
        <f t="shared" si="6"/>
        <v>4.230700000000013</v>
      </c>
      <c r="J128">
        <v>344.95769999999999</v>
      </c>
      <c r="K128">
        <v>360.88139999999999</v>
      </c>
      <c r="L128">
        <v>-166.47880000000001</v>
      </c>
      <c r="M128" t="s">
        <v>637</v>
      </c>
      <c r="N128">
        <f t="shared" si="7"/>
        <v>7.0206999999999766</v>
      </c>
    </row>
    <row r="129" spans="1:14" x14ac:dyDescent="0.2">
      <c r="A129">
        <v>510.97590000000002</v>
      </c>
      <c r="B129">
        <v>539.95910000000003</v>
      </c>
      <c r="C129">
        <v>-246.4879</v>
      </c>
      <c r="D129" t="s">
        <v>19</v>
      </c>
      <c r="E129">
        <f t="shared" si="6"/>
        <v>4.2730000000000246</v>
      </c>
      <c r="J129">
        <v>344.99770000000001</v>
      </c>
      <c r="K129">
        <v>366.2294</v>
      </c>
      <c r="L129">
        <v>-164.49889999999999</v>
      </c>
      <c r="M129" t="s">
        <v>48</v>
      </c>
      <c r="N129">
        <f t="shared" si="7"/>
        <v>7.0606999999999971</v>
      </c>
    </row>
    <row r="130" spans="1:14" x14ac:dyDescent="0.2">
      <c r="A130">
        <v>510.9803</v>
      </c>
      <c r="B130">
        <v>530.30240000000003</v>
      </c>
      <c r="C130">
        <v>-249.49010000000001</v>
      </c>
      <c r="D130" t="s">
        <v>209</v>
      </c>
      <c r="E130">
        <f t="shared" ref="E130:E193" si="8">A130-$A$2</f>
        <v>4.2774000000000001</v>
      </c>
      <c r="J130">
        <v>345.00389999999999</v>
      </c>
      <c r="K130">
        <v>360.92770000000002</v>
      </c>
      <c r="L130">
        <v>-166.50200000000001</v>
      </c>
      <c r="M130" t="s">
        <v>199</v>
      </c>
      <c r="N130">
        <f t="shared" si="7"/>
        <v>7.0668999999999755</v>
      </c>
    </row>
    <row r="131" spans="1:14" x14ac:dyDescent="0.2">
      <c r="A131">
        <v>510.98050000000001</v>
      </c>
      <c r="B131">
        <v>539.96370000000002</v>
      </c>
      <c r="C131">
        <v>-246.49029999999999</v>
      </c>
      <c r="D131" t="s">
        <v>549</v>
      </c>
      <c r="E131">
        <f t="shared" si="8"/>
        <v>4.2776000000000067</v>
      </c>
      <c r="J131">
        <v>345.04480000000001</v>
      </c>
      <c r="K131">
        <v>360.96859999999998</v>
      </c>
      <c r="L131">
        <v>-166.5224</v>
      </c>
      <c r="M131" t="s">
        <v>198</v>
      </c>
      <c r="N131">
        <f t="shared" ref="N131:N194" si="9">J131-$J$2</f>
        <v>7.1077999999999975</v>
      </c>
    </row>
    <row r="132" spans="1:14" x14ac:dyDescent="0.2">
      <c r="A132">
        <v>511.01479999999998</v>
      </c>
      <c r="B132">
        <v>536.77760000000001</v>
      </c>
      <c r="C132">
        <v>-247.50739999999999</v>
      </c>
      <c r="D132" t="s">
        <v>573</v>
      </c>
      <c r="E132">
        <f t="shared" si="8"/>
        <v>4.3118999999999801</v>
      </c>
      <c r="J132">
        <v>345.05759999999998</v>
      </c>
      <c r="K132">
        <v>371.59719999999999</v>
      </c>
      <c r="L132">
        <v>-162.52879999999999</v>
      </c>
      <c r="M132" t="s">
        <v>532</v>
      </c>
      <c r="N132">
        <f t="shared" si="9"/>
        <v>7.1205999999999676</v>
      </c>
    </row>
    <row r="133" spans="1:14" x14ac:dyDescent="0.2">
      <c r="A133">
        <v>511.0412</v>
      </c>
      <c r="B133">
        <v>536.80399999999997</v>
      </c>
      <c r="C133">
        <v>-247.5206</v>
      </c>
      <c r="D133" t="s">
        <v>69</v>
      </c>
      <c r="E133">
        <f t="shared" si="8"/>
        <v>4.3383000000000038</v>
      </c>
      <c r="J133">
        <v>345.06740000000002</v>
      </c>
      <c r="K133">
        <v>371.60700000000003</v>
      </c>
      <c r="L133">
        <v>-162.53370000000001</v>
      </c>
      <c r="M133" t="s">
        <v>531</v>
      </c>
      <c r="N133">
        <f t="shared" si="9"/>
        <v>7.1304000000000087</v>
      </c>
    </row>
    <row r="134" spans="1:14" x14ac:dyDescent="0.2">
      <c r="A134">
        <v>511.0702</v>
      </c>
      <c r="B134">
        <v>530.39229999999998</v>
      </c>
      <c r="C134">
        <v>-249.5351</v>
      </c>
      <c r="D134" t="s">
        <v>638</v>
      </c>
      <c r="E134">
        <f t="shared" si="8"/>
        <v>4.3673000000000002</v>
      </c>
      <c r="J134">
        <v>345.10789999999997</v>
      </c>
      <c r="K134">
        <v>361.03160000000003</v>
      </c>
      <c r="L134">
        <v>-166.5539</v>
      </c>
      <c r="M134" t="s">
        <v>189</v>
      </c>
      <c r="N134">
        <f t="shared" si="9"/>
        <v>7.1708999999999605</v>
      </c>
    </row>
    <row r="135" spans="1:14" x14ac:dyDescent="0.2">
      <c r="A135">
        <v>511.0831</v>
      </c>
      <c r="B135">
        <v>536.84590000000003</v>
      </c>
      <c r="C135">
        <v>-247.54150000000001</v>
      </c>
      <c r="D135" t="s">
        <v>582</v>
      </c>
      <c r="E135">
        <f t="shared" si="8"/>
        <v>4.3802000000000021</v>
      </c>
      <c r="J135">
        <v>345.11090000000002</v>
      </c>
      <c r="K135">
        <v>358.38069999999999</v>
      </c>
      <c r="L135">
        <v>-167.55549999999999</v>
      </c>
      <c r="M135" t="s">
        <v>240</v>
      </c>
      <c r="N135">
        <f t="shared" si="9"/>
        <v>7.1739000000000033</v>
      </c>
    </row>
    <row r="136" spans="1:14" x14ac:dyDescent="0.2">
      <c r="A136">
        <v>511.10329999999999</v>
      </c>
      <c r="B136">
        <v>536.86609999999996</v>
      </c>
      <c r="C136">
        <v>-247.55160000000001</v>
      </c>
      <c r="D136" t="s">
        <v>47</v>
      </c>
      <c r="E136">
        <f t="shared" si="8"/>
        <v>4.4003999999999905</v>
      </c>
      <c r="J136">
        <v>345.12599999999998</v>
      </c>
      <c r="K136">
        <v>361.0498</v>
      </c>
      <c r="L136">
        <v>-166.56299999999999</v>
      </c>
      <c r="M136" t="s">
        <v>192</v>
      </c>
      <c r="N136">
        <f t="shared" si="9"/>
        <v>7.1889999999999645</v>
      </c>
    </row>
    <row r="137" spans="1:14" x14ac:dyDescent="0.2">
      <c r="A137">
        <v>511.1146</v>
      </c>
      <c r="B137">
        <v>536.87750000000005</v>
      </c>
      <c r="C137">
        <v>-247.5573</v>
      </c>
      <c r="D137" t="s">
        <v>75</v>
      </c>
      <c r="E137">
        <f t="shared" si="8"/>
        <v>4.4116999999999962</v>
      </c>
      <c r="J137">
        <v>345.14049999999997</v>
      </c>
      <c r="K137">
        <v>361.0643</v>
      </c>
      <c r="L137">
        <v>-166.5703</v>
      </c>
      <c r="M137" t="s">
        <v>201</v>
      </c>
      <c r="N137">
        <f t="shared" si="9"/>
        <v>7.2034999999999627</v>
      </c>
    </row>
    <row r="138" spans="1:14" x14ac:dyDescent="0.2">
      <c r="A138">
        <v>511.11489999999998</v>
      </c>
      <c r="B138">
        <v>527.21659999999997</v>
      </c>
      <c r="C138">
        <v>-250.5574</v>
      </c>
      <c r="D138" t="s">
        <v>238</v>
      </c>
      <c r="E138">
        <f t="shared" si="8"/>
        <v>4.4119999999999777</v>
      </c>
      <c r="J138">
        <v>345.23489999999998</v>
      </c>
      <c r="K138">
        <v>361.15870000000001</v>
      </c>
      <c r="L138">
        <v>-166.6174</v>
      </c>
      <c r="M138" t="s">
        <v>633</v>
      </c>
      <c r="N138">
        <f t="shared" si="9"/>
        <v>7.2978999999999701</v>
      </c>
    </row>
    <row r="139" spans="1:14" x14ac:dyDescent="0.2">
      <c r="A139">
        <v>511.12470000000002</v>
      </c>
      <c r="B139">
        <v>533.66719999999998</v>
      </c>
      <c r="C139">
        <v>-248.56229999999999</v>
      </c>
      <c r="D139" t="s">
        <v>160</v>
      </c>
      <c r="E139">
        <f t="shared" si="8"/>
        <v>4.4218000000000188</v>
      </c>
      <c r="J139">
        <v>345.25709999999998</v>
      </c>
      <c r="K139">
        <v>369.14269999999999</v>
      </c>
      <c r="L139">
        <v>-163.6285</v>
      </c>
      <c r="M139" t="s">
        <v>537</v>
      </c>
      <c r="N139">
        <f t="shared" si="9"/>
        <v>7.3200999999999681</v>
      </c>
    </row>
    <row r="140" spans="1:14" x14ac:dyDescent="0.2">
      <c r="A140">
        <v>511.13900000000001</v>
      </c>
      <c r="B140">
        <v>536.90179999999998</v>
      </c>
      <c r="C140">
        <v>-247.56950000000001</v>
      </c>
      <c r="D140" t="s">
        <v>563</v>
      </c>
      <c r="E140">
        <f t="shared" si="8"/>
        <v>4.4361000000000104</v>
      </c>
      <c r="J140">
        <v>345.27229999999997</v>
      </c>
      <c r="K140">
        <v>358.5421</v>
      </c>
      <c r="L140">
        <v>-167.6362</v>
      </c>
      <c r="M140" t="s">
        <v>653</v>
      </c>
      <c r="N140">
        <f t="shared" si="9"/>
        <v>7.3352999999999611</v>
      </c>
    </row>
    <row r="141" spans="1:14" x14ac:dyDescent="0.2">
      <c r="A141">
        <v>511.14229999999998</v>
      </c>
      <c r="B141">
        <v>530.46450000000004</v>
      </c>
      <c r="C141">
        <v>-249.5712</v>
      </c>
      <c r="D141" t="s">
        <v>639</v>
      </c>
      <c r="E141">
        <f t="shared" si="8"/>
        <v>4.4393999999999778</v>
      </c>
      <c r="J141">
        <v>345.3075</v>
      </c>
      <c r="K141">
        <v>369.19319999999999</v>
      </c>
      <c r="L141">
        <v>-163.65379999999999</v>
      </c>
      <c r="M141" t="s">
        <v>539</v>
      </c>
      <c r="N141">
        <f t="shared" si="9"/>
        <v>7.3704999999999927</v>
      </c>
    </row>
    <row r="142" spans="1:14" x14ac:dyDescent="0.2">
      <c r="A142">
        <v>511.14710000000002</v>
      </c>
      <c r="B142">
        <v>540.13030000000003</v>
      </c>
      <c r="C142">
        <v>-246.5736</v>
      </c>
      <c r="D142" t="s">
        <v>546</v>
      </c>
      <c r="E142">
        <f t="shared" si="8"/>
        <v>4.4442000000000235</v>
      </c>
      <c r="J142">
        <v>345.31110000000001</v>
      </c>
      <c r="K142">
        <v>358.58089999999999</v>
      </c>
      <c r="L142">
        <v>-167.65559999999999</v>
      </c>
      <c r="M142" t="s">
        <v>249</v>
      </c>
      <c r="N142">
        <f t="shared" si="9"/>
        <v>7.3740999999999985</v>
      </c>
    </row>
    <row r="143" spans="1:14" x14ac:dyDescent="0.2">
      <c r="A143">
        <v>511.173</v>
      </c>
      <c r="B143">
        <v>533.71550000000002</v>
      </c>
      <c r="C143">
        <v>-248.5865</v>
      </c>
      <c r="D143" t="s">
        <v>610</v>
      </c>
      <c r="E143">
        <f t="shared" si="8"/>
        <v>4.4701000000000022</v>
      </c>
      <c r="J143">
        <v>345.32659999999998</v>
      </c>
      <c r="K143">
        <v>358.59640000000002</v>
      </c>
      <c r="L143">
        <v>-167.66329999999999</v>
      </c>
      <c r="M143" t="s">
        <v>247</v>
      </c>
      <c r="N143">
        <f t="shared" si="9"/>
        <v>7.3895999999999731</v>
      </c>
    </row>
    <row r="144" spans="1:14" x14ac:dyDescent="0.2">
      <c r="A144">
        <v>511.19159999999999</v>
      </c>
      <c r="B144">
        <v>533.73410000000001</v>
      </c>
      <c r="C144">
        <v>-248.5958</v>
      </c>
      <c r="D144" t="s">
        <v>100</v>
      </c>
      <c r="E144">
        <f t="shared" si="8"/>
        <v>4.4886999999999944</v>
      </c>
      <c r="J144">
        <v>345.32740000000001</v>
      </c>
      <c r="K144">
        <v>358.59719999999999</v>
      </c>
      <c r="L144">
        <v>-167.66370000000001</v>
      </c>
      <c r="M144" t="s">
        <v>654</v>
      </c>
      <c r="N144">
        <f t="shared" si="9"/>
        <v>7.3903999999999996</v>
      </c>
    </row>
    <row r="145" spans="1:14" x14ac:dyDescent="0.2">
      <c r="A145">
        <v>511.19349999999997</v>
      </c>
      <c r="B145">
        <v>536.95640000000003</v>
      </c>
      <c r="C145">
        <v>-247.5968</v>
      </c>
      <c r="D145" t="s">
        <v>567</v>
      </c>
      <c r="E145">
        <f t="shared" si="8"/>
        <v>4.4905999999999722</v>
      </c>
      <c r="J145">
        <v>345.45850000000002</v>
      </c>
      <c r="K145">
        <v>358.72829999999999</v>
      </c>
      <c r="L145">
        <v>-167.72929999999999</v>
      </c>
      <c r="M145" t="s">
        <v>246</v>
      </c>
      <c r="N145">
        <f t="shared" si="9"/>
        <v>7.5215000000000032</v>
      </c>
    </row>
    <row r="146" spans="1:14" x14ac:dyDescent="0.2">
      <c r="A146">
        <v>511.1968</v>
      </c>
      <c r="B146">
        <v>530.51900000000001</v>
      </c>
      <c r="C146">
        <v>-249.5984</v>
      </c>
      <c r="D146" t="s">
        <v>192</v>
      </c>
      <c r="E146">
        <f t="shared" si="8"/>
        <v>4.4938999999999965</v>
      </c>
      <c r="J146">
        <v>345.4751</v>
      </c>
      <c r="K146">
        <v>358.74489999999997</v>
      </c>
      <c r="L146">
        <v>-167.73759999999999</v>
      </c>
      <c r="M146" t="s">
        <v>239</v>
      </c>
      <c r="N146">
        <f t="shared" si="9"/>
        <v>7.5380999999999858</v>
      </c>
    </row>
    <row r="147" spans="1:14" x14ac:dyDescent="0.2">
      <c r="A147">
        <v>511.19720000000001</v>
      </c>
      <c r="B147">
        <v>536.96010000000001</v>
      </c>
      <c r="C147">
        <v>-247.5986</v>
      </c>
      <c r="D147" t="s">
        <v>565</v>
      </c>
      <c r="E147">
        <f t="shared" si="8"/>
        <v>4.4943000000000097</v>
      </c>
      <c r="J147">
        <v>345.47899999999998</v>
      </c>
      <c r="K147">
        <v>358.74880000000002</v>
      </c>
      <c r="L147">
        <v>-167.73949999999999</v>
      </c>
      <c r="M147" t="s">
        <v>248</v>
      </c>
      <c r="N147">
        <f t="shared" si="9"/>
        <v>7.5419999999999732</v>
      </c>
    </row>
    <row r="148" spans="1:14" x14ac:dyDescent="0.2">
      <c r="A148">
        <v>511.21300000000002</v>
      </c>
      <c r="B148">
        <v>533.75540000000001</v>
      </c>
      <c r="C148">
        <v>-248.60650000000001</v>
      </c>
      <c r="D148" t="s">
        <v>158</v>
      </c>
      <c r="E148">
        <f t="shared" si="8"/>
        <v>4.5101000000000226</v>
      </c>
      <c r="J148">
        <v>345.48430000000002</v>
      </c>
      <c r="K148">
        <v>361.40809999999999</v>
      </c>
      <c r="L148">
        <v>-166.7422</v>
      </c>
      <c r="M148" t="s">
        <v>197</v>
      </c>
      <c r="N148">
        <f t="shared" si="9"/>
        <v>7.547300000000007</v>
      </c>
    </row>
    <row r="149" spans="1:14" x14ac:dyDescent="0.2">
      <c r="A149">
        <v>511.21350000000001</v>
      </c>
      <c r="B149">
        <v>533.75599999999997</v>
      </c>
      <c r="C149">
        <v>-248.60669999999999</v>
      </c>
      <c r="D149" t="s">
        <v>101</v>
      </c>
      <c r="E149">
        <f t="shared" si="8"/>
        <v>4.5106000000000108</v>
      </c>
      <c r="J149">
        <v>345.48689999999999</v>
      </c>
      <c r="K149">
        <v>361.41059999999999</v>
      </c>
      <c r="L149">
        <v>-166.74340000000001</v>
      </c>
      <c r="M149" t="s">
        <v>200</v>
      </c>
      <c r="N149">
        <f t="shared" si="9"/>
        <v>7.5498999999999796</v>
      </c>
    </row>
    <row r="150" spans="1:14" x14ac:dyDescent="0.2">
      <c r="A150">
        <v>511.25080000000003</v>
      </c>
      <c r="B150">
        <v>530.5729</v>
      </c>
      <c r="C150">
        <v>-249.62540000000001</v>
      </c>
      <c r="D150" t="s">
        <v>212</v>
      </c>
      <c r="E150">
        <f t="shared" si="8"/>
        <v>4.5479000000000269</v>
      </c>
      <c r="J150">
        <v>345.51220000000001</v>
      </c>
      <c r="K150">
        <v>361.43599999999998</v>
      </c>
      <c r="L150">
        <v>-166.7561</v>
      </c>
      <c r="M150" t="s">
        <v>634</v>
      </c>
      <c r="N150">
        <f t="shared" si="9"/>
        <v>7.5751999999999953</v>
      </c>
    </row>
    <row r="151" spans="1:14" x14ac:dyDescent="0.2">
      <c r="A151">
        <v>511.27760000000001</v>
      </c>
      <c r="B151">
        <v>530.59969999999998</v>
      </c>
      <c r="C151">
        <v>-249.6388</v>
      </c>
      <c r="D151" t="s">
        <v>644</v>
      </c>
      <c r="E151">
        <f t="shared" si="8"/>
        <v>4.5747000000000071</v>
      </c>
      <c r="J151">
        <v>345.5154</v>
      </c>
      <c r="K151">
        <v>361.43920000000003</v>
      </c>
      <c r="L151">
        <v>-166.7577</v>
      </c>
      <c r="M151" t="s">
        <v>635</v>
      </c>
      <c r="N151">
        <f t="shared" si="9"/>
        <v>7.5783999999999878</v>
      </c>
    </row>
    <row r="152" spans="1:14" x14ac:dyDescent="0.2">
      <c r="A152">
        <v>511.2912</v>
      </c>
      <c r="B152">
        <v>530.61329999999998</v>
      </c>
      <c r="C152">
        <v>-249.6456</v>
      </c>
      <c r="D152" t="s">
        <v>646</v>
      </c>
      <c r="E152">
        <f t="shared" si="8"/>
        <v>4.5883000000000038</v>
      </c>
      <c r="J152">
        <v>345.52499999999998</v>
      </c>
      <c r="K152">
        <v>361.44869999999997</v>
      </c>
      <c r="L152">
        <v>-166.76249999999999</v>
      </c>
      <c r="M152" t="s">
        <v>191</v>
      </c>
      <c r="N152">
        <f t="shared" si="9"/>
        <v>7.5879999999999654</v>
      </c>
    </row>
    <row r="153" spans="1:14" x14ac:dyDescent="0.2">
      <c r="A153">
        <v>511.31049999999999</v>
      </c>
      <c r="B153">
        <v>530.63260000000002</v>
      </c>
      <c r="C153">
        <v>-249.65520000000001</v>
      </c>
      <c r="D153" t="s">
        <v>191</v>
      </c>
      <c r="E153">
        <f t="shared" si="8"/>
        <v>4.6075999999999908</v>
      </c>
      <c r="J153">
        <v>345.53070000000002</v>
      </c>
      <c r="K153">
        <v>369.41640000000001</v>
      </c>
      <c r="L153">
        <v>-163.7654</v>
      </c>
      <c r="M153" t="s">
        <v>547</v>
      </c>
      <c r="N153">
        <f t="shared" si="9"/>
        <v>7.5937000000000126</v>
      </c>
    </row>
    <row r="154" spans="1:14" x14ac:dyDescent="0.2">
      <c r="A154">
        <v>511.315</v>
      </c>
      <c r="B154">
        <v>537.0779</v>
      </c>
      <c r="C154">
        <v>-247.6575</v>
      </c>
      <c r="D154" t="s">
        <v>58</v>
      </c>
      <c r="E154">
        <f t="shared" si="8"/>
        <v>4.6120999999999981</v>
      </c>
      <c r="J154">
        <v>345.54590000000002</v>
      </c>
      <c r="K154">
        <v>358.81569999999999</v>
      </c>
      <c r="L154">
        <v>-167.773</v>
      </c>
      <c r="M154" t="s">
        <v>237</v>
      </c>
      <c r="N154">
        <f t="shared" si="9"/>
        <v>7.6089000000000055</v>
      </c>
    </row>
    <row r="155" spans="1:14" x14ac:dyDescent="0.2">
      <c r="A155">
        <v>511.43549999999999</v>
      </c>
      <c r="B155">
        <v>533.97799999999995</v>
      </c>
      <c r="C155">
        <v>-248.71780000000001</v>
      </c>
      <c r="D155" t="s">
        <v>110</v>
      </c>
      <c r="E155">
        <f t="shared" si="8"/>
        <v>4.7325999999999908</v>
      </c>
      <c r="J155">
        <v>345.55860000000001</v>
      </c>
      <c r="K155">
        <v>369.44420000000002</v>
      </c>
      <c r="L155">
        <v>-163.77930000000001</v>
      </c>
      <c r="M155" t="s">
        <v>19</v>
      </c>
      <c r="N155">
        <f t="shared" si="9"/>
        <v>7.6216000000000008</v>
      </c>
    </row>
    <row r="156" spans="1:14" x14ac:dyDescent="0.2">
      <c r="A156">
        <v>511.44130000000001</v>
      </c>
      <c r="B156">
        <v>533.98379999999997</v>
      </c>
      <c r="C156">
        <v>-248.72059999999999</v>
      </c>
      <c r="D156" t="s">
        <v>138</v>
      </c>
      <c r="E156">
        <f t="shared" si="8"/>
        <v>4.7384000000000128</v>
      </c>
      <c r="J156">
        <v>345.56880000000001</v>
      </c>
      <c r="K156">
        <v>366.8005</v>
      </c>
      <c r="L156">
        <v>-164.78440000000001</v>
      </c>
      <c r="M156" t="s">
        <v>573</v>
      </c>
      <c r="N156">
        <f t="shared" si="9"/>
        <v>7.6317999999999984</v>
      </c>
    </row>
    <row r="157" spans="1:14" x14ac:dyDescent="0.2">
      <c r="A157">
        <v>511.44310000000002</v>
      </c>
      <c r="B157">
        <v>533.98559999999998</v>
      </c>
      <c r="C157">
        <v>-248.72149999999999</v>
      </c>
      <c r="D157" t="s">
        <v>625</v>
      </c>
      <c r="E157">
        <f t="shared" si="8"/>
        <v>4.7402000000000157</v>
      </c>
      <c r="J157">
        <v>345.60079999999999</v>
      </c>
      <c r="K157">
        <v>364.17860000000002</v>
      </c>
      <c r="L157">
        <v>-165.8004</v>
      </c>
      <c r="M157" t="s">
        <v>609</v>
      </c>
      <c r="N157">
        <f t="shared" si="9"/>
        <v>7.6637999999999806</v>
      </c>
    </row>
    <row r="158" spans="1:14" x14ac:dyDescent="0.2">
      <c r="A158">
        <v>511.4599</v>
      </c>
      <c r="B158">
        <v>530.78210000000001</v>
      </c>
      <c r="C158">
        <v>-249.73</v>
      </c>
      <c r="D158" t="s">
        <v>201</v>
      </c>
      <c r="E158">
        <f t="shared" si="8"/>
        <v>4.757000000000005</v>
      </c>
      <c r="J158">
        <v>345.63979999999998</v>
      </c>
      <c r="K158">
        <v>372.17939999999999</v>
      </c>
      <c r="L158">
        <v>-162.81989999999999</v>
      </c>
      <c r="M158" t="s">
        <v>533</v>
      </c>
      <c r="N158">
        <f t="shared" si="9"/>
        <v>7.7027999999999679</v>
      </c>
    </row>
    <row r="159" spans="1:14" x14ac:dyDescent="0.2">
      <c r="A159">
        <v>511.4683</v>
      </c>
      <c r="B159">
        <v>534.01080000000002</v>
      </c>
      <c r="C159">
        <v>-248.73410000000001</v>
      </c>
      <c r="D159" t="s">
        <v>121</v>
      </c>
      <c r="E159">
        <f t="shared" si="8"/>
        <v>4.7653999999999996</v>
      </c>
      <c r="J159">
        <v>345.70499999999998</v>
      </c>
      <c r="K159">
        <v>358.97480000000002</v>
      </c>
      <c r="L159">
        <v>-167.85249999999999</v>
      </c>
      <c r="M159" t="s">
        <v>650</v>
      </c>
      <c r="N159">
        <f t="shared" si="9"/>
        <v>7.7679999999999723</v>
      </c>
    </row>
    <row r="160" spans="1:14" x14ac:dyDescent="0.2">
      <c r="A160">
        <v>511.46870000000001</v>
      </c>
      <c r="B160">
        <v>530.79079999999999</v>
      </c>
      <c r="C160">
        <v>-249.73429999999999</v>
      </c>
      <c r="D160" t="s">
        <v>207</v>
      </c>
      <c r="E160">
        <f t="shared" si="8"/>
        <v>4.7658000000000129</v>
      </c>
      <c r="J160">
        <v>345.72910000000002</v>
      </c>
      <c r="K160">
        <v>361.65280000000001</v>
      </c>
      <c r="L160">
        <v>-166.86449999999999</v>
      </c>
      <c r="M160" t="s">
        <v>190</v>
      </c>
      <c r="N160">
        <f t="shared" si="9"/>
        <v>7.7921000000000049</v>
      </c>
    </row>
    <row r="161" spans="1:14" x14ac:dyDescent="0.2">
      <c r="A161">
        <v>511.4864</v>
      </c>
      <c r="B161">
        <v>530.80849999999998</v>
      </c>
      <c r="C161">
        <v>-249.7432</v>
      </c>
      <c r="D161" t="s">
        <v>222</v>
      </c>
      <c r="E161">
        <f t="shared" si="8"/>
        <v>4.7835000000000036</v>
      </c>
      <c r="J161">
        <v>345.77690000000001</v>
      </c>
      <c r="K161">
        <v>367.0086</v>
      </c>
      <c r="L161">
        <v>-164.88839999999999</v>
      </c>
      <c r="M161" t="s">
        <v>567</v>
      </c>
      <c r="N161">
        <f t="shared" si="9"/>
        <v>7.8399000000000001</v>
      </c>
    </row>
    <row r="162" spans="1:14" x14ac:dyDescent="0.2">
      <c r="A162">
        <v>511.50760000000002</v>
      </c>
      <c r="B162">
        <v>534.05010000000004</v>
      </c>
      <c r="C162">
        <v>-248.75380000000001</v>
      </c>
      <c r="D162" t="s">
        <v>626</v>
      </c>
      <c r="E162">
        <f t="shared" si="8"/>
        <v>4.8047000000000253</v>
      </c>
      <c r="J162">
        <v>345.84980000000002</v>
      </c>
      <c r="K162">
        <v>359.11959999999999</v>
      </c>
      <c r="L162">
        <v>-167.92490000000001</v>
      </c>
      <c r="M162" t="s">
        <v>238</v>
      </c>
      <c r="N162">
        <f t="shared" si="9"/>
        <v>7.9128000000000043</v>
      </c>
    </row>
    <row r="163" spans="1:14" x14ac:dyDescent="0.2">
      <c r="A163">
        <v>511.5342</v>
      </c>
      <c r="B163">
        <v>534.07669999999996</v>
      </c>
      <c r="C163">
        <v>-248.7671</v>
      </c>
      <c r="D163" t="s">
        <v>109</v>
      </c>
      <c r="E163">
        <f t="shared" si="8"/>
        <v>4.8312999999999988</v>
      </c>
      <c r="J163">
        <v>345.88010000000003</v>
      </c>
      <c r="K163">
        <v>364.4579</v>
      </c>
      <c r="L163">
        <v>-165.9401</v>
      </c>
      <c r="M163" t="s">
        <v>616</v>
      </c>
      <c r="N163">
        <f t="shared" si="9"/>
        <v>7.9431000000000154</v>
      </c>
    </row>
    <row r="164" spans="1:14" x14ac:dyDescent="0.2">
      <c r="A164">
        <v>511.55239999999998</v>
      </c>
      <c r="B164">
        <v>530.87450000000001</v>
      </c>
      <c r="C164">
        <v>-249.77619999999999</v>
      </c>
      <c r="D164" t="s">
        <v>220</v>
      </c>
      <c r="E164">
        <f t="shared" si="8"/>
        <v>4.8494999999999777</v>
      </c>
      <c r="J164">
        <v>345.89550000000003</v>
      </c>
      <c r="K164">
        <v>372.43509999999998</v>
      </c>
      <c r="L164">
        <v>-162.9478</v>
      </c>
      <c r="M164" t="s">
        <v>9</v>
      </c>
      <c r="N164">
        <f t="shared" si="9"/>
        <v>7.958500000000015</v>
      </c>
    </row>
    <row r="165" spans="1:14" x14ac:dyDescent="0.2">
      <c r="A165">
        <v>511.57490000000001</v>
      </c>
      <c r="B165">
        <v>537.33780000000002</v>
      </c>
      <c r="C165">
        <v>-247.78749999999999</v>
      </c>
      <c r="D165" t="s">
        <v>84</v>
      </c>
      <c r="E165">
        <f t="shared" si="8"/>
        <v>4.8720000000000141</v>
      </c>
      <c r="J165">
        <v>346.02620000000002</v>
      </c>
      <c r="K165">
        <v>359.29599999999999</v>
      </c>
      <c r="L165">
        <v>-168.01310000000001</v>
      </c>
      <c r="M165" t="s">
        <v>245</v>
      </c>
      <c r="N165">
        <f t="shared" si="9"/>
        <v>8.0892000000000053</v>
      </c>
    </row>
    <row r="166" spans="1:14" x14ac:dyDescent="0.2">
      <c r="A166">
        <v>511.59199999999998</v>
      </c>
      <c r="B166">
        <v>537.35479999999995</v>
      </c>
      <c r="C166">
        <v>-247.79599999999999</v>
      </c>
      <c r="D166" t="s">
        <v>68</v>
      </c>
      <c r="E166">
        <f t="shared" si="8"/>
        <v>4.8890999999999849</v>
      </c>
      <c r="J166">
        <v>346.03609999999998</v>
      </c>
      <c r="K166">
        <v>359.30590000000001</v>
      </c>
      <c r="L166">
        <v>-168.0181</v>
      </c>
      <c r="M166" t="s">
        <v>652</v>
      </c>
      <c r="N166">
        <f t="shared" si="9"/>
        <v>8.0990999999999644</v>
      </c>
    </row>
    <row r="167" spans="1:14" x14ac:dyDescent="0.2">
      <c r="A167">
        <v>511.64299999999997</v>
      </c>
      <c r="B167">
        <v>540.62620000000004</v>
      </c>
      <c r="C167">
        <v>-246.82149999999999</v>
      </c>
      <c r="D167" t="s">
        <v>21</v>
      </c>
      <c r="E167">
        <f t="shared" si="8"/>
        <v>4.9400999999999726</v>
      </c>
      <c r="J167">
        <v>346.04629999999997</v>
      </c>
      <c r="K167">
        <v>369.93200000000002</v>
      </c>
      <c r="L167">
        <v>-164.0232</v>
      </c>
      <c r="M167" t="s">
        <v>542</v>
      </c>
      <c r="N167">
        <f t="shared" si="9"/>
        <v>8.109299999999962</v>
      </c>
    </row>
    <row r="168" spans="1:14" x14ac:dyDescent="0.2">
      <c r="A168">
        <v>511.65449999999998</v>
      </c>
      <c r="B168">
        <v>534.197</v>
      </c>
      <c r="C168">
        <v>-248.8272</v>
      </c>
      <c r="D168" t="s">
        <v>131</v>
      </c>
      <c r="E168">
        <f t="shared" si="8"/>
        <v>4.9515999999999849</v>
      </c>
      <c r="J168">
        <v>346.07319999999999</v>
      </c>
      <c r="K168">
        <v>359.34300000000002</v>
      </c>
      <c r="L168">
        <v>-168.03659999999999</v>
      </c>
      <c r="M168" t="s">
        <v>651</v>
      </c>
      <c r="N168">
        <f t="shared" si="9"/>
        <v>8.1361999999999739</v>
      </c>
    </row>
    <row r="169" spans="1:14" x14ac:dyDescent="0.2">
      <c r="A169">
        <v>511.66149999999999</v>
      </c>
      <c r="B169">
        <v>540.64469999999994</v>
      </c>
      <c r="C169">
        <v>-246.83080000000001</v>
      </c>
      <c r="D169" t="s">
        <v>544</v>
      </c>
      <c r="E169">
        <f t="shared" si="8"/>
        <v>4.9585999999999899</v>
      </c>
      <c r="J169">
        <v>346.13200000000001</v>
      </c>
      <c r="K169">
        <v>372.67160000000001</v>
      </c>
      <c r="L169">
        <v>-163.066</v>
      </c>
      <c r="M169" t="s">
        <v>534</v>
      </c>
      <c r="N169">
        <f t="shared" si="9"/>
        <v>8.1949999999999932</v>
      </c>
    </row>
    <row r="170" spans="1:14" x14ac:dyDescent="0.2">
      <c r="A170">
        <v>511.70269999999999</v>
      </c>
      <c r="B170">
        <v>531.02480000000003</v>
      </c>
      <c r="C170">
        <v>-249.85130000000001</v>
      </c>
      <c r="D170" t="s">
        <v>200</v>
      </c>
      <c r="E170">
        <f t="shared" si="8"/>
        <v>4.9997999999999934</v>
      </c>
      <c r="J170">
        <v>346.1524</v>
      </c>
      <c r="K170">
        <v>362.07619999999997</v>
      </c>
      <c r="L170">
        <v>-167.0762</v>
      </c>
      <c r="M170" t="s">
        <v>640</v>
      </c>
      <c r="N170">
        <f t="shared" si="9"/>
        <v>8.2153999999999883</v>
      </c>
    </row>
    <row r="171" spans="1:14" x14ac:dyDescent="0.2">
      <c r="A171">
        <v>511.76429999999999</v>
      </c>
      <c r="B171">
        <v>540.74749999999995</v>
      </c>
      <c r="C171">
        <v>-246.88220000000001</v>
      </c>
      <c r="D171" t="s">
        <v>545</v>
      </c>
      <c r="E171">
        <f t="shared" si="8"/>
        <v>5.0613999999999919</v>
      </c>
      <c r="J171">
        <v>346.26490000000001</v>
      </c>
      <c r="K171">
        <v>364.8426</v>
      </c>
      <c r="L171">
        <v>-166.13239999999999</v>
      </c>
      <c r="M171" t="s">
        <v>137</v>
      </c>
      <c r="N171">
        <f t="shared" si="9"/>
        <v>8.3278999999999996</v>
      </c>
    </row>
    <row r="172" spans="1:14" x14ac:dyDescent="0.2">
      <c r="A172">
        <v>511.77510000000001</v>
      </c>
      <c r="B172">
        <v>531.09720000000004</v>
      </c>
      <c r="C172">
        <v>-249.88749999999999</v>
      </c>
      <c r="D172" t="s">
        <v>634</v>
      </c>
      <c r="E172">
        <f t="shared" si="8"/>
        <v>5.0722000000000094</v>
      </c>
      <c r="J172">
        <v>346.35039999999998</v>
      </c>
      <c r="K172">
        <v>362.27420000000001</v>
      </c>
      <c r="L172">
        <v>-167.17519999999999</v>
      </c>
      <c r="M172" t="s">
        <v>647</v>
      </c>
      <c r="N172">
        <f t="shared" si="9"/>
        <v>8.4133999999999673</v>
      </c>
    </row>
    <row r="173" spans="1:14" x14ac:dyDescent="0.2">
      <c r="A173">
        <v>511.79399999999998</v>
      </c>
      <c r="B173">
        <v>534.3365</v>
      </c>
      <c r="C173">
        <v>-248.89699999999999</v>
      </c>
      <c r="D173" t="s">
        <v>166</v>
      </c>
      <c r="E173">
        <f t="shared" si="8"/>
        <v>5.0910999999999831</v>
      </c>
      <c r="J173">
        <v>346.39359999999999</v>
      </c>
      <c r="K173">
        <v>364.97129999999999</v>
      </c>
      <c r="L173">
        <v>-166.1968</v>
      </c>
      <c r="M173" t="s">
        <v>150</v>
      </c>
      <c r="N173">
        <f t="shared" si="9"/>
        <v>8.4565999999999804</v>
      </c>
    </row>
    <row r="174" spans="1:14" x14ac:dyDescent="0.2">
      <c r="A174">
        <v>511.79559999999998</v>
      </c>
      <c r="B174">
        <v>534.33810000000005</v>
      </c>
      <c r="C174">
        <v>-248.89779999999999</v>
      </c>
      <c r="D174" t="s">
        <v>612</v>
      </c>
      <c r="E174">
        <f t="shared" si="8"/>
        <v>5.0926999999999794</v>
      </c>
      <c r="J174">
        <v>346.39850000000001</v>
      </c>
      <c r="K174">
        <v>370.2842</v>
      </c>
      <c r="L174">
        <v>-164.19929999999999</v>
      </c>
      <c r="M174" t="s">
        <v>536</v>
      </c>
      <c r="N174">
        <f t="shared" si="9"/>
        <v>8.4615000000000009</v>
      </c>
    </row>
    <row r="175" spans="1:14" x14ac:dyDescent="0.2">
      <c r="A175">
        <v>511.80020000000002</v>
      </c>
      <c r="B175">
        <v>540.78340000000003</v>
      </c>
      <c r="C175">
        <v>-246.90010000000001</v>
      </c>
      <c r="D175" t="s">
        <v>538</v>
      </c>
      <c r="E175">
        <f t="shared" si="8"/>
        <v>5.0973000000000184</v>
      </c>
      <c r="J175">
        <v>346.4932</v>
      </c>
      <c r="K175">
        <v>373.03280000000001</v>
      </c>
      <c r="L175">
        <v>-163.2466</v>
      </c>
      <c r="M175" t="s">
        <v>530</v>
      </c>
      <c r="N175">
        <f t="shared" si="9"/>
        <v>8.5561999999999898</v>
      </c>
    </row>
    <row r="176" spans="1:14" x14ac:dyDescent="0.2">
      <c r="A176">
        <v>511.83460000000002</v>
      </c>
      <c r="B176">
        <v>531.15679999999998</v>
      </c>
      <c r="C176">
        <v>-249.91730000000001</v>
      </c>
      <c r="D176" t="s">
        <v>197</v>
      </c>
      <c r="E176">
        <f t="shared" si="8"/>
        <v>5.1317000000000235</v>
      </c>
      <c r="J176">
        <v>346.53879999999998</v>
      </c>
      <c r="K176">
        <v>362.46260000000001</v>
      </c>
      <c r="L176">
        <v>-167.26939999999999</v>
      </c>
      <c r="M176" t="s">
        <v>208</v>
      </c>
      <c r="N176">
        <f t="shared" si="9"/>
        <v>8.6017999999999688</v>
      </c>
    </row>
    <row r="177" spans="1:14" x14ac:dyDescent="0.2">
      <c r="A177">
        <v>511.84500000000003</v>
      </c>
      <c r="B177">
        <v>540.82820000000004</v>
      </c>
      <c r="C177">
        <v>-246.92250000000001</v>
      </c>
      <c r="D177" t="s">
        <v>32</v>
      </c>
      <c r="E177">
        <f t="shared" si="8"/>
        <v>5.1421000000000276</v>
      </c>
      <c r="J177">
        <v>346.54849999999999</v>
      </c>
      <c r="K177">
        <v>365.12619999999998</v>
      </c>
      <c r="L177">
        <v>-166.27430000000001</v>
      </c>
      <c r="M177" t="s">
        <v>614</v>
      </c>
      <c r="N177">
        <f t="shared" si="9"/>
        <v>8.6114999999999782</v>
      </c>
    </row>
    <row r="178" spans="1:14" x14ac:dyDescent="0.2">
      <c r="A178">
        <v>511.84800000000001</v>
      </c>
      <c r="B178">
        <v>534.39049999999997</v>
      </c>
      <c r="C178">
        <v>-248.92400000000001</v>
      </c>
      <c r="D178" t="s">
        <v>119</v>
      </c>
      <c r="E178">
        <f t="shared" si="8"/>
        <v>5.1451000000000136</v>
      </c>
      <c r="J178">
        <v>346.57830000000001</v>
      </c>
      <c r="K178">
        <v>362.50209999999998</v>
      </c>
      <c r="L178">
        <v>-167.28919999999999</v>
      </c>
      <c r="M178" t="s">
        <v>212</v>
      </c>
      <c r="N178">
        <f t="shared" si="9"/>
        <v>8.6413000000000011</v>
      </c>
    </row>
    <row r="179" spans="1:14" x14ac:dyDescent="0.2">
      <c r="A179">
        <v>511.87610000000001</v>
      </c>
      <c r="B179">
        <v>531.19820000000004</v>
      </c>
      <c r="C179">
        <v>-249.93809999999999</v>
      </c>
      <c r="D179" t="s">
        <v>210</v>
      </c>
      <c r="E179">
        <f t="shared" si="8"/>
        <v>5.1732000000000085</v>
      </c>
      <c r="J179">
        <v>346.58960000000002</v>
      </c>
      <c r="K179">
        <v>362.51330000000002</v>
      </c>
      <c r="L179">
        <v>-167.29480000000001</v>
      </c>
      <c r="M179" t="s">
        <v>221</v>
      </c>
      <c r="N179">
        <f t="shared" si="9"/>
        <v>8.6526000000000067</v>
      </c>
    </row>
    <row r="180" spans="1:14" x14ac:dyDescent="0.2">
      <c r="A180">
        <v>511.87900000000002</v>
      </c>
      <c r="B180">
        <v>540.86220000000003</v>
      </c>
      <c r="C180">
        <v>-246.93950000000001</v>
      </c>
      <c r="D180" t="s">
        <v>540</v>
      </c>
      <c r="E180">
        <f t="shared" si="8"/>
        <v>5.1761000000000195</v>
      </c>
      <c r="J180">
        <v>346.59300000000002</v>
      </c>
      <c r="K180">
        <v>365.17079999999999</v>
      </c>
      <c r="L180">
        <v>-166.29650000000001</v>
      </c>
      <c r="M180" t="s">
        <v>612</v>
      </c>
      <c r="N180">
        <f t="shared" si="9"/>
        <v>8.6560000000000059</v>
      </c>
    </row>
    <row r="181" spans="1:14" x14ac:dyDescent="0.2">
      <c r="A181">
        <v>511.8827</v>
      </c>
      <c r="B181">
        <v>534.42520000000002</v>
      </c>
      <c r="C181">
        <v>-248.94139999999999</v>
      </c>
      <c r="D181" t="s">
        <v>148</v>
      </c>
      <c r="E181">
        <f t="shared" si="8"/>
        <v>5.1798000000000002</v>
      </c>
      <c r="J181">
        <v>346.61799999999999</v>
      </c>
      <c r="K181">
        <v>370.50369999999998</v>
      </c>
      <c r="L181">
        <v>-164.309</v>
      </c>
      <c r="M181" t="s">
        <v>546</v>
      </c>
      <c r="N181">
        <f t="shared" si="9"/>
        <v>8.6809999999999832</v>
      </c>
    </row>
    <row r="182" spans="1:14" x14ac:dyDescent="0.2">
      <c r="A182">
        <v>511.88440000000003</v>
      </c>
      <c r="B182">
        <v>537.64729999999997</v>
      </c>
      <c r="C182">
        <v>-247.94220000000001</v>
      </c>
      <c r="D182" t="s">
        <v>578</v>
      </c>
      <c r="E182">
        <f t="shared" si="8"/>
        <v>5.1815000000000282</v>
      </c>
      <c r="J182">
        <v>346.61860000000001</v>
      </c>
      <c r="K182">
        <v>362.54230000000001</v>
      </c>
      <c r="L182">
        <v>-167.30930000000001</v>
      </c>
      <c r="M182" t="s">
        <v>222</v>
      </c>
      <c r="N182">
        <f t="shared" si="9"/>
        <v>8.6816000000000031</v>
      </c>
    </row>
    <row r="183" spans="1:14" x14ac:dyDescent="0.2">
      <c r="A183">
        <v>511.88780000000003</v>
      </c>
      <c r="B183">
        <v>540.87099999999998</v>
      </c>
      <c r="C183">
        <v>-246.94390000000001</v>
      </c>
      <c r="D183" t="s">
        <v>27</v>
      </c>
      <c r="E183">
        <f t="shared" si="8"/>
        <v>5.1849000000000274</v>
      </c>
      <c r="J183">
        <v>346.62029999999999</v>
      </c>
      <c r="K183">
        <v>365.19799999999998</v>
      </c>
      <c r="L183">
        <v>-166.31010000000001</v>
      </c>
      <c r="M183" t="s">
        <v>138</v>
      </c>
      <c r="N183">
        <f t="shared" si="9"/>
        <v>8.6832999999999743</v>
      </c>
    </row>
    <row r="184" spans="1:14" x14ac:dyDescent="0.2">
      <c r="A184">
        <v>511.91030000000001</v>
      </c>
      <c r="B184">
        <v>531.23239999999998</v>
      </c>
      <c r="C184">
        <v>-249.95519999999999</v>
      </c>
      <c r="D184" t="s">
        <v>635</v>
      </c>
      <c r="E184">
        <f t="shared" si="8"/>
        <v>5.2074000000000069</v>
      </c>
      <c r="J184">
        <v>346.68340000000001</v>
      </c>
      <c r="K184">
        <v>365.26119999999997</v>
      </c>
      <c r="L184">
        <v>-166.3417</v>
      </c>
      <c r="M184" t="s">
        <v>610</v>
      </c>
      <c r="N184">
        <f t="shared" si="9"/>
        <v>8.7463999999999942</v>
      </c>
    </row>
    <row r="185" spans="1:14" x14ac:dyDescent="0.2">
      <c r="A185">
        <v>511.94060000000002</v>
      </c>
      <c r="B185">
        <v>544.14419999999996</v>
      </c>
      <c r="C185">
        <v>-245.97030000000001</v>
      </c>
      <c r="D185" t="s">
        <v>531</v>
      </c>
      <c r="E185">
        <f t="shared" si="8"/>
        <v>5.237700000000018</v>
      </c>
      <c r="J185">
        <v>346.73129999999998</v>
      </c>
      <c r="K185">
        <v>365.30900000000003</v>
      </c>
      <c r="L185">
        <v>-166.3656</v>
      </c>
      <c r="M185" t="s">
        <v>148</v>
      </c>
      <c r="N185">
        <f t="shared" si="9"/>
        <v>8.7942999999999643</v>
      </c>
    </row>
    <row r="186" spans="1:14" x14ac:dyDescent="0.2">
      <c r="A186">
        <v>511.97019999999998</v>
      </c>
      <c r="B186">
        <v>537.73299999999995</v>
      </c>
      <c r="C186">
        <v>-247.98509999999999</v>
      </c>
      <c r="D186" t="s">
        <v>589</v>
      </c>
      <c r="E186">
        <f t="shared" si="8"/>
        <v>5.2672999999999774</v>
      </c>
      <c r="J186">
        <v>346.79469999999998</v>
      </c>
      <c r="K186">
        <v>365.37240000000003</v>
      </c>
      <c r="L186">
        <v>-166.3973</v>
      </c>
      <c r="M186" t="s">
        <v>151</v>
      </c>
      <c r="N186">
        <f t="shared" si="9"/>
        <v>8.8576999999999657</v>
      </c>
    </row>
    <row r="187" spans="1:14" x14ac:dyDescent="0.2">
      <c r="A187">
        <v>512.03359999999998</v>
      </c>
      <c r="B187">
        <v>537.79639999999995</v>
      </c>
      <c r="C187">
        <v>-248.01679999999999</v>
      </c>
      <c r="D187" t="s">
        <v>574</v>
      </c>
      <c r="E187">
        <f t="shared" si="8"/>
        <v>5.3306999999999789</v>
      </c>
      <c r="J187">
        <v>346.7953</v>
      </c>
      <c r="K187">
        <v>368.02699999999999</v>
      </c>
      <c r="L187">
        <v>-165.39760000000001</v>
      </c>
      <c r="M187" t="s">
        <v>582</v>
      </c>
      <c r="N187">
        <f t="shared" si="9"/>
        <v>8.8582999999999856</v>
      </c>
    </row>
    <row r="188" spans="1:14" x14ac:dyDescent="0.2">
      <c r="A188">
        <v>512.0394</v>
      </c>
      <c r="B188">
        <v>534.58190000000002</v>
      </c>
      <c r="C188">
        <v>-249.0197</v>
      </c>
      <c r="D188" t="s">
        <v>614</v>
      </c>
      <c r="E188">
        <f t="shared" si="8"/>
        <v>5.3365000000000009</v>
      </c>
      <c r="J188">
        <v>346.81509999999997</v>
      </c>
      <c r="K188">
        <v>365.39280000000002</v>
      </c>
      <c r="L188">
        <v>-166.4075</v>
      </c>
      <c r="M188" t="s">
        <v>141</v>
      </c>
      <c r="N188">
        <f t="shared" si="9"/>
        <v>8.8780999999999608</v>
      </c>
    </row>
    <row r="189" spans="1:14" x14ac:dyDescent="0.2">
      <c r="A189">
        <v>512.07479999999998</v>
      </c>
      <c r="B189">
        <v>537.83770000000004</v>
      </c>
      <c r="C189">
        <v>-248.03739999999999</v>
      </c>
      <c r="D189" t="s">
        <v>561</v>
      </c>
      <c r="E189">
        <f t="shared" si="8"/>
        <v>5.3718999999999824</v>
      </c>
      <c r="J189">
        <v>346.87240000000003</v>
      </c>
      <c r="K189">
        <v>362.79610000000002</v>
      </c>
      <c r="L189">
        <v>-167.43620000000001</v>
      </c>
      <c r="M189" t="s">
        <v>209</v>
      </c>
      <c r="N189">
        <f t="shared" si="9"/>
        <v>8.9354000000000156</v>
      </c>
    </row>
    <row r="190" spans="1:14" x14ac:dyDescent="0.2">
      <c r="A190">
        <v>512.08410000000003</v>
      </c>
      <c r="B190">
        <v>544.28769999999997</v>
      </c>
      <c r="C190">
        <v>-246.0421</v>
      </c>
      <c r="D190" t="s">
        <v>532</v>
      </c>
      <c r="E190">
        <f t="shared" si="8"/>
        <v>5.3812000000000353</v>
      </c>
      <c r="J190">
        <v>346.92129999999997</v>
      </c>
      <c r="K190">
        <v>365.4991</v>
      </c>
      <c r="L190">
        <v>-166.4607</v>
      </c>
      <c r="M190" t="s">
        <v>136</v>
      </c>
      <c r="N190">
        <f t="shared" si="9"/>
        <v>8.984299999999962</v>
      </c>
    </row>
    <row r="191" spans="1:14" x14ac:dyDescent="0.2">
      <c r="A191">
        <v>512.08489999999995</v>
      </c>
      <c r="B191">
        <v>534.62739999999997</v>
      </c>
      <c r="C191">
        <v>-249.04239999999999</v>
      </c>
      <c r="D191" t="s">
        <v>99</v>
      </c>
      <c r="E191">
        <f t="shared" si="8"/>
        <v>5.3819999999999482</v>
      </c>
      <c r="J191">
        <v>346.95710000000003</v>
      </c>
      <c r="K191">
        <v>365.53480000000002</v>
      </c>
      <c r="L191">
        <v>-166.4785</v>
      </c>
      <c r="M191" t="s">
        <v>613</v>
      </c>
      <c r="N191">
        <f t="shared" si="9"/>
        <v>9.0201000000000136</v>
      </c>
    </row>
    <row r="192" spans="1:14" x14ac:dyDescent="0.2">
      <c r="A192">
        <v>512.09439999999995</v>
      </c>
      <c r="B192">
        <v>534.63689999999997</v>
      </c>
      <c r="C192">
        <v>-249.0472</v>
      </c>
      <c r="D192" t="s">
        <v>141</v>
      </c>
      <c r="E192">
        <f t="shared" si="8"/>
        <v>5.3914999999999509</v>
      </c>
      <c r="J192">
        <v>346.95749999999998</v>
      </c>
      <c r="K192">
        <v>365.53519999999997</v>
      </c>
      <c r="L192">
        <v>-166.4787</v>
      </c>
      <c r="M192" t="s">
        <v>615</v>
      </c>
      <c r="N192">
        <f t="shared" si="9"/>
        <v>9.02049999999997</v>
      </c>
    </row>
    <row r="193" spans="1:14" x14ac:dyDescent="0.2">
      <c r="A193">
        <v>512.09559999999999</v>
      </c>
      <c r="B193">
        <v>537.85850000000005</v>
      </c>
      <c r="C193">
        <v>-248.0478</v>
      </c>
      <c r="D193" t="s">
        <v>590</v>
      </c>
      <c r="E193">
        <f t="shared" si="8"/>
        <v>5.3926999999999907</v>
      </c>
      <c r="J193">
        <v>346.9726</v>
      </c>
      <c r="K193">
        <v>362.8963</v>
      </c>
      <c r="L193">
        <v>-167.4863</v>
      </c>
      <c r="M193" t="s">
        <v>641</v>
      </c>
      <c r="N193">
        <f t="shared" si="9"/>
        <v>9.0355999999999881</v>
      </c>
    </row>
    <row r="194" spans="1:14" x14ac:dyDescent="0.2">
      <c r="A194">
        <v>512.11469999999997</v>
      </c>
      <c r="B194">
        <v>534.65719999999999</v>
      </c>
      <c r="C194">
        <v>-249.0574</v>
      </c>
      <c r="D194" t="s">
        <v>613</v>
      </c>
      <c r="E194">
        <f t="shared" ref="E194:E256" si="10">A194-$A$2</f>
        <v>5.4117999999999711</v>
      </c>
      <c r="J194">
        <v>346.97390000000001</v>
      </c>
      <c r="K194">
        <v>365.55160000000001</v>
      </c>
      <c r="L194">
        <v>-166.48699999999999</v>
      </c>
      <c r="M194" t="s">
        <v>149</v>
      </c>
      <c r="N194">
        <f t="shared" si="9"/>
        <v>9.0369000000000028</v>
      </c>
    </row>
    <row r="195" spans="1:14" x14ac:dyDescent="0.2">
      <c r="A195">
        <v>512.12620000000004</v>
      </c>
      <c r="B195">
        <v>537.88900000000001</v>
      </c>
      <c r="C195">
        <v>-248.06309999999999</v>
      </c>
      <c r="D195" t="s">
        <v>82</v>
      </c>
      <c r="E195">
        <f t="shared" si="10"/>
        <v>5.4233000000000402</v>
      </c>
      <c r="J195">
        <v>347.05680000000001</v>
      </c>
      <c r="K195">
        <v>376.25029999999998</v>
      </c>
      <c r="L195">
        <v>-162.5284</v>
      </c>
      <c r="M195" t="s">
        <v>528</v>
      </c>
      <c r="N195">
        <f t="shared" ref="N195:N256" si="11">J195-$J$2</f>
        <v>9.1197999999999979</v>
      </c>
    </row>
    <row r="196" spans="1:14" x14ac:dyDescent="0.2">
      <c r="A196">
        <v>512.13869999999997</v>
      </c>
      <c r="B196">
        <v>541.12189999999998</v>
      </c>
      <c r="C196">
        <v>-247.0693</v>
      </c>
      <c r="D196" t="s">
        <v>20</v>
      </c>
      <c r="E196">
        <f t="shared" si="10"/>
        <v>5.435799999999972</v>
      </c>
      <c r="J196">
        <v>347.06009999999998</v>
      </c>
      <c r="K196">
        <v>365.63780000000003</v>
      </c>
      <c r="L196">
        <v>-166.53</v>
      </c>
      <c r="M196" t="s">
        <v>607</v>
      </c>
      <c r="N196">
        <f t="shared" si="11"/>
        <v>9.1230999999999653</v>
      </c>
    </row>
    <row r="197" spans="1:14" x14ac:dyDescent="0.2">
      <c r="A197">
        <v>512.19200000000001</v>
      </c>
      <c r="B197">
        <v>534.73450000000003</v>
      </c>
      <c r="C197">
        <v>-249.096</v>
      </c>
      <c r="D197" t="s">
        <v>149</v>
      </c>
      <c r="E197">
        <f t="shared" si="10"/>
        <v>5.4891000000000076</v>
      </c>
      <c r="J197">
        <v>347.10329999999999</v>
      </c>
      <c r="K197">
        <v>363.02710000000002</v>
      </c>
      <c r="L197">
        <v>-167.55170000000001</v>
      </c>
      <c r="M197" t="s">
        <v>211</v>
      </c>
      <c r="N197">
        <f t="shared" si="11"/>
        <v>9.1662999999999784</v>
      </c>
    </row>
    <row r="198" spans="1:14" x14ac:dyDescent="0.2">
      <c r="A198">
        <v>512.21460000000002</v>
      </c>
      <c r="B198">
        <v>534.75699999999995</v>
      </c>
      <c r="C198">
        <v>-249.10730000000001</v>
      </c>
      <c r="D198" t="s">
        <v>619</v>
      </c>
      <c r="E198">
        <f t="shared" si="10"/>
        <v>5.5117000000000189</v>
      </c>
      <c r="J198">
        <v>347.125</v>
      </c>
      <c r="K198">
        <v>365.70269999999999</v>
      </c>
      <c r="L198">
        <v>-166.5625</v>
      </c>
      <c r="M198" t="s">
        <v>140</v>
      </c>
      <c r="N198">
        <f t="shared" si="11"/>
        <v>9.1879999999999882</v>
      </c>
    </row>
    <row r="199" spans="1:14" x14ac:dyDescent="0.2">
      <c r="A199">
        <v>512.24109999999996</v>
      </c>
      <c r="B199">
        <v>534.78359999999998</v>
      </c>
      <c r="C199">
        <v>-249.12049999999999</v>
      </c>
      <c r="D199" t="s">
        <v>615</v>
      </c>
      <c r="E199">
        <f t="shared" si="10"/>
        <v>5.5381999999999607</v>
      </c>
      <c r="J199">
        <v>347.13260000000002</v>
      </c>
      <c r="K199">
        <v>363.0564</v>
      </c>
      <c r="L199">
        <v>-167.56630000000001</v>
      </c>
      <c r="M199" t="s">
        <v>645</v>
      </c>
      <c r="N199">
        <f t="shared" si="11"/>
        <v>9.1956000000000131</v>
      </c>
    </row>
    <row r="200" spans="1:14" x14ac:dyDescent="0.2">
      <c r="A200">
        <v>512.25649999999996</v>
      </c>
      <c r="B200">
        <v>538.01930000000004</v>
      </c>
      <c r="C200">
        <v>-248.12819999999999</v>
      </c>
      <c r="D200" t="s">
        <v>580</v>
      </c>
      <c r="E200">
        <f t="shared" si="10"/>
        <v>5.5535999999999603</v>
      </c>
      <c r="J200">
        <v>347.1497</v>
      </c>
      <c r="K200">
        <v>365.72739999999999</v>
      </c>
      <c r="L200">
        <v>-166.57480000000001</v>
      </c>
      <c r="M200" t="s">
        <v>622</v>
      </c>
      <c r="N200">
        <f t="shared" si="11"/>
        <v>9.2126999999999839</v>
      </c>
    </row>
    <row r="201" spans="1:14" x14ac:dyDescent="0.2">
      <c r="A201">
        <v>512.26149999999996</v>
      </c>
      <c r="B201">
        <v>534.80399999999997</v>
      </c>
      <c r="C201">
        <v>-249.13079999999999</v>
      </c>
      <c r="D201" t="s">
        <v>621</v>
      </c>
      <c r="E201">
        <f t="shared" si="10"/>
        <v>5.5585999999999558</v>
      </c>
      <c r="J201">
        <v>347.15469999999999</v>
      </c>
      <c r="K201">
        <v>363.07839999999999</v>
      </c>
      <c r="L201">
        <v>-167.57730000000001</v>
      </c>
      <c r="M201" t="s">
        <v>219</v>
      </c>
      <c r="N201">
        <f t="shared" si="11"/>
        <v>9.2176999999999794</v>
      </c>
    </row>
    <row r="202" spans="1:14" x14ac:dyDescent="0.2">
      <c r="A202">
        <v>512.29269999999997</v>
      </c>
      <c r="B202">
        <v>534.83519999999999</v>
      </c>
      <c r="C202">
        <v>-249.1464</v>
      </c>
      <c r="D202" t="s">
        <v>120</v>
      </c>
      <c r="E202">
        <f t="shared" si="10"/>
        <v>5.5897999999999683</v>
      </c>
      <c r="J202">
        <v>347.18310000000002</v>
      </c>
      <c r="K202">
        <v>373.72269999999997</v>
      </c>
      <c r="L202">
        <v>-163.5916</v>
      </c>
      <c r="M202" t="s">
        <v>529</v>
      </c>
      <c r="N202">
        <f t="shared" si="11"/>
        <v>9.2461000000000126</v>
      </c>
    </row>
    <row r="203" spans="1:14" x14ac:dyDescent="0.2">
      <c r="A203">
        <v>512.32669999999996</v>
      </c>
      <c r="B203">
        <v>538.08950000000004</v>
      </c>
      <c r="C203">
        <v>-248.16329999999999</v>
      </c>
      <c r="D203" t="s">
        <v>585</v>
      </c>
      <c r="E203">
        <f t="shared" si="10"/>
        <v>5.6237999999999602</v>
      </c>
      <c r="J203">
        <v>347.23399999999998</v>
      </c>
      <c r="K203">
        <v>365.81180000000001</v>
      </c>
      <c r="L203">
        <v>-166.61699999999999</v>
      </c>
      <c r="M203" t="s">
        <v>608</v>
      </c>
      <c r="N203">
        <f t="shared" si="11"/>
        <v>9.2969999999999686</v>
      </c>
    </row>
    <row r="204" spans="1:14" x14ac:dyDescent="0.2">
      <c r="A204">
        <v>512.327</v>
      </c>
      <c r="B204">
        <v>531.64909999999998</v>
      </c>
      <c r="C204">
        <v>-250.1635</v>
      </c>
      <c r="D204" t="s">
        <v>642</v>
      </c>
      <c r="E204">
        <f t="shared" si="10"/>
        <v>5.6240999999999985</v>
      </c>
      <c r="J204">
        <v>347.24209999999999</v>
      </c>
      <c r="K204">
        <v>363.16590000000002</v>
      </c>
      <c r="L204">
        <v>-167.62100000000001</v>
      </c>
      <c r="M204" t="s">
        <v>643</v>
      </c>
      <c r="N204">
        <f t="shared" si="11"/>
        <v>9.3050999999999817</v>
      </c>
    </row>
    <row r="205" spans="1:14" x14ac:dyDescent="0.2">
      <c r="A205">
        <v>512.34289999999999</v>
      </c>
      <c r="B205">
        <v>534.8854</v>
      </c>
      <c r="C205">
        <v>-249.17140000000001</v>
      </c>
      <c r="D205" t="s">
        <v>607</v>
      </c>
      <c r="E205">
        <f t="shared" si="10"/>
        <v>5.6399999999999864</v>
      </c>
      <c r="J205">
        <v>347.28289999999998</v>
      </c>
      <c r="K205">
        <v>368.51459999999997</v>
      </c>
      <c r="L205">
        <v>-165.64150000000001</v>
      </c>
      <c r="M205" t="s">
        <v>82</v>
      </c>
      <c r="N205">
        <f t="shared" si="11"/>
        <v>9.3458999999999719</v>
      </c>
    </row>
    <row r="206" spans="1:14" x14ac:dyDescent="0.2">
      <c r="A206">
        <v>512.35649999999998</v>
      </c>
      <c r="B206">
        <v>544.55999999999995</v>
      </c>
      <c r="C206">
        <v>-246.1782</v>
      </c>
      <c r="D206" t="s">
        <v>529</v>
      </c>
      <c r="E206">
        <f t="shared" si="10"/>
        <v>5.6535999999999831</v>
      </c>
      <c r="J206">
        <v>347.3098</v>
      </c>
      <c r="K206">
        <v>363.23360000000002</v>
      </c>
      <c r="L206">
        <v>-167.6549</v>
      </c>
      <c r="M206" t="s">
        <v>646</v>
      </c>
      <c r="N206">
        <f t="shared" si="11"/>
        <v>9.3727999999999838</v>
      </c>
    </row>
    <row r="207" spans="1:14" x14ac:dyDescent="0.2">
      <c r="A207">
        <v>512.36969999999997</v>
      </c>
      <c r="B207">
        <v>531.69179999999994</v>
      </c>
      <c r="C207">
        <v>-250.1848</v>
      </c>
      <c r="D207" t="s">
        <v>211</v>
      </c>
      <c r="E207">
        <f t="shared" si="10"/>
        <v>5.6667999999999665</v>
      </c>
      <c r="J207">
        <v>347.31110000000001</v>
      </c>
      <c r="K207">
        <v>363.23489999999998</v>
      </c>
      <c r="L207">
        <v>-167.65559999999999</v>
      </c>
      <c r="M207" t="s">
        <v>220</v>
      </c>
      <c r="N207">
        <f t="shared" si="11"/>
        <v>9.3740999999999985</v>
      </c>
    </row>
    <row r="208" spans="1:14" x14ac:dyDescent="0.2">
      <c r="A208">
        <v>512.38390000000004</v>
      </c>
      <c r="B208">
        <v>534.92639999999994</v>
      </c>
      <c r="C208">
        <v>-249.1919</v>
      </c>
      <c r="D208" t="s">
        <v>151</v>
      </c>
      <c r="E208">
        <f t="shared" si="10"/>
        <v>5.68100000000004</v>
      </c>
      <c r="J208">
        <v>347.32650000000001</v>
      </c>
      <c r="K208">
        <v>363.25029999999998</v>
      </c>
      <c r="L208">
        <v>-167.66319999999999</v>
      </c>
      <c r="M208" t="s">
        <v>644</v>
      </c>
      <c r="N208">
        <f t="shared" si="11"/>
        <v>9.3894999999999982</v>
      </c>
    </row>
    <row r="209" spans="1:14" x14ac:dyDescent="0.2">
      <c r="A209">
        <v>512.38649999999996</v>
      </c>
      <c r="B209">
        <v>534.92899999999997</v>
      </c>
      <c r="C209">
        <v>-249.19319999999999</v>
      </c>
      <c r="D209" t="s">
        <v>623</v>
      </c>
      <c r="E209">
        <f t="shared" si="10"/>
        <v>5.6835999999999558</v>
      </c>
      <c r="J209">
        <v>347.37079999999997</v>
      </c>
      <c r="K209">
        <v>363.29450000000003</v>
      </c>
      <c r="L209">
        <v>-167.68539999999999</v>
      </c>
      <c r="M209" t="s">
        <v>207</v>
      </c>
      <c r="N209">
        <f t="shared" si="11"/>
        <v>9.4337999999999624</v>
      </c>
    </row>
    <row r="210" spans="1:14" x14ac:dyDescent="0.2">
      <c r="A210">
        <v>512.39030000000002</v>
      </c>
      <c r="B210">
        <v>544.59389999999996</v>
      </c>
      <c r="C210">
        <v>-246.1952</v>
      </c>
      <c r="D210" t="s">
        <v>9</v>
      </c>
      <c r="E210">
        <f t="shared" si="10"/>
        <v>5.6874000000000251</v>
      </c>
      <c r="J210">
        <v>347.38979999999998</v>
      </c>
      <c r="K210">
        <v>363.31360000000001</v>
      </c>
      <c r="L210">
        <v>-167.69489999999999</v>
      </c>
      <c r="M210" t="s">
        <v>210</v>
      </c>
      <c r="N210">
        <f t="shared" si="11"/>
        <v>9.4527999999999679</v>
      </c>
    </row>
    <row r="211" spans="1:14" x14ac:dyDescent="0.2">
      <c r="A211">
        <v>512.41129999999998</v>
      </c>
      <c r="B211">
        <v>538.17409999999995</v>
      </c>
      <c r="C211">
        <v>-248.2056</v>
      </c>
      <c r="D211" t="s">
        <v>50</v>
      </c>
      <c r="E211">
        <f t="shared" si="10"/>
        <v>5.7083999999999833</v>
      </c>
      <c r="J211">
        <v>347.4699</v>
      </c>
      <c r="K211">
        <v>368.70150000000001</v>
      </c>
      <c r="L211">
        <v>-165.73490000000001</v>
      </c>
      <c r="M211" t="s">
        <v>578</v>
      </c>
      <c r="N211">
        <f t="shared" si="11"/>
        <v>9.5328999999999837</v>
      </c>
    </row>
    <row r="212" spans="1:14" x14ac:dyDescent="0.2">
      <c r="A212">
        <v>512.42420000000004</v>
      </c>
      <c r="B212">
        <v>541.40740000000005</v>
      </c>
      <c r="C212">
        <v>-247.21209999999999</v>
      </c>
      <c r="D212" t="s">
        <v>542</v>
      </c>
      <c r="E212">
        <f t="shared" si="10"/>
        <v>5.721300000000042</v>
      </c>
      <c r="J212">
        <v>347.48309999999998</v>
      </c>
      <c r="K212">
        <v>366.06079999999997</v>
      </c>
      <c r="L212">
        <v>-166.7415</v>
      </c>
      <c r="M212" t="s">
        <v>611</v>
      </c>
      <c r="N212">
        <f t="shared" si="11"/>
        <v>9.5460999999999672</v>
      </c>
    </row>
    <row r="213" spans="1:14" x14ac:dyDescent="0.2">
      <c r="A213">
        <v>512.43790000000001</v>
      </c>
      <c r="B213">
        <v>538.20079999999996</v>
      </c>
      <c r="C213">
        <v>-248.21899999999999</v>
      </c>
      <c r="D213" t="s">
        <v>90</v>
      </c>
      <c r="E213">
        <f t="shared" si="10"/>
        <v>5.7350000000000136</v>
      </c>
      <c r="J213">
        <v>347.48649999999998</v>
      </c>
      <c r="K213">
        <v>366.06420000000003</v>
      </c>
      <c r="L213">
        <v>-166.7432</v>
      </c>
      <c r="M213" t="s">
        <v>139</v>
      </c>
      <c r="N213">
        <f t="shared" si="11"/>
        <v>9.5494999999999663</v>
      </c>
    </row>
    <row r="214" spans="1:14" x14ac:dyDescent="0.2">
      <c r="A214">
        <v>512.44439999999997</v>
      </c>
      <c r="B214">
        <v>541.42759999999998</v>
      </c>
      <c r="C214">
        <v>-247.22219999999999</v>
      </c>
      <c r="D214" t="s">
        <v>536</v>
      </c>
      <c r="E214">
        <f t="shared" si="10"/>
        <v>5.7414999999999736</v>
      </c>
      <c r="J214">
        <v>347.4896</v>
      </c>
      <c r="K214">
        <v>366.06740000000002</v>
      </c>
      <c r="L214">
        <v>-166.7448</v>
      </c>
      <c r="M214" t="s">
        <v>158</v>
      </c>
      <c r="N214">
        <f t="shared" si="11"/>
        <v>9.552599999999984</v>
      </c>
    </row>
    <row r="215" spans="1:14" x14ac:dyDescent="0.2">
      <c r="A215">
        <v>512.48990000000003</v>
      </c>
      <c r="B215">
        <v>531.81200000000001</v>
      </c>
      <c r="C215">
        <v>-250.2449</v>
      </c>
      <c r="D215" t="s">
        <v>190</v>
      </c>
      <c r="E215">
        <f t="shared" si="10"/>
        <v>5.7870000000000346</v>
      </c>
      <c r="J215">
        <v>347.54570000000001</v>
      </c>
      <c r="K215">
        <v>363.46949999999998</v>
      </c>
      <c r="L215">
        <v>-167.77289999999999</v>
      </c>
      <c r="M215" t="s">
        <v>638</v>
      </c>
      <c r="N215">
        <f t="shared" si="11"/>
        <v>9.6086999999999989</v>
      </c>
    </row>
    <row r="216" spans="1:14" x14ac:dyDescent="0.2">
      <c r="A216">
        <v>512.49580000000003</v>
      </c>
      <c r="B216">
        <v>541.47900000000004</v>
      </c>
      <c r="C216">
        <v>-247.24789999999999</v>
      </c>
      <c r="D216" t="s">
        <v>550</v>
      </c>
      <c r="E216">
        <f t="shared" si="10"/>
        <v>5.7929000000000315</v>
      </c>
      <c r="J216">
        <v>347.57490000000001</v>
      </c>
      <c r="K216">
        <v>368.8066</v>
      </c>
      <c r="L216">
        <v>-165.78749999999999</v>
      </c>
      <c r="M216" t="s">
        <v>580</v>
      </c>
      <c r="N216">
        <f t="shared" si="11"/>
        <v>9.6379000000000019</v>
      </c>
    </row>
    <row r="217" spans="1:14" x14ac:dyDescent="0.2">
      <c r="A217">
        <v>512.51160000000004</v>
      </c>
      <c r="B217">
        <v>535.05399999999997</v>
      </c>
      <c r="C217">
        <v>-249.25579999999999</v>
      </c>
      <c r="D217" t="s">
        <v>136</v>
      </c>
      <c r="E217">
        <f t="shared" si="10"/>
        <v>5.8087000000000444</v>
      </c>
      <c r="J217">
        <v>347.65600000000001</v>
      </c>
      <c r="K217">
        <v>368.8877</v>
      </c>
      <c r="L217">
        <v>-165.828</v>
      </c>
      <c r="M217" t="s">
        <v>84</v>
      </c>
      <c r="N217">
        <f t="shared" si="11"/>
        <v>9.7189999999999941</v>
      </c>
    </row>
    <row r="218" spans="1:14" x14ac:dyDescent="0.2">
      <c r="A218">
        <v>512.52700000000004</v>
      </c>
      <c r="B218">
        <v>538.28980000000001</v>
      </c>
      <c r="C218">
        <v>-248.26349999999999</v>
      </c>
      <c r="D218" t="s">
        <v>586</v>
      </c>
      <c r="E218">
        <f t="shared" si="10"/>
        <v>5.824100000000044</v>
      </c>
      <c r="J218">
        <v>347.69600000000003</v>
      </c>
      <c r="K218">
        <v>363.6198</v>
      </c>
      <c r="L218">
        <v>-167.84800000000001</v>
      </c>
      <c r="M218" t="s">
        <v>639</v>
      </c>
      <c r="N218">
        <f t="shared" si="11"/>
        <v>9.7590000000000146</v>
      </c>
    </row>
    <row r="219" spans="1:14" x14ac:dyDescent="0.2">
      <c r="A219">
        <v>512.56349999999998</v>
      </c>
      <c r="B219">
        <v>535.10599999999999</v>
      </c>
      <c r="C219">
        <v>-249.2818</v>
      </c>
      <c r="D219" t="s">
        <v>608</v>
      </c>
      <c r="E219">
        <f t="shared" si="10"/>
        <v>5.8605999999999767</v>
      </c>
      <c r="J219">
        <v>347.726</v>
      </c>
      <c r="K219">
        <v>366.30380000000002</v>
      </c>
      <c r="L219">
        <v>-166.863</v>
      </c>
      <c r="M219" t="s">
        <v>160</v>
      </c>
      <c r="N219">
        <f t="shared" si="11"/>
        <v>9.7889999999999873</v>
      </c>
    </row>
    <row r="220" spans="1:14" x14ac:dyDescent="0.2">
      <c r="A220">
        <v>512.59059999999999</v>
      </c>
      <c r="B220">
        <v>538.35350000000005</v>
      </c>
      <c r="C220">
        <v>-248.2953</v>
      </c>
      <c r="D220" t="s">
        <v>95</v>
      </c>
      <c r="E220">
        <f t="shared" si="10"/>
        <v>5.8876999999999953</v>
      </c>
      <c r="J220">
        <v>347.82389999999998</v>
      </c>
      <c r="K220">
        <v>369.05560000000003</v>
      </c>
      <c r="L220">
        <v>-165.91200000000001</v>
      </c>
      <c r="M220" t="s">
        <v>585</v>
      </c>
      <c r="N220">
        <f t="shared" si="11"/>
        <v>9.8868999999999687</v>
      </c>
    </row>
    <row r="221" spans="1:14" x14ac:dyDescent="0.2">
      <c r="A221">
        <v>512.65769999999998</v>
      </c>
      <c r="B221">
        <v>538.42060000000004</v>
      </c>
      <c r="C221">
        <v>-248.3289</v>
      </c>
      <c r="D221" t="s">
        <v>60</v>
      </c>
      <c r="E221">
        <f t="shared" si="10"/>
        <v>5.9547999999999774</v>
      </c>
      <c r="J221">
        <v>347.83600000000001</v>
      </c>
      <c r="K221">
        <v>369.0677</v>
      </c>
      <c r="L221">
        <v>-165.91800000000001</v>
      </c>
      <c r="M221" t="s">
        <v>586</v>
      </c>
      <c r="N221">
        <f t="shared" si="11"/>
        <v>9.8990000000000009</v>
      </c>
    </row>
    <row r="222" spans="1:14" x14ac:dyDescent="0.2">
      <c r="A222">
        <v>512.66409999999996</v>
      </c>
      <c r="B222">
        <v>538.42690000000005</v>
      </c>
      <c r="C222">
        <v>-248.33199999999999</v>
      </c>
      <c r="D222" t="s">
        <v>587</v>
      </c>
      <c r="E222">
        <f t="shared" si="10"/>
        <v>5.9611999999999625</v>
      </c>
      <c r="J222">
        <v>347.97840000000002</v>
      </c>
      <c r="K222">
        <v>363.90219999999999</v>
      </c>
      <c r="L222">
        <v>-167.98920000000001</v>
      </c>
      <c r="M222" t="s">
        <v>642</v>
      </c>
      <c r="N222">
        <f t="shared" si="11"/>
        <v>10.04140000000001</v>
      </c>
    </row>
    <row r="223" spans="1:14" x14ac:dyDescent="0.2">
      <c r="A223">
        <v>512.69029999999998</v>
      </c>
      <c r="B223">
        <v>535.23270000000002</v>
      </c>
      <c r="C223">
        <v>-249.3451</v>
      </c>
      <c r="D223" t="s">
        <v>159</v>
      </c>
      <c r="E223">
        <f t="shared" si="10"/>
        <v>5.9873999999999796</v>
      </c>
      <c r="J223">
        <v>348.0367</v>
      </c>
      <c r="K223">
        <v>366.61439999999999</v>
      </c>
      <c r="L223">
        <v>-167.01830000000001</v>
      </c>
      <c r="M223" t="s">
        <v>618</v>
      </c>
      <c r="N223">
        <f t="shared" si="11"/>
        <v>10.099699999999984</v>
      </c>
    </row>
    <row r="224" spans="1:14" x14ac:dyDescent="0.2">
      <c r="A224">
        <v>512.71349999999995</v>
      </c>
      <c r="B224">
        <v>541.69669999999996</v>
      </c>
      <c r="C224">
        <v>-247.35679999999999</v>
      </c>
      <c r="D224" t="s">
        <v>553</v>
      </c>
      <c r="E224">
        <f t="shared" si="10"/>
        <v>6.010599999999954</v>
      </c>
      <c r="J224">
        <v>348.07299999999998</v>
      </c>
      <c r="K224">
        <v>366.65069999999997</v>
      </c>
      <c r="L224">
        <v>-167.03649999999999</v>
      </c>
      <c r="M224" t="s">
        <v>620</v>
      </c>
      <c r="N224">
        <f t="shared" si="11"/>
        <v>10.135999999999967</v>
      </c>
    </row>
    <row r="225" spans="1:14" x14ac:dyDescent="0.2">
      <c r="A225">
        <v>512.76480000000004</v>
      </c>
      <c r="B225">
        <v>541.74800000000005</v>
      </c>
      <c r="C225">
        <v>-247.38239999999999</v>
      </c>
      <c r="D225" t="s">
        <v>547</v>
      </c>
      <c r="E225">
        <f t="shared" si="10"/>
        <v>6.0619000000000369</v>
      </c>
      <c r="J225">
        <v>348.15039999999999</v>
      </c>
      <c r="K225">
        <v>369.38209999999998</v>
      </c>
      <c r="L225">
        <v>-166.0752</v>
      </c>
      <c r="M225" t="s">
        <v>90</v>
      </c>
      <c r="N225">
        <f t="shared" si="11"/>
        <v>10.213399999999979</v>
      </c>
    </row>
    <row r="226" spans="1:14" x14ac:dyDescent="0.2">
      <c r="A226">
        <v>512.83040000000005</v>
      </c>
      <c r="B226">
        <v>545.03399999999999</v>
      </c>
      <c r="C226">
        <v>-246.4152</v>
      </c>
      <c r="D226" t="s">
        <v>534</v>
      </c>
      <c r="E226">
        <f t="shared" si="10"/>
        <v>6.1275000000000546</v>
      </c>
      <c r="J226">
        <v>348.24669999999998</v>
      </c>
      <c r="K226">
        <v>366.8245</v>
      </c>
      <c r="L226">
        <v>-167.1234</v>
      </c>
      <c r="M226" t="s">
        <v>626</v>
      </c>
      <c r="N226">
        <f t="shared" si="11"/>
        <v>10.309699999999964</v>
      </c>
    </row>
    <row r="227" spans="1:14" x14ac:dyDescent="0.2">
      <c r="A227">
        <v>512.92169999999999</v>
      </c>
      <c r="B227">
        <v>538.68449999999996</v>
      </c>
      <c r="C227">
        <v>-248.46080000000001</v>
      </c>
      <c r="D227" t="s">
        <v>579</v>
      </c>
      <c r="E227">
        <f t="shared" si="10"/>
        <v>6.2187999999999874</v>
      </c>
      <c r="J227">
        <v>348.27249999999998</v>
      </c>
      <c r="K227">
        <v>366.85019999999997</v>
      </c>
      <c r="L227">
        <v>-167.13630000000001</v>
      </c>
      <c r="M227" t="s">
        <v>625</v>
      </c>
      <c r="N227">
        <f t="shared" si="11"/>
        <v>10.335499999999968</v>
      </c>
    </row>
    <row r="228" spans="1:14" x14ac:dyDescent="0.2">
      <c r="A228">
        <v>512.97479999999996</v>
      </c>
      <c r="B228">
        <v>541.95799999999997</v>
      </c>
      <c r="C228">
        <v>-247.48740000000001</v>
      </c>
      <c r="D228" t="s">
        <v>38</v>
      </c>
      <c r="E228">
        <f t="shared" si="10"/>
        <v>6.2718999999999596</v>
      </c>
      <c r="J228">
        <v>348.36509999999998</v>
      </c>
      <c r="K228">
        <v>366.94279999999998</v>
      </c>
      <c r="L228">
        <v>-167.18260000000001</v>
      </c>
      <c r="M228" t="s">
        <v>166</v>
      </c>
      <c r="N228">
        <f t="shared" si="11"/>
        <v>10.428099999999972</v>
      </c>
    </row>
    <row r="229" spans="1:14" x14ac:dyDescent="0.2">
      <c r="A229">
        <v>513.00720000000001</v>
      </c>
      <c r="B229">
        <v>541.99040000000002</v>
      </c>
      <c r="C229">
        <v>-247.50360000000001</v>
      </c>
      <c r="D229" t="s">
        <v>554</v>
      </c>
      <c r="E229">
        <f t="shared" si="10"/>
        <v>6.304300000000012</v>
      </c>
      <c r="J229">
        <v>348.50360000000001</v>
      </c>
      <c r="K229">
        <v>369.7353</v>
      </c>
      <c r="L229">
        <v>-166.2518</v>
      </c>
      <c r="M229" t="s">
        <v>83</v>
      </c>
      <c r="N229">
        <f t="shared" si="11"/>
        <v>10.566599999999994</v>
      </c>
    </row>
    <row r="230" spans="1:14" x14ac:dyDescent="0.2">
      <c r="A230">
        <v>513.0521</v>
      </c>
      <c r="B230">
        <v>542.03530000000001</v>
      </c>
      <c r="C230">
        <v>-247.52600000000001</v>
      </c>
      <c r="D230" t="s">
        <v>543</v>
      </c>
      <c r="E230">
        <f t="shared" si="10"/>
        <v>6.3491999999999962</v>
      </c>
      <c r="J230">
        <v>348.52339999999998</v>
      </c>
      <c r="K230">
        <v>367.10109999999997</v>
      </c>
      <c r="L230">
        <v>-167.26169999999999</v>
      </c>
      <c r="M230" t="s">
        <v>161</v>
      </c>
      <c r="N230">
        <f t="shared" si="11"/>
        <v>10.586399999999969</v>
      </c>
    </row>
    <row r="231" spans="1:14" x14ac:dyDescent="0.2">
      <c r="A231">
        <v>513.07010000000002</v>
      </c>
      <c r="B231">
        <v>535.61260000000004</v>
      </c>
      <c r="C231">
        <v>-249.5351</v>
      </c>
      <c r="D231" t="s">
        <v>617</v>
      </c>
      <c r="E231">
        <f t="shared" si="10"/>
        <v>6.3672000000000253</v>
      </c>
      <c r="J231">
        <v>348.54689999999999</v>
      </c>
      <c r="K231">
        <v>369.77850000000001</v>
      </c>
      <c r="L231">
        <v>-166.27340000000001</v>
      </c>
      <c r="M231" t="s">
        <v>583</v>
      </c>
      <c r="N231">
        <f t="shared" si="11"/>
        <v>10.609899999999982</v>
      </c>
    </row>
    <row r="232" spans="1:14" x14ac:dyDescent="0.2">
      <c r="A232">
        <v>513.10050000000001</v>
      </c>
      <c r="B232">
        <v>538.86329999999998</v>
      </c>
      <c r="C232">
        <v>-248.55019999999999</v>
      </c>
      <c r="D232" t="s">
        <v>83</v>
      </c>
      <c r="E232">
        <f t="shared" si="10"/>
        <v>6.3976000000000113</v>
      </c>
      <c r="J232">
        <v>348.56439999999998</v>
      </c>
      <c r="K232">
        <v>369.79610000000002</v>
      </c>
      <c r="L232">
        <v>-166.28219999999999</v>
      </c>
      <c r="M232" t="s">
        <v>579</v>
      </c>
      <c r="N232">
        <f t="shared" si="11"/>
        <v>10.627399999999966</v>
      </c>
    </row>
    <row r="233" spans="1:14" x14ac:dyDescent="0.2">
      <c r="A233">
        <v>513.10850000000005</v>
      </c>
      <c r="B233">
        <v>538.87139999999999</v>
      </c>
      <c r="C233">
        <v>-248.55430000000001</v>
      </c>
      <c r="D233" t="s">
        <v>581</v>
      </c>
      <c r="E233">
        <f t="shared" si="10"/>
        <v>6.4056000000000495</v>
      </c>
      <c r="J233">
        <v>348.6771</v>
      </c>
      <c r="K233">
        <v>369.90879999999999</v>
      </c>
      <c r="L233">
        <v>-166.33850000000001</v>
      </c>
      <c r="M233" t="s">
        <v>581</v>
      </c>
      <c r="N233">
        <f t="shared" si="11"/>
        <v>10.740099999999984</v>
      </c>
    </row>
    <row r="234" spans="1:14" x14ac:dyDescent="0.2">
      <c r="A234">
        <v>513.16129999999998</v>
      </c>
      <c r="B234">
        <v>535.7038</v>
      </c>
      <c r="C234">
        <v>-249.58070000000001</v>
      </c>
      <c r="D234" t="s">
        <v>140</v>
      </c>
      <c r="E234">
        <f t="shared" si="10"/>
        <v>6.4583999999999833</v>
      </c>
      <c r="J234">
        <v>348.72070000000002</v>
      </c>
      <c r="K234">
        <v>372.60640000000001</v>
      </c>
      <c r="L234">
        <v>-165.3604</v>
      </c>
      <c r="M234" t="s">
        <v>553</v>
      </c>
      <c r="N234">
        <f t="shared" si="11"/>
        <v>10.78370000000001</v>
      </c>
    </row>
    <row r="235" spans="1:14" x14ac:dyDescent="0.2">
      <c r="A235">
        <v>513.19110000000001</v>
      </c>
      <c r="B235">
        <v>538.95389999999998</v>
      </c>
      <c r="C235">
        <v>-248.59549999999999</v>
      </c>
      <c r="D235" t="s">
        <v>48</v>
      </c>
      <c r="E235">
        <f t="shared" si="10"/>
        <v>6.4882000000000062</v>
      </c>
      <c r="J235">
        <v>348.77530000000002</v>
      </c>
      <c r="K235">
        <v>367.35309999999998</v>
      </c>
      <c r="L235">
        <v>-167.3877</v>
      </c>
      <c r="M235" t="s">
        <v>159</v>
      </c>
      <c r="N235">
        <f t="shared" si="11"/>
        <v>10.838300000000004</v>
      </c>
    </row>
    <row r="236" spans="1:14" x14ac:dyDescent="0.2">
      <c r="A236">
        <v>513.21100000000001</v>
      </c>
      <c r="B236">
        <v>538.97389999999996</v>
      </c>
      <c r="C236">
        <v>-248.60550000000001</v>
      </c>
      <c r="D236" t="s">
        <v>49</v>
      </c>
      <c r="E236">
        <f t="shared" si="10"/>
        <v>6.5081000000000131</v>
      </c>
      <c r="J236">
        <v>348.78269999999998</v>
      </c>
      <c r="K236">
        <v>372.66829999999999</v>
      </c>
      <c r="L236">
        <v>-165.3914</v>
      </c>
      <c r="M236" t="s">
        <v>554</v>
      </c>
      <c r="N236">
        <f t="shared" si="11"/>
        <v>10.845699999999965</v>
      </c>
    </row>
    <row r="237" spans="1:14" x14ac:dyDescent="0.2">
      <c r="A237">
        <v>513.22900000000004</v>
      </c>
      <c r="B237">
        <v>535.77149999999995</v>
      </c>
      <c r="C237">
        <v>-249.61449999999999</v>
      </c>
      <c r="D237" t="s">
        <v>161</v>
      </c>
      <c r="E237">
        <f t="shared" si="10"/>
        <v>6.5261000000000422</v>
      </c>
      <c r="J237">
        <v>348.79329999999999</v>
      </c>
      <c r="K237">
        <v>370.0249</v>
      </c>
      <c r="L237">
        <v>-166.39660000000001</v>
      </c>
      <c r="M237" t="s">
        <v>85</v>
      </c>
      <c r="N237">
        <f t="shared" si="11"/>
        <v>10.856299999999976</v>
      </c>
    </row>
    <row r="238" spans="1:14" x14ac:dyDescent="0.2">
      <c r="A238">
        <v>513.23509999999999</v>
      </c>
      <c r="B238">
        <v>535.77760000000001</v>
      </c>
      <c r="C238">
        <v>-249.61750000000001</v>
      </c>
      <c r="D238" t="s">
        <v>139</v>
      </c>
      <c r="E238">
        <f t="shared" si="10"/>
        <v>6.5321999999999889</v>
      </c>
      <c r="J238">
        <v>348.82119999999998</v>
      </c>
      <c r="K238">
        <v>372.70679999999999</v>
      </c>
      <c r="L238">
        <v>-165.41059999999999</v>
      </c>
      <c r="M238" t="s">
        <v>38</v>
      </c>
      <c r="N238">
        <f t="shared" si="11"/>
        <v>10.884199999999964</v>
      </c>
    </row>
    <row r="239" spans="1:14" x14ac:dyDescent="0.2">
      <c r="A239">
        <v>513.274</v>
      </c>
      <c r="B239">
        <v>535.81650000000002</v>
      </c>
      <c r="C239">
        <v>-249.637</v>
      </c>
      <c r="D239" t="s">
        <v>624</v>
      </c>
      <c r="E239">
        <f t="shared" si="10"/>
        <v>6.5711000000000013</v>
      </c>
      <c r="J239">
        <v>348.85719999999998</v>
      </c>
      <c r="K239">
        <v>370.08890000000002</v>
      </c>
      <c r="L239">
        <v>-166.42859999999999</v>
      </c>
      <c r="M239" t="s">
        <v>95</v>
      </c>
      <c r="N239">
        <f t="shared" si="11"/>
        <v>10.920199999999966</v>
      </c>
    </row>
    <row r="240" spans="1:14" x14ac:dyDescent="0.2">
      <c r="A240">
        <v>513.44290000000001</v>
      </c>
      <c r="B240">
        <v>539.20569999999998</v>
      </c>
      <c r="C240">
        <v>-248.72139999999999</v>
      </c>
      <c r="D240" t="s">
        <v>591</v>
      </c>
      <c r="E240">
        <f t="shared" si="10"/>
        <v>6.7400000000000091</v>
      </c>
      <c r="J240">
        <v>348.87079999999997</v>
      </c>
      <c r="K240">
        <v>367.44850000000002</v>
      </c>
      <c r="L240">
        <v>-167.43539999999999</v>
      </c>
      <c r="M240" t="s">
        <v>619</v>
      </c>
      <c r="N240">
        <f t="shared" si="11"/>
        <v>10.933799999999962</v>
      </c>
    </row>
    <row r="241" spans="1:14" x14ac:dyDescent="0.2">
      <c r="A241">
        <v>513.4624</v>
      </c>
      <c r="B241">
        <v>539.22519999999997</v>
      </c>
      <c r="C241">
        <v>-248.7312</v>
      </c>
      <c r="D241" t="s">
        <v>70</v>
      </c>
      <c r="E241">
        <f t="shared" si="10"/>
        <v>6.7595000000000027</v>
      </c>
      <c r="J241">
        <v>348.91309999999999</v>
      </c>
      <c r="K241">
        <v>370.14479999999998</v>
      </c>
      <c r="L241">
        <v>-166.45660000000001</v>
      </c>
      <c r="M241" t="s">
        <v>577</v>
      </c>
      <c r="N241">
        <f t="shared" si="11"/>
        <v>10.976099999999974</v>
      </c>
    </row>
    <row r="242" spans="1:14" x14ac:dyDescent="0.2">
      <c r="A242">
        <v>513.5489</v>
      </c>
      <c r="B242">
        <v>545.75250000000005</v>
      </c>
      <c r="C242">
        <v>-246.77449999999999</v>
      </c>
      <c r="D242" t="s">
        <v>533</v>
      </c>
      <c r="E242">
        <f t="shared" si="10"/>
        <v>6.8460000000000036</v>
      </c>
      <c r="J242">
        <v>348.9554</v>
      </c>
      <c r="K242">
        <v>370.18700000000001</v>
      </c>
      <c r="L242">
        <v>-166.4777</v>
      </c>
      <c r="M242" t="s">
        <v>584</v>
      </c>
      <c r="N242">
        <f t="shared" si="11"/>
        <v>11.018399999999986</v>
      </c>
    </row>
    <row r="243" spans="1:14" x14ac:dyDescent="0.2">
      <c r="A243">
        <v>513.65009999999995</v>
      </c>
      <c r="B243">
        <v>545.8537</v>
      </c>
      <c r="C243">
        <v>-246.82509999999999</v>
      </c>
      <c r="D243" t="s">
        <v>530</v>
      </c>
      <c r="E243">
        <f t="shared" si="10"/>
        <v>6.9471999999999525</v>
      </c>
      <c r="J243">
        <v>348.97160000000002</v>
      </c>
      <c r="K243">
        <v>367.54930000000002</v>
      </c>
      <c r="L243">
        <v>-167.48580000000001</v>
      </c>
      <c r="M243" t="s">
        <v>621</v>
      </c>
      <c r="N243">
        <f t="shared" si="11"/>
        <v>11.034600000000012</v>
      </c>
    </row>
    <row r="244" spans="1:14" x14ac:dyDescent="0.2">
      <c r="A244">
        <v>513.74109999999996</v>
      </c>
      <c r="B244">
        <v>549.16499999999996</v>
      </c>
      <c r="C244">
        <v>-245.87049999999999</v>
      </c>
      <c r="D244" t="s">
        <v>528</v>
      </c>
      <c r="E244">
        <f t="shared" si="10"/>
        <v>7.0381999999999607</v>
      </c>
      <c r="J244">
        <v>349.08940000000001</v>
      </c>
      <c r="K244">
        <v>370.3211</v>
      </c>
      <c r="L244">
        <v>-166.54470000000001</v>
      </c>
      <c r="M244" t="s">
        <v>589</v>
      </c>
      <c r="N244">
        <f t="shared" si="11"/>
        <v>11.1524</v>
      </c>
    </row>
    <row r="245" spans="1:14" x14ac:dyDescent="0.2">
      <c r="A245">
        <v>513.77480000000003</v>
      </c>
      <c r="B245">
        <v>536.31719999999996</v>
      </c>
      <c r="C245">
        <v>-249.88740000000001</v>
      </c>
      <c r="D245" t="s">
        <v>611</v>
      </c>
      <c r="E245">
        <f t="shared" si="10"/>
        <v>7.0719000000000278</v>
      </c>
      <c r="J245">
        <v>349.1</v>
      </c>
      <c r="K245">
        <v>370.33170000000001</v>
      </c>
      <c r="L245">
        <v>-166.55</v>
      </c>
      <c r="M245" t="s">
        <v>590</v>
      </c>
      <c r="N245">
        <f t="shared" si="11"/>
        <v>11.163000000000011</v>
      </c>
    </row>
    <row r="246" spans="1:14" x14ac:dyDescent="0.2">
      <c r="A246">
        <v>513.78650000000005</v>
      </c>
      <c r="B246">
        <v>539.54939999999999</v>
      </c>
      <c r="C246">
        <v>-248.89330000000001</v>
      </c>
      <c r="D246" t="s">
        <v>583</v>
      </c>
      <c r="E246">
        <f t="shared" si="10"/>
        <v>7.0836000000000467</v>
      </c>
      <c r="J246">
        <v>349.10359999999997</v>
      </c>
      <c r="K246">
        <v>372.98930000000001</v>
      </c>
      <c r="L246">
        <v>-165.55179999999999</v>
      </c>
      <c r="M246" t="s">
        <v>551</v>
      </c>
      <c r="N246">
        <f t="shared" si="11"/>
        <v>11.16659999999996</v>
      </c>
    </row>
    <row r="247" spans="1:14" x14ac:dyDescent="0.2">
      <c r="A247">
        <v>513.83770000000004</v>
      </c>
      <c r="B247">
        <v>542.82090000000005</v>
      </c>
      <c r="C247">
        <v>-247.9188</v>
      </c>
      <c r="D247" t="s">
        <v>551</v>
      </c>
      <c r="E247">
        <f t="shared" si="10"/>
        <v>7.1348000000000411</v>
      </c>
      <c r="J247">
        <v>349.12110000000001</v>
      </c>
      <c r="K247">
        <v>367.69880000000001</v>
      </c>
      <c r="L247">
        <v>-167.56059999999999</v>
      </c>
      <c r="M247" t="s">
        <v>623</v>
      </c>
      <c r="N247">
        <f t="shared" si="11"/>
        <v>11.184100000000001</v>
      </c>
    </row>
    <row r="248" spans="1:14" x14ac:dyDescent="0.2">
      <c r="A248">
        <v>513.95839999999998</v>
      </c>
      <c r="B248">
        <v>542.94159999999999</v>
      </c>
      <c r="C248">
        <v>-247.97919999999999</v>
      </c>
      <c r="D248" t="s">
        <v>556</v>
      </c>
      <c r="E248">
        <f t="shared" si="10"/>
        <v>7.2554999999999836</v>
      </c>
      <c r="J248">
        <v>349.24790000000002</v>
      </c>
      <c r="K248">
        <v>367.82560000000001</v>
      </c>
      <c r="L248">
        <v>-167.62389999999999</v>
      </c>
      <c r="M248" t="s">
        <v>617</v>
      </c>
      <c r="N248">
        <f t="shared" si="11"/>
        <v>11.310900000000004</v>
      </c>
    </row>
    <row r="249" spans="1:14" x14ac:dyDescent="0.2">
      <c r="A249">
        <v>514.0598</v>
      </c>
      <c r="B249">
        <v>539.82270000000005</v>
      </c>
      <c r="C249">
        <v>-249.0299</v>
      </c>
      <c r="D249" t="s">
        <v>85</v>
      </c>
      <c r="E249">
        <f t="shared" si="10"/>
        <v>7.356899999999996</v>
      </c>
      <c r="J249">
        <v>349.30220000000003</v>
      </c>
      <c r="K249">
        <v>367.88</v>
      </c>
      <c r="L249">
        <v>-167.65110000000001</v>
      </c>
      <c r="M249" t="s">
        <v>624</v>
      </c>
      <c r="N249">
        <f t="shared" si="11"/>
        <v>11.365200000000016</v>
      </c>
    </row>
    <row r="250" spans="1:14" x14ac:dyDescent="0.2">
      <c r="A250">
        <v>514.10599999999999</v>
      </c>
      <c r="B250">
        <v>539.86879999999996</v>
      </c>
      <c r="C250">
        <v>-249.053</v>
      </c>
      <c r="D250" t="s">
        <v>584</v>
      </c>
      <c r="E250">
        <f t="shared" si="10"/>
        <v>7.4030999999999949</v>
      </c>
      <c r="J250">
        <v>349.45409999999998</v>
      </c>
      <c r="K250">
        <v>370.6857</v>
      </c>
      <c r="L250">
        <v>-166.727</v>
      </c>
      <c r="M250" t="s">
        <v>587</v>
      </c>
      <c r="N250">
        <f t="shared" si="11"/>
        <v>11.517099999999971</v>
      </c>
    </row>
    <row r="251" spans="1:14" x14ac:dyDescent="0.2">
      <c r="A251">
        <v>514.21450000000004</v>
      </c>
      <c r="B251">
        <v>539.97730000000001</v>
      </c>
      <c r="C251">
        <v>-249.10720000000001</v>
      </c>
      <c r="D251" t="s">
        <v>588</v>
      </c>
      <c r="E251">
        <f t="shared" si="10"/>
        <v>7.511600000000044</v>
      </c>
      <c r="J251">
        <v>349.81950000000001</v>
      </c>
      <c r="K251">
        <v>373.70519999999999</v>
      </c>
      <c r="L251">
        <v>-165.90979999999999</v>
      </c>
      <c r="M251" t="s">
        <v>555</v>
      </c>
      <c r="N251">
        <f t="shared" si="11"/>
        <v>11.882499999999993</v>
      </c>
    </row>
    <row r="252" spans="1:14" x14ac:dyDescent="0.2">
      <c r="A252">
        <v>514.30150000000003</v>
      </c>
      <c r="B252">
        <v>543.28470000000004</v>
      </c>
      <c r="C252">
        <v>-248.1507</v>
      </c>
      <c r="D252" t="s">
        <v>555</v>
      </c>
      <c r="E252">
        <f t="shared" si="10"/>
        <v>7.5986000000000331</v>
      </c>
      <c r="J252">
        <v>350.24040000000002</v>
      </c>
      <c r="K252">
        <v>371.47199999999998</v>
      </c>
      <c r="L252">
        <v>-167.12020000000001</v>
      </c>
      <c r="M252" t="s">
        <v>591</v>
      </c>
      <c r="N252">
        <f t="shared" si="11"/>
        <v>12.303400000000011</v>
      </c>
    </row>
    <row r="253" spans="1:14" x14ac:dyDescent="0.2">
      <c r="A253">
        <v>514.33029999999997</v>
      </c>
      <c r="B253">
        <v>540.09320000000002</v>
      </c>
      <c r="C253">
        <v>-249.1652</v>
      </c>
      <c r="D253" t="s">
        <v>577</v>
      </c>
      <c r="E253">
        <f t="shared" si="10"/>
        <v>7.627399999999966</v>
      </c>
      <c r="J253">
        <v>350.50349999999997</v>
      </c>
      <c r="K253">
        <v>374.38920000000002</v>
      </c>
      <c r="L253">
        <v>-166.2518</v>
      </c>
      <c r="M253" t="s">
        <v>552</v>
      </c>
      <c r="N253">
        <f t="shared" si="11"/>
        <v>12.566499999999962</v>
      </c>
    </row>
    <row r="254" spans="1:14" x14ac:dyDescent="0.2">
      <c r="A254">
        <v>514.40989999999999</v>
      </c>
      <c r="B254">
        <v>543.3931</v>
      </c>
      <c r="C254">
        <v>-248.20490000000001</v>
      </c>
      <c r="D254" t="s">
        <v>22</v>
      </c>
      <c r="E254">
        <f t="shared" si="10"/>
        <v>7.7069999999999936</v>
      </c>
      <c r="J254">
        <v>350.5147</v>
      </c>
      <c r="K254">
        <v>377.05430000000001</v>
      </c>
      <c r="L254">
        <v>-165.25739999999999</v>
      </c>
      <c r="M254" t="s">
        <v>535</v>
      </c>
      <c r="N254">
        <f t="shared" si="11"/>
        <v>12.577699999999993</v>
      </c>
    </row>
    <row r="255" spans="1:14" x14ac:dyDescent="0.2">
      <c r="A255">
        <v>514.64279999999997</v>
      </c>
      <c r="B255">
        <v>546.84640000000002</v>
      </c>
      <c r="C255">
        <v>-247.32140000000001</v>
      </c>
      <c r="D255" t="s">
        <v>535</v>
      </c>
      <c r="E255">
        <f t="shared" si="10"/>
        <v>7.939899999999966</v>
      </c>
      <c r="J255">
        <v>350.72329999999999</v>
      </c>
      <c r="K255">
        <v>371.95499999999998</v>
      </c>
      <c r="L255">
        <v>-167.36170000000001</v>
      </c>
      <c r="M255" t="s">
        <v>588</v>
      </c>
      <c r="N255">
        <f t="shared" si="11"/>
        <v>12.786299999999983</v>
      </c>
    </row>
    <row r="256" spans="1:14" x14ac:dyDescent="0.2">
      <c r="A256">
        <v>514.89009999999996</v>
      </c>
      <c r="B256">
        <v>543.87329999999997</v>
      </c>
      <c r="C256">
        <v>-248.4451</v>
      </c>
      <c r="D256" t="s">
        <v>552</v>
      </c>
      <c r="E256">
        <f t="shared" si="10"/>
        <v>8.1871999999999616</v>
      </c>
      <c r="J256">
        <v>350.74079999999998</v>
      </c>
      <c r="K256">
        <v>374.62650000000002</v>
      </c>
      <c r="L256">
        <v>-166.37039999999999</v>
      </c>
      <c r="M256" t="s">
        <v>556</v>
      </c>
      <c r="N256">
        <f t="shared" si="11"/>
        <v>12.803799999999967</v>
      </c>
    </row>
  </sheetData>
  <autoFilter ref="A1:P512" xr:uid="{9EB7473D-CB87-2746-902B-30505F9FD7F4}"/>
  <sortState xmlns:xlrd2="http://schemas.microsoft.com/office/spreadsheetml/2017/richdata2" ref="A2:D259">
    <sortCondition ref="A2:A259"/>
  </sortState>
  <conditionalFormatting sqref="S2:T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50C4-E03C-EF4B-AF17-E23B5D42EF13}">
  <dimension ref="A1:J12"/>
  <sheetViews>
    <sheetView tabSelected="1" zoomScale="125" zoomScaleNormal="210" workbookViewId="0">
      <selection activeCell="A2" sqref="A2:I12"/>
    </sheetView>
  </sheetViews>
  <sheetFormatPr baseColWidth="10" defaultRowHeight="16" x14ac:dyDescent="0.2"/>
  <cols>
    <col min="1" max="1" width="20.6640625" customWidth="1"/>
  </cols>
  <sheetData>
    <row r="1" spans="1:10" x14ac:dyDescent="0.2">
      <c r="A1" s="1"/>
      <c r="B1" s="1" t="s">
        <v>525</v>
      </c>
      <c r="C1" s="1"/>
      <c r="D1" s="1"/>
      <c r="E1" s="1"/>
      <c r="F1" s="1" t="s">
        <v>526</v>
      </c>
      <c r="G1" s="1"/>
      <c r="H1" s="1"/>
      <c r="I1" s="1"/>
    </row>
    <row r="2" spans="1:10" x14ac:dyDescent="0.2">
      <c r="A2" t="s">
        <v>259</v>
      </c>
      <c r="B2" t="s">
        <v>520</v>
      </c>
      <c r="C2" t="s">
        <v>521</v>
      </c>
      <c r="D2" t="s">
        <v>522</v>
      </c>
      <c r="E2" t="s">
        <v>252</v>
      </c>
      <c r="F2" t="s">
        <v>253</v>
      </c>
      <c r="G2" t="s">
        <v>523</v>
      </c>
      <c r="H2" t="s">
        <v>524</v>
      </c>
      <c r="I2" t="s">
        <v>255</v>
      </c>
    </row>
    <row r="3" spans="1:10" x14ac:dyDescent="0.2">
      <c r="A3" t="s">
        <v>527</v>
      </c>
      <c r="B3" s="1">
        <v>1.0000000000000002</v>
      </c>
      <c r="C3" s="1">
        <v>0.58689036682029427</v>
      </c>
      <c r="D3" s="1">
        <v>0.65421905412558112</v>
      </c>
      <c r="E3" s="1">
        <v>1.0000000000000002</v>
      </c>
      <c r="F3" s="1">
        <v>0.21759101607866621</v>
      </c>
      <c r="G3" s="1">
        <v>0.45044982433848912</v>
      </c>
      <c r="H3" s="1">
        <v>1.0000000000000002</v>
      </c>
      <c r="I3" s="1">
        <v>1.0000000000000002</v>
      </c>
    </row>
    <row r="4" spans="1:10" x14ac:dyDescent="0.2">
      <c r="A4" t="s">
        <v>518</v>
      </c>
      <c r="B4" s="1">
        <v>1</v>
      </c>
      <c r="C4" s="1">
        <v>1</v>
      </c>
      <c r="D4" s="1">
        <v>1</v>
      </c>
      <c r="E4" s="1">
        <v>0.42976476249466733</v>
      </c>
      <c r="F4" s="1">
        <v>0.30368627029919881</v>
      </c>
      <c r="G4" s="1">
        <v>0.5835103511989439</v>
      </c>
      <c r="H4" s="1">
        <v>1</v>
      </c>
      <c r="I4" s="1">
        <v>1</v>
      </c>
    </row>
    <row r="5" spans="1:10" x14ac:dyDescent="0.2">
      <c r="A5" t="s">
        <v>656</v>
      </c>
      <c r="B5" s="1">
        <v>0.21223938194015474</v>
      </c>
      <c r="C5" s="1">
        <v>0.99999999999999967</v>
      </c>
      <c r="D5" s="1">
        <v>0.99999999999999967</v>
      </c>
      <c r="E5" s="1">
        <v>0.99999999999999967</v>
      </c>
      <c r="F5" s="1">
        <v>0.61856397938441843</v>
      </c>
      <c r="G5" s="1">
        <v>7.7598214628064113E-2</v>
      </c>
      <c r="H5" s="1">
        <v>0.18006189569802239</v>
      </c>
      <c r="I5" s="1">
        <v>0.28823622788112518</v>
      </c>
      <c r="J5" s="1"/>
    </row>
    <row r="6" spans="1:10" x14ac:dyDescent="0.2">
      <c r="A6" t="s">
        <v>519</v>
      </c>
      <c r="B6" s="1">
        <v>0.81102524382437791</v>
      </c>
      <c r="C6" s="1">
        <v>0.38218367920498875</v>
      </c>
      <c r="D6" s="1">
        <v>0.15790856897443284</v>
      </c>
      <c r="E6" s="1">
        <v>0.11733874695480603</v>
      </c>
      <c r="F6" s="1">
        <v>0.13706271629827788</v>
      </c>
      <c r="G6" s="1">
        <v>0.57664579620406398</v>
      </c>
      <c r="H6" s="1">
        <v>0</v>
      </c>
      <c r="I6" s="1">
        <v>0.17491279586452452</v>
      </c>
    </row>
    <row r="7" spans="1:10" x14ac:dyDescent="0.2">
      <c r="B7" s="1"/>
      <c r="C7" s="1"/>
      <c r="D7" s="1"/>
      <c r="E7" s="1"/>
      <c r="F7" s="1"/>
      <c r="G7" s="1"/>
      <c r="H7" s="1"/>
      <c r="I7" s="1"/>
    </row>
    <row r="8" spans="1:10" x14ac:dyDescent="0.2">
      <c r="A8" t="s">
        <v>517</v>
      </c>
      <c r="B8" s="1" t="s">
        <v>520</v>
      </c>
      <c r="C8" s="1" t="s">
        <v>521</v>
      </c>
      <c r="D8" s="1" t="s">
        <v>522</v>
      </c>
      <c r="E8" s="1" t="s">
        <v>252</v>
      </c>
      <c r="F8" s="1" t="s">
        <v>253</v>
      </c>
      <c r="G8" s="1" t="s">
        <v>523</v>
      </c>
      <c r="H8" s="1" t="s">
        <v>524</v>
      </c>
      <c r="I8" s="1" t="s">
        <v>255</v>
      </c>
    </row>
    <row r="9" spans="1:10" x14ac:dyDescent="0.2">
      <c r="A9" t="s">
        <v>527</v>
      </c>
      <c r="B9" s="1">
        <v>0.99999999999999989</v>
      </c>
      <c r="C9" s="1">
        <v>8.9122139007586157E-2</v>
      </c>
      <c r="D9" s="1">
        <v>9.6096969183174161E-2</v>
      </c>
      <c r="E9" s="1">
        <v>0.83747891010422859</v>
      </c>
      <c r="F9" s="1">
        <v>9.7043349168918269E-2</v>
      </c>
      <c r="G9" s="1">
        <v>9.9803951559942913E-2</v>
      </c>
      <c r="H9" s="1">
        <v>0.12289837290701612</v>
      </c>
      <c r="I9" s="1">
        <v>9.0279261997711954E-2</v>
      </c>
    </row>
    <row r="10" spans="1:10" x14ac:dyDescent="0.2">
      <c r="A10" t="s">
        <v>518</v>
      </c>
      <c r="B10" s="1">
        <v>1</v>
      </c>
      <c r="C10" s="1">
        <v>9.3209944541958495E-2</v>
      </c>
      <c r="D10" s="1">
        <v>0.17628542547412801</v>
      </c>
      <c r="E10" s="1">
        <v>0.13434409975054709</v>
      </c>
      <c r="F10" s="1">
        <v>0.10347752269522632</v>
      </c>
      <c r="G10" s="1">
        <v>9.4822281360556385E-2</v>
      </c>
      <c r="H10" s="1">
        <v>8.4213430621192714E-2</v>
      </c>
      <c r="I10" s="1">
        <v>8.5200254173970077E-2</v>
      </c>
    </row>
    <row r="11" spans="1:10" x14ac:dyDescent="0.2">
      <c r="A11" t="s">
        <v>656</v>
      </c>
      <c r="B11" s="1">
        <v>0.12611626787486499</v>
      </c>
      <c r="C11" s="1">
        <v>0.12510510730025731</v>
      </c>
      <c r="D11" s="1">
        <v>1</v>
      </c>
      <c r="E11" s="1">
        <v>1</v>
      </c>
      <c r="F11" s="1">
        <v>0.11032761332408768</v>
      </c>
      <c r="G11" s="1">
        <v>0.11220799445540183</v>
      </c>
      <c r="H11" s="1">
        <v>0.11246074668255261</v>
      </c>
      <c r="I11" s="1">
        <v>0.11400066051637286</v>
      </c>
    </row>
    <row r="12" spans="1:10" x14ac:dyDescent="0.2">
      <c r="A12" t="s">
        <v>519</v>
      </c>
      <c r="B12" s="1">
        <v>1.0000000000000004</v>
      </c>
      <c r="C12" s="1">
        <v>8.7274017438070686E-2</v>
      </c>
      <c r="D12" s="1">
        <v>0.70947869455554879</v>
      </c>
      <c r="E12" s="1">
        <v>0.22867056251695861</v>
      </c>
      <c r="F12" s="1">
        <v>7.665024446644271E-2</v>
      </c>
      <c r="G12" s="1">
        <v>7.7362548555299629E-2</v>
      </c>
      <c r="H12" s="1">
        <v>7.5743512313770425E-2</v>
      </c>
      <c r="I12" s="1">
        <v>7.5475099559585215E-2</v>
      </c>
    </row>
  </sheetData>
  <conditionalFormatting sqref="A1:I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I5 B7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I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 B13:I13 C8:I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 C8:I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I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Male size</vt:lpstr>
      <vt:lpstr>female</vt:lpstr>
      <vt:lpstr>Dimorphism</vt:lpstr>
      <vt:lpstr>size change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Zhao,Min</dc:creator>
  <cp:lastModifiedBy>Zhao,Min</cp:lastModifiedBy>
  <dcterms:created xsi:type="dcterms:W3CDTF">2022-09-13T00:03:30Z</dcterms:created>
  <dcterms:modified xsi:type="dcterms:W3CDTF">2023-10-09T23:27:57Z</dcterms:modified>
</cp:coreProperties>
</file>