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ena/Downloads/postdoc/GalliformesFS/resubmission/"/>
    </mc:Choice>
  </mc:AlternateContent>
  <xr:revisionPtr revIDLastSave="0" documentId="13_ncr:1_{DAC05FD5-14D8-4044-8460-B587BB8D0F06}" xr6:coauthVersionLast="47" xr6:coauthVersionMax="47" xr10:uidLastSave="{00000000-0000-0000-0000-000000000000}"/>
  <bookViews>
    <workbookView xWindow="38400" yWindow="9600" windowWidth="28800" windowHeight="16260" activeTab="4" xr2:uid="{3CE15CCE-D67C-B542-ABDD-2CE45CF3F855}"/>
  </bookViews>
  <sheets>
    <sheet name="flaccid male" sheetId="4" r:id="rId1"/>
    <sheet name="FemaleFS" sheetId="2" r:id="rId2"/>
    <sheet name="DimorFlaccid" sheetId="7" r:id="rId3"/>
    <sheet name="Size Change" sheetId="3" r:id="rId4"/>
    <sheet name="summary" sheetId="9" r:id="rId5"/>
  </sheets>
  <definedNames>
    <definedName name="_xlnm._FilterDatabase" localSheetId="2" hidden="1">DimorFlaccid!$A$1:$P$512</definedName>
    <definedName name="_xlnm._FilterDatabase" localSheetId="1" hidden="1">FemaleFS!$A$1:$P$512</definedName>
    <definedName name="_xlnm._FilterDatabase" localSheetId="0" hidden="1">'flaccid male'!$J$1:$P$512</definedName>
    <definedName name="_xlnm._FilterDatabase" localSheetId="3" hidden="1">'Size Change'!$J$1:$P$512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P11" i="3"/>
  <c r="P12" i="3"/>
  <c r="P13" i="3"/>
  <c r="O10" i="3"/>
  <c r="O11" i="3"/>
  <c r="O12" i="3"/>
  <c r="O13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F25" i="3"/>
  <c r="F26" i="3"/>
  <c r="F27" i="3"/>
  <c r="F28" i="3"/>
  <c r="F29" i="3"/>
  <c r="F30" i="3"/>
  <c r="F31" i="3"/>
  <c r="F32" i="3"/>
  <c r="F33" i="3"/>
  <c r="F34" i="3"/>
  <c r="F35" i="3"/>
  <c r="F20" i="3"/>
  <c r="F21" i="3"/>
  <c r="F22" i="3"/>
  <c r="F23" i="3"/>
  <c r="F24" i="3"/>
  <c r="G3" i="7" l="1"/>
  <c r="G4" i="7"/>
  <c r="G5" i="7"/>
  <c r="G6" i="7"/>
  <c r="G7" i="7"/>
  <c r="G8" i="7"/>
  <c r="G9" i="7"/>
  <c r="G10" i="7"/>
  <c r="G11" i="7"/>
  <c r="F3" i="7"/>
  <c r="F4" i="7"/>
  <c r="F5" i="7"/>
  <c r="F6" i="7"/>
  <c r="F7" i="7"/>
  <c r="F8" i="7"/>
  <c r="F9" i="7"/>
  <c r="F10" i="7"/>
  <c r="F11" i="7"/>
  <c r="F2" i="7"/>
  <c r="P3" i="2"/>
  <c r="P4" i="2"/>
  <c r="P5" i="2"/>
  <c r="P6" i="2"/>
  <c r="P7" i="2"/>
  <c r="P8" i="2"/>
  <c r="P9" i="2"/>
  <c r="P10" i="2"/>
  <c r="P11" i="2"/>
  <c r="P12" i="2"/>
  <c r="O3" i="2"/>
  <c r="O4" i="2"/>
  <c r="O5" i="2"/>
  <c r="O6" i="2"/>
  <c r="O7" i="2"/>
  <c r="O8" i="2"/>
  <c r="O9" i="2"/>
  <c r="O10" i="2"/>
  <c r="O11" i="2"/>
  <c r="O12" i="2"/>
  <c r="O2" i="2"/>
  <c r="P3" i="4"/>
  <c r="P4" i="4"/>
  <c r="P5" i="4"/>
  <c r="P6" i="4"/>
  <c r="P7" i="4"/>
  <c r="P8" i="4"/>
  <c r="P9" i="4"/>
  <c r="P10" i="4"/>
  <c r="P11" i="4"/>
  <c r="P12" i="4"/>
  <c r="P13" i="4"/>
  <c r="O3" i="4"/>
  <c r="O4" i="4"/>
  <c r="O5" i="4"/>
  <c r="O6" i="4"/>
  <c r="O7" i="4"/>
  <c r="O8" i="4"/>
  <c r="O9" i="4"/>
  <c r="O10" i="4"/>
  <c r="O11" i="4"/>
  <c r="O12" i="4"/>
  <c r="O13" i="4"/>
  <c r="O2" i="4"/>
  <c r="P2" i="4" s="1"/>
  <c r="N3" i="7"/>
  <c r="O3" i="7" s="1"/>
  <c r="N4" i="7"/>
  <c r="O4" i="7" s="1"/>
  <c r="N5" i="7"/>
  <c r="O5" i="7" s="1"/>
  <c r="N6" i="7"/>
  <c r="O6" i="7" s="1"/>
  <c r="N7" i="7"/>
  <c r="O7" i="7" s="1"/>
  <c r="N8" i="7"/>
  <c r="O8" i="7" s="1"/>
  <c r="N9" i="7"/>
  <c r="O9" i="7" s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" i="7"/>
  <c r="O2" i="7" s="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E3" i="4"/>
  <c r="F3" i="4" s="1"/>
  <c r="E4" i="4"/>
  <c r="F4" i="4" s="1"/>
  <c r="E5" i="4"/>
  <c r="F5" i="4" s="1"/>
  <c r="E6" i="4"/>
  <c r="F6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" i="4"/>
  <c r="F2" i="4" s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" i="3"/>
  <c r="O2" i="3" s="1"/>
  <c r="E3" i="2"/>
  <c r="F3" i="2" s="1"/>
  <c r="E4" i="2"/>
  <c r="F4" i="2" s="1"/>
  <c r="E5" i="2"/>
  <c r="F5" i="2" s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" i="2"/>
  <c r="F2" i="2" s="1"/>
  <c r="P4" i="3" l="1"/>
  <c r="P7" i="3"/>
  <c r="P9" i="3"/>
  <c r="T7" i="3" s="1"/>
  <c r="G2" i="7"/>
  <c r="P2" i="2"/>
  <c r="P6" i="3"/>
  <c r="P3" i="3"/>
  <c r="P8" i="3"/>
  <c r="P5" i="3"/>
  <c r="T4" i="2"/>
  <c r="P9" i="7"/>
  <c r="P5" i="7"/>
  <c r="G6" i="4"/>
  <c r="G4" i="4"/>
  <c r="P8" i="7"/>
  <c r="P2" i="3"/>
  <c r="G2" i="4"/>
  <c r="G5" i="4"/>
  <c r="G3" i="4"/>
  <c r="P7" i="7"/>
  <c r="P4" i="7"/>
  <c r="P6" i="7"/>
  <c r="P3" i="7"/>
  <c r="P2" i="7"/>
  <c r="T9" i="2"/>
  <c r="T8" i="2"/>
  <c r="T7" i="2"/>
  <c r="T5" i="2"/>
  <c r="S5" i="7"/>
  <c r="G3" i="2"/>
  <c r="G4" i="2"/>
  <c r="G5" i="2"/>
  <c r="G2" i="2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" i="3"/>
  <c r="F2" i="3" s="1"/>
  <c r="T4" i="3" l="1"/>
  <c r="T2" i="3"/>
  <c r="T8" i="3"/>
  <c r="T9" i="3"/>
  <c r="T3" i="3"/>
  <c r="T5" i="3"/>
  <c r="T6" i="3"/>
  <c r="T9" i="7"/>
  <c r="T7" i="7"/>
  <c r="S8" i="7"/>
  <c r="S9" i="7"/>
  <c r="S4" i="7"/>
  <c r="S3" i="7"/>
  <c r="S7" i="7"/>
  <c r="S2" i="7"/>
  <c r="S6" i="7"/>
  <c r="T5" i="7"/>
  <c r="T4" i="7"/>
  <c r="T6" i="7"/>
  <c r="T6" i="2"/>
  <c r="T8" i="7"/>
  <c r="T2" i="7"/>
  <c r="T3" i="7"/>
  <c r="T3" i="2"/>
  <c r="T2" i="2"/>
  <c r="S6" i="2"/>
  <c r="S5" i="2"/>
  <c r="S9" i="2"/>
  <c r="S7" i="2"/>
  <c r="S2" i="2"/>
  <c r="S4" i="2"/>
  <c r="S8" i="2"/>
  <c r="S3" i="2"/>
  <c r="S5" i="4"/>
  <c r="S2" i="4"/>
  <c r="S4" i="4"/>
  <c r="S9" i="4"/>
  <c r="T3" i="4"/>
  <c r="T6" i="4"/>
  <c r="T9" i="4"/>
  <c r="T4" i="4"/>
  <c r="S8" i="4"/>
  <c r="T7" i="4"/>
  <c r="T2" i="4"/>
  <c r="T5" i="4"/>
  <c r="S3" i="4"/>
  <c r="S6" i="4"/>
  <c r="T8" i="4"/>
  <c r="S7" i="4"/>
  <c r="G19" i="3"/>
  <c r="G15" i="3"/>
  <c r="S7" i="3" s="1"/>
  <c r="G12" i="3"/>
  <c r="G8" i="3"/>
  <c r="G4" i="3"/>
  <c r="G18" i="3"/>
  <c r="G11" i="3"/>
  <c r="G7" i="3"/>
  <c r="G3" i="3"/>
  <c r="G17" i="3"/>
  <c r="G14" i="3"/>
  <c r="G10" i="3"/>
  <c r="G6" i="3"/>
  <c r="G16" i="3"/>
  <c r="G13" i="3"/>
  <c r="G9" i="3"/>
  <c r="G5" i="3"/>
  <c r="S9" i="3" s="1"/>
  <c r="G2" i="3"/>
  <c r="S5" i="3" l="1"/>
  <c r="S8" i="3"/>
  <c r="S6" i="3"/>
  <c r="S2" i="3"/>
  <c r="S4" i="3"/>
  <c r="S3" i="3"/>
</calcChain>
</file>

<file path=xl/sharedStrings.xml><?xml version="1.0" encoding="utf-8"?>
<sst xmlns="http://schemas.openxmlformats.org/spreadsheetml/2006/main" count="2164" uniqueCount="531">
  <si>
    <t>NDVI</t>
  </si>
  <si>
    <t>Elevation</t>
  </si>
  <si>
    <t>ParentalCare</t>
  </si>
  <si>
    <t>Plumage_dim_sum</t>
  </si>
  <si>
    <t>Solar</t>
  </si>
  <si>
    <t>Temp</t>
  </si>
  <si>
    <t>Model "MatingSystem+BSD+NDVI+Elevation+Temp+Solar+ParentalCare+Plumage_dim_sum</t>
  </si>
  <si>
    <t>Model "MatingSystem+BSD+NDVI+Elevation+Temp+Solar+ParentalCare</t>
  </si>
  <si>
    <t>Model "MatingSystem+BSD+NDVI+Elevation+Temp+Solar+Plumage_dim_sum</t>
  </si>
  <si>
    <t>Model "MatingSystem+BSD+NDVI+Elevation+Temp+ParentalCare+Plumage_dim_sum</t>
  </si>
  <si>
    <t>Model "MatingSystem+BSD+NDVI+Elevation+Solar+ParentalCare+Plumage_dim_sum</t>
  </si>
  <si>
    <t>Model "MatingSystem+BSD+NDVI+Temp+Solar+ParentalCare+Plumage_dim_sum</t>
  </si>
  <si>
    <t>Model "MatingSystem+BSD+Elevation+Temp+Solar+ParentalCare+Plumage_dim_sum</t>
  </si>
  <si>
    <t>Model "MatingSystem+NDVI+Elevation+Temp+Solar+ParentalCare+Plumage_dim_sum</t>
  </si>
  <si>
    <t>Model "BSD+NDVI+Elevation+Temp+Solar+ParentalCare+Plumage_dim_sum</t>
  </si>
  <si>
    <t>Model "MatingSystem+BSD+NDVI+Elevation+Temp+Solar</t>
  </si>
  <si>
    <t>Model "MatingSystem+BSD+NDVI+Elevation+Temp+ParentalCare</t>
  </si>
  <si>
    <t>Model "MatingSystem+BSD+NDVI+Elevation+Temp+Plumage_dim_sum</t>
  </si>
  <si>
    <t>Model "MatingSystem+BSD+NDVI+Elevation+Solar+ParentalCare</t>
  </si>
  <si>
    <t>Model "MatingSystem+BSD+NDVI+Elevation+Solar+Plumage_dim_sum</t>
  </si>
  <si>
    <t>Model "MatingSystem+BSD+NDVI+Elevation+ParentalCare+Plumage_dim_sum</t>
  </si>
  <si>
    <t>Model "MatingSystem+BSD+NDVI+Temp+Solar+ParentalCare</t>
  </si>
  <si>
    <t>Model "MatingSystem+BSD+NDVI+Temp+Solar+Plumage_dim_sum</t>
  </si>
  <si>
    <t>Model "MatingSystem+BSD+NDVI+Temp+ParentalCare+Plumage_dim_sum</t>
  </si>
  <si>
    <t>Model "MatingSystem+BSD+NDVI+Solar+ParentalCare+Plumage_dim_sum</t>
  </si>
  <si>
    <t>Model "MatingSystem+BSD+Elevation+Temp+Solar+ParentalCare</t>
  </si>
  <si>
    <t>Model "MatingSystem+BSD+Elevation+Temp+Solar+Plumage_dim_sum</t>
  </si>
  <si>
    <t>Model "MatingSystem+BSD+Elevation+Temp+ParentalCare+Plumage_dim_sum</t>
  </si>
  <si>
    <t>Model "MatingSystem+BSD+Elevation+Solar+ParentalCare+Plumage_dim_sum</t>
  </si>
  <si>
    <t>Model "MatingSystem+BSD+Temp+Solar+ParentalCare+Plumage_dim_sum</t>
  </si>
  <si>
    <t>Model "MatingSystem+NDVI+Elevation+Temp+Solar+ParentalCare</t>
  </si>
  <si>
    <t>Model "MatingSystem+NDVI+Elevation+Temp+Solar+Plumage_dim_sum</t>
  </si>
  <si>
    <t>Model "MatingSystem+NDVI+Elevation+Temp+ParentalCare+Plumage_dim_sum</t>
  </si>
  <si>
    <t>Model "MatingSystem+NDVI+Elevation+Solar+ParentalCare+Plumage_dim_sum</t>
  </si>
  <si>
    <t>Model "MatingSystem+NDVI+Temp+Solar+ParentalCare+Plumage_dim_sum</t>
  </si>
  <si>
    <t>Model "MatingSystem+Elevation+Temp+Solar+ParentalCare+Plumage_dim_sum</t>
  </si>
  <si>
    <t>Model "BSD+NDVI+Elevation+Temp+Solar+ParentalCare</t>
  </si>
  <si>
    <t>Model "BSD+NDVI+Elevation+Temp+Solar+Plumage_dim_sum</t>
  </si>
  <si>
    <t>Model "BSD+NDVI+Elevation+Temp+ParentalCare+Plumage_dim_sum</t>
  </si>
  <si>
    <t>Model "BSD+NDVI+Elevation+Solar+ParentalCare+Plumage_dim_sum</t>
  </si>
  <si>
    <t>Model "BSD+NDVI+Temp+Solar+ParentalCare+Plumage_dim_sum</t>
  </si>
  <si>
    <t>Model "BSD+Elevation+Temp+Solar+ParentalCare+Plumage_dim_sum</t>
  </si>
  <si>
    <t>Model "NDVI+Elevation+Temp+Solar+ParentalCare+Plumage_dim_sum</t>
  </si>
  <si>
    <t>Model "MatingSystem+BSD+NDVI+Elevation+Temp</t>
  </si>
  <si>
    <t>Model "MatingSystem+BSD+NDVI+Elevation+Solar</t>
  </si>
  <si>
    <t>Model "MatingSystem+BSD+NDVI+Elevation+ParentalCare</t>
  </si>
  <si>
    <t>Model "MatingSystem+BSD+NDVI+Elevation+Plumage_dim_sum</t>
  </si>
  <si>
    <t>Model "MatingSystem+BSD+NDVI+Temp+Solar</t>
  </si>
  <si>
    <t>Model "MatingSystem+BSD+NDVI+Temp+ParentalCare</t>
  </si>
  <si>
    <t>Model "MatingSystem+BSD+NDVI+Temp+Plumage_dim_sum</t>
  </si>
  <si>
    <t>Model "MatingSystem+BSD+NDVI+Solar+ParentalCare</t>
  </si>
  <si>
    <t>Model "MatingSystem+BSD+NDVI+Solar+Plumage_dim_sum</t>
  </si>
  <si>
    <t>Model "MatingSystem+BSD+NDVI+ParentalCare+Plumage_dim_sum</t>
  </si>
  <si>
    <t>Model "MatingSystem+BSD+Elevation+Temp+Solar</t>
  </si>
  <si>
    <t>Model "MatingSystem+BSD+Elevation+Temp+ParentalCare</t>
  </si>
  <si>
    <t>Model "MatingSystem+BSD+Elevation+Temp+Plumage_dim_sum</t>
  </si>
  <si>
    <t>Model "MatingSystem+BSD+Elevation+Solar+ParentalCare</t>
  </si>
  <si>
    <t>Model "MatingSystem+BSD+Elevation+Solar+Plumage_dim_sum</t>
  </si>
  <si>
    <t>Model "MatingSystem+BSD+Elevation+ParentalCare+Plumage_dim_sum</t>
  </si>
  <si>
    <t>Model "MatingSystem+BSD+Temp+Solar+ParentalCare</t>
  </si>
  <si>
    <t>Model "MatingSystem+BSD+Temp+Solar+Plumage_dim_sum</t>
  </si>
  <si>
    <t>Model "MatingSystem+BSD+Temp+ParentalCare+Plumage_dim_sum</t>
  </si>
  <si>
    <t>Model "MatingSystem+BSD+Solar+ParentalCare+Plumage_dim_sum</t>
  </si>
  <si>
    <t>Model "MatingSystem+NDVI+Elevation+Temp+Solar</t>
  </si>
  <si>
    <t>Model "MatingSystem+NDVI+Elevation+Temp+ParentalCare</t>
  </si>
  <si>
    <t>Model "MatingSystem+NDVI+Elevation+Temp+Plumage_dim_sum</t>
  </si>
  <si>
    <t>Model "MatingSystem+NDVI+Elevation+Solar+ParentalCare</t>
  </si>
  <si>
    <t>Model "MatingSystem+NDVI+Elevation+Solar+Plumage_dim_sum</t>
  </si>
  <si>
    <t>Model "MatingSystem+NDVI+Elevation+ParentalCare+Plumage_dim_sum</t>
  </si>
  <si>
    <t>Model "MatingSystem+NDVI+Temp+Solar+ParentalCare</t>
  </si>
  <si>
    <t>Model "MatingSystem+NDVI+Temp+Solar+Plumage_dim_sum</t>
  </si>
  <si>
    <t>Model "MatingSystem+NDVI+Temp+ParentalCare+Plumage_dim_sum</t>
  </si>
  <si>
    <t>Model "MatingSystem+NDVI+Solar+ParentalCare+Plumage_dim_sum</t>
  </si>
  <si>
    <t>Model "MatingSystem+Elevation+Temp+Solar+ParentalCare</t>
  </si>
  <si>
    <t>Model "MatingSystem+Elevation+Temp+Solar+Plumage_dim_sum</t>
  </si>
  <si>
    <t>Model "MatingSystem+Elevation+Temp+ParentalCare+Plumage_dim_sum</t>
  </si>
  <si>
    <t>Model "MatingSystem+Elevation+Solar+ParentalCare+Plumage_dim_sum</t>
  </si>
  <si>
    <t>Model "MatingSystem+Temp+Solar+ParentalCare+Plumage_dim_sum</t>
  </si>
  <si>
    <t>Model "BSD+NDVI+Elevation+Temp+Solar</t>
  </si>
  <si>
    <t>Model "BSD+NDVI+Elevation+Temp+ParentalCare</t>
  </si>
  <si>
    <t>Model "BSD+NDVI+Elevation+Temp+Plumage_dim_sum</t>
  </si>
  <si>
    <t>Model "BSD+NDVI+Elevation+Solar+ParentalCare</t>
  </si>
  <si>
    <t>Model "BSD+NDVI+Elevation+Solar+Plumage_dim_sum</t>
  </si>
  <si>
    <t>Model "BSD+NDVI+Elevation+ParentalCare+Plumage_dim_sum</t>
  </si>
  <si>
    <t>Model "BSD+NDVI+Temp+Solar+ParentalCare</t>
  </si>
  <si>
    <t>Model "BSD+NDVI+Temp+Solar+Plumage_dim_sum</t>
  </si>
  <si>
    <t>Model "BSD+NDVI+Temp+ParentalCare+Plumage_dim_sum</t>
  </si>
  <si>
    <t>Model "BSD+NDVI+Solar+ParentalCare+Plumage_dim_sum</t>
  </si>
  <si>
    <t>Model "BSD+Elevation+Temp+Solar+ParentalCare</t>
  </si>
  <si>
    <t>Model "BSD+Elevation+Temp+Solar+Plumage_dim_sum</t>
  </si>
  <si>
    <t>Model "BSD+Elevation+Temp+ParentalCare+Plumage_dim_sum</t>
  </si>
  <si>
    <t>Model "BSD+Elevation+Solar+ParentalCare+Plumage_dim_sum</t>
  </si>
  <si>
    <t>Model "BSD+Temp+Solar+ParentalCare+Plumage_dim_sum</t>
  </si>
  <si>
    <t>Model "NDVI+Elevation+Temp+Solar+ParentalCare</t>
  </si>
  <si>
    <t>Model "NDVI+Elevation+Temp+Solar+Plumage_dim_sum</t>
  </si>
  <si>
    <t>Model "NDVI+Elevation+Temp+ParentalCare+Plumage_dim_sum</t>
  </si>
  <si>
    <t>Model "NDVI+Elevation+Solar+ParentalCare+Plumage_dim_sum</t>
  </si>
  <si>
    <t>Model "NDVI+Temp+Solar+ParentalCare+Plumage_dim_sum</t>
  </si>
  <si>
    <t>Model "Elevation+Temp+Solar+ParentalCare+Plumage_dim_sum</t>
  </si>
  <si>
    <t>Model "MatingSystem+BSD+NDVI+Elevation</t>
  </si>
  <si>
    <t>Model "MatingSystem+BSD+NDVI+Temp</t>
  </si>
  <si>
    <t>Model "MatingSystem+BSD+NDVI+Solar</t>
  </si>
  <si>
    <t>Model "MatingSystem+BSD+NDVI+ParentalCare</t>
  </si>
  <si>
    <t>Model "MatingSystem+BSD+NDVI+Plumage_dim_sum</t>
  </si>
  <si>
    <t>Model "MatingSystem+BSD+Elevation+Temp</t>
  </si>
  <si>
    <t>Model "MatingSystem+BSD+Elevation+Solar</t>
  </si>
  <si>
    <t>Model "MatingSystem+BSD+Elevation+ParentalCare</t>
  </si>
  <si>
    <t>Model "MatingSystem+BSD+Elevation+Plumage_dim_sum</t>
  </si>
  <si>
    <t>Model "MatingSystem+BSD+Temp+Solar</t>
  </si>
  <si>
    <t>Model "MatingSystem+BSD+Temp+ParentalCare</t>
  </si>
  <si>
    <t>Model "MatingSystem+BSD+Temp+Plumage_dim_sum</t>
  </si>
  <si>
    <t>Model "MatingSystem+BSD+Solar+ParentalCare</t>
  </si>
  <si>
    <t>Model "MatingSystem+BSD+Solar+Plumage_dim_sum</t>
  </si>
  <si>
    <t>Model "MatingSystem+BSD+ParentalCare+Plumage_dim_sum</t>
  </si>
  <si>
    <t>Model "MatingSystem+NDVI+Elevation+Temp</t>
  </si>
  <si>
    <t>Model "MatingSystem+NDVI+Elevation+Solar</t>
  </si>
  <si>
    <t>Model "MatingSystem+NDVI+Elevation+ParentalCare</t>
  </si>
  <si>
    <t>Model "MatingSystem+NDVI+Elevation+Plumage_dim_sum</t>
  </si>
  <si>
    <t>Model "MatingSystem+NDVI+Temp+Solar</t>
  </si>
  <si>
    <t>Model "MatingSystem+NDVI+Temp+ParentalCare</t>
  </si>
  <si>
    <t>Model "MatingSystem+NDVI+Temp+Plumage_dim_sum</t>
  </si>
  <si>
    <t>Model "MatingSystem+NDVI+Solar+ParentalCare</t>
  </si>
  <si>
    <t>Model "MatingSystem+NDVI+Solar+Plumage_dim_sum</t>
  </si>
  <si>
    <t>Model "MatingSystem+NDVI+ParentalCare+Plumage_dim_sum</t>
  </si>
  <si>
    <t>Model "MatingSystem+Elevation+Temp+Solar</t>
  </si>
  <si>
    <t>Model "MatingSystem+Elevation+Temp+ParentalCare</t>
  </si>
  <si>
    <t>Model "MatingSystem+Elevation+Temp+Plumage_dim_sum</t>
  </si>
  <si>
    <t>Model "MatingSystem+Elevation+Solar+ParentalCare</t>
  </si>
  <si>
    <t>Model "MatingSystem+Elevation+Solar+Plumage_dim_sum</t>
  </si>
  <si>
    <t>Model "MatingSystem+Elevation+ParentalCare+Plumage_dim_sum</t>
  </si>
  <si>
    <t>Model "MatingSystem+Temp+Solar+ParentalCare</t>
  </si>
  <si>
    <t>Model "MatingSystem+Temp+Solar+Plumage_dim_sum</t>
  </si>
  <si>
    <t>Model "MatingSystem+Temp+ParentalCare+Plumage_dim_sum</t>
  </si>
  <si>
    <t>Model "MatingSystem+Solar+ParentalCare+Plumage_dim_sum</t>
  </si>
  <si>
    <t>Model "BSD+NDVI+Elevation+Temp</t>
  </si>
  <si>
    <t>Model "BSD+NDVI+Elevation+Solar</t>
  </si>
  <si>
    <t>Model "BSD+NDVI+Elevation+ParentalCare</t>
  </si>
  <si>
    <t>Model "BSD+NDVI+Elevation+Plumage_dim_sum</t>
  </si>
  <si>
    <t>Model "BSD+NDVI+Temp+Solar</t>
  </si>
  <si>
    <t>Model "BSD+NDVI+Temp+ParentalCare</t>
  </si>
  <si>
    <t>Model "BSD+NDVI+Temp+Plumage_dim_sum</t>
  </si>
  <si>
    <t>Model "BSD+NDVI+Solar+ParentalCare</t>
  </si>
  <si>
    <t>Model "BSD+NDVI+Solar+Plumage_dim_sum</t>
  </si>
  <si>
    <t>Model "BSD+NDVI+ParentalCare+Plumage_dim_sum</t>
  </si>
  <si>
    <t>Model "BSD+Elevation+Temp+Solar</t>
  </si>
  <si>
    <t>Model "BSD+Elevation+Temp+ParentalCare</t>
  </si>
  <si>
    <t>Model "BSD+Elevation+Temp+Plumage_dim_sum</t>
  </si>
  <si>
    <t>Model "BSD+Elevation+Solar+ParentalCare</t>
  </si>
  <si>
    <t>Model "BSD+Elevation+Solar+Plumage_dim_sum</t>
  </si>
  <si>
    <t>Model "BSD+Elevation+ParentalCare+Plumage_dim_sum</t>
  </si>
  <si>
    <t>Model "BSD+Temp+Solar+ParentalCare</t>
  </si>
  <si>
    <t>Model "BSD+Temp+Solar+Plumage_dim_sum</t>
  </si>
  <si>
    <t>Model "BSD+Temp+ParentalCare+Plumage_dim_sum</t>
  </si>
  <si>
    <t>Model "BSD+Solar+ParentalCare+Plumage_dim_sum</t>
  </si>
  <si>
    <t>Model "NDVI+Elevation+Temp+Solar</t>
  </si>
  <si>
    <t>Model "NDVI+Elevation+Temp+ParentalCare</t>
  </si>
  <si>
    <t>Model "NDVI+Elevation+Temp+Plumage_dim_sum</t>
  </si>
  <si>
    <t>Model "NDVI+Elevation+Solar+ParentalCare</t>
  </si>
  <si>
    <t>Model "NDVI+Elevation+Solar+Plumage_dim_sum</t>
  </si>
  <si>
    <t>Model "NDVI+Elevation+ParentalCare+Plumage_dim_sum</t>
  </si>
  <si>
    <t>Model "NDVI+Temp+Solar+ParentalCare</t>
  </si>
  <si>
    <t>Model "NDVI+Temp+Solar+Plumage_dim_sum</t>
  </si>
  <si>
    <t>Model "NDVI+Temp+ParentalCare+Plumage_dim_sum</t>
  </si>
  <si>
    <t>Model "NDVI+Solar+ParentalCare+Plumage_dim_sum</t>
  </si>
  <si>
    <t>Model "Elevation+Temp+Solar+ParentalCare</t>
  </si>
  <si>
    <t>Model "Elevation+Temp+Solar+Plumage_dim_sum</t>
  </si>
  <si>
    <t>Model "Elevation+Temp+ParentalCare+Plumage_dim_sum</t>
  </si>
  <si>
    <t>Model "Elevation+Solar+ParentalCare+Plumage_dim_sum</t>
  </si>
  <si>
    <t>Model "Temp+Solar+ParentalCare+Plumage_dim_sum</t>
  </si>
  <si>
    <t>Model "MatingSystem+BSD+NDVI</t>
  </si>
  <si>
    <t>Model "MatingSystem+BSD+Elevation</t>
  </si>
  <si>
    <t>Model "MatingSystem+BSD+Temp</t>
  </si>
  <si>
    <t>Model "MatingSystem+BSD+Solar</t>
  </si>
  <si>
    <t>Model "MatingSystem+BSD+ParentalCare</t>
  </si>
  <si>
    <t>Model "MatingSystem+BSD+Plumage_dim_sum</t>
  </si>
  <si>
    <t>Model "MatingSystem+NDVI+Elevation</t>
  </si>
  <si>
    <t>Model "MatingSystem+NDVI+Temp</t>
  </si>
  <si>
    <t>Model "MatingSystem+NDVI+Solar</t>
  </si>
  <si>
    <t>Model "MatingSystem+NDVI+ParentalCare</t>
  </si>
  <si>
    <t>Model "MatingSystem+NDVI+Plumage_dim_sum</t>
  </si>
  <si>
    <t>Model "MatingSystem+Elevation+Temp</t>
  </si>
  <si>
    <t>Model "MatingSystem+Elevation+Solar</t>
  </si>
  <si>
    <t>Model "MatingSystem+Elevation+ParentalCare</t>
  </si>
  <si>
    <t>Model "MatingSystem+Elevation+Plumage_dim_sum</t>
  </si>
  <si>
    <t>Model "MatingSystem+Temp+Solar</t>
  </si>
  <si>
    <t>Model "MatingSystem+Temp+ParentalCare</t>
  </si>
  <si>
    <t>Model "MatingSystem+Temp+Plumage_dim_sum</t>
  </si>
  <si>
    <t>Model "MatingSystem+Solar+ParentalCare</t>
  </si>
  <si>
    <t>Model "MatingSystem+Solar+Plumage_dim_sum</t>
  </si>
  <si>
    <t>Model "MatingSystem+ParentalCare+Plumage_dim_sum</t>
  </si>
  <si>
    <t>Model "BSD+NDVI+Elevation</t>
  </si>
  <si>
    <t>Model "BSD+NDVI+Temp</t>
  </si>
  <si>
    <t>Model "BSD+NDVI+Solar</t>
  </si>
  <si>
    <t>Model "BSD+NDVI+ParentalCare</t>
  </si>
  <si>
    <t>Model "BSD+NDVI+Plumage_dim_sum</t>
  </si>
  <si>
    <t>Model "BSD+Elevation+Temp</t>
  </si>
  <si>
    <t>Model "BSD+Elevation+Solar</t>
  </si>
  <si>
    <t>Model "BSD+Elevation+ParentalCare</t>
  </si>
  <si>
    <t>Model "BSD+Elevation+Plumage_dim_sum</t>
  </si>
  <si>
    <t>Model "BSD+Temp+Solar</t>
  </si>
  <si>
    <t>Model "BSD+Temp+ParentalCare</t>
  </si>
  <si>
    <t>Model "BSD+Temp+Plumage_dim_sum</t>
  </si>
  <si>
    <t>Model "BSD+Solar+ParentalCare</t>
  </si>
  <si>
    <t>Model "BSD+Solar+Plumage_dim_sum</t>
  </si>
  <si>
    <t>Model "BSD+ParentalCare+Plumage_dim_sum</t>
  </si>
  <si>
    <t>Model "NDVI+Elevation+Temp</t>
  </si>
  <si>
    <t>Model "NDVI+Elevation+Solar</t>
  </si>
  <si>
    <t>Model "NDVI+Elevation+ParentalCare</t>
  </si>
  <si>
    <t>Model "NDVI+Elevation+Plumage_dim_sum</t>
  </si>
  <si>
    <t>Model "NDVI+Temp+Solar</t>
  </si>
  <si>
    <t>Model "NDVI+Temp+ParentalCare</t>
  </si>
  <si>
    <t>Model "NDVI+Temp+Plumage_dim_sum</t>
  </si>
  <si>
    <t>Model "NDVI+Solar+ParentalCare</t>
  </si>
  <si>
    <t>Model "NDVI+Solar+Plumage_dim_sum</t>
  </si>
  <si>
    <t>Model "NDVI+ParentalCare+Plumage_dim_sum</t>
  </si>
  <si>
    <t>Model "Elevation+Temp+Solar</t>
  </si>
  <si>
    <t>Model "Elevation+Temp+ParentalCare</t>
  </si>
  <si>
    <t>Model "Elevation+Temp+Plumage_dim_sum</t>
  </si>
  <si>
    <t>Model "Elevation+Solar+ParentalCare</t>
  </si>
  <si>
    <t>Model "Elevation+Solar+Plumage_dim_sum</t>
  </si>
  <si>
    <t>Model "Elevation+ParentalCare+Plumage_dim_sum</t>
  </si>
  <si>
    <t>Model "Temp+Solar+ParentalCare</t>
  </si>
  <si>
    <t>Model "Temp+Solar+Plumage_dim_sum</t>
  </si>
  <si>
    <t>Model "Temp+ParentalCare+Plumage_dim_sum</t>
  </si>
  <si>
    <t>Model "Solar+ParentalCare+Plumage_dim_sum</t>
  </si>
  <si>
    <t>Model "MatingSystem+BSD</t>
  </si>
  <si>
    <t>Model "MatingSystem+NDVI</t>
  </si>
  <si>
    <t>Model "MatingSystem+Elevation</t>
  </si>
  <si>
    <t>Model "MatingSystem+Temp</t>
  </si>
  <si>
    <t>Model "MatingSystem+Solar</t>
  </si>
  <si>
    <t>Model "MatingSystem+ParentalCare</t>
  </si>
  <si>
    <t>Model "MatingSystem+Plumage_dim_sum</t>
  </si>
  <si>
    <t>Model "BSD+NDVI</t>
  </si>
  <si>
    <t>Model "BSD+Elevation</t>
  </si>
  <si>
    <t>Model "BSD+Temp</t>
  </si>
  <si>
    <t>Model "BSD+Solar</t>
  </si>
  <si>
    <t>Model "BSD+ParentalCare</t>
  </si>
  <si>
    <t>Model "BSD+Plumage_dim_sum</t>
  </si>
  <si>
    <t>Model "NDVI+Elevation</t>
  </si>
  <si>
    <t>Model "NDVI+Temp</t>
  </si>
  <si>
    <t>Model "NDVI+Solar</t>
  </si>
  <si>
    <t>Model "NDVI+ParentalCare</t>
  </si>
  <si>
    <t>Model "NDVI+Plumage_dim_sum</t>
  </si>
  <si>
    <t>Model "Elevation+Temp</t>
  </si>
  <si>
    <t>Model "Elevation+Solar</t>
  </si>
  <si>
    <t>Model "Elevation+ParentalCare</t>
  </si>
  <si>
    <t>Model "Elevation+Plumage_dim_sum</t>
  </si>
  <si>
    <t>Model "Temp+Solar</t>
  </si>
  <si>
    <t>Model "Temp+ParentalCare</t>
  </si>
  <si>
    <t>Model "Temp+Plumage_dim_sum</t>
  </si>
  <si>
    <t>Model "Solar+ParentalCare</t>
  </si>
  <si>
    <t>Model "Solar+Plumage_dim_sum</t>
  </si>
  <si>
    <t>Model "ParentalCare+Plumage_dim_sum</t>
  </si>
  <si>
    <t>Model "MatingSystem</t>
  </si>
  <si>
    <t>Model "BSD</t>
  </si>
  <si>
    <t>Model "NDVI</t>
  </si>
  <si>
    <t>Model "Elevation</t>
  </si>
  <si>
    <t>Model "Temp</t>
  </si>
  <si>
    <t>Model "Solar</t>
  </si>
  <si>
    <t>Model "ParentalCare</t>
  </si>
  <si>
    <t>Model "Plumage_dim_sum</t>
  </si>
  <si>
    <t>AIC</t>
  </si>
  <si>
    <t>BIC</t>
  </si>
  <si>
    <t>Galliformes</t>
  </si>
  <si>
    <t>BSD</t>
  </si>
  <si>
    <t>MatingSystem</t>
  </si>
  <si>
    <t>Phasianidae</t>
  </si>
  <si>
    <t>LogLik</t>
  </si>
  <si>
    <t>delta AIC</t>
  </si>
  <si>
    <t>exp</t>
  </si>
  <si>
    <t>wi</t>
  </si>
  <si>
    <t>weight</t>
  </si>
  <si>
    <t>PSD</t>
  </si>
  <si>
    <t>Female size</t>
  </si>
  <si>
    <t>Male size change</t>
  </si>
  <si>
    <t>Proxy for sexual selection</t>
  </si>
  <si>
    <t>Proxy for natural selection</t>
  </si>
  <si>
    <t>MS</t>
  </si>
  <si>
    <t>PC</t>
  </si>
  <si>
    <t>ALT</t>
  </si>
  <si>
    <t>SL</t>
  </si>
  <si>
    <t>Male size</t>
  </si>
  <si>
    <t>MatingSystem+BSD+NDVI+Altitude+Temp+Solar+ParentalCare+Plumage_dim_sum</t>
  </si>
  <si>
    <t>MatingSystem+BSD+NDVI+Altitude+Temp+Solar+ParentalCare</t>
  </si>
  <si>
    <t>MatingSystem+BSD+NDVI+Altitude+Temp+Solar+Plumage_dim_sum</t>
  </si>
  <si>
    <t>MatingSystem+BSD+NDVI+Altitude+Temp+ParentalCare+Plumage_dim_sum</t>
  </si>
  <si>
    <t>MatingSystem+BSD+NDVI+Altitude+Solar+ParentalCare+Plumage_dim_sum</t>
  </si>
  <si>
    <t>MatingSystem+BSD+NDVI+Temp+Solar+ParentalCare+Plumage_dim_sum</t>
  </si>
  <si>
    <t>MatingSystem+BSD+Altitude+Temp+Solar+ParentalCare+Plumage_dim_sum</t>
  </si>
  <si>
    <t>MatingSystem+NDVI+Altitude+Temp+Solar+ParentalCare+Plumage_dim_sum</t>
  </si>
  <si>
    <t>BSD+NDVI+Altitude+Temp+Solar+ParentalCare+Plumage_dim_sum</t>
  </si>
  <si>
    <t>MatingSystem+BSD+NDVI+Altitude+Temp+Solar</t>
  </si>
  <si>
    <t>MatingSystem+BSD+NDVI+Altitude+Temp+ParentalCare</t>
  </si>
  <si>
    <t>MatingSystem+BSD+NDVI+Altitude+Temp+Plumage_dim_sum</t>
  </si>
  <si>
    <t>MatingSystem+BSD+NDVI+Altitude+Solar+ParentalCare</t>
  </si>
  <si>
    <t>MatingSystem+BSD+NDVI+Altitude+Solar+Plumage_dim_sum</t>
  </si>
  <si>
    <t>MatingSystem+BSD+NDVI+Altitude+ParentalCare+Plumage_dim_sum</t>
  </si>
  <si>
    <t>MatingSystem+BSD+NDVI+Temp+Solar+ParentalCare</t>
  </si>
  <si>
    <t>MatingSystem+BSD+NDVI+Temp+Solar+Plumage_dim_sum</t>
  </si>
  <si>
    <t>MatingSystem+BSD+NDVI+Temp+ParentalCare+Plumage_dim_sum</t>
  </si>
  <si>
    <t>MatingSystem+BSD+NDVI+Solar+ParentalCare+Plumage_dim_sum</t>
  </si>
  <si>
    <t>MatingSystem+BSD+Altitude+Temp+Solar+ParentalCare</t>
  </si>
  <si>
    <t>MatingSystem+BSD+Altitude+Temp+Solar+Plumage_dim_sum</t>
  </si>
  <si>
    <t>MatingSystem+BSD+Altitude+Temp+ParentalCare+Plumage_dim_sum</t>
  </si>
  <si>
    <t>MatingSystem+BSD+Altitude+Solar+ParentalCare+Plumage_dim_sum</t>
  </si>
  <si>
    <t>MatingSystem+BSD+Temp+Solar+ParentalCare+Plumage_dim_sum</t>
  </si>
  <si>
    <t>MatingSystem+NDVI+Altitude+Temp+Solar+ParentalCare</t>
  </si>
  <si>
    <t>MatingSystem+NDVI+Altitude+Temp+Solar+Plumage_dim_sum</t>
  </si>
  <si>
    <t>MatingSystem+NDVI+Altitude+Temp+ParentalCare+Plumage_dim_sum</t>
  </si>
  <si>
    <t>MatingSystem+NDVI+Altitude+Solar+ParentalCare+Plumage_dim_sum</t>
  </si>
  <si>
    <t>MatingSystem+NDVI+Temp+Solar+ParentalCare+Plumage_dim_sum</t>
  </si>
  <si>
    <t>MatingSystem+Altitude+Temp+Solar+ParentalCare+Plumage_dim_sum</t>
  </si>
  <si>
    <t>BSD+NDVI+Altitude+Temp+Solar+ParentalCare</t>
  </si>
  <si>
    <t>BSD+NDVI+Altitude+Temp+Solar+Plumage_dim_sum</t>
  </si>
  <si>
    <t>BSD+NDVI+Altitude+Temp+ParentalCare+Plumage_dim_sum</t>
  </si>
  <si>
    <t>BSD+NDVI+Altitude+Solar+ParentalCare+Plumage_dim_sum</t>
  </si>
  <si>
    <t>BSD+NDVI+Temp+Solar+ParentalCare+Plumage_dim_sum</t>
  </si>
  <si>
    <t>BSD+Altitude+Temp+Solar+ParentalCare+Plumage_dim_sum</t>
  </si>
  <si>
    <t>NDVI+Altitude+Temp+Solar+ParentalCare+Plumage_dim_sum</t>
  </si>
  <si>
    <t>MatingSystem+BSD+NDVI+Altitude+Temp</t>
  </si>
  <si>
    <t>MatingSystem+BSD+NDVI+Altitude+Solar</t>
  </si>
  <si>
    <t>MatingSystem+BSD+NDVI+Altitude+ParentalCare</t>
  </si>
  <si>
    <t>MatingSystem+BSD+NDVI+Altitude+Plumage_dim_sum</t>
  </si>
  <si>
    <t>MatingSystem+BSD+NDVI+Temp+Solar</t>
  </si>
  <si>
    <t>MatingSystem+BSD+NDVI+Temp+ParentalCare</t>
  </si>
  <si>
    <t>MatingSystem+BSD+NDVI+Temp+Plumage_dim_sum</t>
  </si>
  <si>
    <t>MatingSystem+BSD+NDVI+Solar+ParentalCare</t>
  </si>
  <si>
    <t>MatingSystem+BSD+NDVI+Solar+Plumage_dim_sum</t>
  </si>
  <si>
    <t>MatingSystem+BSD+NDVI+ParentalCare+Plumage_dim_sum</t>
  </si>
  <si>
    <t>MatingSystem+BSD+Altitude+Temp+Solar</t>
  </si>
  <si>
    <t>MatingSystem+BSD+Altitude+Temp+ParentalCare</t>
  </si>
  <si>
    <t>MatingSystem+BSD+Altitude+Temp+Plumage_dim_sum</t>
  </si>
  <si>
    <t>MatingSystem+BSD+Altitude+Solar+ParentalCare</t>
  </si>
  <si>
    <t>MatingSystem+BSD+Altitude+Solar+Plumage_dim_sum</t>
  </si>
  <si>
    <t>MatingSystem+BSD+Altitude+ParentalCare+Plumage_dim_sum</t>
  </si>
  <si>
    <t>MatingSystem+BSD+Temp+Solar+ParentalCare</t>
  </si>
  <si>
    <t>MatingSystem+BSD+Temp+Solar+Plumage_dim_sum</t>
  </si>
  <si>
    <t>MatingSystem+BSD+Temp+ParentalCare+Plumage_dim_sum</t>
  </si>
  <si>
    <t>MatingSystem+BSD+Solar+ParentalCare+Plumage_dim_sum</t>
  </si>
  <si>
    <t>MatingSystem+NDVI+Altitude+Temp+Solar</t>
  </si>
  <si>
    <t>MatingSystem+NDVI+Altitude+Temp+ParentalCare</t>
  </si>
  <si>
    <t>MatingSystem+NDVI+Altitude+Temp+Plumage_dim_sum</t>
  </si>
  <si>
    <t>MatingSystem+NDVI+Altitude+Solar+ParentalCare</t>
  </si>
  <si>
    <t>MatingSystem+NDVI+Altitude+Solar+Plumage_dim_sum</t>
  </si>
  <si>
    <t>MatingSystem+NDVI+Altitude+ParentalCare+Plumage_dim_sum</t>
  </si>
  <si>
    <t>MatingSystem+NDVI+Temp+Solar+ParentalCare</t>
  </si>
  <si>
    <t>MatingSystem+NDVI+Temp+Solar+Plumage_dim_sum</t>
  </si>
  <si>
    <t>MatingSystem+NDVI+Temp+ParentalCare+Plumage_dim_sum</t>
  </si>
  <si>
    <t>MatingSystem+NDVI+Solar+ParentalCare+Plumage_dim_sum</t>
  </si>
  <si>
    <t>MatingSystem+Altitude+Temp+Solar+ParentalCare</t>
  </si>
  <si>
    <t>MatingSystem+Altitude+Temp+Solar+Plumage_dim_sum</t>
  </si>
  <si>
    <t>MatingSystem+Altitude+Temp+ParentalCare+Plumage_dim_sum</t>
  </si>
  <si>
    <t>MatingSystem+Altitude+Solar+ParentalCare+Plumage_dim_sum</t>
  </si>
  <si>
    <t>MatingSystem+Temp+Solar+ParentalCare+Plumage_dim_sum</t>
  </si>
  <si>
    <t>BSD+NDVI+Altitude+Temp+Solar</t>
  </si>
  <si>
    <t>BSD+NDVI+Altitude+Temp+ParentalCare</t>
  </si>
  <si>
    <t>BSD+NDVI+Altitude+Temp+Plumage_dim_sum</t>
  </si>
  <si>
    <t>BSD+NDVI+Altitude+Solar+ParentalCare</t>
  </si>
  <si>
    <t>BSD+NDVI+Altitude+Solar+Plumage_dim_sum</t>
  </si>
  <si>
    <t>BSD+NDVI+Altitude+ParentalCare+Plumage_dim_sum</t>
  </si>
  <si>
    <t>BSD+NDVI+Temp+Solar+ParentalCare</t>
  </si>
  <si>
    <t>BSD+NDVI+Temp+Solar+Plumage_dim_sum</t>
  </si>
  <si>
    <t>BSD+NDVI+Temp+ParentalCare+Plumage_dim_sum</t>
  </si>
  <si>
    <t>BSD+NDVI+Solar+ParentalCare+Plumage_dim_sum</t>
  </si>
  <si>
    <t>BSD+Altitude+Temp+Solar+ParentalCare</t>
  </si>
  <si>
    <t>BSD+Altitude+Temp+Solar+Plumage_dim_sum</t>
  </si>
  <si>
    <t>BSD+Altitude+Temp+ParentalCare+Plumage_dim_sum</t>
  </si>
  <si>
    <t>BSD+Altitude+Solar+ParentalCare+Plumage_dim_sum</t>
  </si>
  <si>
    <t>BSD+Temp+Solar+ParentalCare+Plumage_dim_sum</t>
  </si>
  <si>
    <t>NDVI+Altitude+Temp+Solar+ParentalCare</t>
  </si>
  <si>
    <t>NDVI+Altitude+Temp+Solar+Plumage_dim_sum</t>
  </si>
  <si>
    <t>NDVI+Altitude+Temp+ParentalCare+Plumage_dim_sum</t>
  </si>
  <si>
    <t>NDVI+Altitude+Solar+ParentalCare+Plumage_dim_sum</t>
  </si>
  <si>
    <t>NDVI+Temp+Solar+ParentalCare+Plumage_dim_sum</t>
  </si>
  <si>
    <t>Altitude+Temp+Solar+ParentalCare+Plumage_dim_sum</t>
  </si>
  <si>
    <t>MatingSystem+BSD+NDVI+Altitude</t>
  </si>
  <si>
    <t>MatingSystem+BSD+NDVI+Temp</t>
  </si>
  <si>
    <t>MatingSystem+BSD+NDVI+Solar</t>
  </si>
  <si>
    <t>MatingSystem+BSD+NDVI+ParentalCare</t>
  </si>
  <si>
    <t>MatingSystem+BSD+NDVI+Plumage_dim_sum</t>
  </si>
  <si>
    <t>MatingSystem+BSD+Altitude+Temp</t>
  </si>
  <si>
    <t>MatingSystem+BSD+Altitude+Solar</t>
  </si>
  <si>
    <t>MatingSystem+BSD+Altitude+ParentalCare</t>
  </si>
  <si>
    <t>MatingSystem+BSD+Altitude+Plumage_dim_sum</t>
  </si>
  <si>
    <t>MatingSystem+BSD+Temp+Solar</t>
  </si>
  <si>
    <t>MatingSystem+BSD+Temp+ParentalCare</t>
  </si>
  <si>
    <t>MatingSystem+BSD+Temp+Plumage_dim_sum</t>
  </si>
  <si>
    <t>MatingSystem+BSD+Solar+ParentalCare</t>
  </si>
  <si>
    <t>MatingSystem+BSD+Solar+Plumage_dim_sum</t>
  </si>
  <si>
    <t>MatingSystem+BSD+ParentalCare+Plumage_dim_sum</t>
  </si>
  <si>
    <t>MatingSystem+NDVI+Altitude+Temp</t>
  </si>
  <si>
    <t>MatingSystem+NDVI+Altitude+Solar</t>
  </si>
  <si>
    <t>MatingSystem+NDVI+Altitude+ParentalCare</t>
  </si>
  <si>
    <t>MatingSystem+NDVI+Altitude+Plumage_dim_sum</t>
  </si>
  <si>
    <t>MatingSystem+NDVI+Temp+Solar</t>
  </si>
  <si>
    <t>MatingSystem+NDVI+Temp+ParentalCare</t>
  </si>
  <si>
    <t>MatingSystem+NDVI+Temp+Plumage_dim_sum</t>
  </si>
  <si>
    <t>MatingSystem+NDVI+Solar+ParentalCare</t>
  </si>
  <si>
    <t>MatingSystem+NDVI+Solar+Plumage_dim_sum</t>
  </si>
  <si>
    <t>MatingSystem+NDVI+ParentalCare+Plumage_dim_sum</t>
  </si>
  <si>
    <t>MatingSystem+Altitude+Temp+Solar</t>
  </si>
  <si>
    <t>MatingSystem+Altitude+Temp+ParentalCare</t>
  </si>
  <si>
    <t>MatingSystem+Altitude+Temp+Plumage_dim_sum</t>
  </si>
  <si>
    <t>MatingSystem+Altitude+Solar+ParentalCare</t>
  </si>
  <si>
    <t>MatingSystem+Altitude+Solar+Plumage_dim_sum</t>
  </si>
  <si>
    <t>MatingSystem+Altitude+ParentalCare+Plumage_dim_sum</t>
  </si>
  <si>
    <t>MatingSystem+Temp+Solar+ParentalCare</t>
  </si>
  <si>
    <t>MatingSystem+Temp+Solar+Plumage_dim_sum</t>
  </si>
  <si>
    <t>MatingSystem+Temp+ParentalCare+Plumage_dim_sum</t>
  </si>
  <si>
    <t>MatingSystem+Solar+ParentalCare+Plumage_dim_sum</t>
  </si>
  <si>
    <t>BSD+NDVI+Altitude+Temp</t>
  </si>
  <si>
    <t>BSD+NDVI+Altitude+Solar</t>
  </si>
  <si>
    <t>BSD+NDVI+Altitude+ParentalCare</t>
  </si>
  <si>
    <t>BSD+NDVI+Altitude+Plumage_dim_sum</t>
  </si>
  <si>
    <t>BSD+NDVI+Temp+Solar</t>
  </si>
  <si>
    <t>BSD+NDVI+Temp+ParentalCare</t>
  </si>
  <si>
    <t>BSD+NDVI+Temp+Plumage_dim_sum</t>
  </si>
  <si>
    <t>BSD+NDVI+Solar+ParentalCare</t>
  </si>
  <si>
    <t>BSD+NDVI+Solar+Plumage_dim_sum</t>
  </si>
  <si>
    <t>BSD+NDVI+ParentalCare+Plumage_dim_sum</t>
  </si>
  <si>
    <t>BSD+Altitude+Temp+Solar</t>
  </si>
  <si>
    <t>BSD+Altitude+Temp+ParentalCare</t>
  </si>
  <si>
    <t>BSD+Altitude+Temp+Plumage_dim_sum</t>
  </si>
  <si>
    <t>BSD+Altitude+Solar+ParentalCare</t>
  </si>
  <si>
    <t>BSD+Altitude+Solar+Plumage_dim_sum</t>
  </si>
  <si>
    <t>BSD+Altitude+ParentalCare+Plumage_dim_sum</t>
  </si>
  <si>
    <t>BSD+Temp+Solar+ParentalCare</t>
  </si>
  <si>
    <t>BSD+Temp+Solar+Plumage_dim_sum</t>
  </si>
  <si>
    <t>BSD+Temp+ParentalCare+Plumage_dim_sum</t>
  </si>
  <si>
    <t>BSD+Solar+ParentalCare+Plumage_dim_sum</t>
  </si>
  <si>
    <t>NDVI+Altitude+Temp+Solar</t>
  </si>
  <si>
    <t>NDVI+Altitude+Temp+ParentalCare</t>
  </si>
  <si>
    <t>NDVI+Altitude+Temp+Plumage_dim_sum</t>
  </si>
  <si>
    <t>NDVI+Altitude+Solar+ParentalCare</t>
  </si>
  <si>
    <t>NDVI+Altitude+Solar+Plumage_dim_sum</t>
  </si>
  <si>
    <t>NDVI+Altitude+ParentalCare+Plumage_dim_sum</t>
  </si>
  <si>
    <t>NDVI+Temp+Solar+ParentalCare</t>
  </si>
  <si>
    <t>NDVI+Temp+Solar+Plumage_dim_sum</t>
  </si>
  <si>
    <t>NDVI+Temp+ParentalCare+Plumage_dim_sum</t>
  </si>
  <si>
    <t>NDVI+Solar+ParentalCare+Plumage_dim_sum</t>
  </si>
  <si>
    <t>Altitude+Temp+Solar+ParentalCare</t>
  </si>
  <si>
    <t>Altitude+Temp+Solar+Plumage_dim_sum</t>
  </si>
  <si>
    <t>Altitude+Temp+ParentalCare+Plumage_dim_sum</t>
  </si>
  <si>
    <t>Altitude+Solar+ParentalCare+Plumage_dim_sum</t>
  </si>
  <si>
    <t>Temp+Solar+ParentalCare+Plumage_dim_sum</t>
  </si>
  <si>
    <t>MatingSystem+BSD+NDVI</t>
  </si>
  <si>
    <t>MatingSystem+BSD+Altitude</t>
  </si>
  <si>
    <t>MatingSystem+BSD+Temp</t>
  </si>
  <si>
    <t>MatingSystem+BSD+Solar</t>
  </si>
  <si>
    <t>MatingSystem+BSD+ParentalCare</t>
  </si>
  <si>
    <t>MatingSystem+BSD+Plumage_dim_sum</t>
  </si>
  <si>
    <t>MatingSystem+NDVI+Altitude</t>
  </si>
  <si>
    <t>MatingSystem+NDVI+Temp</t>
  </si>
  <si>
    <t>MatingSystem+NDVI+Solar</t>
  </si>
  <si>
    <t>MatingSystem+NDVI+ParentalCare</t>
  </si>
  <si>
    <t>MatingSystem+NDVI+Plumage_dim_sum</t>
  </si>
  <si>
    <t>MatingSystem+Altitude+Temp</t>
  </si>
  <si>
    <t>MatingSystem+Altitude+Solar</t>
  </si>
  <si>
    <t>MatingSystem+Altitude+ParentalCare</t>
  </si>
  <si>
    <t>MatingSystem+Altitude+Plumage_dim_sum</t>
  </si>
  <si>
    <t>MatingSystem+Temp+Solar</t>
  </si>
  <si>
    <t>MatingSystem+Temp+ParentalCare</t>
  </si>
  <si>
    <t>MatingSystem+Temp+Plumage_dim_sum</t>
  </si>
  <si>
    <t>MatingSystem+Solar+ParentalCare</t>
  </si>
  <si>
    <t>MatingSystem+Solar+Plumage_dim_sum</t>
  </si>
  <si>
    <t>MatingSystem+ParentalCare+Plumage_dim_sum</t>
  </si>
  <si>
    <t>BSD+NDVI+Altitude</t>
  </si>
  <si>
    <t>BSD+NDVI+Temp</t>
  </si>
  <si>
    <t>BSD+NDVI+Solar</t>
  </si>
  <si>
    <t>BSD+NDVI+ParentalCare</t>
  </si>
  <si>
    <t>BSD+NDVI+Plumage_dim_sum</t>
  </si>
  <si>
    <t>BSD+Altitude+Temp</t>
  </si>
  <si>
    <t>BSD+Altitude+Solar</t>
  </si>
  <si>
    <t>BSD+Altitude+ParentalCare</t>
  </si>
  <si>
    <t>BSD+Altitude+Plumage_dim_sum</t>
  </si>
  <si>
    <t>BSD+Temp+Solar</t>
  </si>
  <si>
    <t>BSD+Temp+ParentalCare</t>
  </si>
  <si>
    <t>BSD+Temp+Plumage_dim_sum</t>
  </si>
  <si>
    <t>BSD+Solar+ParentalCare</t>
  </si>
  <si>
    <t>BSD+Solar+Plumage_dim_sum</t>
  </si>
  <si>
    <t>BSD+ParentalCare+Plumage_dim_sum</t>
  </si>
  <si>
    <t>NDVI+Altitude+Temp</t>
  </si>
  <si>
    <t>NDVI+Altitude+Solar</t>
  </si>
  <si>
    <t>NDVI+Altitude+ParentalCare</t>
  </si>
  <si>
    <t>NDVI+Altitude+Plumage_dim_sum</t>
  </si>
  <si>
    <t>NDVI+Temp+Solar</t>
  </si>
  <si>
    <t>NDVI+Temp+ParentalCare</t>
  </si>
  <si>
    <t>NDVI+Temp+Plumage_dim_sum</t>
  </si>
  <si>
    <t>NDVI+Solar+ParentalCare</t>
  </si>
  <si>
    <t>NDVI+Solar+Plumage_dim_sum</t>
  </si>
  <si>
    <t>NDVI+ParentalCare+Plumage_dim_sum</t>
  </si>
  <si>
    <t>Altitude+Temp+Solar</t>
  </si>
  <si>
    <t>Altitude+Temp+ParentalCare</t>
  </si>
  <si>
    <t>Altitude+Temp+Plumage_dim_sum</t>
  </si>
  <si>
    <t>Altitude+Solar+ParentalCare</t>
  </si>
  <si>
    <t>Altitude+Solar+Plumage_dim_sum</t>
  </si>
  <si>
    <t>Altitude+ParentalCare+Plumage_dim_sum</t>
  </si>
  <si>
    <t>Temp+Solar+ParentalCare</t>
  </si>
  <si>
    <t>Temp+Solar+Plumage_dim_sum</t>
  </si>
  <si>
    <t>Temp+ParentalCare+Plumage_dim_sum</t>
  </si>
  <si>
    <t>Solar+ParentalCare+Plumage_dim_sum</t>
  </si>
  <si>
    <t>MatingSystem+BSD</t>
  </si>
  <si>
    <t>MatingSystem+NDVI</t>
  </si>
  <si>
    <t>MatingSystem+Altitude</t>
  </si>
  <si>
    <t>MatingSystem+Temp</t>
  </si>
  <si>
    <t>MatingSystem+Solar</t>
  </si>
  <si>
    <t>MatingSystem+ParentalCare</t>
  </si>
  <si>
    <t>MatingSystem+Plumage_dim_sum</t>
  </si>
  <si>
    <t>BSD+NDVI</t>
  </si>
  <si>
    <t>BSD+Altitude</t>
  </si>
  <si>
    <t>BSD+Temp</t>
  </si>
  <si>
    <t>BSD+Solar</t>
  </si>
  <si>
    <t>BSD+ParentalCare</t>
  </si>
  <si>
    <t>BSD+Plumage_dim_sum</t>
  </si>
  <si>
    <t>NDVI+Altitude</t>
  </si>
  <si>
    <t>NDVI+Temp</t>
  </si>
  <si>
    <t>NDVI+Solar</t>
  </si>
  <si>
    <t>NDVI+ParentalCare</t>
  </si>
  <si>
    <t>NDVI+Plumage_dim_sum</t>
  </si>
  <si>
    <t>Altitude+Temp</t>
  </si>
  <si>
    <t>Altitude+Solar</t>
  </si>
  <si>
    <t>Altitude+ParentalCare</t>
  </si>
  <si>
    <t>Altitude+Plumage_dim_sum</t>
  </si>
  <si>
    <t>Temp+Solar</t>
  </si>
  <si>
    <t>Temp+ParentalCare</t>
  </si>
  <si>
    <t>Temp+Plumage_dim_sum</t>
  </si>
  <si>
    <t>Solar+ParentalCare</t>
  </si>
  <si>
    <t>Solar+Plumage_dim_sum</t>
  </si>
  <si>
    <t>ParentalCare+Plumage_dim_sum</t>
  </si>
  <si>
    <t>Altitude</t>
  </si>
  <si>
    <t>Size dimorphism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</si>
</sst>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B662-14E2-8843-ADDA-5B6715CDD923}">
  <dimension ref="A1:T256"/>
  <sheetViews>
    <sheetView topLeftCell="E1" zoomScale="133" workbookViewId="0">
      <selection activeCell="S2" sqref="S2:T9"/>
    </sheetView>
  </sheetViews>
  <sheetFormatPr baseColWidth="10" defaultRowHeight="16" x14ac:dyDescent="0.2"/>
  <sheetData>
    <row r="1" spans="1:20" x14ac:dyDescent="0.2">
      <c r="A1" t="s">
        <v>261</v>
      </c>
      <c r="B1" t="s">
        <v>262</v>
      </c>
      <c r="C1" t="s">
        <v>267</v>
      </c>
      <c r="D1" s="1" t="s">
        <v>263</v>
      </c>
      <c r="E1" t="s">
        <v>268</v>
      </c>
      <c r="F1" t="s">
        <v>269</v>
      </c>
      <c r="G1" t="s">
        <v>271</v>
      </c>
      <c r="J1" t="s">
        <v>261</v>
      </c>
      <c r="K1" t="s">
        <v>262</v>
      </c>
      <c r="L1" t="s">
        <v>267</v>
      </c>
      <c r="M1" t="s">
        <v>266</v>
      </c>
      <c r="N1" t="s">
        <v>268</v>
      </c>
      <c r="O1" t="s">
        <v>269</v>
      </c>
      <c r="P1" t="s">
        <v>271</v>
      </c>
      <c r="S1" t="s">
        <v>263</v>
      </c>
      <c r="T1" t="s">
        <v>266</v>
      </c>
    </row>
    <row r="2" spans="1:20" x14ac:dyDescent="0.2">
      <c r="A2">
        <v>697.21500000000003</v>
      </c>
      <c r="B2">
        <v>725.76179999999999</v>
      </c>
      <c r="C2">
        <v>-340.60750000000002</v>
      </c>
      <c r="D2" t="s">
        <v>53</v>
      </c>
      <c r="E2">
        <f t="shared" ref="E2:E65" si="0">A2-$A$2</f>
        <v>0</v>
      </c>
      <c r="F2">
        <f>EXP(-0.5*E2)</f>
        <v>1</v>
      </c>
      <c r="G2">
        <f>F2/SUM(F:F)</f>
        <v>0.35325464574424786</v>
      </c>
      <c r="J2">
        <v>400.12180000000001</v>
      </c>
      <c r="K2">
        <v>412.37220000000002</v>
      </c>
      <c r="L2">
        <v>-196.0609</v>
      </c>
      <c r="M2" t="s">
        <v>253</v>
      </c>
      <c r="N2">
        <f t="shared" ref="N2:N65" si="1">J2-$J$2</f>
        <v>0</v>
      </c>
      <c r="O2">
        <f>EXP(-0.5*N2)</f>
        <v>1</v>
      </c>
      <c r="P2">
        <f>O2/SUM(O:O)</f>
        <v>0.16866144629902097</v>
      </c>
      <c r="R2" t="s">
        <v>265</v>
      </c>
      <c r="S2">
        <f>SUMIF(D:D,"*MatingSystem*",G:G)</f>
        <v>1.0000000000000002</v>
      </c>
      <c r="T2">
        <f>SUMIF(M:M,"*MatingSystem*",P:P)</f>
        <v>0.99999999999999978</v>
      </c>
    </row>
    <row r="3" spans="1:20" x14ac:dyDescent="0.2">
      <c r="A3">
        <v>698.18979999999999</v>
      </c>
      <c r="B3">
        <v>730.30489999999998</v>
      </c>
      <c r="C3">
        <v>-340.0949</v>
      </c>
      <c r="D3" t="s">
        <v>25</v>
      </c>
      <c r="E3">
        <f t="shared" si="0"/>
        <v>0.97479999999995925</v>
      </c>
      <c r="F3">
        <f>EXP(-0.5*E3)</f>
        <v>0.61422129528227443</v>
      </c>
      <c r="G3">
        <f>F3/SUM(F:F)</f>
        <v>0.21697652607351289</v>
      </c>
      <c r="J3">
        <v>400.22739999999999</v>
      </c>
      <c r="K3">
        <v>415.5403</v>
      </c>
      <c r="L3">
        <v>-195.11369999999999</v>
      </c>
      <c r="M3" t="s">
        <v>225</v>
      </c>
      <c r="N3">
        <f t="shared" si="1"/>
        <v>0.10559999999998126</v>
      </c>
      <c r="O3">
        <f t="shared" ref="O3:O13" si="2">EXP(-0.5*N3)</f>
        <v>0.94856970745366831</v>
      </c>
      <c r="P3">
        <f t="shared" ref="P3:P13" si="3">O3/SUM(O:O)</f>
        <v>0.15998713877457491</v>
      </c>
      <c r="R3" t="s">
        <v>2</v>
      </c>
      <c r="S3">
        <f>SUMIF(D:D,"*ParentalCare*",G:G)</f>
        <v>0.21697652607351289</v>
      </c>
      <c r="T3">
        <f>SUMIF(M:M,"*ParentalCare*",P:P)</f>
        <v>6.4971156765519525E-2</v>
      </c>
    </row>
    <row r="4" spans="1:20" x14ac:dyDescent="0.2">
      <c r="A4">
        <v>698.85509999999999</v>
      </c>
      <c r="B4">
        <v>730.97019999999998</v>
      </c>
      <c r="C4">
        <v>-340.42759999999998</v>
      </c>
      <c r="D4" t="s">
        <v>15</v>
      </c>
      <c r="E4">
        <f t="shared" si="0"/>
        <v>1.6400999999999613</v>
      </c>
      <c r="F4">
        <f>EXP(-0.5*E4)</f>
        <v>0.4404096334738129</v>
      </c>
      <c r="G4">
        <f>F4/SUM(F:F)</f>
        <v>0.15557674905514582</v>
      </c>
      <c r="J4">
        <v>401.65690000000001</v>
      </c>
      <c r="K4">
        <v>416.96980000000002</v>
      </c>
      <c r="L4">
        <v>-195.82839999999999</v>
      </c>
      <c r="M4" t="s">
        <v>226</v>
      </c>
      <c r="N4">
        <f t="shared" si="1"/>
        <v>1.5350999999999999</v>
      </c>
      <c r="O4">
        <f t="shared" si="2"/>
        <v>0.46414884108211196</v>
      </c>
      <c r="P4">
        <f t="shared" si="3"/>
        <v>7.8284014834923449E-2</v>
      </c>
      <c r="R4" t="s">
        <v>3</v>
      </c>
      <c r="S4">
        <f>SUMIF(D:D,"*Plumage_dim_sum*",G:G)</f>
        <v>0.1326864960170919</v>
      </c>
      <c r="T4">
        <f>SUMIF(M:M,"*Plumage_dim_sum*",P:P)</f>
        <v>6.3038359959734669E-2</v>
      </c>
    </row>
    <row r="5" spans="1:20" x14ac:dyDescent="0.2">
      <c r="A5">
        <v>699.04470000000003</v>
      </c>
      <c r="B5">
        <v>724.0231</v>
      </c>
      <c r="C5">
        <v>-342.52229999999997</v>
      </c>
      <c r="D5" t="s">
        <v>108</v>
      </c>
      <c r="E5">
        <f t="shared" si="0"/>
        <v>1.8297000000000025</v>
      </c>
      <c r="F5">
        <f>EXP(-0.5*E5)</f>
        <v>0.40057670809076928</v>
      </c>
      <c r="G5">
        <f>F5/SUM(F:F)</f>
        <v>0.14150558311000169</v>
      </c>
      <c r="J5">
        <v>401.70460000000003</v>
      </c>
      <c r="K5">
        <v>417.01760000000002</v>
      </c>
      <c r="L5">
        <v>-195.85230000000001</v>
      </c>
      <c r="M5" t="s">
        <v>228</v>
      </c>
      <c r="N5">
        <f t="shared" si="1"/>
        <v>1.5828000000000202</v>
      </c>
      <c r="O5">
        <f t="shared" si="2"/>
        <v>0.45320985712936962</v>
      </c>
      <c r="P5">
        <f t="shared" si="3"/>
        <v>7.6439029980412132E-2</v>
      </c>
      <c r="R5" t="s">
        <v>264</v>
      </c>
      <c r="S5">
        <f>SUMIF(D:D,"*BSD*",G:G)</f>
        <v>1.0000000000000002</v>
      </c>
      <c r="T5">
        <f>SUMIF(M:M,"*BSD*",P:P)</f>
        <v>0.42196450799040436</v>
      </c>
    </row>
    <row r="6" spans="1:20" x14ac:dyDescent="0.2">
      <c r="A6">
        <v>699.17340000000002</v>
      </c>
      <c r="B6">
        <v>731.2885</v>
      </c>
      <c r="C6">
        <v>-340.58670000000001</v>
      </c>
      <c r="D6" t="s">
        <v>26</v>
      </c>
      <c r="E6">
        <f t="shared" si="0"/>
        <v>1.9583999999999833</v>
      </c>
      <c r="F6">
        <f>EXP(-0.5*E6)</f>
        <v>0.37561146786206839</v>
      </c>
      <c r="G6">
        <f>F6/SUM(F:F)</f>
        <v>0.1326864960170919</v>
      </c>
      <c r="J6">
        <v>401.9049</v>
      </c>
      <c r="K6">
        <v>420.28050000000002</v>
      </c>
      <c r="L6">
        <v>-194.95240000000001</v>
      </c>
      <c r="M6" t="s">
        <v>172</v>
      </c>
      <c r="N6">
        <f t="shared" si="1"/>
        <v>1.7830999999999904</v>
      </c>
      <c r="O6">
        <f t="shared" si="2"/>
        <v>0.41001972938103126</v>
      </c>
      <c r="P6">
        <f t="shared" si="3"/>
        <v>6.9154520568537908E-2</v>
      </c>
      <c r="R6" t="s">
        <v>0</v>
      </c>
      <c r="S6">
        <f>SUMIF(D:D,"*NDVI*",G:G)</f>
        <v>0.15557674905514582</v>
      </c>
      <c r="T6">
        <f>SUMIF(M:M,"*NDVI*",P:P)</f>
        <v>0.14454116786770252</v>
      </c>
    </row>
    <row r="7" spans="1:20" x14ac:dyDescent="0.2">
      <c r="A7">
        <v>699.30759999999998</v>
      </c>
      <c r="B7">
        <v>717.14940000000001</v>
      </c>
      <c r="C7">
        <v>-344.65379999999999</v>
      </c>
      <c r="D7" t="s">
        <v>225</v>
      </c>
      <c r="E7">
        <f t="shared" si="0"/>
        <v>2.0925999999999476</v>
      </c>
      <c r="J7">
        <v>401.9905</v>
      </c>
      <c r="K7">
        <v>420.36599999999999</v>
      </c>
      <c r="L7">
        <v>-194.99520000000001</v>
      </c>
      <c r="M7" t="s">
        <v>169</v>
      </c>
      <c r="N7">
        <f t="shared" si="1"/>
        <v>1.8686999999999898</v>
      </c>
      <c r="O7">
        <f t="shared" si="2"/>
        <v>0.39284112929585185</v>
      </c>
      <c r="P7">
        <f t="shared" si="3"/>
        <v>6.625715303277907E-2</v>
      </c>
      <c r="R7" t="s">
        <v>1</v>
      </c>
      <c r="S7">
        <f>SUMIF(D:D,"*Elevation*",G:G)</f>
        <v>0.8584944168899985</v>
      </c>
      <c r="T7">
        <f>SUMIF(M:M,"*Elevation*",P:P)</f>
        <v>0.12437078123881884</v>
      </c>
    </row>
    <row r="8" spans="1:20" x14ac:dyDescent="0.2">
      <c r="A8">
        <v>699.45029999999997</v>
      </c>
      <c r="B8">
        <v>720.86040000000003</v>
      </c>
      <c r="C8">
        <v>-343.72519999999997</v>
      </c>
      <c r="D8" t="s">
        <v>169</v>
      </c>
      <c r="E8">
        <f t="shared" si="0"/>
        <v>2.2352999999999383</v>
      </c>
      <c r="J8">
        <v>402.02969999999999</v>
      </c>
      <c r="K8">
        <v>417.3426</v>
      </c>
      <c r="L8">
        <v>-196.01480000000001</v>
      </c>
      <c r="M8" t="s">
        <v>230</v>
      </c>
      <c r="N8">
        <f t="shared" si="1"/>
        <v>1.9078999999999837</v>
      </c>
      <c r="O8">
        <f t="shared" si="2"/>
        <v>0.3852164095067212</v>
      </c>
      <c r="P8">
        <f t="shared" si="3"/>
        <v>6.4971156765519525E-2</v>
      </c>
      <c r="R8" t="s">
        <v>4</v>
      </c>
      <c r="S8">
        <f>SUMIF(D:D,"*Solar*",G:G)</f>
        <v>1.0000000000000002</v>
      </c>
      <c r="T8">
        <f>SUMIF(M:M,"*Solar*",P:P)</f>
        <v>0.13372410233099802</v>
      </c>
    </row>
    <row r="9" spans="1:20" x14ac:dyDescent="0.2">
      <c r="A9">
        <v>699.47339999999997</v>
      </c>
      <c r="B9">
        <v>728.02009999999996</v>
      </c>
      <c r="C9">
        <v>-341.73669999999998</v>
      </c>
      <c r="D9" t="s">
        <v>47</v>
      </c>
      <c r="E9">
        <f t="shared" si="0"/>
        <v>2.2583999999999378</v>
      </c>
      <c r="J9">
        <v>402.0421</v>
      </c>
      <c r="K9">
        <v>417.35509999999999</v>
      </c>
      <c r="L9">
        <v>-196.02109999999999</v>
      </c>
      <c r="M9" t="s">
        <v>229</v>
      </c>
      <c r="N9">
        <f t="shared" si="1"/>
        <v>1.9202999999999975</v>
      </c>
      <c r="O9">
        <f t="shared" si="2"/>
        <v>0.38283545634954586</v>
      </c>
      <c r="P9">
        <f t="shared" si="3"/>
        <v>6.456958176246011E-2</v>
      </c>
      <c r="R9" t="s">
        <v>5</v>
      </c>
      <c r="S9">
        <f>SUMIF(D:D,"*Temp*",G:G)</f>
        <v>1.0000000000000002</v>
      </c>
      <c r="T9">
        <f>SUMIF(M:M,"*Temp*",P:P)</f>
        <v>0.14070584676363052</v>
      </c>
    </row>
    <row r="10" spans="1:20" x14ac:dyDescent="0.2">
      <c r="A10">
        <v>699.68320000000006</v>
      </c>
      <c r="B10">
        <v>724.66160000000002</v>
      </c>
      <c r="C10">
        <v>-342.84160000000003</v>
      </c>
      <c r="D10" t="s">
        <v>101</v>
      </c>
      <c r="E10">
        <f t="shared" si="0"/>
        <v>2.4682000000000244</v>
      </c>
      <c r="J10">
        <v>402.05149999999998</v>
      </c>
      <c r="K10">
        <v>420.4271</v>
      </c>
      <c r="L10">
        <v>-195.0258</v>
      </c>
      <c r="M10" t="s">
        <v>171</v>
      </c>
      <c r="N10">
        <f t="shared" si="1"/>
        <v>1.9296999999999684</v>
      </c>
      <c r="O10">
        <f t="shared" si="2"/>
        <v>0.38104035150557947</v>
      </c>
      <c r="P10">
        <f t="shared" si="3"/>
        <v>6.426681678321837E-2</v>
      </c>
    </row>
    <row r="11" spans="1:20" x14ac:dyDescent="0.2">
      <c r="A11">
        <v>699.76969999999994</v>
      </c>
      <c r="B11">
        <v>721.1798</v>
      </c>
      <c r="C11">
        <v>-343.88490000000002</v>
      </c>
      <c r="D11" t="s">
        <v>173</v>
      </c>
      <c r="E11">
        <f t="shared" si="0"/>
        <v>2.5546999999999116</v>
      </c>
      <c r="J11">
        <v>402.09010000000001</v>
      </c>
      <c r="K11">
        <v>417.40309999999999</v>
      </c>
      <c r="L11">
        <v>-196.04509999999999</v>
      </c>
      <c r="M11" t="s">
        <v>231</v>
      </c>
      <c r="N11">
        <f t="shared" si="1"/>
        <v>1.9682999999999993</v>
      </c>
      <c r="O11">
        <f t="shared" si="2"/>
        <v>0.37375678522270911</v>
      </c>
      <c r="P11">
        <f t="shared" si="3"/>
        <v>6.3038359959734669E-2</v>
      </c>
    </row>
    <row r="12" spans="1:20" x14ac:dyDescent="0.2">
      <c r="A12">
        <v>699.77430000000004</v>
      </c>
      <c r="B12">
        <v>731.88940000000002</v>
      </c>
      <c r="C12">
        <v>-340.88709999999998</v>
      </c>
      <c r="D12" t="s">
        <v>22</v>
      </c>
      <c r="E12">
        <f t="shared" si="0"/>
        <v>2.5593000000000075</v>
      </c>
      <c r="J12">
        <v>402.11369999999999</v>
      </c>
      <c r="K12">
        <v>420.48919999999998</v>
      </c>
      <c r="L12">
        <v>-195.05680000000001</v>
      </c>
      <c r="M12" t="s">
        <v>170</v>
      </c>
      <c r="N12">
        <f t="shared" si="1"/>
        <v>1.9918999999999869</v>
      </c>
      <c r="O12">
        <f t="shared" si="2"/>
        <v>0.36937237405662948</v>
      </c>
      <c r="P12">
        <f t="shared" si="3"/>
        <v>6.2298878831294098E-2</v>
      </c>
    </row>
    <row r="13" spans="1:20" x14ac:dyDescent="0.2">
      <c r="A13">
        <v>699.77440000000001</v>
      </c>
      <c r="B13">
        <v>728.3211</v>
      </c>
      <c r="C13">
        <v>-341.88720000000001</v>
      </c>
      <c r="D13" t="s">
        <v>59</v>
      </c>
      <c r="E13">
        <f t="shared" si="0"/>
        <v>2.5593999999999824</v>
      </c>
      <c r="J13">
        <v>402.12099999999998</v>
      </c>
      <c r="K13">
        <v>417.43389999999999</v>
      </c>
      <c r="L13">
        <v>-196.06049999999999</v>
      </c>
      <c r="M13" t="s">
        <v>227</v>
      </c>
      <c r="N13">
        <f t="shared" si="1"/>
        <v>1.9991999999999734</v>
      </c>
      <c r="O13">
        <f t="shared" si="2"/>
        <v>0.36802662238219552</v>
      </c>
      <c r="P13">
        <f t="shared" si="3"/>
        <v>6.2071902407524734E-2</v>
      </c>
    </row>
    <row r="14" spans="1:20" x14ac:dyDescent="0.2">
      <c r="A14">
        <v>699.81060000000002</v>
      </c>
      <c r="B14">
        <v>721.22069999999997</v>
      </c>
      <c r="C14">
        <v>-343.90530000000001</v>
      </c>
      <c r="D14" t="s">
        <v>171</v>
      </c>
      <c r="E14">
        <f t="shared" si="0"/>
        <v>2.5955999999999904</v>
      </c>
      <c r="J14">
        <v>402.19439999999997</v>
      </c>
      <c r="K14">
        <v>420.57</v>
      </c>
      <c r="L14">
        <v>-195.09719999999999</v>
      </c>
      <c r="M14" t="s">
        <v>174</v>
      </c>
      <c r="N14">
        <f t="shared" si="1"/>
        <v>2.0725999999999658</v>
      </c>
    </row>
    <row r="15" spans="1:20" x14ac:dyDescent="0.2">
      <c r="A15">
        <v>699.86270000000002</v>
      </c>
      <c r="B15">
        <v>735.54610000000002</v>
      </c>
      <c r="C15">
        <v>-339.93130000000002</v>
      </c>
      <c r="D15" t="s">
        <v>7</v>
      </c>
      <c r="E15">
        <f t="shared" si="0"/>
        <v>2.6476999999999862</v>
      </c>
      <c r="J15">
        <v>402.21789999999999</v>
      </c>
      <c r="K15">
        <v>420.59350000000001</v>
      </c>
      <c r="L15">
        <v>-195.10900000000001</v>
      </c>
      <c r="M15" t="s">
        <v>173</v>
      </c>
      <c r="N15">
        <f t="shared" si="1"/>
        <v>2.0960999999999785</v>
      </c>
    </row>
    <row r="16" spans="1:20" x14ac:dyDescent="0.2">
      <c r="A16">
        <v>699.87860000000001</v>
      </c>
      <c r="B16">
        <v>728.42539999999997</v>
      </c>
      <c r="C16">
        <v>-341.9393</v>
      </c>
      <c r="D16" t="s">
        <v>60</v>
      </c>
      <c r="E16">
        <f t="shared" si="0"/>
        <v>2.663599999999974</v>
      </c>
      <c r="J16">
        <v>402.84640000000002</v>
      </c>
      <c r="K16">
        <v>421.22199999999998</v>
      </c>
      <c r="L16">
        <v>-195.42320000000001</v>
      </c>
      <c r="M16" t="s">
        <v>184</v>
      </c>
      <c r="N16">
        <f t="shared" si="1"/>
        <v>2.7246000000000095</v>
      </c>
    </row>
    <row r="17" spans="1:14" x14ac:dyDescent="0.2">
      <c r="A17">
        <v>699.97649999999999</v>
      </c>
      <c r="B17">
        <v>724.95489999999995</v>
      </c>
      <c r="C17">
        <v>-342.98829999999998</v>
      </c>
      <c r="D17" t="s">
        <v>102</v>
      </c>
      <c r="E17">
        <f t="shared" si="0"/>
        <v>2.7614999999999554</v>
      </c>
      <c r="J17">
        <v>402.87169999999998</v>
      </c>
      <c r="K17">
        <v>424.30990000000003</v>
      </c>
      <c r="L17">
        <v>-194.4358</v>
      </c>
      <c r="M17" t="s">
        <v>108</v>
      </c>
      <c r="N17">
        <f t="shared" si="1"/>
        <v>2.7498999999999683</v>
      </c>
    </row>
    <row r="18" spans="1:14" x14ac:dyDescent="0.2">
      <c r="A18">
        <v>700.15980000000002</v>
      </c>
      <c r="B18">
        <v>725.13819999999998</v>
      </c>
      <c r="C18">
        <v>-343.07990000000001</v>
      </c>
      <c r="D18" t="s">
        <v>109</v>
      </c>
      <c r="E18">
        <f t="shared" si="0"/>
        <v>2.9447999999999865</v>
      </c>
      <c r="J18">
        <v>403.44130000000001</v>
      </c>
      <c r="K18">
        <v>424.87939999999998</v>
      </c>
      <c r="L18">
        <v>-194.72059999999999</v>
      </c>
      <c r="M18" t="s">
        <v>104</v>
      </c>
      <c r="N18">
        <f t="shared" si="1"/>
        <v>3.319500000000005</v>
      </c>
    </row>
    <row r="19" spans="1:14" x14ac:dyDescent="0.2">
      <c r="A19">
        <v>700.18979999999999</v>
      </c>
      <c r="B19">
        <v>735.87329999999997</v>
      </c>
      <c r="C19">
        <v>-340.0949</v>
      </c>
      <c r="D19" t="s">
        <v>12</v>
      </c>
      <c r="E19">
        <f t="shared" si="0"/>
        <v>2.9747999999999593</v>
      </c>
      <c r="J19">
        <v>403.44420000000002</v>
      </c>
      <c r="K19">
        <v>421.81970000000001</v>
      </c>
      <c r="L19">
        <v>-195.72210000000001</v>
      </c>
      <c r="M19" t="s">
        <v>180</v>
      </c>
      <c r="N19">
        <f t="shared" si="1"/>
        <v>3.322400000000016</v>
      </c>
    </row>
    <row r="20" spans="1:14" x14ac:dyDescent="0.2">
      <c r="A20">
        <v>700.32439999999997</v>
      </c>
      <c r="B20">
        <v>732.43949999999995</v>
      </c>
      <c r="C20">
        <v>-341.16219999999998</v>
      </c>
      <c r="D20" t="s">
        <v>21</v>
      </c>
      <c r="E20">
        <f t="shared" si="0"/>
        <v>3.1093999999999369</v>
      </c>
      <c r="J20">
        <v>403.49360000000001</v>
      </c>
      <c r="K20">
        <v>421.86919999999998</v>
      </c>
      <c r="L20">
        <v>-195.74680000000001</v>
      </c>
      <c r="M20" t="s">
        <v>175</v>
      </c>
      <c r="N20">
        <f t="shared" si="1"/>
        <v>3.3718000000000075</v>
      </c>
    </row>
    <row r="21" spans="1:14" x14ac:dyDescent="0.2">
      <c r="A21">
        <v>700.54409999999996</v>
      </c>
      <c r="B21">
        <v>729.09079999999994</v>
      </c>
      <c r="C21">
        <v>-342.27199999999999</v>
      </c>
      <c r="D21" t="s">
        <v>50</v>
      </c>
      <c r="E21">
        <f t="shared" si="0"/>
        <v>3.3290999999999258</v>
      </c>
      <c r="J21">
        <v>403.50360000000001</v>
      </c>
      <c r="K21">
        <v>424.9418</v>
      </c>
      <c r="L21">
        <v>-194.7518</v>
      </c>
      <c r="M21" t="s">
        <v>99</v>
      </c>
      <c r="N21">
        <f t="shared" si="1"/>
        <v>3.3817999999999984</v>
      </c>
    </row>
    <row r="22" spans="1:14" x14ac:dyDescent="0.2">
      <c r="A22">
        <v>700.62900000000002</v>
      </c>
      <c r="B22">
        <v>722.03909999999996</v>
      </c>
      <c r="C22">
        <v>-344.31450000000001</v>
      </c>
      <c r="D22" t="s">
        <v>172</v>
      </c>
      <c r="E22">
        <f t="shared" si="0"/>
        <v>3.4139999999999873</v>
      </c>
      <c r="J22">
        <v>403.53989999999999</v>
      </c>
      <c r="K22">
        <v>421.91550000000001</v>
      </c>
      <c r="L22">
        <v>-195.77</v>
      </c>
      <c r="M22" t="s">
        <v>176</v>
      </c>
      <c r="N22">
        <f t="shared" si="1"/>
        <v>3.4180999999999813</v>
      </c>
    </row>
    <row r="23" spans="1:14" x14ac:dyDescent="0.2">
      <c r="A23">
        <v>700.62969999999996</v>
      </c>
      <c r="B23">
        <v>736.31309999999996</v>
      </c>
      <c r="C23">
        <v>-340.31479999999999</v>
      </c>
      <c r="D23" t="s">
        <v>8</v>
      </c>
      <c r="E23">
        <f t="shared" si="0"/>
        <v>3.4146999999999252</v>
      </c>
      <c r="J23">
        <v>403.54539999999997</v>
      </c>
      <c r="K23">
        <v>421.92090000000002</v>
      </c>
      <c r="L23">
        <v>-195.77269999999999</v>
      </c>
      <c r="M23" t="s">
        <v>177</v>
      </c>
      <c r="N23">
        <f t="shared" si="1"/>
        <v>3.4235999999999649</v>
      </c>
    </row>
    <row r="24" spans="1:14" x14ac:dyDescent="0.2">
      <c r="A24">
        <v>700.87159999999994</v>
      </c>
      <c r="B24">
        <v>725.85</v>
      </c>
      <c r="C24">
        <v>-343.43579999999997</v>
      </c>
      <c r="D24" t="s">
        <v>100</v>
      </c>
      <c r="E24">
        <f t="shared" si="0"/>
        <v>3.6565999999999121</v>
      </c>
      <c r="J24">
        <v>403.6266</v>
      </c>
      <c r="K24">
        <v>422.00209999999998</v>
      </c>
      <c r="L24">
        <v>-195.8133</v>
      </c>
      <c r="M24" t="s">
        <v>179</v>
      </c>
      <c r="N24">
        <f t="shared" si="1"/>
        <v>3.5047999999999888</v>
      </c>
    </row>
    <row r="25" spans="1:14" x14ac:dyDescent="0.2">
      <c r="A25">
        <v>701.03549999999996</v>
      </c>
      <c r="B25">
        <v>733.15060000000005</v>
      </c>
      <c r="C25">
        <v>-341.51769999999999</v>
      </c>
      <c r="D25" t="s">
        <v>29</v>
      </c>
      <c r="E25">
        <f t="shared" si="0"/>
        <v>3.8204999999999245</v>
      </c>
      <c r="J25">
        <v>403.64109999999999</v>
      </c>
      <c r="K25">
        <v>425.07929999999999</v>
      </c>
      <c r="L25">
        <v>-194.82060000000001</v>
      </c>
      <c r="M25" t="s">
        <v>101</v>
      </c>
      <c r="N25">
        <f t="shared" si="1"/>
        <v>3.519299999999987</v>
      </c>
    </row>
    <row r="26" spans="1:14" x14ac:dyDescent="0.2">
      <c r="A26">
        <v>701.1268</v>
      </c>
      <c r="B26">
        <v>736.81020000000001</v>
      </c>
      <c r="C26">
        <v>-340.5634</v>
      </c>
      <c r="D26" t="s">
        <v>11</v>
      </c>
      <c r="E26">
        <f t="shared" si="0"/>
        <v>3.9117999999999711</v>
      </c>
      <c r="J26">
        <v>403.64699999999999</v>
      </c>
      <c r="K26">
        <v>422.02260000000001</v>
      </c>
      <c r="L26">
        <v>-195.8235</v>
      </c>
      <c r="M26" t="s">
        <v>178</v>
      </c>
      <c r="N26">
        <f t="shared" si="1"/>
        <v>3.5251999999999839</v>
      </c>
    </row>
    <row r="27" spans="1:14" x14ac:dyDescent="0.2">
      <c r="A27">
        <v>701.2133</v>
      </c>
      <c r="B27">
        <v>722.62329999999997</v>
      </c>
      <c r="C27">
        <v>-344.60660000000001</v>
      </c>
      <c r="D27" t="s">
        <v>170</v>
      </c>
      <c r="E27">
        <f t="shared" si="0"/>
        <v>3.998299999999972</v>
      </c>
      <c r="J27">
        <v>403.67349999999999</v>
      </c>
      <c r="K27">
        <v>422.04910000000001</v>
      </c>
      <c r="L27">
        <v>-195.83680000000001</v>
      </c>
      <c r="M27" t="s">
        <v>186</v>
      </c>
      <c r="N27">
        <f t="shared" si="1"/>
        <v>3.5516999999999825</v>
      </c>
    </row>
    <row r="28" spans="1:14" x14ac:dyDescent="0.2">
      <c r="A28">
        <v>701.26660000000004</v>
      </c>
      <c r="B28">
        <v>722.67669999999998</v>
      </c>
      <c r="C28">
        <v>-344.63330000000002</v>
      </c>
      <c r="D28" t="s">
        <v>174</v>
      </c>
      <c r="E28">
        <f t="shared" si="0"/>
        <v>4.0516000000000076</v>
      </c>
      <c r="J28">
        <v>403.6902</v>
      </c>
      <c r="K28">
        <v>422.06580000000002</v>
      </c>
      <c r="L28">
        <v>-195.8451</v>
      </c>
      <c r="M28" t="s">
        <v>185</v>
      </c>
      <c r="N28">
        <f t="shared" si="1"/>
        <v>3.5683999999999969</v>
      </c>
    </row>
    <row r="29" spans="1:14" x14ac:dyDescent="0.2">
      <c r="A29">
        <v>701.27160000000003</v>
      </c>
      <c r="B29">
        <v>726.25</v>
      </c>
      <c r="C29">
        <v>-343.63580000000002</v>
      </c>
      <c r="D29" t="s">
        <v>111</v>
      </c>
      <c r="E29">
        <f t="shared" si="0"/>
        <v>4.0566000000000031</v>
      </c>
      <c r="J29">
        <v>403.76909999999998</v>
      </c>
      <c r="K29">
        <v>425.20729999999998</v>
      </c>
      <c r="L29">
        <v>-194.8845</v>
      </c>
      <c r="M29" t="s">
        <v>111</v>
      </c>
      <c r="N29">
        <f t="shared" si="1"/>
        <v>3.6472999999999729</v>
      </c>
    </row>
    <row r="30" spans="1:14" x14ac:dyDescent="0.2">
      <c r="A30">
        <v>701.29259999999999</v>
      </c>
      <c r="B30">
        <v>729.83929999999998</v>
      </c>
      <c r="C30">
        <v>-342.6463</v>
      </c>
      <c r="D30" t="s">
        <v>48</v>
      </c>
      <c r="E30">
        <f t="shared" si="0"/>
        <v>4.0775999999999613</v>
      </c>
      <c r="J30">
        <v>403.81630000000001</v>
      </c>
      <c r="K30">
        <v>422.19189999999998</v>
      </c>
      <c r="L30">
        <v>-195.90819999999999</v>
      </c>
      <c r="M30" t="s">
        <v>187</v>
      </c>
      <c r="N30">
        <f t="shared" si="1"/>
        <v>3.694500000000005</v>
      </c>
    </row>
    <row r="31" spans="1:14" x14ac:dyDescent="0.2">
      <c r="A31">
        <v>701.36860000000001</v>
      </c>
      <c r="B31">
        <v>729.9153</v>
      </c>
      <c r="C31">
        <v>-342.68430000000001</v>
      </c>
      <c r="D31" t="s">
        <v>51</v>
      </c>
      <c r="E31">
        <f t="shared" si="0"/>
        <v>4.1535999999999831</v>
      </c>
      <c r="J31">
        <v>403.8997</v>
      </c>
      <c r="K31">
        <v>425.33780000000002</v>
      </c>
      <c r="L31">
        <v>-194.94980000000001</v>
      </c>
      <c r="M31" t="s">
        <v>105</v>
      </c>
      <c r="N31">
        <f t="shared" si="1"/>
        <v>3.7778999999999883</v>
      </c>
    </row>
    <row r="32" spans="1:14" x14ac:dyDescent="0.2">
      <c r="A32">
        <v>701.43330000000003</v>
      </c>
      <c r="B32">
        <v>726.4117</v>
      </c>
      <c r="C32">
        <v>-343.71660000000003</v>
      </c>
      <c r="D32" t="s">
        <v>104</v>
      </c>
      <c r="E32">
        <f t="shared" si="0"/>
        <v>4.2182999999999993</v>
      </c>
      <c r="J32">
        <v>403.90179999999998</v>
      </c>
      <c r="K32">
        <v>425.3399</v>
      </c>
      <c r="L32">
        <v>-194.95089999999999</v>
      </c>
      <c r="M32" t="s">
        <v>112</v>
      </c>
      <c r="N32">
        <f t="shared" si="1"/>
        <v>3.7799999999999727</v>
      </c>
    </row>
    <row r="33" spans="1:14" x14ac:dyDescent="0.2">
      <c r="A33">
        <v>701.44889999999998</v>
      </c>
      <c r="B33">
        <v>726.42729999999995</v>
      </c>
      <c r="C33">
        <v>-343.72449999999998</v>
      </c>
      <c r="D33" t="s">
        <v>103</v>
      </c>
      <c r="E33">
        <f t="shared" si="0"/>
        <v>4.2338999999999487</v>
      </c>
      <c r="J33">
        <v>403.9502</v>
      </c>
      <c r="K33">
        <v>425.38839999999999</v>
      </c>
      <c r="L33">
        <v>-194.9751</v>
      </c>
      <c r="M33" t="s">
        <v>100</v>
      </c>
      <c r="N33">
        <f t="shared" si="1"/>
        <v>3.8283999999999878</v>
      </c>
    </row>
    <row r="34" spans="1:14" x14ac:dyDescent="0.2">
      <c r="A34">
        <v>701.44929999999999</v>
      </c>
      <c r="B34">
        <v>726.42769999999996</v>
      </c>
      <c r="C34">
        <v>-343.72460000000001</v>
      </c>
      <c r="D34" t="s">
        <v>99</v>
      </c>
      <c r="E34">
        <f t="shared" si="0"/>
        <v>4.234299999999962</v>
      </c>
      <c r="J34">
        <v>403.96100000000001</v>
      </c>
      <c r="K34">
        <v>425.39909999999998</v>
      </c>
      <c r="L34">
        <v>-194.98050000000001</v>
      </c>
      <c r="M34" t="s">
        <v>103</v>
      </c>
      <c r="N34">
        <f t="shared" si="1"/>
        <v>3.8392000000000053</v>
      </c>
    </row>
    <row r="35" spans="1:14" x14ac:dyDescent="0.2">
      <c r="A35">
        <v>701.4769</v>
      </c>
      <c r="B35">
        <v>726.45529999999997</v>
      </c>
      <c r="C35">
        <v>-343.73849999999999</v>
      </c>
      <c r="D35" t="s">
        <v>144</v>
      </c>
      <c r="E35">
        <f t="shared" si="0"/>
        <v>4.2618999999999687</v>
      </c>
      <c r="J35">
        <v>403.97430000000003</v>
      </c>
      <c r="K35">
        <v>422.34989999999999</v>
      </c>
      <c r="L35">
        <v>-195.9872</v>
      </c>
      <c r="M35" t="s">
        <v>188</v>
      </c>
      <c r="N35">
        <f t="shared" si="1"/>
        <v>3.8525000000000205</v>
      </c>
    </row>
    <row r="36" spans="1:14" x14ac:dyDescent="0.2">
      <c r="A36">
        <v>701.51110000000006</v>
      </c>
      <c r="B36">
        <v>730.05790000000002</v>
      </c>
      <c r="C36">
        <v>-342.75560000000002</v>
      </c>
      <c r="D36" t="s">
        <v>44</v>
      </c>
      <c r="E36">
        <f t="shared" si="0"/>
        <v>4.296100000000024</v>
      </c>
      <c r="J36">
        <v>403.98840000000001</v>
      </c>
      <c r="K36">
        <v>425.42660000000001</v>
      </c>
      <c r="L36">
        <v>-194.99420000000001</v>
      </c>
      <c r="M36" t="s">
        <v>102</v>
      </c>
      <c r="N36">
        <f t="shared" si="1"/>
        <v>3.8666000000000054</v>
      </c>
    </row>
    <row r="37" spans="1:14" x14ac:dyDescent="0.2">
      <c r="A37">
        <v>701.60360000000003</v>
      </c>
      <c r="B37">
        <v>730.15030000000002</v>
      </c>
      <c r="C37">
        <v>-342.80180000000001</v>
      </c>
      <c r="D37" t="s">
        <v>88</v>
      </c>
      <c r="E37">
        <f t="shared" si="0"/>
        <v>4.3885999999999967</v>
      </c>
      <c r="J37">
        <v>403.9914</v>
      </c>
      <c r="K37">
        <v>422.36700000000002</v>
      </c>
      <c r="L37">
        <v>-195.9957</v>
      </c>
      <c r="M37" t="s">
        <v>189</v>
      </c>
      <c r="N37">
        <f t="shared" si="1"/>
        <v>3.8695999999999913</v>
      </c>
    </row>
    <row r="38" spans="1:14" x14ac:dyDescent="0.2">
      <c r="A38">
        <v>701.64769999999999</v>
      </c>
      <c r="B38">
        <v>726.62609999999995</v>
      </c>
      <c r="C38">
        <v>-343.82380000000001</v>
      </c>
      <c r="D38" t="s">
        <v>113</v>
      </c>
      <c r="E38">
        <f t="shared" si="0"/>
        <v>4.4326999999999543</v>
      </c>
      <c r="J38">
        <v>403.99700000000001</v>
      </c>
      <c r="K38">
        <v>425.43520000000001</v>
      </c>
      <c r="L38">
        <v>-194.99850000000001</v>
      </c>
      <c r="M38" t="s">
        <v>106</v>
      </c>
      <c r="N38">
        <f t="shared" si="1"/>
        <v>3.8752000000000066</v>
      </c>
    </row>
    <row r="39" spans="1:14" x14ac:dyDescent="0.2">
      <c r="A39">
        <v>701.67330000000004</v>
      </c>
      <c r="B39">
        <v>726.65179999999998</v>
      </c>
      <c r="C39">
        <v>-343.83670000000001</v>
      </c>
      <c r="D39" t="s">
        <v>106</v>
      </c>
      <c r="E39">
        <f t="shared" si="0"/>
        <v>4.4583000000000084</v>
      </c>
      <c r="J39">
        <v>403.99919999999997</v>
      </c>
      <c r="K39">
        <v>422.37479999999999</v>
      </c>
      <c r="L39">
        <v>-195.99959999999999</v>
      </c>
      <c r="M39" t="s">
        <v>182</v>
      </c>
      <c r="N39">
        <f t="shared" si="1"/>
        <v>3.877399999999966</v>
      </c>
    </row>
    <row r="40" spans="1:14" x14ac:dyDescent="0.2">
      <c r="A40">
        <v>701.75360000000001</v>
      </c>
      <c r="B40">
        <v>730.30039999999997</v>
      </c>
      <c r="C40">
        <v>-342.8768</v>
      </c>
      <c r="D40" t="s">
        <v>54</v>
      </c>
      <c r="E40">
        <f t="shared" si="0"/>
        <v>4.538599999999974</v>
      </c>
      <c r="J40">
        <v>404.00150000000002</v>
      </c>
      <c r="K40">
        <v>422.37700000000001</v>
      </c>
      <c r="L40">
        <v>-196.00069999999999</v>
      </c>
      <c r="M40" t="s">
        <v>181</v>
      </c>
      <c r="N40">
        <f t="shared" si="1"/>
        <v>3.8797000000000139</v>
      </c>
    </row>
    <row r="41" spans="1:14" x14ac:dyDescent="0.2">
      <c r="A41">
        <v>701.75710000000004</v>
      </c>
      <c r="B41">
        <v>730.3039</v>
      </c>
      <c r="C41">
        <v>-342.87860000000001</v>
      </c>
      <c r="D41" t="s">
        <v>85</v>
      </c>
      <c r="E41">
        <f t="shared" si="0"/>
        <v>4.5421000000000049</v>
      </c>
      <c r="J41">
        <v>404.01310000000001</v>
      </c>
      <c r="K41">
        <v>425.45119999999997</v>
      </c>
      <c r="L41">
        <v>-195.00649999999999</v>
      </c>
      <c r="M41" t="s">
        <v>109</v>
      </c>
      <c r="N41">
        <f t="shared" si="1"/>
        <v>3.8913000000000011</v>
      </c>
    </row>
    <row r="42" spans="1:14" x14ac:dyDescent="0.2">
      <c r="A42">
        <v>701.80020000000002</v>
      </c>
      <c r="B42">
        <v>741.05200000000002</v>
      </c>
      <c r="C42">
        <v>-339.90010000000001</v>
      </c>
      <c r="D42" t="s">
        <v>6</v>
      </c>
      <c r="E42">
        <f t="shared" si="0"/>
        <v>4.5851999999999862</v>
      </c>
      <c r="J42">
        <v>404.02480000000003</v>
      </c>
      <c r="K42">
        <v>425.46300000000002</v>
      </c>
      <c r="L42">
        <v>-195.01240000000001</v>
      </c>
      <c r="M42" t="s">
        <v>110</v>
      </c>
      <c r="N42">
        <f t="shared" si="1"/>
        <v>3.90300000000002</v>
      </c>
    </row>
    <row r="43" spans="1:14" x14ac:dyDescent="0.2">
      <c r="A43">
        <v>701.80939999999998</v>
      </c>
      <c r="B43">
        <v>726.78779999999995</v>
      </c>
      <c r="C43">
        <v>-343.90469999999999</v>
      </c>
      <c r="D43" t="s">
        <v>110</v>
      </c>
      <c r="E43">
        <f t="shared" si="0"/>
        <v>4.5943999999999505</v>
      </c>
      <c r="J43">
        <v>404.0625</v>
      </c>
      <c r="K43">
        <v>425.50069999999999</v>
      </c>
      <c r="L43">
        <v>-195.03120000000001</v>
      </c>
      <c r="M43" t="s">
        <v>107</v>
      </c>
      <c r="N43">
        <f t="shared" si="1"/>
        <v>3.9406999999999925</v>
      </c>
    </row>
    <row r="44" spans="1:14" x14ac:dyDescent="0.2">
      <c r="A44">
        <v>701.94309999999996</v>
      </c>
      <c r="B44">
        <v>730.48990000000003</v>
      </c>
      <c r="C44">
        <v>-342.97160000000002</v>
      </c>
      <c r="D44" t="s">
        <v>52</v>
      </c>
      <c r="E44">
        <f t="shared" si="0"/>
        <v>4.7280999999999267</v>
      </c>
      <c r="J44">
        <v>404.08850000000001</v>
      </c>
      <c r="K44">
        <v>422.46409999999997</v>
      </c>
      <c r="L44">
        <v>-196.04429999999999</v>
      </c>
      <c r="M44" t="s">
        <v>183</v>
      </c>
      <c r="N44">
        <f t="shared" si="1"/>
        <v>3.966700000000003</v>
      </c>
    </row>
    <row r="45" spans="1:14" x14ac:dyDescent="0.2">
      <c r="A45">
        <v>701.96709999999996</v>
      </c>
      <c r="B45">
        <v>726.94560000000001</v>
      </c>
      <c r="C45">
        <v>-343.98360000000002</v>
      </c>
      <c r="D45" t="s">
        <v>151</v>
      </c>
      <c r="E45">
        <f t="shared" si="0"/>
        <v>4.7520999999999276</v>
      </c>
      <c r="J45">
        <v>404.18790000000001</v>
      </c>
      <c r="K45">
        <v>425.62610000000001</v>
      </c>
      <c r="L45">
        <v>-195.09399999999999</v>
      </c>
      <c r="M45" t="s">
        <v>113</v>
      </c>
      <c r="N45">
        <f t="shared" si="1"/>
        <v>4.0661000000000058</v>
      </c>
    </row>
    <row r="46" spans="1:14" x14ac:dyDescent="0.2">
      <c r="A46">
        <v>701.97580000000005</v>
      </c>
      <c r="B46">
        <v>730.52250000000004</v>
      </c>
      <c r="C46">
        <v>-342.98790000000002</v>
      </c>
      <c r="D46" t="s">
        <v>45</v>
      </c>
      <c r="E46">
        <f t="shared" si="0"/>
        <v>4.7608000000000175</v>
      </c>
      <c r="J46">
        <v>404.4545</v>
      </c>
      <c r="K46">
        <v>428.95530000000002</v>
      </c>
      <c r="L46">
        <v>-194.22730000000001</v>
      </c>
      <c r="M46" t="s">
        <v>53</v>
      </c>
      <c r="N46">
        <f t="shared" si="1"/>
        <v>4.3326999999999884</v>
      </c>
    </row>
    <row r="47" spans="1:14" x14ac:dyDescent="0.2">
      <c r="A47">
        <v>702.14750000000004</v>
      </c>
      <c r="B47">
        <v>730.6943</v>
      </c>
      <c r="C47">
        <v>-343.07380000000001</v>
      </c>
      <c r="D47" t="s">
        <v>61</v>
      </c>
      <c r="E47">
        <f t="shared" si="0"/>
        <v>4.9325000000000045</v>
      </c>
      <c r="J47">
        <v>404.5702</v>
      </c>
      <c r="K47">
        <v>426.00830000000002</v>
      </c>
      <c r="L47">
        <v>-195.2851</v>
      </c>
      <c r="M47" t="s">
        <v>131</v>
      </c>
      <c r="N47">
        <f t="shared" si="1"/>
        <v>4.4483999999999924</v>
      </c>
    </row>
    <row r="48" spans="1:14" x14ac:dyDescent="0.2">
      <c r="A48">
        <v>702.19619999999998</v>
      </c>
      <c r="B48">
        <v>727.17460000000005</v>
      </c>
      <c r="C48">
        <v>-344.09809999999999</v>
      </c>
      <c r="D48" t="s">
        <v>105</v>
      </c>
      <c r="E48">
        <f t="shared" si="0"/>
        <v>4.9811999999999443</v>
      </c>
      <c r="J48">
        <v>404.70679999999999</v>
      </c>
      <c r="K48">
        <v>426.14490000000001</v>
      </c>
      <c r="L48">
        <v>-195.35339999999999</v>
      </c>
      <c r="M48" t="s">
        <v>124</v>
      </c>
      <c r="N48">
        <f t="shared" si="1"/>
        <v>4.5849999999999795</v>
      </c>
    </row>
    <row r="49" spans="1:14" x14ac:dyDescent="0.2">
      <c r="A49">
        <v>702.40610000000004</v>
      </c>
      <c r="B49">
        <v>734.52120000000002</v>
      </c>
      <c r="C49">
        <v>-342.20310000000001</v>
      </c>
      <c r="D49" t="s">
        <v>18</v>
      </c>
      <c r="E49">
        <f t="shared" si="0"/>
        <v>5.1911000000000058</v>
      </c>
      <c r="J49">
        <v>404.82940000000002</v>
      </c>
      <c r="K49">
        <v>429.33019999999999</v>
      </c>
      <c r="L49">
        <v>-194.41470000000001</v>
      </c>
      <c r="M49" t="s">
        <v>60</v>
      </c>
      <c r="N49">
        <f t="shared" si="1"/>
        <v>4.7076000000000136</v>
      </c>
    </row>
    <row r="50" spans="1:14" x14ac:dyDescent="0.2">
      <c r="A50">
        <v>702.41120000000001</v>
      </c>
      <c r="B50">
        <v>734.52629999999999</v>
      </c>
      <c r="C50">
        <v>-342.2056</v>
      </c>
      <c r="D50" t="s">
        <v>24</v>
      </c>
      <c r="E50">
        <f t="shared" si="0"/>
        <v>5.1961999999999762</v>
      </c>
      <c r="J50">
        <v>404.84249999999997</v>
      </c>
      <c r="K50">
        <v>426.28059999999999</v>
      </c>
      <c r="L50">
        <v>-195.4212</v>
      </c>
      <c r="M50" t="s">
        <v>130</v>
      </c>
      <c r="N50">
        <f t="shared" si="1"/>
        <v>4.7206999999999653</v>
      </c>
    </row>
    <row r="51" spans="1:14" x14ac:dyDescent="0.2">
      <c r="A51">
        <v>702.48270000000002</v>
      </c>
      <c r="B51">
        <v>731.02949999999998</v>
      </c>
      <c r="C51">
        <v>-343.2414</v>
      </c>
      <c r="D51" t="s">
        <v>89</v>
      </c>
      <c r="E51">
        <f t="shared" si="0"/>
        <v>5.2676999999999907</v>
      </c>
      <c r="J51">
        <v>404.84530000000001</v>
      </c>
      <c r="K51">
        <v>426.2835</v>
      </c>
      <c r="L51">
        <v>-195.42269999999999</v>
      </c>
      <c r="M51" t="s">
        <v>118</v>
      </c>
      <c r="N51">
        <f t="shared" si="1"/>
        <v>4.7235000000000014</v>
      </c>
    </row>
    <row r="52" spans="1:14" x14ac:dyDescent="0.2">
      <c r="A52">
        <v>702.62139999999999</v>
      </c>
      <c r="B52">
        <v>727.59979999999996</v>
      </c>
      <c r="C52">
        <v>-344.3107</v>
      </c>
      <c r="D52" t="s">
        <v>112</v>
      </c>
      <c r="E52">
        <f t="shared" si="0"/>
        <v>5.4063999999999623</v>
      </c>
      <c r="J52">
        <v>404.84969999999998</v>
      </c>
      <c r="K52">
        <v>429.35039999999998</v>
      </c>
      <c r="L52">
        <v>-194.4248</v>
      </c>
      <c r="M52" t="s">
        <v>47</v>
      </c>
      <c r="N52">
        <f t="shared" si="1"/>
        <v>4.7278999999999769</v>
      </c>
    </row>
    <row r="53" spans="1:14" x14ac:dyDescent="0.2">
      <c r="A53">
        <v>702.68409999999994</v>
      </c>
      <c r="B53">
        <v>727.66250000000002</v>
      </c>
      <c r="C53">
        <v>-344.34210000000002</v>
      </c>
      <c r="D53" t="s">
        <v>150</v>
      </c>
      <c r="E53">
        <f t="shared" si="0"/>
        <v>5.4690999999999121</v>
      </c>
      <c r="J53">
        <v>404.85270000000003</v>
      </c>
      <c r="K53">
        <v>429.35340000000002</v>
      </c>
      <c r="L53">
        <v>-194.4263</v>
      </c>
      <c r="M53" t="s">
        <v>59</v>
      </c>
      <c r="N53">
        <f t="shared" si="1"/>
        <v>4.7309000000000196</v>
      </c>
    </row>
    <row r="54" spans="1:14" x14ac:dyDescent="0.2">
      <c r="A54">
        <v>702.80050000000006</v>
      </c>
      <c r="B54">
        <v>731.34730000000002</v>
      </c>
      <c r="C54">
        <v>-343.40030000000002</v>
      </c>
      <c r="D54" t="s">
        <v>43</v>
      </c>
      <c r="E54">
        <f t="shared" si="0"/>
        <v>5.5855000000000246</v>
      </c>
      <c r="J54">
        <v>405.01889999999997</v>
      </c>
      <c r="K54">
        <v>417.26929999999999</v>
      </c>
      <c r="L54">
        <v>-198.5095</v>
      </c>
      <c r="M54" t="s">
        <v>254</v>
      </c>
      <c r="N54">
        <f t="shared" si="1"/>
        <v>4.8970999999999663</v>
      </c>
    </row>
    <row r="55" spans="1:14" x14ac:dyDescent="0.2">
      <c r="A55">
        <v>702.80780000000004</v>
      </c>
      <c r="B55">
        <v>731.3546</v>
      </c>
      <c r="C55">
        <v>-343.40390000000002</v>
      </c>
      <c r="D55" t="s">
        <v>92</v>
      </c>
      <c r="E55">
        <f t="shared" si="0"/>
        <v>5.5928000000000111</v>
      </c>
      <c r="J55">
        <v>405.08679999999998</v>
      </c>
      <c r="K55">
        <v>426.5249</v>
      </c>
      <c r="L55">
        <v>-195.54339999999999</v>
      </c>
      <c r="M55" t="s">
        <v>114</v>
      </c>
      <c r="N55">
        <f t="shared" si="1"/>
        <v>4.964999999999975</v>
      </c>
    </row>
    <row r="56" spans="1:14" x14ac:dyDescent="0.2">
      <c r="A56">
        <v>702.82759999999996</v>
      </c>
      <c r="B56">
        <v>734.94269999999995</v>
      </c>
      <c r="C56">
        <v>-342.41379999999998</v>
      </c>
      <c r="D56" t="s">
        <v>40</v>
      </c>
      <c r="E56">
        <f t="shared" si="0"/>
        <v>5.6125999999999294</v>
      </c>
      <c r="J56">
        <v>405.09609999999998</v>
      </c>
      <c r="K56">
        <v>429.59690000000001</v>
      </c>
      <c r="L56">
        <v>-194.54810000000001</v>
      </c>
      <c r="M56" t="s">
        <v>43</v>
      </c>
      <c r="N56">
        <f t="shared" si="1"/>
        <v>4.9742999999999711</v>
      </c>
    </row>
    <row r="57" spans="1:14" x14ac:dyDescent="0.2">
      <c r="A57">
        <v>702.86450000000002</v>
      </c>
      <c r="B57">
        <v>731.41129999999998</v>
      </c>
      <c r="C57">
        <v>-343.43220000000002</v>
      </c>
      <c r="D57" t="s">
        <v>49</v>
      </c>
      <c r="E57">
        <f t="shared" si="0"/>
        <v>5.6494999999999891</v>
      </c>
      <c r="J57">
        <v>405.37020000000001</v>
      </c>
      <c r="K57">
        <v>429.87090000000001</v>
      </c>
      <c r="L57">
        <v>-194.68510000000001</v>
      </c>
      <c r="M57" t="s">
        <v>55</v>
      </c>
      <c r="N57">
        <f t="shared" si="1"/>
        <v>5.2484000000000037</v>
      </c>
    </row>
    <row r="58" spans="1:14" x14ac:dyDescent="0.2">
      <c r="A58">
        <v>702.86699999999996</v>
      </c>
      <c r="B58">
        <v>724.27710000000002</v>
      </c>
      <c r="C58">
        <v>-345.43349999999998</v>
      </c>
      <c r="D58" t="s">
        <v>199</v>
      </c>
      <c r="E58">
        <f t="shared" si="0"/>
        <v>5.65199999999993</v>
      </c>
      <c r="J58">
        <v>405.37040000000002</v>
      </c>
      <c r="K58">
        <v>426.80860000000001</v>
      </c>
      <c r="L58">
        <v>-195.68520000000001</v>
      </c>
      <c r="M58" t="s">
        <v>116</v>
      </c>
      <c r="N58">
        <f t="shared" si="1"/>
        <v>5.2486000000000104</v>
      </c>
    </row>
    <row r="59" spans="1:14" x14ac:dyDescent="0.2">
      <c r="A59">
        <v>702.89819999999997</v>
      </c>
      <c r="B59">
        <v>731.44489999999996</v>
      </c>
      <c r="C59">
        <v>-343.44909999999999</v>
      </c>
      <c r="D59" t="s">
        <v>56</v>
      </c>
      <c r="E59">
        <f t="shared" si="0"/>
        <v>5.6831999999999425</v>
      </c>
      <c r="J59">
        <v>405.38459999999998</v>
      </c>
      <c r="K59">
        <v>429.8854</v>
      </c>
      <c r="L59">
        <v>-194.69229999999999</v>
      </c>
      <c r="M59" t="s">
        <v>45</v>
      </c>
      <c r="N59">
        <f t="shared" si="1"/>
        <v>5.2627999999999702</v>
      </c>
    </row>
    <row r="60" spans="1:14" x14ac:dyDescent="0.2">
      <c r="A60">
        <v>702.94889999999998</v>
      </c>
      <c r="B60">
        <v>727.92729999999995</v>
      </c>
      <c r="C60">
        <v>-344.4744</v>
      </c>
      <c r="D60" t="s">
        <v>107</v>
      </c>
      <c r="E60">
        <f t="shared" si="0"/>
        <v>5.7338999999999487</v>
      </c>
      <c r="J60">
        <v>405.42500000000001</v>
      </c>
      <c r="K60">
        <v>426.86309999999997</v>
      </c>
      <c r="L60">
        <v>-195.71250000000001</v>
      </c>
      <c r="M60" t="s">
        <v>126</v>
      </c>
      <c r="N60">
        <f t="shared" si="1"/>
        <v>5.3032000000000039</v>
      </c>
    </row>
    <row r="61" spans="1:14" x14ac:dyDescent="0.2">
      <c r="A61">
        <v>703.15350000000001</v>
      </c>
      <c r="B61">
        <v>735.26859999999999</v>
      </c>
      <c r="C61">
        <v>-342.57670000000002</v>
      </c>
      <c r="D61" t="s">
        <v>41</v>
      </c>
      <c r="E61">
        <f t="shared" si="0"/>
        <v>5.9384999999999764</v>
      </c>
      <c r="J61">
        <v>405.43099999999998</v>
      </c>
      <c r="K61">
        <v>429.93180000000001</v>
      </c>
      <c r="L61">
        <v>-194.71549999999999</v>
      </c>
      <c r="M61" t="s">
        <v>46</v>
      </c>
      <c r="N61">
        <f t="shared" si="1"/>
        <v>5.3091999999999757</v>
      </c>
    </row>
    <row r="62" spans="1:14" x14ac:dyDescent="0.2">
      <c r="A62">
        <v>703.15639999999996</v>
      </c>
      <c r="B62">
        <v>731.70320000000004</v>
      </c>
      <c r="C62">
        <v>-343.57819999999998</v>
      </c>
      <c r="D62" t="s">
        <v>78</v>
      </c>
      <c r="E62">
        <f t="shared" si="0"/>
        <v>5.9413999999999305</v>
      </c>
      <c r="J62">
        <v>405.43849999999998</v>
      </c>
      <c r="K62">
        <v>429.9393</v>
      </c>
      <c r="L62">
        <v>-194.7193</v>
      </c>
      <c r="M62" t="s">
        <v>44</v>
      </c>
      <c r="N62">
        <f t="shared" si="1"/>
        <v>5.3166999999999689</v>
      </c>
    </row>
    <row r="63" spans="1:14" x14ac:dyDescent="0.2">
      <c r="A63">
        <v>703.17769999999996</v>
      </c>
      <c r="B63">
        <v>731.72450000000003</v>
      </c>
      <c r="C63">
        <v>-343.58879999999999</v>
      </c>
      <c r="D63" t="s">
        <v>58</v>
      </c>
      <c r="E63">
        <f t="shared" si="0"/>
        <v>5.9626999999999271</v>
      </c>
      <c r="J63">
        <v>405.44080000000002</v>
      </c>
      <c r="K63">
        <v>429.94150000000002</v>
      </c>
      <c r="L63">
        <v>-194.72040000000001</v>
      </c>
      <c r="M63" t="s">
        <v>54</v>
      </c>
      <c r="N63">
        <f t="shared" si="1"/>
        <v>5.3190000000000168</v>
      </c>
    </row>
    <row r="64" spans="1:14" x14ac:dyDescent="0.2">
      <c r="A64">
        <v>703.20029999999997</v>
      </c>
      <c r="B64">
        <v>735.31539999999995</v>
      </c>
      <c r="C64">
        <v>-342.6001</v>
      </c>
      <c r="D64" t="s">
        <v>16</v>
      </c>
      <c r="E64">
        <f t="shared" si="0"/>
        <v>5.9852999999999383</v>
      </c>
      <c r="J64">
        <v>405.4434</v>
      </c>
      <c r="K64">
        <v>426.88159999999999</v>
      </c>
      <c r="L64">
        <v>-195.7217</v>
      </c>
      <c r="M64" t="s">
        <v>125</v>
      </c>
      <c r="N64">
        <f t="shared" si="1"/>
        <v>5.3215999999999894</v>
      </c>
    </row>
    <row r="65" spans="1:14" x14ac:dyDescent="0.2">
      <c r="A65">
        <v>703.23599999999999</v>
      </c>
      <c r="B65">
        <v>731.78269999999998</v>
      </c>
      <c r="C65">
        <v>-343.61799999999999</v>
      </c>
      <c r="D65" t="s">
        <v>55</v>
      </c>
      <c r="E65">
        <f t="shared" si="0"/>
        <v>6.0209999999999582</v>
      </c>
      <c r="J65">
        <v>405.471</v>
      </c>
      <c r="K65">
        <v>426.90910000000002</v>
      </c>
      <c r="L65">
        <v>-195.7355</v>
      </c>
      <c r="M65" t="s">
        <v>121</v>
      </c>
      <c r="N65">
        <f t="shared" si="1"/>
        <v>5.3491999999999962</v>
      </c>
    </row>
    <row r="66" spans="1:14" x14ac:dyDescent="0.2">
      <c r="A66">
        <v>703.26059999999995</v>
      </c>
      <c r="B66">
        <v>731.80730000000005</v>
      </c>
      <c r="C66">
        <v>-343.63029999999998</v>
      </c>
      <c r="D66" t="s">
        <v>62</v>
      </c>
      <c r="E66">
        <f t="shared" ref="E66:E129" si="4">A66-$A$2</f>
        <v>6.0455999999999221</v>
      </c>
      <c r="J66">
        <v>405.47179999999997</v>
      </c>
      <c r="K66">
        <v>426.91</v>
      </c>
      <c r="L66">
        <v>-195.73589999999999</v>
      </c>
      <c r="M66" t="s">
        <v>122</v>
      </c>
      <c r="N66">
        <f t="shared" ref="N66:N129" si="5">J66-$J$2</f>
        <v>5.3499999999999659</v>
      </c>
    </row>
    <row r="67" spans="1:14" x14ac:dyDescent="0.2">
      <c r="A67">
        <v>703.28930000000003</v>
      </c>
      <c r="B67">
        <v>735.40440000000001</v>
      </c>
      <c r="C67">
        <v>-342.6447</v>
      </c>
      <c r="D67" t="s">
        <v>23</v>
      </c>
      <c r="E67">
        <f t="shared" si="4"/>
        <v>6.0742999999999938</v>
      </c>
      <c r="J67">
        <v>405.47190000000001</v>
      </c>
      <c r="K67">
        <v>426.9101</v>
      </c>
      <c r="L67">
        <v>-195.73599999999999</v>
      </c>
      <c r="M67" t="s">
        <v>117</v>
      </c>
      <c r="N67">
        <f t="shared" si="5"/>
        <v>5.3500999999999976</v>
      </c>
    </row>
    <row r="68" spans="1:14" x14ac:dyDescent="0.2">
      <c r="A68">
        <v>703.30759999999998</v>
      </c>
      <c r="B68">
        <v>735.42269999999996</v>
      </c>
      <c r="C68">
        <v>-342.65379999999999</v>
      </c>
      <c r="D68" t="s">
        <v>36</v>
      </c>
      <c r="E68">
        <f t="shared" si="4"/>
        <v>6.0925999999999476</v>
      </c>
      <c r="J68">
        <v>405.47669999999999</v>
      </c>
      <c r="K68">
        <v>426.91489999999999</v>
      </c>
      <c r="L68">
        <v>-195.73840000000001</v>
      </c>
      <c r="M68" t="s">
        <v>115</v>
      </c>
      <c r="N68">
        <f t="shared" si="5"/>
        <v>5.3548999999999864</v>
      </c>
    </row>
    <row r="69" spans="1:14" x14ac:dyDescent="0.2">
      <c r="A69">
        <v>703.33270000000005</v>
      </c>
      <c r="B69">
        <v>735.44780000000003</v>
      </c>
      <c r="C69">
        <v>-342.66629999999998</v>
      </c>
      <c r="D69" t="s">
        <v>27</v>
      </c>
      <c r="E69">
        <f t="shared" si="4"/>
        <v>6.1177000000000135</v>
      </c>
      <c r="J69">
        <v>405.50970000000001</v>
      </c>
      <c r="K69">
        <v>426.9479</v>
      </c>
      <c r="L69">
        <v>-195.75489999999999</v>
      </c>
      <c r="M69" t="s">
        <v>120</v>
      </c>
      <c r="N69">
        <f t="shared" si="5"/>
        <v>5.3879000000000019</v>
      </c>
    </row>
    <row r="70" spans="1:14" x14ac:dyDescent="0.2">
      <c r="A70">
        <v>703.3646</v>
      </c>
      <c r="B70">
        <v>735.47969999999998</v>
      </c>
      <c r="C70">
        <v>-342.6823</v>
      </c>
      <c r="D70" t="s">
        <v>19</v>
      </c>
      <c r="E70">
        <f t="shared" si="4"/>
        <v>6.149599999999964</v>
      </c>
      <c r="J70">
        <v>405.52730000000003</v>
      </c>
      <c r="K70">
        <v>426.96550000000002</v>
      </c>
      <c r="L70">
        <v>-195.7637</v>
      </c>
      <c r="M70" t="s">
        <v>119</v>
      </c>
      <c r="N70">
        <f t="shared" si="5"/>
        <v>5.4055000000000177</v>
      </c>
    </row>
    <row r="71" spans="1:14" x14ac:dyDescent="0.2">
      <c r="A71">
        <v>703.40139999999997</v>
      </c>
      <c r="B71">
        <v>731.94809999999995</v>
      </c>
      <c r="C71">
        <v>-343.70069999999998</v>
      </c>
      <c r="D71" t="s">
        <v>84</v>
      </c>
      <c r="E71">
        <f t="shared" si="4"/>
        <v>6.1863999999999351</v>
      </c>
      <c r="J71">
        <v>405.58980000000003</v>
      </c>
      <c r="K71">
        <v>430.09050000000002</v>
      </c>
      <c r="L71">
        <v>-194.79490000000001</v>
      </c>
      <c r="M71" t="s">
        <v>50</v>
      </c>
      <c r="N71">
        <f t="shared" si="5"/>
        <v>5.4680000000000177</v>
      </c>
    </row>
    <row r="72" spans="1:14" x14ac:dyDescent="0.2">
      <c r="A72">
        <v>703.43489999999997</v>
      </c>
      <c r="B72">
        <v>735.55</v>
      </c>
      <c r="C72">
        <v>-342.71749999999997</v>
      </c>
      <c r="D72" t="s">
        <v>37</v>
      </c>
      <c r="E72">
        <f t="shared" si="4"/>
        <v>6.2198999999999387</v>
      </c>
      <c r="J72">
        <v>405.61450000000002</v>
      </c>
      <c r="K72">
        <v>427.05270000000002</v>
      </c>
      <c r="L72">
        <v>-195.8073</v>
      </c>
      <c r="M72" t="s">
        <v>123</v>
      </c>
      <c r="N72">
        <f t="shared" si="5"/>
        <v>5.4927000000000135</v>
      </c>
    </row>
    <row r="73" spans="1:14" x14ac:dyDescent="0.2">
      <c r="A73">
        <v>703.44880000000001</v>
      </c>
      <c r="B73">
        <v>731.99559999999997</v>
      </c>
      <c r="C73">
        <v>-343.7244</v>
      </c>
      <c r="D73" t="s">
        <v>46</v>
      </c>
      <c r="E73">
        <f t="shared" si="4"/>
        <v>6.2337999999999738</v>
      </c>
      <c r="J73">
        <v>405.63959999999997</v>
      </c>
      <c r="K73">
        <v>430.14030000000002</v>
      </c>
      <c r="L73">
        <v>-194.81979999999999</v>
      </c>
      <c r="M73" t="s">
        <v>51</v>
      </c>
      <c r="N73">
        <f t="shared" si="5"/>
        <v>5.5177999999999656</v>
      </c>
    </row>
    <row r="74" spans="1:14" x14ac:dyDescent="0.2">
      <c r="A74">
        <v>703.46569999999997</v>
      </c>
      <c r="B74">
        <v>728.44410000000005</v>
      </c>
      <c r="C74">
        <v>-344.7328</v>
      </c>
      <c r="D74" t="s">
        <v>138</v>
      </c>
      <c r="E74">
        <f t="shared" si="4"/>
        <v>6.250699999999938</v>
      </c>
      <c r="J74">
        <v>405.66180000000003</v>
      </c>
      <c r="K74">
        <v>427.1</v>
      </c>
      <c r="L74">
        <v>-195.83090000000001</v>
      </c>
      <c r="M74" t="s">
        <v>132</v>
      </c>
      <c r="N74">
        <f t="shared" si="5"/>
        <v>5.5400000000000205</v>
      </c>
    </row>
    <row r="75" spans="1:14" x14ac:dyDescent="0.2">
      <c r="A75">
        <v>703.61159999999995</v>
      </c>
      <c r="B75">
        <v>725.02170000000001</v>
      </c>
      <c r="C75">
        <v>-345.80579999999998</v>
      </c>
      <c r="D75" t="s">
        <v>200</v>
      </c>
      <c r="E75">
        <f t="shared" si="4"/>
        <v>6.3965999999999212</v>
      </c>
      <c r="J75">
        <v>405.685</v>
      </c>
      <c r="K75">
        <v>427.1232</v>
      </c>
      <c r="L75">
        <v>-195.8425</v>
      </c>
      <c r="M75" t="s">
        <v>133</v>
      </c>
      <c r="N75">
        <f t="shared" si="5"/>
        <v>5.5631999999999948</v>
      </c>
    </row>
    <row r="76" spans="1:14" x14ac:dyDescent="0.2">
      <c r="A76">
        <v>703.92349999999999</v>
      </c>
      <c r="B76">
        <v>736.03859999999997</v>
      </c>
      <c r="C76">
        <v>-342.96170000000001</v>
      </c>
      <c r="D76" t="s">
        <v>20</v>
      </c>
      <c r="E76">
        <f t="shared" si="4"/>
        <v>6.7084999999999582</v>
      </c>
      <c r="J76">
        <v>405.7</v>
      </c>
      <c r="K76">
        <v>430.20080000000002</v>
      </c>
      <c r="L76">
        <v>-194.85</v>
      </c>
      <c r="M76" t="s">
        <v>56</v>
      </c>
      <c r="N76">
        <f t="shared" si="5"/>
        <v>5.5781999999999812</v>
      </c>
    </row>
    <row r="77" spans="1:14" x14ac:dyDescent="0.2">
      <c r="A77">
        <v>703.93129999999996</v>
      </c>
      <c r="B77">
        <v>721.7731</v>
      </c>
      <c r="C77">
        <v>-346.96570000000003</v>
      </c>
      <c r="D77" t="s">
        <v>236</v>
      </c>
      <c r="E77">
        <f t="shared" si="4"/>
        <v>6.7162999999999329</v>
      </c>
      <c r="J77">
        <v>405.76850000000002</v>
      </c>
      <c r="K77">
        <v>430.26929999999999</v>
      </c>
      <c r="L77">
        <v>-194.88419999999999</v>
      </c>
      <c r="M77" t="s">
        <v>62</v>
      </c>
      <c r="N77">
        <f t="shared" si="5"/>
        <v>5.6467000000000098</v>
      </c>
    </row>
    <row r="78" spans="1:14" x14ac:dyDescent="0.2">
      <c r="A78">
        <v>704.06629999999996</v>
      </c>
      <c r="B78">
        <v>732.61300000000006</v>
      </c>
      <c r="C78">
        <v>-344.03309999999999</v>
      </c>
      <c r="D78" t="s">
        <v>57</v>
      </c>
      <c r="E78">
        <f t="shared" si="4"/>
        <v>6.8512999999999238</v>
      </c>
      <c r="J78">
        <v>405.81619999999998</v>
      </c>
      <c r="K78">
        <v>427.2543</v>
      </c>
      <c r="L78">
        <v>-195.90809999999999</v>
      </c>
      <c r="M78" t="s">
        <v>127</v>
      </c>
      <c r="N78">
        <f t="shared" si="5"/>
        <v>5.6943999999999733</v>
      </c>
    </row>
    <row r="79" spans="1:14" x14ac:dyDescent="0.2">
      <c r="A79">
        <v>704.11590000000001</v>
      </c>
      <c r="B79">
        <v>725.52599999999995</v>
      </c>
      <c r="C79">
        <v>-346.05799999999999</v>
      </c>
      <c r="D79" t="s">
        <v>193</v>
      </c>
      <c r="E79">
        <f t="shared" si="4"/>
        <v>6.9008999999999787</v>
      </c>
      <c r="J79">
        <v>405.89339999999999</v>
      </c>
      <c r="K79">
        <v>430.39420000000001</v>
      </c>
      <c r="L79">
        <v>-194.94669999999999</v>
      </c>
      <c r="M79" t="s">
        <v>57</v>
      </c>
      <c r="N79">
        <f t="shared" si="5"/>
        <v>5.7715999999999781</v>
      </c>
    </row>
    <row r="80" spans="1:14" x14ac:dyDescent="0.2">
      <c r="A80">
        <v>704.36620000000005</v>
      </c>
      <c r="B80">
        <v>740.04960000000005</v>
      </c>
      <c r="C80">
        <v>-342.18310000000002</v>
      </c>
      <c r="D80" t="s">
        <v>14</v>
      </c>
      <c r="E80">
        <f t="shared" si="4"/>
        <v>7.1512000000000171</v>
      </c>
      <c r="J80">
        <v>405.90249999999997</v>
      </c>
      <c r="K80">
        <v>427.34059999999999</v>
      </c>
      <c r="L80">
        <v>-195.9512</v>
      </c>
      <c r="M80" t="s">
        <v>128</v>
      </c>
      <c r="N80">
        <f t="shared" si="5"/>
        <v>5.7806999999999675</v>
      </c>
    </row>
    <row r="81" spans="1:14" x14ac:dyDescent="0.2">
      <c r="A81">
        <v>704.38040000000001</v>
      </c>
      <c r="B81">
        <v>740.06380000000001</v>
      </c>
      <c r="C81">
        <v>-342.1902</v>
      </c>
      <c r="D81" t="s">
        <v>10</v>
      </c>
      <c r="E81">
        <f t="shared" si="4"/>
        <v>7.1653999999999769</v>
      </c>
      <c r="J81">
        <v>405.91489999999999</v>
      </c>
      <c r="K81">
        <v>430.41559999999998</v>
      </c>
      <c r="L81">
        <v>-194.95740000000001</v>
      </c>
      <c r="M81" t="s">
        <v>48</v>
      </c>
      <c r="N81">
        <f t="shared" si="5"/>
        <v>5.7930999999999813</v>
      </c>
    </row>
    <row r="82" spans="1:14" x14ac:dyDescent="0.2">
      <c r="A82">
        <v>704.46979999999996</v>
      </c>
      <c r="B82">
        <v>722.31150000000002</v>
      </c>
      <c r="C82">
        <v>-347.23489999999998</v>
      </c>
      <c r="D82" t="s">
        <v>234</v>
      </c>
      <c r="E82">
        <f t="shared" si="4"/>
        <v>7.254799999999932</v>
      </c>
      <c r="J82">
        <v>405.92320000000001</v>
      </c>
      <c r="K82">
        <v>430.42399999999998</v>
      </c>
      <c r="L82">
        <v>-194.9616</v>
      </c>
      <c r="M82" t="s">
        <v>49</v>
      </c>
      <c r="N82">
        <f t="shared" si="5"/>
        <v>5.801400000000001</v>
      </c>
    </row>
    <row r="83" spans="1:14" x14ac:dyDescent="0.2">
      <c r="A83">
        <v>704.58709999999996</v>
      </c>
      <c r="B83">
        <v>736.70219999999995</v>
      </c>
      <c r="C83">
        <v>-343.29349999999999</v>
      </c>
      <c r="D83" t="s">
        <v>28</v>
      </c>
      <c r="E83">
        <f t="shared" si="4"/>
        <v>7.3720999999999322</v>
      </c>
      <c r="J83">
        <v>405.9502</v>
      </c>
      <c r="K83">
        <v>430.45100000000002</v>
      </c>
      <c r="L83">
        <v>-194.9751</v>
      </c>
      <c r="M83" t="s">
        <v>58</v>
      </c>
      <c r="N83">
        <f t="shared" si="5"/>
        <v>5.8283999999999878</v>
      </c>
    </row>
    <row r="84" spans="1:14" x14ac:dyDescent="0.2">
      <c r="A84">
        <v>704.61030000000005</v>
      </c>
      <c r="B84">
        <v>729.58870000000002</v>
      </c>
      <c r="C84">
        <v>-345.30509999999998</v>
      </c>
      <c r="D84" t="s">
        <v>141</v>
      </c>
      <c r="E84">
        <f t="shared" si="4"/>
        <v>7.3953000000000202</v>
      </c>
      <c r="J84">
        <v>405.95729999999998</v>
      </c>
      <c r="K84">
        <v>430.45800000000003</v>
      </c>
      <c r="L84">
        <v>-194.9786</v>
      </c>
      <c r="M84" t="s">
        <v>52</v>
      </c>
      <c r="N84">
        <f t="shared" si="5"/>
        <v>5.8354999999999677</v>
      </c>
    </row>
    <row r="85" spans="1:14" x14ac:dyDescent="0.2">
      <c r="A85">
        <v>704.67129999999997</v>
      </c>
      <c r="B85">
        <v>718.94470000000001</v>
      </c>
      <c r="C85">
        <v>-348.3356</v>
      </c>
      <c r="D85" t="s">
        <v>254</v>
      </c>
      <c r="E85">
        <f t="shared" si="4"/>
        <v>7.456299999999942</v>
      </c>
      <c r="J85">
        <v>405.96280000000002</v>
      </c>
      <c r="K85">
        <v>427.40100000000001</v>
      </c>
      <c r="L85">
        <v>-195.98140000000001</v>
      </c>
      <c r="M85" t="s">
        <v>129</v>
      </c>
      <c r="N85">
        <f t="shared" si="5"/>
        <v>5.8410000000000082</v>
      </c>
    </row>
    <row r="86" spans="1:14" x14ac:dyDescent="0.2">
      <c r="A86">
        <v>704.77599999999995</v>
      </c>
      <c r="B86">
        <v>726.18600000000004</v>
      </c>
      <c r="C86">
        <v>-346.38799999999998</v>
      </c>
      <c r="D86" t="s">
        <v>192</v>
      </c>
      <c r="E86">
        <f t="shared" si="4"/>
        <v>7.5609999999999218</v>
      </c>
      <c r="J86">
        <v>405.98059999999998</v>
      </c>
      <c r="K86">
        <v>430.48140000000001</v>
      </c>
      <c r="L86">
        <v>-194.99029999999999</v>
      </c>
      <c r="M86" t="s">
        <v>61</v>
      </c>
      <c r="N86">
        <f t="shared" si="5"/>
        <v>5.8587999999999738</v>
      </c>
    </row>
    <row r="87" spans="1:14" x14ac:dyDescent="0.2">
      <c r="A87">
        <v>704.78049999999996</v>
      </c>
      <c r="B87">
        <v>736.89559999999994</v>
      </c>
      <c r="C87">
        <v>-343.39019999999999</v>
      </c>
      <c r="D87" t="s">
        <v>17</v>
      </c>
      <c r="E87">
        <f t="shared" si="4"/>
        <v>7.5654999999999291</v>
      </c>
      <c r="J87">
        <v>406.4212</v>
      </c>
      <c r="K87">
        <v>421.73410000000001</v>
      </c>
      <c r="L87">
        <v>-198.2106</v>
      </c>
      <c r="M87" t="s">
        <v>232</v>
      </c>
      <c r="N87">
        <f t="shared" si="5"/>
        <v>6.2993999999999915</v>
      </c>
    </row>
    <row r="88" spans="1:14" x14ac:dyDescent="0.2">
      <c r="A88">
        <v>704.79849999999999</v>
      </c>
      <c r="B88">
        <v>722.64020000000005</v>
      </c>
      <c r="C88">
        <v>-347.39920000000001</v>
      </c>
      <c r="D88" t="s">
        <v>232</v>
      </c>
      <c r="E88">
        <f t="shared" si="4"/>
        <v>7.5834999999999582</v>
      </c>
      <c r="J88">
        <v>406.43959999999998</v>
      </c>
      <c r="K88">
        <v>434.00299999999999</v>
      </c>
      <c r="L88">
        <v>-194.21979999999999</v>
      </c>
      <c r="M88" t="s">
        <v>15</v>
      </c>
      <c r="N88">
        <f t="shared" si="5"/>
        <v>6.317799999999977</v>
      </c>
    </row>
    <row r="89" spans="1:14" x14ac:dyDescent="0.2">
      <c r="A89">
        <v>704.92060000000004</v>
      </c>
      <c r="B89">
        <v>729.89909999999998</v>
      </c>
      <c r="C89">
        <v>-345.46030000000002</v>
      </c>
      <c r="D89" t="s">
        <v>139</v>
      </c>
      <c r="E89">
        <f t="shared" si="4"/>
        <v>7.705600000000004</v>
      </c>
      <c r="J89">
        <v>406.44720000000001</v>
      </c>
      <c r="K89">
        <v>434.01060000000001</v>
      </c>
      <c r="L89">
        <v>-194.2236</v>
      </c>
      <c r="M89" t="s">
        <v>26</v>
      </c>
      <c r="N89">
        <f t="shared" si="5"/>
        <v>6.3254000000000019</v>
      </c>
    </row>
    <row r="90" spans="1:14" x14ac:dyDescent="0.2">
      <c r="A90">
        <v>705.05690000000004</v>
      </c>
      <c r="B90">
        <v>740.74040000000002</v>
      </c>
      <c r="C90">
        <v>-342.52850000000001</v>
      </c>
      <c r="D90" t="s">
        <v>9</v>
      </c>
      <c r="E90">
        <f t="shared" si="4"/>
        <v>7.8419000000000096</v>
      </c>
      <c r="J90">
        <v>406.45280000000002</v>
      </c>
      <c r="K90">
        <v>434.01609999999999</v>
      </c>
      <c r="L90">
        <v>-194.22640000000001</v>
      </c>
      <c r="M90" t="s">
        <v>25</v>
      </c>
      <c r="N90">
        <f t="shared" si="5"/>
        <v>6.3310000000000173</v>
      </c>
    </row>
    <row r="91" spans="1:14" x14ac:dyDescent="0.2">
      <c r="A91">
        <v>705.40260000000001</v>
      </c>
      <c r="B91">
        <v>726.81259999999997</v>
      </c>
      <c r="C91">
        <v>-346.7013</v>
      </c>
      <c r="D91" t="s">
        <v>202</v>
      </c>
      <c r="E91">
        <f t="shared" si="4"/>
        <v>8.1875999999999749</v>
      </c>
      <c r="J91">
        <v>406.47859999999997</v>
      </c>
      <c r="K91">
        <v>430.9794</v>
      </c>
      <c r="L91">
        <v>-195.23929999999999</v>
      </c>
      <c r="M91" t="s">
        <v>74</v>
      </c>
      <c r="N91">
        <f t="shared" si="5"/>
        <v>6.3567999999999643</v>
      </c>
    </row>
    <row r="92" spans="1:14" x14ac:dyDescent="0.2">
      <c r="A92">
        <v>705.4443</v>
      </c>
      <c r="B92">
        <v>730.42269999999996</v>
      </c>
      <c r="C92">
        <v>-345.72210000000001</v>
      </c>
      <c r="D92" t="s">
        <v>145</v>
      </c>
      <c r="E92">
        <f t="shared" si="4"/>
        <v>8.2292999999999665</v>
      </c>
      <c r="J92">
        <v>406.53179999999998</v>
      </c>
      <c r="K92">
        <v>418.78219999999999</v>
      </c>
      <c r="L92">
        <v>-199.26589999999999</v>
      </c>
      <c r="M92" t="s">
        <v>255</v>
      </c>
      <c r="N92">
        <f t="shared" si="5"/>
        <v>6.4099999999999682</v>
      </c>
    </row>
    <row r="93" spans="1:14" x14ac:dyDescent="0.2">
      <c r="A93">
        <v>705.55150000000003</v>
      </c>
      <c r="B93">
        <v>730.5299</v>
      </c>
      <c r="C93">
        <v>-345.77569999999997</v>
      </c>
      <c r="D93" t="s">
        <v>152</v>
      </c>
      <c r="E93">
        <f t="shared" si="4"/>
        <v>8.3365000000000009</v>
      </c>
      <c r="J93">
        <v>406.53300000000002</v>
      </c>
      <c r="K93">
        <v>421.846</v>
      </c>
      <c r="L93">
        <v>-198.26650000000001</v>
      </c>
      <c r="M93" t="s">
        <v>234</v>
      </c>
      <c r="N93">
        <f t="shared" si="5"/>
        <v>6.411200000000008</v>
      </c>
    </row>
    <row r="94" spans="1:14" x14ac:dyDescent="0.2">
      <c r="A94">
        <v>705.6644</v>
      </c>
      <c r="B94">
        <v>730.64279999999997</v>
      </c>
      <c r="C94">
        <v>-345.8322</v>
      </c>
      <c r="D94" t="s">
        <v>142</v>
      </c>
      <c r="E94">
        <f t="shared" si="4"/>
        <v>8.4493999999999687</v>
      </c>
      <c r="J94">
        <v>406.56689999999998</v>
      </c>
      <c r="K94">
        <v>431.0677</v>
      </c>
      <c r="L94">
        <v>-195.2834</v>
      </c>
      <c r="M94" t="s">
        <v>70</v>
      </c>
      <c r="N94">
        <f t="shared" si="5"/>
        <v>6.4450999999999681</v>
      </c>
    </row>
    <row r="95" spans="1:14" x14ac:dyDescent="0.2">
      <c r="A95">
        <v>705.73159999999996</v>
      </c>
      <c r="B95">
        <v>727.14160000000004</v>
      </c>
      <c r="C95">
        <v>-346.86579999999998</v>
      </c>
      <c r="D95" t="s">
        <v>191</v>
      </c>
      <c r="E95">
        <f t="shared" si="4"/>
        <v>8.5165999999999258</v>
      </c>
      <c r="J95">
        <v>406.57010000000002</v>
      </c>
      <c r="K95">
        <v>431.07080000000002</v>
      </c>
      <c r="L95">
        <v>-195.285</v>
      </c>
      <c r="M95" t="s">
        <v>77</v>
      </c>
      <c r="N95">
        <f t="shared" si="5"/>
        <v>6.4483000000000175</v>
      </c>
    </row>
    <row r="96" spans="1:14" x14ac:dyDescent="0.2">
      <c r="A96">
        <v>705.85550000000001</v>
      </c>
      <c r="B96">
        <v>723.69730000000004</v>
      </c>
      <c r="C96">
        <v>-347.92779999999999</v>
      </c>
      <c r="D96" t="s">
        <v>235</v>
      </c>
      <c r="E96">
        <f t="shared" si="4"/>
        <v>8.6404999999999745</v>
      </c>
      <c r="J96">
        <v>406.62959999999998</v>
      </c>
      <c r="K96">
        <v>418.88</v>
      </c>
      <c r="L96">
        <v>-199.31479999999999</v>
      </c>
      <c r="M96" t="s">
        <v>257</v>
      </c>
      <c r="N96">
        <f t="shared" si="5"/>
        <v>6.5077999999999747</v>
      </c>
    </row>
    <row r="97" spans="1:14" x14ac:dyDescent="0.2">
      <c r="A97">
        <v>705.93020000000001</v>
      </c>
      <c r="B97">
        <v>727.34029999999996</v>
      </c>
      <c r="C97">
        <v>-346.96510000000001</v>
      </c>
      <c r="D97" t="s">
        <v>204</v>
      </c>
      <c r="E97">
        <f t="shared" si="4"/>
        <v>8.7151999999999816</v>
      </c>
      <c r="J97">
        <v>406.66329999999999</v>
      </c>
      <c r="K97">
        <v>431.16410000000002</v>
      </c>
      <c r="L97">
        <v>-195.33170000000001</v>
      </c>
      <c r="M97" t="s">
        <v>63</v>
      </c>
      <c r="N97">
        <f t="shared" si="5"/>
        <v>6.541499999999985</v>
      </c>
    </row>
    <row r="98" spans="1:14" x14ac:dyDescent="0.2">
      <c r="A98">
        <v>705.9307</v>
      </c>
      <c r="B98">
        <v>727.34069999999997</v>
      </c>
      <c r="C98">
        <v>-346.96530000000001</v>
      </c>
      <c r="D98" t="s">
        <v>197</v>
      </c>
      <c r="E98">
        <f t="shared" si="4"/>
        <v>8.7156999999999698</v>
      </c>
      <c r="J98">
        <v>406.70479999999998</v>
      </c>
      <c r="K98">
        <v>431.20549999999997</v>
      </c>
      <c r="L98">
        <v>-195.35239999999999</v>
      </c>
      <c r="M98" t="s">
        <v>73</v>
      </c>
      <c r="N98">
        <f t="shared" si="5"/>
        <v>6.58299999999997</v>
      </c>
    </row>
    <row r="99" spans="1:14" x14ac:dyDescent="0.2">
      <c r="A99">
        <v>706.01289999999995</v>
      </c>
      <c r="B99">
        <v>730.99130000000002</v>
      </c>
      <c r="C99">
        <v>-346.00639999999999</v>
      </c>
      <c r="D99" t="s">
        <v>136</v>
      </c>
      <c r="E99">
        <f t="shared" si="4"/>
        <v>8.7978999999999132</v>
      </c>
      <c r="J99">
        <v>406.7303</v>
      </c>
      <c r="K99">
        <v>422.04329999999999</v>
      </c>
      <c r="L99">
        <v>-198.36510000000001</v>
      </c>
      <c r="M99" t="s">
        <v>237</v>
      </c>
      <c r="N99">
        <f t="shared" si="5"/>
        <v>6.6084999999999923</v>
      </c>
    </row>
    <row r="100" spans="1:14" x14ac:dyDescent="0.2">
      <c r="A100">
        <v>706.05970000000002</v>
      </c>
      <c r="B100">
        <v>734.60649999999998</v>
      </c>
      <c r="C100">
        <v>-345.02980000000002</v>
      </c>
      <c r="D100" t="s">
        <v>87</v>
      </c>
      <c r="E100">
        <f t="shared" si="4"/>
        <v>8.8446999999999889</v>
      </c>
      <c r="J100">
        <v>406.79539999999997</v>
      </c>
      <c r="K100">
        <v>434.35879999999997</v>
      </c>
      <c r="L100">
        <v>-194.39769999999999</v>
      </c>
      <c r="M100" t="s">
        <v>22</v>
      </c>
      <c r="N100">
        <f t="shared" si="5"/>
        <v>6.6735999999999649</v>
      </c>
    </row>
    <row r="101" spans="1:14" x14ac:dyDescent="0.2">
      <c r="A101">
        <v>706.09609999999998</v>
      </c>
      <c r="B101">
        <v>731.07449999999994</v>
      </c>
      <c r="C101">
        <v>-346.048</v>
      </c>
      <c r="D101" t="s">
        <v>143</v>
      </c>
      <c r="E101">
        <f t="shared" si="4"/>
        <v>8.8810999999999467</v>
      </c>
      <c r="J101">
        <v>406.8159</v>
      </c>
      <c r="K101">
        <v>434.3793</v>
      </c>
      <c r="L101">
        <v>-194.40799999999999</v>
      </c>
      <c r="M101" t="s">
        <v>29</v>
      </c>
      <c r="N101">
        <f t="shared" si="5"/>
        <v>6.6940999999999917</v>
      </c>
    </row>
    <row r="102" spans="1:14" x14ac:dyDescent="0.2">
      <c r="A102">
        <v>706.23299999999995</v>
      </c>
      <c r="B102">
        <v>727.64300000000003</v>
      </c>
      <c r="C102">
        <v>-347.11649999999997</v>
      </c>
      <c r="D102" t="s">
        <v>201</v>
      </c>
      <c r="E102">
        <f t="shared" si="4"/>
        <v>9.0179999999999154</v>
      </c>
      <c r="J102">
        <v>406.8304</v>
      </c>
      <c r="K102">
        <v>434.3938</v>
      </c>
      <c r="L102">
        <v>-194.4152</v>
      </c>
      <c r="M102" t="s">
        <v>21</v>
      </c>
      <c r="N102">
        <f t="shared" si="5"/>
        <v>6.7085999999999899</v>
      </c>
    </row>
    <row r="103" spans="1:14" x14ac:dyDescent="0.2">
      <c r="A103">
        <v>706.34190000000001</v>
      </c>
      <c r="B103">
        <v>727.75189999999998</v>
      </c>
      <c r="C103">
        <v>-347.17090000000002</v>
      </c>
      <c r="D103" t="s">
        <v>195</v>
      </c>
      <c r="E103">
        <f t="shared" si="4"/>
        <v>9.1268999999999778</v>
      </c>
      <c r="J103">
        <v>406.84140000000002</v>
      </c>
      <c r="K103">
        <v>431.34210000000002</v>
      </c>
      <c r="L103">
        <v>-195.42070000000001</v>
      </c>
      <c r="M103" t="s">
        <v>69</v>
      </c>
      <c r="N103">
        <f t="shared" si="5"/>
        <v>6.719600000000014</v>
      </c>
    </row>
    <row r="104" spans="1:14" x14ac:dyDescent="0.2">
      <c r="A104">
        <v>706.60389999999995</v>
      </c>
      <c r="B104">
        <v>735.15070000000003</v>
      </c>
      <c r="C104">
        <v>-345.30200000000002</v>
      </c>
      <c r="D104" t="s">
        <v>81</v>
      </c>
      <c r="E104">
        <f t="shared" si="4"/>
        <v>9.3888999999999214</v>
      </c>
      <c r="J104">
        <v>406.86509999999998</v>
      </c>
      <c r="K104">
        <v>422.17809999999997</v>
      </c>
      <c r="L104">
        <v>-198.43260000000001</v>
      </c>
      <c r="M104" t="s">
        <v>235</v>
      </c>
      <c r="N104">
        <f t="shared" si="5"/>
        <v>6.7432999999999765</v>
      </c>
    </row>
    <row r="105" spans="1:14" x14ac:dyDescent="0.2">
      <c r="A105">
        <v>706.62800000000004</v>
      </c>
      <c r="B105">
        <v>724.46969999999999</v>
      </c>
      <c r="C105">
        <v>-348.31400000000002</v>
      </c>
      <c r="D105" t="s">
        <v>237</v>
      </c>
      <c r="E105">
        <f t="shared" si="4"/>
        <v>9.4130000000000109</v>
      </c>
      <c r="J105">
        <v>406.98219999999998</v>
      </c>
      <c r="K105">
        <v>422.29520000000002</v>
      </c>
      <c r="L105">
        <v>-198.49109999999999</v>
      </c>
      <c r="M105" t="s">
        <v>233</v>
      </c>
      <c r="N105">
        <f t="shared" si="5"/>
        <v>6.8603999999999701</v>
      </c>
    </row>
    <row r="106" spans="1:14" x14ac:dyDescent="0.2">
      <c r="A106">
        <v>706.65449999999998</v>
      </c>
      <c r="B106">
        <v>728.06460000000004</v>
      </c>
      <c r="C106">
        <v>-347.32729999999998</v>
      </c>
      <c r="D106" t="s">
        <v>194</v>
      </c>
      <c r="E106">
        <f t="shared" si="4"/>
        <v>9.4394999999999527</v>
      </c>
      <c r="J106">
        <v>406.98779999999999</v>
      </c>
      <c r="K106">
        <v>422.30070000000001</v>
      </c>
      <c r="L106">
        <v>-198.4939</v>
      </c>
      <c r="M106" t="s">
        <v>236</v>
      </c>
      <c r="N106">
        <f t="shared" si="5"/>
        <v>6.8659999999999854</v>
      </c>
    </row>
    <row r="107" spans="1:14" x14ac:dyDescent="0.2">
      <c r="A107">
        <v>706.67129999999997</v>
      </c>
      <c r="B107">
        <v>724.51300000000003</v>
      </c>
      <c r="C107">
        <v>-348.3356</v>
      </c>
      <c r="D107" t="s">
        <v>233</v>
      </c>
      <c r="E107">
        <f t="shared" si="4"/>
        <v>9.456299999999942</v>
      </c>
      <c r="J107">
        <v>407.00990000000002</v>
      </c>
      <c r="K107">
        <v>434.57319999999999</v>
      </c>
      <c r="L107">
        <v>-194.50489999999999</v>
      </c>
      <c r="M107" t="s">
        <v>17</v>
      </c>
      <c r="N107">
        <f t="shared" si="5"/>
        <v>6.8881000000000085</v>
      </c>
    </row>
    <row r="108" spans="1:14" x14ac:dyDescent="0.2">
      <c r="A108">
        <v>706.67529999999999</v>
      </c>
      <c r="B108">
        <v>728.08529999999996</v>
      </c>
      <c r="C108">
        <v>-347.33760000000001</v>
      </c>
      <c r="D108" t="s">
        <v>190</v>
      </c>
      <c r="E108">
        <f t="shared" si="4"/>
        <v>9.4602999999999611</v>
      </c>
      <c r="J108">
        <v>407.07229999999998</v>
      </c>
      <c r="K108">
        <v>431.57310000000001</v>
      </c>
      <c r="L108">
        <v>-195.53620000000001</v>
      </c>
      <c r="M108" t="s">
        <v>65</v>
      </c>
      <c r="N108">
        <f t="shared" si="5"/>
        <v>6.9504999999999768</v>
      </c>
    </row>
    <row r="109" spans="1:14" x14ac:dyDescent="0.2">
      <c r="A109">
        <v>706.7604</v>
      </c>
      <c r="B109">
        <v>731.73879999999997</v>
      </c>
      <c r="C109">
        <v>-346.3802</v>
      </c>
      <c r="D109" t="s">
        <v>135</v>
      </c>
      <c r="E109">
        <f t="shared" si="4"/>
        <v>9.5453999999999724</v>
      </c>
      <c r="J109">
        <v>407.07690000000002</v>
      </c>
      <c r="K109">
        <v>431.57760000000002</v>
      </c>
      <c r="L109">
        <v>-195.5384</v>
      </c>
      <c r="M109" t="s">
        <v>64</v>
      </c>
      <c r="N109">
        <f t="shared" si="5"/>
        <v>6.9551000000000158</v>
      </c>
    </row>
    <row r="110" spans="1:14" x14ac:dyDescent="0.2">
      <c r="A110">
        <v>706.83180000000004</v>
      </c>
      <c r="B110">
        <v>735.37860000000001</v>
      </c>
      <c r="C110">
        <v>-345.41590000000002</v>
      </c>
      <c r="D110" t="s">
        <v>86</v>
      </c>
      <c r="E110">
        <f t="shared" si="4"/>
        <v>9.616800000000012</v>
      </c>
      <c r="J110">
        <v>407.08730000000003</v>
      </c>
      <c r="K110">
        <v>434.6506</v>
      </c>
      <c r="L110">
        <v>-194.5436</v>
      </c>
      <c r="M110" t="s">
        <v>16</v>
      </c>
      <c r="N110">
        <f t="shared" si="5"/>
        <v>6.96550000000002</v>
      </c>
    </row>
    <row r="111" spans="1:14" x14ac:dyDescent="0.2">
      <c r="A111">
        <v>706.91120000000001</v>
      </c>
      <c r="B111">
        <v>735.45799999999997</v>
      </c>
      <c r="C111">
        <v>-345.4556</v>
      </c>
      <c r="D111" t="s">
        <v>79</v>
      </c>
      <c r="E111">
        <f t="shared" si="4"/>
        <v>9.6961999999999762</v>
      </c>
      <c r="J111">
        <v>407.27100000000002</v>
      </c>
      <c r="K111">
        <v>434.83440000000002</v>
      </c>
      <c r="L111">
        <v>-194.63550000000001</v>
      </c>
      <c r="M111" t="s">
        <v>18</v>
      </c>
      <c r="N111">
        <f t="shared" si="5"/>
        <v>7.1492000000000075</v>
      </c>
    </row>
    <row r="112" spans="1:14" x14ac:dyDescent="0.2">
      <c r="A112">
        <v>707.18010000000004</v>
      </c>
      <c r="B112">
        <v>735.7269</v>
      </c>
      <c r="C112">
        <v>-345.59010000000001</v>
      </c>
      <c r="D112" t="s">
        <v>82</v>
      </c>
      <c r="E112">
        <f t="shared" si="4"/>
        <v>9.9651000000000067</v>
      </c>
      <c r="J112">
        <v>407.3168</v>
      </c>
      <c r="K112">
        <v>434.88010000000003</v>
      </c>
      <c r="L112">
        <v>-194.6584</v>
      </c>
      <c r="M112" t="s">
        <v>20</v>
      </c>
      <c r="N112">
        <f t="shared" si="5"/>
        <v>7.1949999999999932</v>
      </c>
    </row>
    <row r="113" spans="1:14" x14ac:dyDescent="0.2">
      <c r="A113">
        <v>707.30060000000003</v>
      </c>
      <c r="B113">
        <v>732.279</v>
      </c>
      <c r="C113">
        <v>-346.65030000000002</v>
      </c>
      <c r="D113" t="s">
        <v>147</v>
      </c>
      <c r="E113">
        <f t="shared" si="4"/>
        <v>10.085599999999999</v>
      </c>
      <c r="J113">
        <v>407.32589999999999</v>
      </c>
      <c r="K113">
        <v>431.82659999999998</v>
      </c>
      <c r="L113">
        <v>-195.66290000000001</v>
      </c>
      <c r="M113" t="s">
        <v>66</v>
      </c>
      <c r="N113">
        <f t="shared" si="5"/>
        <v>7.2040999999999826</v>
      </c>
    </row>
    <row r="114" spans="1:14" x14ac:dyDescent="0.2">
      <c r="A114">
        <v>707.34349999999995</v>
      </c>
      <c r="B114">
        <v>732.32190000000003</v>
      </c>
      <c r="C114">
        <v>-346.67180000000002</v>
      </c>
      <c r="D114" t="s">
        <v>153</v>
      </c>
      <c r="E114">
        <f t="shared" si="4"/>
        <v>10.128499999999917</v>
      </c>
      <c r="J114">
        <v>407.33269999999999</v>
      </c>
      <c r="K114">
        <v>425.70830000000001</v>
      </c>
      <c r="L114">
        <v>-197.66640000000001</v>
      </c>
      <c r="M114" t="s">
        <v>199</v>
      </c>
      <c r="N114">
        <f t="shared" si="5"/>
        <v>7.210899999999981</v>
      </c>
    </row>
    <row r="115" spans="1:14" x14ac:dyDescent="0.2">
      <c r="A115">
        <v>707.44420000000002</v>
      </c>
      <c r="B115">
        <v>735.99099999999999</v>
      </c>
      <c r="C115">
        <v>-345.72210000000001</v>
      </c>
      <c r="D115" t="s">
        <v>90</v>
      </c>
      <c r="E115">
        <f t="shared" si="4"/>
        <v>10.229199999999992</v>
      </c>
      <c r="J115">
        <v>407.34570000000002</v>
      </c>
      <c r="K115">
        <v>431.84640000000002</v>
      </c>
      <c r="L115">
        <v>-195.6728</v>
      </c>
      <c r="M115" t="s">
        <v>68</v>
      </c>
      <c r="N115">
        <f t="shared" si="5"/>
        <v>7.2239000000000146</v>
      </c>
    </row>
    <row r="116" spans="1:14" x14ac:dyDescent="0.2">
      <c r="A116">
        <v>707.44479999999999</v>
      </c>
      <c r="B116">
        <v>732.42319999999995</v>
      </c>
      <c r="C116">
        <v>-346.72239999999999</v>
      </c>
      <c r="D116" t="s">
        <v>140</v>
      </c>
      <c r="E116">
        <f t="shared" si="4"/>
        <v>10.229799999999955</v>
      </c>
      <c r="J116">
        <v>407.35980000000001</v>
      </c>
      <c r="K116">
        <v>431.86059999999998</v>
      </c>
      <c r="L116">
        <v>-195.6799</v>
      </c>
      <c r="M116" t="s">
        <v>72</v>
      </c>
      <c r="N116">
        <f t="shared" si="5"/>
        <v>7.2379999999999995</v>
      </c>
    </row>
    <row r="117" spans="1:14" x14ac:dyDescent="0.2">
      <c r="A117">
        <v>707.55330000000004</v>
      </c>
      <c r="B117">
        <v>728.96339999999998</v>
      </c>
      <c r="C117">
        <v>-347.77670000000001</v>
      </c>
      <c r="D117" t="s">
        <v>203</v>
      </c>
      <c r="E117">
        <f t="shared" si="4"/>
        <v>10.338300000000004</v>
      </c>
      <c r="J117">
        <v>407.37009999999998</v>
      </c>
      <c r="K117">
        <v>434.93340000000001</v>
      </c>
      <c r="L117">
        <v>-194.685</v>
      </c>
      <c r="M117" t="s">
        <v>27</v>
      </c>
      <c r="N117">
        <f t="shared" si="5"/>
        <v>7.248299999999972</v>
      </c>
    </row>
    <row r="118" spans="1:14" x14ac:dyDescent="0.2">
      <c r="A118">
        <v>707.72090000000003</v>
      </c>
      <c r="B118">
        <v>729.13099999999997</v>
      </c>
      <c r="C118">
        <v>-347.86040000000003</v>
      </c>
      <c r="D118" t="s">
        <v>196</v>
      </c>
      <c r="E118">
        <f t="shared" si="4"/>
        <v>10.505899999999997</v>
      </c>
      <c r="J118">
        <v>407.39940000000001</v>
      </c>
      <c r="K118">
        <v>419.64980000000003</v>
      </c>
      <c r="L118">
        <v>-199.69970000000001</v>
      </c>
      <c r="M118" t="s">
        <v>259</v>
      </c>
      <c r="N118">
        <f t="shared" si="5"/>
        <v>7.2776000000000067</v>
      </c>
    </row>
    <row r="119" spans="1:14" x14ac:dyDescent="0.2">
      <c r="A119">
        <v>707.73050000000001</v>
      </c>
      <c r="B119">
        <v>732.70889999999997</v>
      </c>
      <c r="C119">
        <v>-346.86520000000002</v>
      </c>
      <c r="D119" t="s">
        <v>134</v>
      </c>
      <c r="E119">
        <f t="shared" si="4"/>
        <v>10.515499999999975</v>
      </c>
      <c r="J119">
        <v>407.40199999999999</v>
      </c>
      <c r="K119">
        <v>434.96539999999999</v>
      </c>
      <c r="L119">
        <v>-194.70099999999999</v>
      </c>
      <c r="M119" t="s">
        <v>19</v>
      </c>
      <c r="N119">
        <f t="shared" si="5"/>
        <v>7.2801999999999794</v>
      </c>
    </row>
    <row r="120" spans="1:14" x14ac:dyDescent="0.2">
      <c r="A120">
        <v>707.76779999999997</v>
      </c>
      <c r="B120">
        <v>736.31460000000004</v>
      </c>
      <c r="C120">
        <v>-345.88389999999998</v>
      </c>
      <c r="D120" t="s">
        <v>83</v>
      </c>
      <c r="E120">
        <f t="shared" si="4"/>
        <v>10.552799999999934</v>
      </c>
      <c r="J120">
        <v>407.42380000000003</v>
      </c>
      <c r="K120">
        <v>431.9246</v>
      </c>
      <c r="L120">
        <v>-195.71190000000001</v>
      </c>
      <c r="M120" t="s">
        <v>75</v>
      </c>
      <c r="N120">
        <f t="shared" si="5"/>
        <v>7.3020000000000209</v>
      </c>
    </row>
    <row r="121" spans="1:14" x14ac:dyDescent="0.2">
      <c r="A121">
        <v>707.79809999999998</v>
      </c>
      <c r="B121">
        <v>739.91319999999996</v>
      </c>
      <c r="C121">
        <v>-344.89909999999998</v>
      </c>
      <c r="D121" t="s">
        <v>39</v>
      </c>
      <c r="E121">
        <f t="shared" si="4"/>
        <v>10.583099999999945</v>
      </c>
      <c r="J121">
        <v>407.43329999999997</v>
      </c>
      <c r="K121">
        <v>431.93400000000003</v>
      </c>
      <c r="L121">
        <v>-195.7166</v>
      </c>
      <c r="M121" t="s">
        <v>67</v>
      </c>
      <c r="N121">
        <f t="shared" si="5"/>
        <v>7.3114999999999668</v>
      </c>
    </row>
    <row r="122" spans="1:14" x14ac:dyDescent="0.2">
      <c r="A122">
        <v>707.92669999999998</v>
      </c>
      <c r="B122">
        <v>732.90509999999995</v>
      </c>
      <c r="C122">
        <v>-346.9633</v>
      </c>
      <c r="D122" t="s">
        <v>149</v>
      </c>
      <c r="E122">
        <f t="shared" si="4"/>
        <v>10.711699999999951</v>
      </c>
      <c r="J122">
        <v>407.49970000000002</v>
      </c>
      <c r="K122">
        <v>432.00040000000001</v>
      </c>
      <c r="L122">
        <v>-195.74979999999999</v>
      </c>
      <c r="M122" t="s">
        <v>71</v>
      </c>
      <c r="N122">
        <f t="shared" si="5"/>
        <v>7.377900000000011</v>
      </c>
    </row>
    <row r="123" spans="1:14" x14ac:dyDescent="0.2">
      <c r="A123">
        <v>707.96810000000005</v>
      </c>
      <c r="B123">
        <v>732.94650000000001</v>
      </c>
      <c r="C123">
        <v>-346.98399999999998</v>
      </c>
      <c r="D123" t="s">
        <v>137</v>
      </c>
      <c r="E123">
        <f t="shared" si="4"/>
        <v>10.753100000000018</v>
      </c>
      <c r="J123">
        <v>407.51710000000003</v>
      </c>
      <c r="K123">
        <v>419.76749999999998</v>
      </c>
      <c r="L123">
        <v>-199.7586</v>
      </c>
      <c r="M123" t="s">
        <v>256</v>
      </c>
      <c r="N123">
        <f t="shared" si="5"/>
        <v>7.3953000000000202</v>
      </c>
    </row>
    <row r="124" spans="1:14" x14ac:dyDescent="0.2">
      <c r="A124">
        <v>708.22670000000005</v>
      </c>
      <c r="B124">
        <v>733.20519999999999</v>
      </c>
      <c r="C124">
        <v>-347.11340000000001</v>
      </c>
      <c r="D124" t="s">
        <v>146</v>
      </c>
      <c r="E124">
        <f t="shared" si="4"/>
        <v>11.011700000000019</v>
      </c>
      <c r="J124">
        <v>407.56659999999999</v>
      </c>
      <c r="K124">
        <v>419.81700000000001</v>
      </c>
      <c r="L124">
        <v>-199.7833</v>
      </c>
      <c r="M124" t="s">
        <v>260</v>
      </c>
      <c r="N124">
        <f t="shared" si="5"/>
        <v>7.4447999999999865</v>
      </c>
    </row>
    <row r="125" spans="1:14" x14ac:dyDescent="0.2">
      <c r="A125">
        <v>708.60040000000004</v>
      </c>
      <c r="B125">
        <v>730.0104</v>
      </c>
      <c r="C125">
        <v>-348.30020000000002</v>
      </c>
      <c r="D125" t="s">
        <v>198</v>
      </c>
      <c r="E125">
        <f t="shared" si="4"/>
        <v>11.385400000000004</v>
      </c>
      <c r="J125">
        <v>407.57240000000002</v>
      </c>
      <c r="K125">
        <v>419.8227</v>
      </c>
      <c r="L125">
        <v>-199.78620000000001</v>
      </c>
      <c r="M125" t="s">
        <v>258</v>
      </c>
      <c r="N125">
        <f t="shared" si="5"/>
        <v>7.4506000000000085</v>
      </c>
    </row>
    <row r="126" spans="1:14" x14ac:dyDescent="0.2">
      <c r="A126">
        <v>708.80909999999994</v>
      </c>
      <c r="B126">
        <v>740.92420000000004</v>
      </c>
      <c r="C126">
        <v>-345.40449999999998</v>
      </c>
      <c r="D126" t="s">
        <v>38</v>
      </c>
      <c r="E126">
        <f t="shared" si="4"/>
        <v>11.594099999999912</v>
      </c>
      <c r="J126">
        <v>407.58969999999999</v>
      </c>
      <c r="K126">
        <v>435.15300000000002</v>
      </c>
      <c r="L126">
        <v>-194.79480000000001</v>
      </c>
      <c r="M126" t="s">
        <v>24</v>
      </c>
      <c r="N126">
        <f t="shared" si="5"/>
        <v>7.467899999999986</v>
      </c>
    </row>
    <row r="127" spans="1:14" x14ac:dyDescent="0.2">
      <c r="A127">
        <v>709.23990000000003</v>
      </c>
      <c r="B127">
        <v>737.78660000000002</v>
      </c>
      <c r="C127">
        <v>-346.61989999999997</v>
      </c>
      <c r="D127" t="s">
        <v>80</v>
      </c>
      <c r="E127">
        <f t="shared" si="4"/>
        <v>12.024900000000002</v>
      </c>
      <c r="J127">
        <v>407.68299999999999</v>
      </c>
      <c r="K127">
        <v>432.18369999999999</v>
      </c>
      <c r="L127">
        <v>-195.8415</v>
      </c>
      <c r="M127" t="s">
        <v>76</v>
      </c>
      <c r="N127">
        <f t="shared" si="5"/>
        <v>7.5611999999999853</v>
      </c>
    </row>
    <row r="128" spans="1:14" x14ac:dyDescent="0.2">
      <c r="A128">
        <v>709.29459999999995</v>
      </c>
      <c r="B128">
        <v>737.84140000000002</v>
      </c>
      <c r="C128">
        <v>-346.64729999999997</v>
      </c>
      <c r="D128" t="s">
        <v>91</v>
      </c>
      <c r="E128">
        <f t="shared" si="4"/>
        <v>12.079599999999914</v>
      </c>
      <c r="J128">
        <v>407.69900000000001</v>
      </c>
      <c r="K128">
        <v>435.26240000000001</v>
      </c>
      <c r="L128">
        <v>-194.84950000000001</v>
      </c>
      <c r="M128" t="s">
        <v>28</v>
      </c>
      <c r="N128">
        <f t="shared" si="5"/>
        <v>7.5772000000000048</v>
      </c>
    </row>
    <row r="129" spans="1:14" x14ac:dyDescent="0.2">
      <c r="A129">
        <v>709.54819999999995</v>
      </c>
      <c r="B129">
        <v>734.52660000000003</v>
      </c>
      <c r="C129">
        <v>-347.77409999999998</v>
      </c>
      <c r="D129" t="s">
        <v>148</v>
      </c>
      <c r="E129">
        <f t="shared" si="4"/>
        <v>12.33319999999992</v>
      </c>
      <c r="J129">
        <v>407.8109</v>
      </c>
      <c r="K129">
        <v>423.12380000000002</v>
      </c>
      <c r="L129">
        <v>-198.90539999999999</v>
      </c>
      <c r="M129" t="s">
        <v>247</v>
      </c>
      <c r="N129">
        <f t="shared" si="5"/>
        <v>7.6890999999999963</v>
      </c>
    </row>
    <row r="130" spans="1:14" x14ac:dyDescent="0.2">
      <c r="A130">
        <v>710.47050000000002</v>
      </c>
      <c r="B130">
        <v>735.44889999999998</v>
      </c>
      <c r="C130">
        <v>-348.2353</v>
      </c>
      <c r="D130" t="s">
        <v>124</v>
      </c>
      <c r="E130">
        <f t="shared" ref="E130:E193" si="6">A130-$A$2</f>
        <v>13.255499999999984</v>
      </c>
      <c r="J130">
        <v>407.8544</v>
      </c>
      <c r="K130">
        <v>426.23</v>
      </c>
      <c r="L130">
        <v>-197.9272</v>
      </c>
      <c r="M130" t="s">
        <v>195</v>
      </c>
      <c r="N130">
        <f t="shared" ref="N130:N193" si="7">J130-$J$2</f>
        <v>7.7325999999999908</v>
      </c>
    </row>
    <row r="131" spans="1:14" x14ac:dyDescent="0.2">
      <c r="A131">
        <v>711.16</v>
      </c>
      <c r="B131">
        <v>725.43340000000001</v>
      </c>
      <c r="C131">
        <v>-351.58</v>
      </c>
      <c r="D131" t="s">
        <v>253</v>
      </c>
      <c r="E131">
        <f t="shared" si="6"/>
        <v>13.944999999999936</v>
      </c>
      <c r="J131">
        <v>407.88240000000002</v>
      </c>
      <c r="K131">
        <v>435.44569999999999</v>
      </c>
      <c r="L131">
        <v>-194.94120000000001</v>
      </c>
      <c r="M131" t="s">
        <v>23</v>
      </c>
      <c r="N131">
        <f t="shared" si="7"/>
        <v>7.7606000000000108</v>
      </c>
    </row>
    <row r="132" spans="1:14" x14ac:dyDescent="0.2">
      <c r="A132">
        <v>711.41729999999995</v>
      </c>
      <c r="B132">
        <v>732.82730000000004</v>
      </c>
      <c r="C132">
        <v>-349.70859999999999</v>
      </c>
      <c r="D132" t="s">
        <v>184</v>
      </c>
      <c r="E132">
        <f t="shared" si="6"/>
        <v>14.202299999999923</v>
      </c>
      <c r="J132">
        <v>407.9187</v>
      </c>
      <c r="K132">
        <v>426.29430000000002</v>
      </c>
      <c r="L132">
        <v>-197.95930000000001</v>
      </c>
      <c r="M132" t="s">
        <v>190</v>
      </c>
      <c r="N132">
        <f t="shared" si="7"/>
        <v>7.7968999999999937</v>
      </c>
    </row>
    <row r="133" spans="1:14" x14ac:dyDescent="0.2">
      <c r="A133">
        <v>711.70740000000001</v>
      </c>
      <c r="B133">
        <v>733.11739999999998</v>
      </c>
      <c r="C133">
        <v>-349.8537</v>
      </c>
      <c r="D133" t="s">
        <v>177</v>
      </c>
      <c r="E133">
        <f t="shared" si="6"/>
        <v>14.492399999999975</v>
      </c>
      <c r="J133">
        <v>408.16640000000001</v>
      </c>
      <c r="K133">
        <v>426.5419</v>
      </c>
      <c r="L133">
        <v>-198.08320000000001</v>
      </c>
      <c r="M133" t="s">
        <v>194</v>
      </c>
      <c r="N133">
        <f t="shared" si="7"/>
        <v>8.0446000000000026</v>
      </c>
    </row>
    <row r="134" spans="1:14" x14ac:dyDescent="0.2">
      <c r="A134">
        <v>711.91319999999996</v>
      </c>
      <c r="B134">
        <v>736.89160000000004</v>
      </c>
      <c r="C134">
        <v>-348.95659999999998</v>
      </c>
      <c r="D134" t="s">
        <v>131</v>
      </c>
      <c r="E134">
        <f t="shared" si="6"/>
        <v>14.698199999999929</v>
      </c>
      <c r="J134">
        <v>408.23149999999998</v>
      </c>
      <c r="K134">
        <v>426.60700000000003</v>
      </c>
      <c r="L134">
        <v>-198.1157</v>
      </c>
      <c r="M134" t="s">
        <v>192</v>
      </c>
      <c r="N134">
        <f t="shared" si="7"/>
        <v>8.1096999999999753</v>
      </c>
    </row>
    <row r="135" spans="1:14" x14ac:dyDescent="0.2">
      <c r="A135">
        <v>711.97469999999998</v>
      </c>
      <c r="B135">
        <v>729.81640000000004</v>
      </c>
      <c r="C135">
        <v>-350.9873</v>
      </c>
      <c r="D135" t="s">
        <v>226</v>
      </c>
      <c r="E135">
        <f t="shared" si="6"/>
        <v>14.759699999999953</v>
      </c>
      <c r="J135">
        <v>408.27330000000001</v>
      </c>
      <c r="K135">
        <v>423.58629999999999</v>
      </c>
      <c r="L135">
        <v>-199.13669999999999</v>
      </c>
      <c r="M135" t="s">
        <v>239</v>
      </c>
      <c r="N135">
        <f t="shared" si="7"/>
        <v>8.1514999999999986</v>
      </c>
    </row>
    <row r="136" spans="1:14" x14ac:dyDescent="0.2">
      <c r="A136">
        <v>712.00699999999995</v>
      </c>
      <c r="B136">
        <v>729.84870000000001</v>
      </c>
      <c r="C136">
        <v>-351.00349999999997</v>
      </c>
      <c r="D136" t="s">
        <v>229</v>
      </c>
      <c r="E136">
        <f t="shared" si="6"/>
        <v>14.791999999999916</v>
      </c>
      <c r="J136">
        <v>408.2876</v>
      </c>
      <c r="K136">
        <v>426.66309999999999</v>
      </c>
      <c r="L136">
        <v>-198.1438</v>
      </c>
      <c r="M136" t="s">
        <v>201</v>
      </c>
      <c r="N136">
        <f t="shared" si="7"/>
        <v>8.1657999999999902</v>
      </c>
    </row>
    <row r="137" spans="1:14" x14ac:dyDescent="0.2">
      <c r="A137">
        <v>712.05930000000001</v>
      </c>
      <c r="B137">
        <v>740.60609999999997</v>
      </c>
      <c r="C137">
        <v>-348.02960000000002</v>
      </c>
      <c r="D137" t="s">
        <v>70</v>
      </c>
      <c r="E137">
        <f t="shared" si="6"/>
        <v>14.844299999999976</v>
      </c>
      <c r="J137">
        <v>408.29939999999999</v>
      </c>
      <c r="K137">
        <v>426.67500000000001</v>
      </c>
      <c r="L137">
        <v>-198.1497</v>
      </c>
      <c r="M137" t="s">
        <v>191</v>
      </c>
      <c r="N137">
        <f t="shared" si="7"/>
        <v>8.177599999999984</v>
      </c>
    </row>
    <row r="138" spans="1:14" x14ac:dyDescent="0.2">
      <c r="A138">
        <v>712.06989999999996</v>
      </c>
      <c r="B138">
        <v>740.61670000000004</v>
      </c>
      <c r="C138">
        <v>-348.03500000000003</v>
      </c>
      <c r="D138" t="s">
        <v>73</v>
      </c>
      <c r="E138">
        <f t="shared" si="6"/>
        <v>14.85489999999993</v>
      </c>
      <c r="J138">
        <v>408.3612</v>
      </c>
      <c r="K138">
        <v>423.67410000000001</v>
      </c>
      <c r="L138">
        <v>-199.1806</v>
      </c>
      <c r="M138" t="s">
        <v>243</v>
      </c>
      <c r="N138">
        <f t="shared" si="7"/>
        <v>8.2393999999999892</v>
      </c>
    </row>
    <row r="139" spans="1:14" x14ac:dyDescent="0.2">
      <c r="A139">
        <v>712.14729999999997</v>
      </c>
      <c r="B139">
        <v>737.12570000000005</v>
      </c>
      <c r="C139">
        <v>-349.07369999999997</v>
      </c>
      <c r="D139" t="s">
        <v>118</v>
      </c>
      <c r="E139">
        <f t="shared" si="6"/>
        <v>14.932299999999941</v>
      </c>
      <c r="J139">
        <v>408.38459999999998</v>
      </c>
      <c r="K139">
        <v>423.69760000000002</v>
      </c>
      <c r="L139">
        <v>-199.19229999999999</v>
      </c>
      <c r="M139" t="s">
        <v>238</v>
      </c>
      <c r="N139">
        <f t="shared" si="7"/>
        <v>8.2627999999999702</v>
      </c>
    </row>
    <row r="140" spans="1:14" x14ac:dyDescent="0.2">
      <c r="A140">
        <v>712.16340000000002</v>
      </c>
      <c r="B140">
        <v>740.71010000000001</v>
      </c>
      <c r="C140">
        <v>-348.08170000000001</v>
      </c>
      <c r="D140" t="s">
        <v>63</v>
      </c>
      <c r="E140">
        <f t="shared" si="6"/>
        <v>14.948399999999992</v>
      </c>
      <c r="J140">
        <v>408.41840000000002</v>
      </c>
      <c r="K140">
        <v>426.79399999999998</v>
      </c>
      <c r="L140">
        <v>-198.20920000000001</v>
      </c>
      <c r="M140" t="s">
        <v>193</v>
      </c>
      <c r="N140">
        <f t="shared" si="7"/>
        <v>8.2966000000000122</v>
      </c>
    </row>
    <row r="141" spans="1:14" x14ac:dyDescent="0.2">
      <c r="A141">
        <v>712.17409999999995</v>
      </c>
      <c r="B141">
        <v>733.58420000000001</v>
      </c>
      <c r="C141">
        <v>-350.08710000000002</v>
      </c>
      <c r="D141" t="s">
        <v>222</v>
      </c>
      <c r="E141">
        <f t="shared" si="6"/>
        <v>14.959099999999921</v>
      </c>
      <c r="J141">
        <v>408.4332</v>
      </c>
      <c r="K141">
        <v>426.80880000000002</v>
      </c>
      <c r="L141">
        <v>-198.2166</v>
      </c>
      <c r="M141" t="s">
        <v>200</v>
      </c>
      <c r="N141">
        <f t="shared" si="7"/>
        <v>8.3113999999999919</v>
      </c>
    </row>
    <row r="142" spans="1:14" x14ac:dyDescent="0.2">
      <c r="A142">
        <v>712.19219999999996</v>
      </c>
      <c r="B142">
        <v>737.17060000000004</v>
      </c>
      <c r="C142">
        <v>-349.09609999999998</v>
      </c>
      <c r="D142" t="s">
        <v>161</v>
      </c>
      <c r="E142">
        <f t="shared" si="6"/>
        <v>14.977199999999925</v>
      </c>
      <c r="J142">
        <v>408.43630000000002</v>
      </c>
      <c r="K142">
        <v>439.06220000000002</v>
      </c>
      <c r="L142">
        <v>-194.21809999999999</v>
      </c>
      <c r="M142" t="s">
        <v>7</v>
      </c>
      <c r="N142">
        <f t="shared" si="7"/>
        <v>8.3145000000000095</v>
      </c>
    </row>
    <row r="143" spans="1:14" x14ac:dyDescent="0.2">
      <c r="A143">
        <v>712.22029999999995</v>
      </c>
      <c r="B143">
        <v>740.76700000000005</v>
      </c>
      <c r="C143">
        <v>-348.11009999999999</v>
      </c>
      <c r="D143" t="s">
        <v>74</v>
      </c>
      <c r="E143">
        <f t="shared" si="6"/>
        <v>15.00529999999992</v>
      </c>
      <c r="J143">
        <v>408.4366</v>
      </c>
      <c r="K143">
        <v>439.0625</v>
      </c>
      <c r="L143">
        <v>-194.2183</v>
      </c>
      <c r="M143" t="s">
        <v>8</v>
      </c>
      <c r="N143">
        <f t="shared" si="7"/>
        <v>8.3147999999999911</v>
      </c>
    </row>
    <row r="144" spans="1:14" x14ac:dyDescent="0.2">
      <c r="A144">
        <v>712.38210000000004</v>
      </c>
      <c r="B144">
        <v>730.22379999999998</v>
      </c>
      <c r="C144">
        <v>-351.19110000000001</v>
      </c>
      <c r="D144" t="s">
        <v>230</v>
      </c>
      <c r="E144">
        <f t="shared" si="6"/>
        <v>15.167100000000005</v>
      </c>
      <c r="J144">
        <v>408.44499999999999</v>
      </c>
      <c r="K144">
        <v>439.07100000000003</v>
      </c>
      <c r="L144">
        <v>-194.2225</v>
      </c>
      <c r="M144" t="s">
        <v>12</v>
      </c>
      <c r="N144">
        <f t="shared" si="7"/>
        <v>8.3231999999999857</v>
      </c>
    </row>
    <row r="145" spans="1:14" x14ac:dyDescent="0.2">
      <c r="A145">
        <v>712.44110000000001</v>
      </c>
      <c r="B145">
        <v>730.28279999999995</v>
      </c>
      <c r="C145">
        <v>-351.22059999999999</v>
      </c>
      <c r="D145" t="s">
        <v>228</v>
      </c>
      <c r="E145">
        <f t="shared" si="6"/>
        <v>15.226099999999974</v>
      </c>
      <c r="J145">
        <v>408.47039999999998</v>
      </c>
      <c r="K145">
        <v>436.03379999999999</v>
      </c>
      <c r="L145">
        <v>-195.23519999999999</v>
      </c>
      <c r="M145" t="s">
        <v>31</v>
      </c>
      <c r="N145">
        <f t="shared" si="7"/>
        <v>8.3485999999999763</v>
      </c>
    </row>
    <row r="146" spans="1:14" x14ac:dyDescent="0.2">
      <c r="A146">
        <v>712.47379999999998</v>
      </c>
      <c r="B146">
        <v>733.88390000000004</v>
      </c>
      <c r="C146">
        <v>-350.23689999999999</v>
      </c>
      <c r="D146" t="s">
        <v>215</v>
      </c>
      <c r="E146">
        <f t="shared" si="6"/>
        <v>15.258799999999951</v>
      </c>
      <c r="J146">
        <v>408.47309999999999</v>
      </c>
      <c r="K146">
        <v>436.03649999999999</v>
      </c>
      <c r="L146">
        <v>-195.23660000000001</v>
      </c>
      <c r="M146" t="s">
        <v>35</v>
      </c>
      <c r="N146">
        <f t="shared" si="7"/>
        <v>8.3512999999999806</v>
      </c>
    </row>
    <row r="147" spans="1:14" x14ac:dyDescent="0.2">
      <c r="A147">
        <v>712.86950000000002</v>
      </c>
      <c r="B147">
        <v>737.84789999999998</v>
      </c>
      <c r="C147">
        <v>-349.43470000000002</v>
      </c>
      <c r="D147" t="s">
        <v>130</v>
      </c>
      <c r="E147">
        <f t="shared" si="6"/>
        <v>15.654499999999985</v>
      </c>
      <c r="J147">
        <v>408.51350000000002</v>
      </c>
      <c r="K147">
        <v>423.82650000000001</v>
      </c>
      <c r="L147">
        <v>-199.2568</v>
      </c>
      <c r="M147" t="s">
        <v>240</v>
      </c>
      <c r="N147">
        <f t="shared" si="7"/>
        <v>8.3917000000000144</v>
      </c>
    </row>
    <row r="148" spans="1:14" x14ac:dyDescent="0.2">
      <c r="A148">
        <v>713.09690000000001</v>
      </c>
      <c r="B148">
        <v>738.07529999999997</v>
      </c>
      <c r="C148">
        <v>-349.54849999999999</v>
      </c>
      <c r="D148" t="s">
        <v>122</v>
      </c>
      <c r="E148">
        <f t="shared" si="6"/>
        <v>15.881899999999973</v>
      </c>
      <c r="J148">
        <v>408.52109999999999</v>
      </c>
      <c r="K148">
        <v>423.83409999999998</v>
      </c>
      <c r="L148">
        <v>-199.26060000000001</v>
      </c>
      <c r="M148" t="s">
        <v>241</v>
      </c>
      <c r="N148">
        <f t="shared" si="7"/>
        <v>8.3992999999999824</v>
      </c>
    </row>
    <row r="149" spans="1:14" x14ac:dyDescent="0.2">
      <c r="A149">
        <v>713.13099999999997</v>
      </c>
      <c r="B149">
        <v>730.97270000000003</v>
      </c>
      <c r="C149">
        <v>-351.56549999999999</v>
      </c>
      <c r="D149" t="s">
        <v>227</v>
      </c>
      <c r="E149">
        <f t="shared" si="6"/>
        <v>15.91599999999994</v>
      </c>
      <c r="J149">
        <v>408.52589999999998</v>
      </c>
      <c r="K149">
        <v>423.83890000000002</v>
      </c>
      <c r="L149">
        <v>-199.26300000000001</v>
      </c>
      <c r="M149" t="s">
        <v>242</v>
      </c>
      <c r="N149">
        <f t="shared" si="7"/>
        <v>8.4040999999999713</v>
      </c>
    </row>
    <row r="150" spans="1:14" x14ac:dyDescent="0.2">
      <c r="A150">
        <v>713.15740000000005</v>
      </c>
      <c r="B150">
        <v>730.9991</v>
      </c>
      <c r="C150">
        <v>-351.57870000000003</v>
      </c>
      <c r="D150" t="s">
        <v>231</v>
      </c>
      <c r="E150">
        <f t="shared" si="6"/>
        <v>15.942400000000021</v>
      </c>
      <c r="J150">
        <v>408.5668</v>
      </c>
      <c r="K150">
        <v>436.1302</v>
      </c>
      <c r="L150">
        <v>-195.2834</v>
      </c>
      <c r="M150" t="s">
        <v>34</v>
      </c>
      <c r="N150">
        <f t="shared" si="7"/>
        <v>8.4449999999999932</v>
      </c>
    </row>
    <row r="151" spans="1:14" x14ac:dyDescent="0.2">
      <c r="A151">
        <v>713.17870000000005</v>
      </c>
      <c r="B151">
        <v>731.0204</v>
      </c>
      <c r="C151">
        <v>-351.58929999999998</v>
      </c>
      <c r="D151" t="s">
        <v>247</v>
      </c>
      <c r="E151">
        <f t="shared" si="6"/>
        <v>15.963700000000017</v>
      </c>
      <c r="J151">
        <v>408.57170000000002</v>
      </c>
      <c r="K151">
        <v>423.88470000000001</v>
      </c>
      <c r="L151">
        <v>-199.2859</v>
      </c>
      <c r="M151" t="s">
        <v>248</v>
      </c>
      <c r="N151">
        <f t="shared" si="7"/>
        <v>8.4499000000000137</v>
      </c>
    </row>
    <row r="152" spans="1:14" x14ac:dyDescent="0.2">
      <c r="A152">
        <v>713.19380000000001</v>
      </c>
      <c r="B152">
        <v>738.17219999999998</v>
      </c>
      <c r="C152">
        <v>-349.59690000000001</v>
      </c>
      <c r="D152" t="s">
        <v>165</v>
      </c>
      <c r="E152">
        <f t="shared" si="6"/>
        <v>15.978799999999978</v>
      </c>
      <c r="J152">
        <v>408.62299999999999</v>
      </c>
      <c r="K152">
        <v>423.93599999999998</v>
      </c>
      <c r="L152">
        <v>-199.3115</v>
      </c>
      <c r="M152" t="s">
        <v>249</v>
      </c>
      <c r="N152">
        <f t="shared" si="7"/>
        <v>8.501199999999983</v>
      </c>
    </row>
    <row r="153" spans="1:14" x14ac:dyDescent="0.2">
      <c r="A153">
        <v>713.23929999999996</v>
      </c>
      <c r="B153">
        <v>738.21770000000004</v>
      </c>
      <c r="C153">
        <v>-349.61970000000002</v>
      </c>
      <c r="D153" t="s">
        <v>121</v>
      </c>
      <c r="E153">
        <f t="shared" si="6"/>
        <v>16.024299999999926</v>
      </c>
      <c r="J153">
        <v>408.64670000000001</v>
      </c>
      <c r="K153">
        <v>427.02229999999997</v>
      </c>
      <c r="L153">
        <v>-198.32339999999999</v>
      </c>
      <c r="M153" t="s">
        <v>203</v>
      </c>
      <c r="N153">
        <f t="shared" si="7"/>
        <v>8.5249000000000024</v>
      </c>
    </row>
    <row r="154" spans="1:14" x14ac:dyDescent="0.2">
      <c r="A154">
        <v>713.25549999999998</v>
      </c>
      <c r="B154">
        <v>734.66549999999995</v>
      </c>
      <c r="C154">
        <v>-350.6277</v>
      </c>
      <c r="D154" t="s">
        <v>178</v>
      </c>
      <c r="E154">
        <f t="shared" si="6"/>
        <v>16.040499999999952</v>
      </c>
      <c r="J154">
        <v>408.65820000000002</v>
      </c>
      <c r="K154">
        <v>436.22160000000002</v>
      </c>
      <c r="L154">
        <v>-195.32910000000001</v>
      </c>
      <c r="M154" t="s">
        <v>30</v>
      </c>
      <c r="N154">
        <f t="shared" si="7"/>
        <v>8.5364000000000146</v>
      </c>
    </row>
    <row r="155" spans="1:14" x14ac:dyDescent="0.2">
      <c r="A155">
        <v>713.38559999999995</v>
      </c>
      <c r="B155">
        <v>734.79570000000001</v>
      </c>
      <c r="C155">
        <v>-350.69279999999998</v>
      </c>
      <c r="D155" t="s">
        <v>187</v>
      </c>
      <c r="E155">
        <f t="shared" si="6"/>
        <v>16.170599999999922</v>
      </c>
      <c r="J155">
        <v>408.66070000000002</v>
      </c>
      <c r="K155">
        <v>427.03620000000001</v>
      </c>
      <c r="L155">
        <v>-198.33029999999999</v>
      </c>
      <c r="M155" t="s">
        <v>198</v>
      </c>
      <c r="N155">
        <f t="shared" si="7"/>
        <v>8.5389000000000124</v>
      </c>
    </row>
    <row r="156" spans="1:14" x14ac:dyDescent="0.2">
      <c r="A156">
        <v>713.54280000000006</v>
      </c>
      <c r="B156">
        <v>745.65790000000004</v>
      </c>
      <c r="C156">
        <v>-347.77140000000003</v>
      </c>
      <c r="D156" t="s">
        <v>31</v>
      </c>
      <c r="E156">
        <f t="shared" si="6"/>
        <v>16.327800000000025</v>
      </c>
      <c r="J156">
        <v>408.71339999999998</v>
      </c>
      <c r="K156">
        <v>427.089</v>
      </c>
      <c r="L156">
        <v>-198.35669999999999</v>
      </c>
      <c r="M156" t="s">
        <v>204</v>
      </c>
      <c r="N156">
        <f t="shared" si="7"/>
        <v>8.5915999999999713</v>
      </c>
    </row>
    <row r="157" spans="1:14" x14ac:dyDescent="0.2">
      <c r="A157">
        <v>713.55520000000001</v>
      </c>
      <c r="B157">
        <v>738.53359999999998</v>
      </c>
      <c r="C157">
        <v>-349.77760000000001</v>
      </c>
      <c r="D157" t="s">
        <v>115</v>
      </c>
      <c r="E157">
        <f t="shared" si="6"/>
        <v>16.340199999999982</v>
      </c>
      <c r="J157">
        <v>408.71969999999999</v>
      </c>
      <c r="K157">
        <v>427.09519999999998</v>
      </c>
      <c r="L157">
        <v>-198.35980000000001</v>
      </c>
      <c r="M157" t="s">
        <v>202</v>
      </c>
      <c r="N157">
        <f t="shared" si="7"/>
        <v>8.5978999999999814</v>
      </c>
    </row>
    <row r="158" spans="1:14" x14ac:dyDescent="0.2">
      <c r="A158">
        <v>713.62559999999996</v>
      </c>
      <c r="B158">
        <v>735.03570000000002</v>
      </c>
      <c r="C158">
        <v>-350.81279999999998</v>
      </c>
      <c r="D158" t="s">
        <v>185</v>
      </c>
      <c r="E158">
        <f t="shared" si="6"/>
        <v>16.410599999999931</v>
      </c>
      <c r="J158">
        <v>408.78250000000003</v>
      </c>
      <c r="K158">
        <v>439.40839999999997</v>
      </c>
      <c r="L158">
        <v>-194.3912</v>
      </c>
      <c r="M158" t="s">
        <v>11</v>
      </c>
      <c r="N158">
        <f t="shared" si="7"/>
        <v>8.6607000000000198</v>
      </c>
    </row>
    <row r="159" spans="1:14" x14ac:dyDescent="0.2">
      <c r="A159">
        <v>713.63720000000001</v>
      </c>
      <c r="B159">
        <v>735.04729999999995</v>
      </c>
      <c r="C159">
        <v>-350.8186</v>
      </c>
      <c r="D159" t="s">
        <v>181</v>
      </c>
      <c r="E159">
        <f t="shared" si="6"/>
        <v>16.422199999999975</v>
      </c>
      <c r="J159">
        <v>408.86509999999998</v>
      </c>
      <c r="K159">
        <v>427.2407</v>
      </c>
      <c r="L159">
        <v>-198.43260000000001</v>
      </c>
      <c r="M159" t="s">
        <v>196</v>
      </c>
      <c r="N159">
        <f t="shared" si="7"/>
        <v>8.7432999999999765</v>
      </c>
    </row>
    <row r="160" spans="1:14" x14ac:dyDescent="0.2">
      <c r="A160">
        <v>713.66539999999998</v>
      </c>
      <c r="B160">
        <v>738.64380000000006</v>
      </c>
      <c r="C160">
        <v>-349.83269999999999</v>
      </c>
      <c r="D160" t="s">
        <v>164</v>
      </c>
      <c r="E160">
        <f t="shared" si="6"/>
        <v>16.450399999999945</v>
      </c>
      <c r="J160">
        <v>408.86579999999998</v>
      </c>
      <c r="K160">
        <v>427.2414</v>
      </c>
      <c r="L160">
        <v>-198.43289999999999</v>
      </c>
      <c r="M160" t="s">
        <v>197</v>
      </c>
      <c r="N160">
        <f t="shared" si="7"/>
        <v>8.7439999999999714</v>
      </c>
    </row>
    <row r="161" spans="1:14" x14ac:dyDescent="0.2">
      <c r="A161">
        <v>713.68520000000001</v>
      </c>
      <c r="B161">
        <v>742.23199999999997</v>
      </c>
      <c r="C161">
        <v>-348.8426</v>
      </c>
      <c r="D161" t="s">
        <v>69</v>
      </c>
      <c r="E161">
        <f t="shared" si="6"/>
        <v>16.470199999999977</v>
      </c>
      <c r="J161">
        <v>408.86779999999999</v>
      </c>
      <c r="K161">
        <v>430.30599999999998</v>
      </c>
      <c r="L161">
        <v>-197.43389999999999</v>
      </c>
      <c r="M161" t="s">
        <v>144</v>
      </c>
      <c r="N161">
        <f t="shared" si="7"/>
        <v>8.7459999999999809</v>
      </c>
    </row>
    <row r="162" spans="1:14" x14ac:dyDescent="0.2">
      <c r="A162">
        <v>713.69500000000005</v>
      </c>
      <c r="B162">
        <v>742.24170000000004</v>
      </c>
      <c r="C162">
        <v>-348.84750000000003</v>
      </c>
      <c r="D162" t="s">
        <v>77</v>
      </c>
      <c r="E162">
        <f t="shared" si="6"/>
        <v>16.480000000000018</v>
      </c>
      <c r="J162">
        <v>409.00310000000002</v>
      </c>
      <c r="K162">
        <v>439.62900000000002</v>
      </c>
      <c r="L162">
        <v>-194.50149999999999</v>
      </c>
      <c r="M162" t="s">
        <v>9</v>
      </c>
      <c r="N162">
        <f t="shared" si="7"/>
        <v>8.8813000000000102</v>
      </c>
    </row>
    <row r="163" spans="1:14" x14ac:dyDescent="0.2">
      <c r="A163">
        <v>713.75660000000005</v>
      </c>
      <c r="B163">
        <v>735.16669999999999</v>
      </c>
      <c r="C163">
        <v>-350.87830000000002</v>
      </c>
      <c r="D163" t="s">
        <v>176</v>
      </c>
      <c r="E163">
        <f t="shared" si="6"/>
        <v>16.541600000000017</v>
      </c>
      <c r="J163">
        <v>409.06130000000002</v>
      </c>
      <c r="K163">
        <v>436.62459999999999</v>
      </c>
      <c r="L163">
        <v>-195.53059999999999</v>
      </c>
      <c r="M163" t="s">
        <v>32</v>
      </c>
      <c r="N163">
        <f t="shared" si="7"/>
        <v>8.9395000000000095</v>
      </c>
    </row>
    <row r="164" spans="1:14" x14ac:dyDescent="0.2">
      <c r="A164">
        <v>713.7876</v>
      </c>
      <c r="B164">
        <v>745.90269999999998</v>
      </c>
      <c r="C164">
        <v>-347.8938</v>
      </c>
      <c r="D164" t="s">
        <v>30</v>
      </c>
      <c r="E164">
        <f t="shared" si="6"/>
        <v>16.572599999999966</v>
      </c>
      <c r="J164">
        <v>409.25</v>
      </c>
      <c r="K164">
        <v>439.8759</v>
      </c>
      <c r="L164">
        <v>-194.625</v>
      </c>
      <c r="M164" t="s">
        <v>10</v>
      </c>
      <c r="N164">
        <f t="shared" si="7"/>
        <v>9.1281999999999925</v>
      </c>
    </row>
    <row r="165" spans="1:14" x14ac:dyDescent="0.2">
      <c r="A165">
        <v>713.85360000000003</v>
      </c>
      <c r="B165">
        <v>738.83199999999999</v>
      </c>
      <c r="C165">
        <v>-349.92680000000001</v>
      </c>
      <c r="D165" t="s">
        <v>168</v>
      </c>
      <c r="E165">
        <f t="shared" si="6"/>
        <v>16.638599999999997</v>
      </c>
      <c r="J165">
        <v>409.25740000000002</v>
      </c>
      <c r="K165">
        <v>430.69549999999998</v>
      </c>
      <c r="L165">
        <v>-197.62870000000001</v>
      </c>
      <c r="M165" t="s">
        <v>134</v>
      </c>
      <c r="N165">
        <f t="shared" si="7"/>
        <v>9.1356000000000108</v>
      </c>
    </row>
    <row r="166" spans="1:14" x14ac:dyDescent="0.2">
      <c r="A166">
        <v>713.89530000000002</v>
      </c>
      <c r="B166">
        <v>735.30539999999996</v>
      </c>
      <c r="C166">
        <v>-350.9477</v>
      </c>
      <c r="D166" t="s">
        <v>188</v>
      </c>
      <c r="E166">
        <f t="shared" si="6"/>
        <v>16.680299999999988</v>
      </c>
      <c r="J166">
        <v>409.26</v>
      </c>
      <c r="K166">
        <v>436.82330000000002</v>
      </c>
      <c r="L166">
        <v>-195.63</v>
      </c>
      <c r="M166" t="s">
        <v>33</v>
      </c>
      <c r="N166">
        <f t="shared" si="7"/>
        <v>9.1381999999999834</v>
      </c>
    </row>
    <row r="167" spans="1:14" x14ac:dyDescent="0.2">
      <c r="A167">
        <v>713.93650000000002</v>
      </c>
      <c r="B167">
        <v>746.05160000000001</v>
      </c>
      <c r="C167">
        <v>-347.96820000000002</v>
      </c>
      <c r="D167" t="s">
        <v>35</v>
      </c>
      <c r="E167">
        <f t="shared" si="6"/>
        <v>16.721499999999992</v>
      </c>
      <c r="J167">
        <v>409.26979999999998</v>
      </c>
      <c r="K167">
        <v>430.7079</v>
      </c>
      <c r="L167">
        <v>-197.63489999999999</v>
      </c>
      <c r="M167" t="s">
        <v>150</v>
      </c>
      <c r="N167">
        <f t="shared" si="7"/>
        <v>9.1479999999999677</v>
      </c>
    </row>
    <row r="168" spans="1:14" x14ac:dyDescent="0.2">
      <c r="A168">
        <v>713.94179999999994</v>
      </c>
      <c r="B168">
        <v>746.05690000000004</v>
      </c>
      <c r="C168">
        <v>-347.97089999999997</v>
      </c>
      <c r="D168" t="s">
        <v>34</v>
      </c>
      <c r="E168">
        <f t="shared" si="6"/>
        <v>16.726799999999912</v>
      </c>
      <c r="J168">
        <v>409.30950000000001</v>
      </c>
      <c r="K168">
        <v>430.74770000000001</v>
      </c>
      <c r="L168">
        <v>-197.65479999999999</v>
      </c>
      <c r="M168" t="s">
        <v>151</v>
      </c>
      <c r="N168">
        <f t="shared" si="7"/>
        <v>9.1877000000000066</v>
      </c>
    </row>
    <row r="169" spans="1:14" x14ac:dyDescent="0.2">
      <c r="A169">
        <v>713.96320000000003</v>
      </c>
      <c r="B169">
        <v>735.37329999999997</v>
      </c>
      <c r="C169">
        <v>-350.98160000000001</v>
      </c>
      <c r="D169" t="s">
        <v>175</v>
      </c>
      <c r="E169">
        <f t="shared" si="6"/>
        <v>16.748199999999997</v>
      </c>
      <c r="J169">
        <v>409.33190000000002</v>
      </c>
      <c r="K169">
        <v>424.64490000000001</v>
      </c>
      <c r="L169">
        <v>-199.666</v>
      </c>
      <c r="M169" t="s">
        <v>250</v>
      </c>
      <c r="N169">
        <f t="shared" si="7"/>
        <v>9.2101000000000113</v>
      </c>
    </row>
    <row r="170" spans="1:14" x14ac:dyDescent="0.2">
      <c r="A170">
        <v>713.96640000000002</v>
      </c>
      <c r="B170">
        <v>735.37649999999996</v>
      </c>
      <c r="C170">
        <v>-350.98320000000001</v>
      </c>
      <c r="D170" t="s">
        <v>179</v>
      </c>
      <c r="E170">
        <f t="shared" si="6"/>
        <v>16.75139999999999</v>
      </c>
      <c r="J170">
        <v>409.33199999999999</v>
      </c>
      <c r="K170">
        <v>430.77010000000001</v>
      </c>
      <c r="L170">
        <v>-197.666</v>
      </c>
      <c r="M170" t="s">
        <v>138</v>
      </c>
      <c r="N170">
        <f t="shared" si="7"/>
        <v>9.2101999999999862</v>
      </c>
    </row>
    <row r="171" spans="1:14" x14ac:dyDescent="0.2">
      <c r="A171">
        <v>713.98450000000003</v>
      </c>
      <c r="B171">
        <v>735.39459999999997</v>
      </c>
      <c r="C171">
        <v>-350.99220000000003</v>
      </c>
      <c r="D171" t="s">
        <v>209</v>
      </c>
      <c r="E171">
        <f t="shared" si="6"/>
        <v>16.769499999999994</v>
      </c>
      <c r="J171">
        <v>409.39499999999998</v>
      </c>
      <c r="K171">
        <v>424.70800000000003</v>
      </c>
      <c r="L171">
        <v>-199.69749999999999</v>
      </c>
      <c r="M171" t="s">
        <v>252</v>
      </c>
      <c r="N171">
        <f t="shared" si="7"/>
        <v>9.2731999999999744</v>
      </c>
    </row>
    <row r="172" spans="1:14" x14ac:dyDescent="0.2">
      <c r="A172">
        <v>713.99459999999999</v>
      </c>
      <c r="B172">
        <v>742.54139999999995</v>
      </c>
      <c r="C172">
        <v>-348.9973</v>
      </c>
      <c r="D172" t="s">
        <v>97</v>
      </c>
      <c r="E172">
        <f t="shared" si="6"/>
        <v>16.779599999999959</v>
      </c>
      <c r="J172">
        <v>409.39940000000001</v>
      </c>
      <c r="K172">
        <v>424.71230000000003</v>
      </c>
      <c r="L172">
        <v>-199.69970000000001</v>
      </c>
      <c r="M172" t="s">
        <v>245</v>
      </c>
      <c r="N172">
        <f t="shared" si="7"/>
        <v>9.2776000000000067</v>
      </c>
    </row>
    <row r="173" spans="1:14" x14ac:dyDescent="0.2">
      <c r="A173">
        <v>714.07100000000003</v>
      </c>
      <c r="B173">
        <v>742.61779999999999</v>
      </c>
      <c r="C173">
        <v>-349.03550000000001</v>
      </c>
      <c r="D173" t="s">
        <v>94</v>
      </c>
      <c r="E173">
        <f t="shared" si="6"/>
        <v>16.855999999999995</v>
      </c>
      <c r="J173">
        <v>409.47829999999999</v>
      </c>
      <c r="K173">
        <v>424.79129999999998</v>
      </c>
      <c r="L173">
        <v>-199.73920000000001</v>
      </c>
      <c r="M173" t="s">
        <v>244</v>
      </c>
      <c r="N173">
        <f t="shared" si="7"/>
        <v>9.3564999999999827</v>
      </c>
    </row>
    <row r="174" spans="1:14" x14ac:dyDescent="0.2">
      <c r="A174">
        <v>714.16409999999996</v>
      </c>
      <c r="B174">
        <v>735.57410000000004</v>
      </c>
      <c r="C174">
        <v>-351.08199999999999</v>
      </c>
      <c r="D174" t="s">
        <v>221</v>
      </c>
      <c r="E174">
        <f t="shared" si="6"/>
        <v>16.94909999999993</v>
      </c>
      <c r="J174">
        <v>409.49770000000001</v>
      </c>
      <c r="K174">
        <v>430.9359</v>
      </c>
      <c r="L174">
        <v>-197.74889999999999</v>
      </c>
      <c r="M174" t="s">
        <v>146</v>
      </c>
      <c r="N174">
        <f t="shared" si="7"/>
        <v>9.3759000000000015</v>
      </c>
    </row>
    <row r="175" spans="1:14" x14ac:dyDescent="0.2">
      <c r="A175">
        <v>714.1789</v>
      </c>
      <c r="B175">
        <v>739.15729999999996</v>
      </c>
      <c r="C175">
        <v>-350.08940000000001</v>
      </c>
      <c r="D175" t="s">
        <v>154</v>
      </c>
      <c r="E175">
        <f t="shared" si="6"/>
        <v>16.963899999999967</v>
      </c>
      <c r="J175">
        <v>409.51139999999998</v>
      </c>
      <c r="K175">
        <v>424.82440000000003</v>
      </c>
      <c r="L175">
        <v>-199.75569999999999</v>
      </c>
      <c r="M175" t="s">
        <v>246</v>
      </c>
      <c r="N175">
        <f t="shared" si="7"/>
        <v>9.3895999999999731</v>
      </c>
    </row>
    <row r="176" spans="1:14" x14ac:dyDescent="0.2">
      <c r="A176">
        <v>714.2962</v>
      </c>
      <c r="B176">
        <v>735.70619999999997</v>
      </c>
      <c r="C176">
        <v>-351.1481</v>
      </c>
      <c r="D176" t="s">
        <v>180</v>
      </c>
      <c r="E176">
        <f t="shared" si="6"/>
        <v>17.081199999999967</v>
      </c>
      <c r="J176">
        <v>409.56</v>
      </c>
      <c r="K176">
        <v>430.9982</v>
      </c>
      <c r="L176">
        <v>-197.78</v>
      </c>
      <c r="M176" t="s">
        <v>137</v>
      </c>
      <c r="N176">
        <f t="shared" si="7"/>
        <v>9.4381999999999948</v>
      </c>
    </row>
    <row r="177" spans="1:14" x14ac:dyDescent="0.2">
      <c r="A177">
        <v>714.33600000000001</v>
      </c>
      <c r="B177">
        <v>732.17780000000005</v>
      </c>
      <c r="C177">
        <v>-352.16800000000001</v>
      </c>
      <c r="D177" t="s">
        <v>240</v>
      </c>
      <c r="E177">
        <f t="shared" si="6"/>
        <v>17.120999999999981</v>
      </c>
      <c r="J177">
        <v>409.56610000000001</v>
      </c>
      <c r="K177">
        <v>424.87900000000002</v>
      </c>
      <c r="L177">
        <v>-199.78299999999999</v>
      </c>
      <c r="M177" t="s">
        <v>251</v>
      </c>
      <c r="N177">
        <f t="shared" si="7"/>
        <v>9.4442999999999984</v>
      </c>
    </row>
    <row r="178" spans="1:14" x14ac:dyDescent="0.2">
      <c r="A178">
        <v>714.35220000000004</v>
      </c>
      <c r="B178">
        <v>735.76220000000001</v>
      </c>
      <c r="C178">
        <v>-351.17610000000002</v>
      </c>
      <c r="D178" t="s">
        <v>182</v>
      </c>
      <c r="E178">
        <f t="shared" si="6"/>
        <v>17.137200000000007</v>
      </c>
      <c r="J178">
        <v>409.66730000000001</v>
      </c>
      <c r="K178">
        <v>428.04289999999997</v>
      </c>
      <c r="L178">
        <v>-198.83369999999999</v>
      </c>
      <c r="M178" t="s">
        <v>215</v>
      </c>
      <c r="N178">
        <f t="shared" si="7"/>
        <v>9.5455000000000041</v>
      </c>
    </row>
    <row r="179" spans="1:14" x14ac:dyDescent="0.2">
      <c r="A179">
        <v>714.35429999999997</v>
      </c>
      <c r="B179">
        <v>735.76430000000005</v>
      </c>
      <c r="C179">
        <v>-351.1771</v>
      </c>
      <c r="D179" t="s">
        <v>189</v>
      </c>
      <c r="E179">
        <f t="shared" si="6"/>
        <v>17.139299999999935</v>
      </c>
      <c r="J179">
        <v>409.71749999999997</v>
      </c>
      <c r="K179">
        <v>428.09309999999999</v>
      </c>
      <c r="L179">
        <v>-198.8588</v>
      </c>
      <c r="M179" t="s">
        <v>205</v>
      </c>
      <c r="N179">
        <f t="shared" si="7"/>
        <v>9.5956999999999653</v>
      </c>
    </row>
    <row r="180" spans="1:14" x14ac:dyDescent="0.2">
      <c r="A180">
        <v>714.42690000000005</v>
      </c>
      <c r="B180">
        <v>735.83699999999999</v>
      </c>
      <c r="C180">
        <v>-351.21339999999998</v>
      </c>
      <c r="D180" t="s">
        <v>186</v>
      </c>
      <c r="E180">
        <f t="shared" si="6"/>
        <v>17.211900000000014</v>
      </c>
      <c r="J180">
        <v>409.7475</v>
      </c>
      <c r="K180">
        <v>428.12299999999999</v>
      </c>
      <c r="L180">
        <v>-198.87370000000001</v>
      </c>
      <c r="M180" t="s">
        <v>209</v>
      </c>
      <c r="N180">
        <f t="shared" si="7"/>
        <v>9.6256999999999948</v>
      </c>
    </row>
    <row r="181" spans="1:14" x14ac:dyDescent="0.2">
      <c r="A181">
        <v>714.6114</v>
      </c>
      <c r="B181">
        <v>728.88480000000004</v>
      </c>
      <c r="C181">
        <v>-353.3057</v>
      </c>
      <c r="D181" t="s">
        <v>259</v>
      </c>
      <c r="E181">
        <f t="shared" si="6"/>
        <v>17.396399999999971</v>
      </c>
      <c r="J181">
        <v>409.755</v>
      </c>
      <c r="K181">
        <v>428.13060000000002</v>
      </c>
      <c r="L181">
        <v>-198.8775</v>
      </c>
      <c r="M181" t="s">
        <v>222</v>
      </c>
      <c r="N181">
        <f t="shared" si="7"/>
        <v>9.633199999999988</v>
      </c>
    </row>
    <row r="182" spans="1:14" x14ac:dyDescent="0.2">
      <c r="A182">
        <v>714.79679999999996</v>
      </c>
      <c r="B182">
        <v>729.0702</v>
      </c>
      <c r="C182">
        <v>-353.39839999999998</v>
      </c>
      <c r="D182" t="s">
        <v>255</v>
      </c>
      <c r="E182">
        <f t="shared" si="6"/>
        <v>17.58179999999993</v>
      </c>
      <c r="J182">
        <v>409.77820000000003</v>
      </c>
      <c r="K182">
        <v>428.15379999999999</v>
      </c>
      <c r="L182">
        <v>-198.88910000000001</v>
      </c>
      <c r="M182" t="s">
        <v>221</v>
      </c>
      <c r="N182">
        <f t="shared" si="7"/>
        <v>9.6564000000000192</v>
      </c>
    </row>
    <row r="183" spans="1:14" x14ac:dyDescent="0.2">
      <c r="A183">
        <v>714.80470000000003</v>
      </c>
      <c r="B183">
        <v>743.35149999999999</v>
      </c>
      <c r="C183">
        <v>-349.4024</v>
      </c>
      <c r="D183" t="s">
        <v>98</v>
      </c>
      <c r="E183">
        <f t="shared" si="6"/>
        <v>17.589699999999993</v>
      </c>
      <c r="J183">
        <v>409.80070000000001</v>
      </c>
      <c r="K183">
        <v>431.23880000000003</v>
      </c>
      <c r="L183">
        <v>-197.90029999999999</v>
      </c>
      <c r="M183" t="s">
        <v>136</v>
      </c>
      <c r="N183">
        <f t="shared" si="7"/>
        <v>9.6788999999999987</v>
      </c>
    </row>
    <row r="184" spans="1:14" x14ac:dyDescent="0.2">
      <c r="A184">
        <v>714.81029999999998</v>
      </c>
      <c r="B184">
        <v>743.35699999999997</v>
      </c>
      <c r="C184">
        <v>-349.4051</v>
      </c>
      <c r="D184" t="s">
        <v>72</v>
      </c>
      <c r="E184">
        <f t="shared" si="6"/>
        <v>17.595299999999952</v>
      </c>
      <c r="J184">
        <v>409.846</v>
      </c>
      <c r="K184">
        <v>431.28410000000002</v>
      </c>
      <c r="L184">
        <v>-197.923</v>
      </c>
      <c r="M184" t="s">
        <v>145</v>
      </c>
      <c r="N184">
        <f t="shared" si="7"/>
        <v>9.7241999999999962</v>
      </c>
    </row>
    <row r="185" spans="1:14" x14ac:dyDescent="0.2">
      <c r="A185">
        <v>714.83330000000001</v>
      </c>
      <c r="B185">
        <v>729.10670000000005</v>
      </c>
      <c r="C185">
        <v>-353.41669999999999</v>
      </c>
      <c r="D185" t="s">
        <v>258</v>
      </c>
      <c r="E185">
        <f t="shared" si="6"/>
        <v>17.618299999999977</v>
      </c>
      <c r="J185">
        <v>409.91500000000002</v>
      </c>
      <c r="K185">
        <v>431.35320000000002</v>
      </c>
      <c r="L185">
        <v>-197.95750000000001</v>
      </c>
      <c r="M185" t="s">
        <v>135</v>
      </c>
      <c r="N185">
        <f t="shared" si="7"/>
        <v>9.793200000000013</v>
      </c>
    </row>
    <row r="186" spans="1:14" x14ac:dyDescent="0.2">
      <c r="A186">
        <v>714.87779999999998</v>
      </c>
      <c r="B186">
        <v>729.15120000000002</v>
      </c>
      <c r="C186">
        <v>-353.43889999999999</v>
      </c>
      <c r="D186" t="s">
        <v>257</v>
      </c>
      <c r="E186">
        <f t="shared" si="6"/>
        <v>17.662799999999947</v>
      </c>
      <c r="J186">
        <v>410.05220000000003</v>
      </c>
      <c r="K186">
        <v>431.49040000000002</v>
      </c>
      <c r="L186">
        <v>-198.02610000000001</v>
      </c>
      <c r="M186" t="s">
        <v>142</v>
      </c>
      <c r="N186">
        <f t="shared" si="7"/>
        <v>9.9304000000000201</v>
      </c>
    </row>
    <row r="187" spans="1:14" x14ac:dyDescent="0.2">
      <c r="A187">
        <v>714.92470000000003</v>
      </c>
      <c r="B187">
        <v>736.33479999999997</v>
      </c>
      <c r="C187">
        <v>-351.4624</v>
      </c>
      <c r="D187" t="s">
        <v>213</v>
      </c>
      <c r="E187">
        <f t="shared" si="6"/>
        <v>17.709699999999998</v>
      </c>
      <c r="J187">
        <v>410.05959999999999</v>
      </c>
      <c r="K187">
        <v>431.49779999999998</v>
      </c>
      <c r="L187">
        <v>-198.02979999999999</v>
      </c>
      <c r="M187" t="s">
        <v>140</v>
      </c>
      <c r="N187">
        <f t="shared" si="7"/>
        <v>9.9377999999999815</v>
      </c>
    </row>
    <row r="188" spans="1:14" x14ac:dyDescent="0.2">
      <c r="A188">
        <v>714.99869999999999</v>
      </c>
      <c r="B188">
        <v>739.97720000000004</v>
      </c>
      <c r="C188">
        <v>-350.49939999999998</v>
      </c>
      <c r="D188" t="s">
        <v>119</v>
      </c>
      <c r="E188">
        <f t="shared" si="6"/>
        <v>17.783699999999953</v>
      </c>
      <c r="J188">
        <v>410.15800000000002</v>
      </c>
      <c r="K188">
        <v>431.59620000000001</v>
      </c>
      <c r="L188">
        <v>-198.07900000000001</v>
      </c>
      <c r="M188" t="s">
        <v>143</v>
      </c>
      <c r="N188">
        <f t="shared" si="7"/>
        <v>10.036200000000008</v>
      </c>
    </row>
    <row r="189" spans="1:14" x14ac:dyDescent="0.2">
      <c r="A189">
        <v>715.05240000000003</v>
      </c>
      <c r="B189">
        <v>740.0308</v>
      </c>
      <c r="C189">
        <v>-350.52620000000002</v>
      </c>
      <c r="D189" t="s">
        <v>127</v>
      </c>
      <c r="E189">
        <f t="shared" si="6"/>
        <v>17.837400000000002</v>
      </c>
      <c r="J189">
        <v>410.16789999999997</v>
      </c>
      <c r="K189">
        <v>431.60610000000003</v>
      </c>
      <c r="L189">
        <v>-198.084</v>
      </c>
      <c r="M189" t="s">
        <v>152</v>
      </c>
      <c r="N189">
        <f t="shared" si="7"/>
        <v>10.046099999999967</v>
      </c>
    </row>
    <row r="190" spans="1:14" x14ac:dyDescent="0.2">
      <c r="A190">
        <v>715.06290000000001</v>
      </c>
      <c r="B190">
        <v>740.04129999999998</v>
      </c>
      <c r="C190">
        <v>-350.53149999999999</v>
      </c>
      <c r="D190" t="s">
        <v>160</v>
      </c>
      <c r="E190">
        <f t="shared" si="6"/>
        <v>17.847899999999981</v>
      </c>
      <c r="J190">
        <v>410.2088</v>
      </c>
      <c r="K190">
        <v>431.64699999999999</v>
      </c>
      <c r="L190">
        <v>-198.1044</v>
      </c>
      <c r="M190" t="s">
        <v>141</v>
      </c>
      <c r="N190">
        <f t="shared" si="7"/>
        <v>10.086999999999989</v>
      </c>
    </row>
    <row r="191" spans="1:14" x14ac:dyDescent="0.2">
      <c r="A191">
        <v>715.07090000000005</v>
      </c>
      <c r="B191">
        <v>743.61770000000001</v>
      </c>
      <c r="C191">
        <v>-349.53550000000001</v>
      </c>
      <c r="D191" t="s">
        <v>67</v>
      </c>
      <c r="E191">
        <f t="shared" si="6"/>
        <v>17.85590000000002</v>
      </c>
      <c r="J191">
        <v>410.20909999999998</v>
      </c>
      <c r="K191">
        <v>431.64729999999997</v>
      </c>
      <c r="L191">
        <v>-198.1046</v>
      </c>
      <c r="M191" t="s">
        <v>139</v>
      </c>
      <c r="N191">
        <f t="shared" si="7"/>
        <v>10.087299999999971</v>
      </c>
    </row>
    <row r="192" spans="1:14" x14ac:dyDescent="0.2">
      <c r="A192">
        <v>715.08889999999997</v>
      </c>
      <c r="B192">
        <v>736.49900000000002</v>
      </c>
      <c r="C192">
        <v>-351.54450000000003</v>
      </c>
      <c r="D192" t="s">
        <v>183</v>
      </c>
      <c r="E192">
        <f t="shared" si="6"/>
        <v>17.873899999999935</v>
      </c>
      <c r="J192">
        <v>410.2226</v>
      </c>
      <c r="K192">
        <v>428.59820000000002</v>
      </c>
      <c r="L192">
        <v>-199.1113</v>
      </c>
      <c r="M192" t="s">
        <v>210</v>
      </c>
      <c r="N192">
        <f t="shared" si="7"/>
        <v>10.100799999999992</v>
      </c>
    </row>
    <row r="193" spans="1:14" x14ac:dyDescent="0.2">
      <c r="A193">
        <v>715.10659999999996</v>
      </c>
      <c r="B193">
        <v>743.65340000000003</v>
      </c>
      <c r="C193">
        <v>-349.55329999999998</v>
      </c>
      <c r="D193" t="s">
        <v>66</v>
      </c>
      <c r="E193">
        <f t="shared" si="6"/>
        <v>17.891599999999926</v>
      </c>
      <c r="J193">
        <v>410.26639999999998</v>
      </c>
      <c r="K193">
        <v>428.642</v>
      </c>
      <c r="L193">
        <v>-199.13319999999999</v>
      </c>
      <c r="M193" t="s">
        <v>207</v>
      </c>
      <c r="N193">
        <f t="shared" si="7"/>
        <v>10.144599999999969</v>
      </c>
    </row>
    <row r="194" spans="1:14" x14ac:dyDescent="0.2">
      <c r="A194">
        <v>715.24540000000002</v>
      </c>
      <c r="B194">
        <v>740.22389999999996</v>
      </c>
      <c r="C194">
        <v>-350.62270000000001</v>
      </c>
      <c r="D194" t="s">
        <v>116</v>
      </c>
      <c r="E194">
        <f t="shared" ref="E194:E256" si="8">A194-$A$2</f>
        <v>18.030399999999986</v>
      </c>
      <c r="J194">
        <v>410.26740000000001</v>
      </c>
      <c r="K194">
        <v>428.64299999999997</v>
      </c>
      <c r="L194">
        <v>-199.1337</v>
      </c>
      <c r="M194" t="s">
        <v>211</v>
      </c>
      <c r="N194">
        <f t="shared" ref="N194:N256" si="9">J194-$J$2</f>
        <v>10.145600000000002</v>
      </c>
    </row>
    <row r="195" spans="1:14" x14ac:dyDescent="0.2">
      <c r="A195">
        <v>715.255</v>
      </c>
      <c r="B195">
        <v>740.23350000000005</v>
      </c>
      <c r="C195">
        <v>-350.6275</v>
      </c>
      <c r="D195" t="s">
        <v>123</v>
      </c>
      <c r="E195">
        <f t="shared" si="8"/>
        <v>18.039999999999964</v>
      </c>
      <c r="J195">
        <v>410.34820000000002</v>
      </c>
      <c r="K195">
        <v>428.72370000000001</v>
      </c>
      <c r="L195">
        <v>-199.17410000000001</v>
      </c>
      <c r="M195" t="s">
        <v>217</v>
      </c>
      <c r="N195">
        <f t="shared" si="9"/>
        <v>10.226400000000012</v>
      </c>
    </row>
    <row r="196" spans="1:14" x14ac:dyDescent="0.2">
      <c r="A196">
        <v>715.33259999999996</v>
      </c>
      <c r="B196">
        <v>736.74260000000004</v>
      </c>
      <c r="C196">
        <v>-351.66629999999998</v>
      </c>
      <c r="D196" t="s">
        <v>212</v>
      </c>
      <c r="E196">
        <f t="shared" si="8"/>
        <v>18.117599999999925</v>
      </c>
      <c r="J196">
        <v>410.35149999999999</v>
      </c>
      <c r="K196">
        <v>428.72710000000001</v>
      </c>
      <c r="L196">
        <v>-199.17570000000001</v>
      </c>
      <c r="M196" t="s">
        <v>216</v>
      </c>
      <c r="N196">
        <f t="shared" si="9"/>
        <v>10.22969999999998</v>
      </c>
    </row>
    <row r="197" spans="1:14" x14ac:dyDescent="0.2">
      <c r="A197">
        <v>715.34640000000002</v>
      </c>
      <c r="B197">
        <v>740.32479999999998</v>
      </c>
      <c r="C197">
        <v>-350.67320000000001</v>
      </c>
      <c r="D197" t="s">
        <v>133</v>
      </c>
      <c r="E197">
        <f t="shared" si="8"/>
        <v>18.131399999999985</v>
      </c>
      <c r="J197">
        <v>410.37490000000003</v>
      </c>
      <c r="K197">
        <v>428.75049999999999</v>
      </c>
      <c r="L197">
        <v>-199.1875</v>
      </c>
      <c r="M197" t="s">
        <v>206</v>
      </c>
      <c r="N197">
        <f t="shared" si="9"/>
        <v>10.253100000000018</v>
      </c>
    </row>
    <row r="198" spans="1:14" x14ac:dyDescent="0.2">
      <c r="A198">
        <v>715.36429999999996</v>
      </c>
      <c r="B198">
        <v>751.04780000000005</v>
      </c>
      <c r="C198">
        <v>-347.68220000000002</v>
      </c>
      <c r="D198" t="s">
        <v>13</v>
      </c>
      <c r="E198">
        <f t="shared" si="8"/>
        <v>18.149299999999926</v>
      </c>
      <c r="J198">
        <v>410.37529999999998</v>
      </c>
      <c r="K198">
        <v>428.7509</v>
      </c>
      <c r="L198">
        <v>-199.18770000000001</v>
      </c>
      <c r="M198" t="s">
        <v>208</v>
      </c>
      <c r="N198">
        <f t="shared" si="9"/>
        <v>10.253499999999974</v>
      </c>
    </row>
    <row r="199" spans="1:14" x14ac:dyDescent="0.2">
      <c r="A199">
        <v>715.38699999999994</v>
      </c>
      <c r="B199">
        <v>733.22879999999998</v>
      </c>
      <c r="C199">
        <v>-352.69349999999997</v>
      </c>
      <c r="D199" t="s">
        <v>248</v>
      </c>
      <c r="E199">
        <f t="shared" si="8"/>
        <v>18.171999999999912</v>
      </c>
      <c r="J199">
        <v>410.43310000000002</v>
      </c>
      <c r="K199">
        <v>444.1216</v>
      </c>
      <c r="L199">
        <v>-194.2165</v>
      </c>
      <c r="M199" t="s">
        <v>6</v>
      </c>
      <c r="N199">
        <f t="shared" si="9"/>
        <v>10.311300000000017</v>
      </c>
    </row>
    <row r="200" spans="1:14" x14ac:dyDescent="0.2">
      <c r="A200">
        <v>715.39250000000004</v>
      </c>
      <c r="B200">
        <v>743.9393</v>
      </c>
      <c r="C200">
        <v>-349.69619999999998</v>
      </c>
      <c r="D200" t="s">
        <v>93</v>
      </c>
      <c r="E200">
        <f t="shared" si="8"/>
        <v>18.177500000000009</v>
      </c>
      <c r="J200">
        <v>410.4631</v>
      </c>
      <c r="K200">
        <v>441.08909999999997</v>
      </c>
      <c r="L200">
        <v>-195.23159999999999</v>
      </c>
      <c r="M200" t="s">
        <v>13</v>
      </c>
      <c r="N200">
        <f t="shared" si="9"/>
        <v>10.34129999999999</v>
      </c>
    </row>
    <row r="201" spans="1:14" x14ac:dyDescent="0.2">
      <c r="A201">
        <v>715.40009999999995</v>
      </c>
      <c r="B201">
        <v>733.24180000000001</v>
      </c>
      <c r="C201">
        <v>-352.7</v>
      </c>
      <c r="D201" t="s">
        <v>241</v>
      </c>
      <c r="E201">
        <f t="shared" si="8"/>
        <v>18.18509999999992</v>
      </c>
      <c r="J201">
        <v>410.48020000000002</v>
      </c>
      <c r="K201">
        <v>428.85579999999999</v>
      </c>
      <c r="L201">
        <v>-199.24010000000001</v>
      </c>
      <c r="M201" t="s">
        <v>212</v>
      </c>
      <c r="N201">
        <f t="shared" si="9"/>
        <v>10.358400000000017</v>
      </c>
    </row>
    <row r="202" spans="1:14" x14ac:dyDescent="0.2">
      <c r="A202">
        <v>715.47059999999999</v>
      </c>
      <c r="B202">
        <v>740.44899999999996</v>
      </c>
      <c r="C202">
        <v>-350.7353</v>
      </c>
      <c r="D202" t="s">
        <v>125</v>
      </c>
      <c r="E202">
        <f t="shared" si="8"/>
        <v>18.255599999999959</v>
      </c>
      <c r="J202">
        <v>410.51159999999999</v>
      </c>
      <c r="K202">
        <v>428.88720000000001</v>
      </c>
      <c r="L202">
        <v>-199.25579999999999</v>
      </c>
      <c r="M202" t="s">
        <v>213</v>
      </c>
      <c r="N202">
        <f t="shared" si="9"/>
        <v>10.38979999999998</v>
      </c>
    </row>
    <row r="203" spans="1:14" x14ac:dyDescent="0.2">
      <c r="A203">
        <v>715.61440000000005</v>
      </c>
      <c r="B203">
        <v>733.45609999999999</v>
      </c>
      <c r="C203">
        <v>-352.80720000000002</v>
      </c>
      <c r="D203" t="s">
        <v>250</v>
      </c>
      <c r="E203">
        <f t="shared" si="8"/>
        <v>18.399400000000014</v>
      </c>
      <c r="J203">
        <v>410.51600000000002</v>
      </c>
      <c r="K203">
        <v>428.89159999999998</v>
      </c>
      <c r="L203">
        <v>-199.25800000000001</v>
      </c>
      <c r="M203" t="s">
        <v>214</v>
      </c>
      <c r="N203">
        <f t="shared" si="9"/>
        <v>10.394200000000012</v>
      </c>
    </row>
    <row r="204" spans="1:14" x14ac:dyDescent="0.2">
      <c r="A204">
        <v>715.62559999999996</v>
      </c>
      <c r="B204">
        <v>740.60400000000004</v>
      </c>
      <c r="C204">
        <v>-350.81279999999998</v>
      </c>
      <c r="D204" t="s">
        <v>132</v>
      </c>
      <c r="E204">
        <f t="shared" si="8"/>
        <v>18.410599999999931</v>
      </c>
      <c r="J204">
        <v>410.5514</v>
      </c>
      <c r="K204">
        <v>431.9896</v>
      </c>
      <c r="L204">
        <v>-198.2757</v>
      </c>
      <c r="M204" t="s">
        <v>149</v>
      </c>
      <c r="N204">
        <f t="shared" si="9"/>
        <v>10.429599999999994</v>
      </c>
    </row>
    <row r="205" spans="1:14" x14ac:dyDescent="0.2">
      <c r="A205">
        <v>715.63689999999997</v>
      </c>
      <c r="B205">
        <v>740.61530000000005</v>
      </c>
      <c r="C205">
        <v>-350.8184</v>
      </c>
      <c r="D205" t="s">
        <v>128</v>
      </c>
      <c r="E205">
        <f t="shared" si="8"/>
        <v>18.421899999999937</v>
      </c>
      <c r="J205">
        <v>410.56040000000002</v>
      </c>
      <c r="K205">
        <v>431.99849999999998</v>
      </c>
      <c r="L205">
        <v>-198.28020000000001</v>
      </c>
      <c r="M205" t="s">
        <v>153</v>
      </c>
      <c r="N205">
        <f t="shared" si="9"/>
        <v>10.438600000000008</v>
      </c>
    </row>
    <row r="206" spans="1:14" x14ac:dyDescent="0.2">
      <c r="A206">
        <v>715.72839999999997</v>
      </c>
      <c r="B206">
        <v>740.70680000000004</v>
      </c>
      <c r="C206">
        <v>-350.86419999999998</v>
      </c>
      <c r="D206" t="s">
        <v>120</v>
      </c>
      <c r="E206">
        <f t="shared" si="8"/>
        <v>18.513399999999933</v>
      </c>
      <c r="J206">
        <v>410.56270000000001</v>
      </c>
      <c r="K206">
        <v>428.93830000000003</v>
      </c>
      <c r="L206">
        <v>-199.28139999999999</v>
      </c>
      <c r="M206" t="s">
        <v>223</v>
      </c>
      <c r="N206">
        <f t="shared" si="9"/>
        <v>10.440899999999999</v>
      </c>
    </row>
    <row r="207" spans="1:14" x14ac:dyDescent="0.2">
      <c r="A207">
        <v>715.75170000000003</v>
      </c>
      <c r="B207">
        <v>740.73009999999999</v>
      </c>
      <c r="C207">
        <v>-350.8759</v>
      </c>
      <c r="D207" t="s">
        <v>114</v>
      </c>
      <c r="E207">
        <f t="shared" si="8"/>
        <v>18.536699999999996</v>
      </c>
      <c r="J207">
        <v>410.62959999999998</v>
      </c>
      <c r="K207">
        <v>432.06779999999998</v>
      </c>
      <c r="L207">
        <v>-198.31479999999999</v>
      </c>
      <c r="M207" t="s">
        <v>148</v>
      </c>
      <c r="N207">
        <f t="shared" si="9"/>
        <v>10.507799999999975</v>
      </c>
    </row>
    <row r="208" spans="1:14" x14ac:dyDescent="0.2">
      <c r="A208">
        <v>715.83429999999998</v>
      </c>
      <c r="B208">
        <v>747.94939999999997</v>
      </c>
      <c r="C208">
        <v>-348.91719999999998</v>
      </c>
      <c r="D208" t="s">
        <v>42</v>
      </c>
      <c r="E208">
        <f t="shared" si="8"/>
        <v>18.619299999999953</v>
      </c>
      <c r="J208">
        <v>410.68450000000001</v>
      </c>
      <c r="K208">
        <v>432.12270000000001</v>
      </c>
      <c r="L208">
        <v>-198.34229999999999</v>
      </c>
      <c r="M208" t="s">
        <v>147</v>
      </c>
      <c r="N208">
        <f t="shared" si="9"/>
        <v>10.562700000000007</v>
      </c>
    </row>
    <row r="209" spans="1:14" x14ac:dyDescent="0.2">
      <c r="A209">
        <v>715.90989999999999</v>
      </c>
      <c r="B209">
        <v>740.88829999999996</v>
      </c>
      <c r="C209">
        <v>-350.95490000000001</v>
      </c>
      <c r="D209" t="s">
        <v>117</v>
      </c>
      <c r="E209">
        <f t="shared" si="8"/>
        <v>18.694899999999961</v>
      </c>
      <c r="J209">
        <v>410.7586</v>
      </c>
      <c r="K209">
        <v>435.25940000000003</v>
      </c>
      <c r="L209">
        <v>-197.3793</v>
      </c>
      <c r="M209" t="s">
        <v>78</v>
      </c>
      <c r="N209">
        <f t="shared" si="9"/>
        <v>10.636799999999994</v>
      </c>
    </row>
    <row r="210" spans="1:14" x14ac:dyDescent="0.2">
      <c r="A210">
        <v>715.98739999999998</v>
      </c>
      <c r="B210">
        <v>730.26080000000002</v>
      </c>
      <c r="C210">
        <v>-353.99369999999999</v>
      </c>
      <c r="D210" t="s">
        <v>260</v>
      </c>
      <c r="E210">
        <f t="shared" si="8"/>
        <v>18.772399999999948</v>
      </c>
      <c r="J210">
        <v>410.791</v>
      </c>
      <c r="K210">
        <v>435.29169999999999</v>
      </c>
      <c r="L210">
        <v>-197.3955</v>
      </c>
      <c r="M210" t="s">
        <v>89</v>
      </c>
      <c r="N210">
        <f t="shared" si="9"/>
        <v>10.669199999999989</v>
      </c>
    </row>
    <row r="211" spans="1:14" x14ac:dyDescent="0.2">
      <c r="A211">
        <v>716.07029999999997</v>
      </c>
      <c r="B211">
        <v>730.34370000000001</v>
      </c>
      <c r="C211">
        <v>-354.03519999999997</v>
      </c>
      <c r="D211" t="s">
        <v>256</v>
      </c>
      <c r="E211">
        <f t="shared" si="8"/>
        <v>18.855299999999943</v>
      </c>
      <c r="J211">
        <v>410.86320000000001</v>
      </c>
      <c r="K211">
        <v>435.36399999999998</v>
      </c>
      <c r="L211">
        <v>-197.4316</v>
      </c>
      <c r="M211" t="s">
        <v>88</v>
      </c>
      <c r="N211">
        <f t="shared" si="9"/>
        <v>10.741399999999999</v>
      </c>
    </row>
    <row r="212" spans="1:14" x14ac:dyDescent="0.2">
      <c r="A212">
        <v>716.22519999999997</v>
      </c>
      <c r="B212">
        <v>741.20360000000005</v>
      </c>
      <c r="C212">
        <v>-351.11259999999999</v>
      </c>
      <c r="D212" t="s">
        <v>129</v>
      </c>
      <c r="E212">
        <f t="shared" si="8"/>
        <v>19.010199999999941</v>
      </c>
      <c r="J212">
        <v>410.87549999999999</v>
      </c>
      <c r="K212">
        <v>435.37630000000001</v>
      </c>
      <c r="L212">
        <v>-197.43780000000001</v>
      </c>
      <c r="M212" t="s">
        <v>80</v>
      </c>
      <c r="N212">
        <f t="shared" si="9"/>
        <v>10.753699999999981</v>
      </c>
    </row>
    <row r="213" spans="1:14" x14ac:dyDescent="0.2">
      <c r="A213">
        <v>716.27430000000004</v>
      </c>
      <c r="B213">
        <v>741.2527</v>
      </c>
      <c r="C213">
        <v>-351.13709999999998</v>
      </c>
      <c r="D213" t="s">
        <v>126</v>
      </c>
      <c r="E213">
        <f t="shared" si="8"/>
        <v>19.059300000000007</v>
      </c>
      <c r="J213">
        <v>411.23939999999999</v>
      </c>
      <c r="K213">
        <v>435.74020000000002</v>
      </c>
      <c r="L213">
        <v>-197.61969999999999</v>
      </c>
      <c r="M213" t="s">
        <v>92</v>
      </c>
      <c r="N213">
        <f t="shared" si="9"/>
        <v>11.117599999999982</v>
      </c>
    </row>
    <row r="214" spans="1:14" x14ac:dyDescent="0.2">
      <c r="A214">
        <v>716.29499999999996</v>
      </c>
      <c r="B214">
        <v>734.13670000000002</v>
      </c>
      <c r="C214">
        <v>-353.14749999999998</v>
      </c>
      <c r="D214" t="s">
        <v>239</v>
      </c>
      <c r="E214">
        <f t="shared" si="8"/>
        <v>19.079999999999927</v>
      </c>
      <c r="J214">
        <v>411.25729999999999</v>
      </c>
      <c r="K214">
        <v>435.75810000000001</v>
      </c>
      <c r="L214">
        <v>-197.62870000000001</v>
      </c>
      <c r="M214" t="s">
        <v>79</v>
      </c>
      <c r="N214">
        <f t="shared" si="9"/>
        <v>11.135499999999979</v>
      </c>
    </row>
    <row r="215" spans="1:14" x14ac:dyDescent="0.2">
      <c r="A215">
        <v>716.31110000000001</v>
      </c>
      <c r="B215">
        <v>737.72109999999998</v>
      </c>
      <c r="C215">
        <v>-352.15550000000002</v>
      </c>
      <c r="D215" t="s">
        <v>206</v>
      </c>
      <c r="E215">
        <f t="shared" si="8"/>
        <v>19.096099999999979</v>
      </c>
      <c r="J215">
        <v>411.26920000000001</v>
      </c>
      <c r="K215">
        <v>435.76990000000001</v>
      </c>
      <c r="L215">
        <v>-197.63460000000001</v>
      </c>
      <c r="M215" t="s">
        <v>84</v>
      </c>
      <c r="N215">
        <f t="shared" si="9"/>
        <v>11.147400000000005</v>
      </c>
    </row>
    <row r="216" spans="1:14" x14ac:dyDescent="0.2">
      <c r="A216">
        <v>716.32050000000004</v>
      </c>
      <c r="B216">
        <v>734.16219999999998</v>
      </c>
      <c r="C216">
        <v>-353.16019999999997</v>
      </c>
      <c r="D216" t="s">
        <v>251</v>
      </c>
      <c r="E216">
        <f t="shared" si="8"/>
        <v>19.105500000000006</v>
      </c>
      <c r="J216">
        <v>411.30709999999999</v>
      </c>
      <c r="K216">
        <v>435.80790000000002</v>
      </c>
      <c r="L216">
        <v>-197.65360000000001</v>
      </c>
      <c r="M216" t="s">
        <v>85</v>
      </c>
      <c r="N216">
        <f t="shared" si="9"/>
        <v>11.185299999999984</v>
      </c>
    </row>
    <row r="217" spans="1:14" x14ac:dyDescent="0.2">
      <c r="A217">
        <v>716.34939999999995</v>
      </c>
      <c r="B217">
        <v>741.32780000000002</v>
      </c>
      <c r="C217">
        <v>-351.17469999999997</v>
      </c>
      <c r="D217" t="s">
        <v>158</v>
      </c>
      <c r="E217">
        <f t="shared" si="8"/>
        <v>19.134399999999914</v>
      </c>
      <c r="J217">
        <v>411.32220000000001</v>
      </c>
      <c r="K217">
        <v>429.69779999999997</v>
      </c>
      <c r="L217">
        <v>-199.6611</v>
      </c>
      <c r="M217" t="s">
        <v>218</v>
      </c>
      <c r="N217">
        <f t="shared" si="9"/>
        <v>11.200400000000002</v>
      </c>
    </row>
    <row r="218" spans="1:14" x14ac:dyDescent="0.2">
      <c r="A218">
        <v>716.36569999999995</v>
      </c>
      <c r="B218">
        <v>741.34410000000003</v>
      </c>
      <c r="C218">
        <v>-351.18279999999999</v>
      </c>
      <c r="D218" t="s">
        <v>163</v>
      </c>
      <c r="E218">
        <f t="shared" si="8"/>
        <v>19.150699999999915</v>
      </c>
      <c r="J218">
        <v>411.33179999999999</v>
      </c>
      <c r="K218">
        <v>429.70729999999998</v>
      </c>
      <c r="L218">
        <v>-199.66589999999999</v>
      </c>
      <c r="M218" t="s">
        <v>224</v>
      </c>
      <c r="N218">
        <f t="shared" si="9"/>
        <v>11.20999999999998</v>
      </c>
    </row>
    <row r="219" spans="1:14" x14ac:dyDescent="0.2">
      <c r="A219">
        <v>716.59820000000002</v>
      </c>
      <c r="B219">
        <v>734.43989999999997</v>
      </c>
      <c r="C219">
        <v>-353.29910000000001</v>
      </c>
      <c r="D219" t="s">
        <v>252</v>
      </c>
      <c r="E219">
        <f t="shared" si="8"/>
        <v>19.383199999999988</v>
      </c>
      <c r="J219">
        <v>411.39499999999998</v>
      </c>
      <c r="K219">
        <v>429.77050000000003</v>
      </c>
      <c r="L219">
        <v>-199.69749999999999</v>
      </c>
      <c r="M219" t="s">
        <v>220</v>
      </c>
      <c r="N219">
        <f t="shared" si="9"/>
        <v>11.273199999999974</v>
      </c>
    </row>
    <row r="220" spans="1:14" x14ac:dyDescent="0.2">
      <c r="A220">
        <v>716.6</v>
      </c>
      <c r="B220">
        <v>734.44169999999997</v>
      </c>
      <c r="C220">
        <v>-353.3</v>
      </c>
      <c r="D220" t="s">
        <v>242</v>
      </c>
      <c r="E220">
        <f t="shared" si="8"/>
        <v>19.384999999999991</v>
      </c>
      <c r="J220">
        <v>411.44810000000001</v>
      </c>
      <c r="K220">
        <v>435.94889999999998</v>
      </c>
      <c r="L220">
        <v>-197.72409999999999</v>
      </c>
      <c r="M220" t="s">
        <v>83</v>
      </c>
      <c r="N220">
        <f t="shared" si="9"/>
        <v>11.326300000000003</v>
      </c>
    </row>
    <row r="221" spans="1:14" x14ac:dyDescent="0.2">
      <c r="A221">
        <v>716.60860000000002</v>
      </c>
      <c r="B221">
        <v>734.45029999999997</v>
      </c>
      <c r="C221">
        <v>-353.30430000000001</v>
      </c>
      <c r="D221" t="s">
        <v>245</v>
      </c>
      <c r="E221">
        <f t="shared" si="8"/>
        <v>19.393599999999992</v>
      </c>
      <c r="J221">
        <v>411.46080000000001</v>
      </c>
      <c r="K221">
        <v>432.89890000000003</v>
      </c>
      <c r="L221">
        <v>-198.7304</v>
      </c>
      <c r="M221" t="s">
        <v>154</v>
      </c>
      <c r="N221">
        <f t="shared" si="9"/>
        <v>11.338999999999999</v>
      </c>
    </row>
    <row r="222" spans="1:14" x14ac:dyDescent="0.2">
      <c r="A222">
        <v>716.6223</v>
      </c>
      <c r="B222">
        <v>734.46400000000006</v>
      </c>
      <c r="C222">
        <v>-353.31110000000001</v>
      </c>
      <c r="D222" t="s">
        <v>249</v>
      </c>
      <c r="E222">
        <f t="shared" si="8"/>
        <v>19.407299999999964</v>
      </c>
      <c r="J222">
        <v>411.47809999999998</v>
      </c>
      <c r="K222">
        <v>429.8537</v>
      </c>
      <c r="L222">
        <v>-199.73910000000001</v>
      </c>
      <c r="M222" t="s">
        <v>219</v>
      </c>
      <c r="N222">
        <f t="shared" si="9"/>
        <v>11.356299999999976</v>
      </c>
    </row>
    <row r="223" spans="1:14" x14ac:dyDescent="0.2">
      <c r="A223">
        <v>716.66510000000005</v>
      </c>
      <c r="B223">
        <v>734.5068</v>
      </c>
      <c r="C223">
        <v>-353.33260000000001</v>
      </c>
      <c r="D223" t="s">
        <v>238</v>
      </c>
      <c r="E223">
        <f t="shared" si="8"/>
        <v>19.45010000000002</v>
      </c>
      <c r="J223">
        <v>411.4862</v>
      </c>
      <c r="K223">
        <v>435.98700000000002</v>
      </c>
      <c r="L223">
        <v>-197.7431</v>
      </c>
      <c r="M223" t="s">
        <v>90</v>
      </c>
      <c r="N223">
        <f t="shared" si="9"/>
        <v>11.364399999999989</v>
      </c>
    </row>
    <row r="224" spans="1:14" x14ac:dyDescent="0.2">
      <c r="A224">
        <v>716.69150000000002</v>
      </c>
      <c r="B224">
        <v>734.53319999999997</v>
      </c>
      <c r="C224">
        <v>-353.34570000000002</v>
      </c>
      <c r="D224" t="s">
        <v>244</v>
      </c>
      <c r="E224">
        <f t="shared" si="8"/>
        <v>19.476499999999987</v>
      </c>
      <c r="J224">
        <v>411.53930000000003</v>
      </c>
      <c r="K224">
        <v>436.04</v>
      </c>
      <c r="L224">
        <v>-197.7696</v>
      </c>
      <c r="M224" t="s">
        <v>82</v>
      </c>
      <c r="N224">
        <f t="shared" si="9"/>
        <v>11.417500000000018</v>
      </c>
    </row>
    <row r="225" spans="1:14" x14ac:dyDescent="0.2">
      <c r="A225">
        <v>716.80200000000002</v>
      </c>
      <c r="B225">
        <v>748.9171</v>
      </c>
      <c r="C225">
        <v>-349.40100000000001</v>
      </c>
      <c r="D225" t="s">
        <v>33</v>
      </c>
      <c r="E225">
        <f t="shared" si="8"/>
        <v>19.586999999999989</v>
      </c>
      <c r="J225">
        <v>411.63150000000002</v>
      </c>
      <c r="K225">
        <v>433.06970000000001</v>
      </c>
      <c r="L225">
        <v>-198.8158</v>
      </c>
      <c r="M225" t="s">
        <v>165</v>
      </c>
      <c r="N225">
        <f t="shared" si="9"/>
        <v>11.509700000000009</v>
      </c>
    </row>
    <row r="226" spans="1:14" x14ac:dyDescent="0.2">
      <c r="A226">
        <v>716.84130000000005</v>
      </c>
      <c r="B226">
        <v>734.68299999999999</v>
      </c>
      <c r="C226">
        <v>-353.42070000000001</v>
      </c>
      <c r="D226" t="s">
        <v>243</v>
      </c>
      <c r="E226">
        <f t="shared" si="8"/>
        <v>19.626300000000015</v>
      </c>
      <c r="J226">
        <v>411.66109999999998</v>
      </c>
      <c r="K226">
        <v>433.09930000000003</v>
      </c>
      <c r="L226">
        <v>-198.8306</v>
      </c>
      <c r="M226" t="s">
        <v>164</v>
      </c>
      <c r="N226">
        <f t="shared" si="9"/>
        <v>11.539299999999969</v>
      </c>
    </row>
    <row r="227" spans="1:14" x14ac:dyDescent="0.2">
      <c r="A227">
        <v>716.8519</v>
      </c>
      <c r="B227">
        <v>738.26199999999994</v>
      </c>
      <c r="C227">
        <v>-352.42599999999999</v>
      </c>
      <c r="D227" t="s">
        <v>210</v>
      </c>
      <c r="E227">
        <f t="shared" si="8"/>
        <v>19.636899999999969</v>
      </c>
      <c r="J227">
        <v>411.70209999999997</v>
      </c>
      <c r="K227">
        <v>433.14030000000002</v>
      </c>
      <c r="L227">
        <v>-198.8511</v>
      </c>
      <c r="M227" t="s">
        <v>156</v>
      </c>
      <c r="N227">
        <f t="shared" si="9"/>
        <v>11.580299999999966</v>
      </c>
    </row>
    <row r="228" spans="1:14" x14ac:dyDescent="0.2">
      <c r="A228">
        <v>716.98950000000002</v>
      </c>
      <c r="B228">
        <v>745.53629999999998</v>
      </c>
      <c r="C228">
        <v>-350.49470000000002</v>
      </c>
      <c r="D228" t="s">
        <v>64</v>
      </c>
      <c r="E228">
        <f t="shared" si="8"/>
        <v>19.774499999999989</v>
      </c>
      <c r="J228">
        <v>411.70710000000003</v>
      </c>
      <c r="K228">
        <v>433.14530000000002</v>
      </c>
      <c r="L228">
        <v>-198.8536</v>
      </c>
      <c r="M228" t="s">
        <v>161</v>
      </c>
      <c r="N228">
        <f t="shared" si="9"/>
        <v>11.585300000000018</v>
      </c>
    </row>
    <row r="229" spans="1:14" x14ac:dyDescent="0.2">
      <c r="A229">
        <v>716.99530000000004</v>
      </c>
      <c r="B229">
        <v>745.5421</v>
      </c>
      <c r="C229">
        <v>-350.49770000000001</v>
      </c>
      <c r="D229" t="s">
        <v>71</v>
      </c>
      <c r="E229">
        <f t="shared" si="8"/>
        <v>19.780300000000011</v>
      </c>
      <c r="J229">
        <v>411.71480000000003</v>
      </c>
      <c r="K229">
        <v>433.15289999999999</v>
      </c>
      <c r="L229">
        <v>-198.85740000000001</v>
      </c>
      <c r="M229" t="s">
        <v>160</v>
      </c>
      <c r="N229">
        <f t="shared" si="9"/>
        <v>11.593000000000018</v>
      </c>
    </row>
    <row r="230" spans="1:14" x14ac:dyDescent="0.2">
      <c r="A230">
        <v>717.02570000000003</v>
      </c>
      <c r="B230">
        <v>745.57240000000002</v>
      </c>
      <c r="C230">
        <v>-350.51280000000003</v>
      </c>
      <c r="D230" t="s">
        <v>76</v>
      </c>
      <c r="E230">
        <f t="shared" si="8"/>
        <v>19.810699999999997</v>
      </c>
      <c r="J230">
        <v>411.71749999999997</v>
      </c>
      <c r="K230">
        <v>433.15570000000002</v>
      </c>
      <c r="L230">
        <v>-198.8587</v>
      </c>
      <c r="M230" t="s">
        <v>155</v>
      </c>
      <c r="N230">
        <f t="shared" si="9"/>
        <v>11.595699999999965</v>
      </c>
    </row>
    <row r="231" spans="1:14" x14ac:dyDescent="0.2">
      <c r="A231">
        <v>717.24059999999997</v>
      </c>
      <c r="B231">
        <v>745.78729999999996</v>
      </c>
      <c r="C231">
        <v>-350.62029999999999</v>
      </c>
      <c r="D231" t="s">
        <v>68</v>
      </c>
      <c r="E231">
        <f t="shared" si="8"/>
        <v>20.02559999999994</v>
      </c>
      <c r="J231">
        <v>411.72899999999998</v>
      </c>
      <c r="K231">
        <v>433.16719999999998</v>
      </c>
      <c r="L231">
        <v>-198.86449999999999</v>
      </c>
      <c r="M231" t="s">
        <v>168</v>
      </c>
      <c r="N231">
        <f t="shared" si="9"/>
        <v>11.607199999999978</v>
      </c>
    </row>
    <row r="232" spans="1:14" x14ac:dyDescent="0.2">
      <c r="A232">
        <v>717.28250000000003</v>
      </c>
      <c r="B232">
        <v>738.69259999999997</v>
      </c>
      <c r="C232">
        <v>-352.6413</v>
      </c>
      <c r="D232" t="s">
        <v>223</v>
      </c>
      <c r="E232">
        <f t="shared" si="8"/>
        <v>20.067499999999995</v>
      </c>
      <c r="J232">
        <v>411.78070000000002</v>
      </c>
      <c r="K232">
        <v>436.28149999999999</v>
      </c>
      <c r="L232">
        <v>-197.8904</v>
      </c>
      <c r="M232" t="s">
        <v>81</v>
      </c>
      <c r="N232">
        <f t="shared" si="9"/>
        <v>11.658900000000017</v>
      </c>
    </row>
    <row r="233" spans="1:14" x14ac:dyDescent="0.2">
      <c r="A233">
        <v>717.28470000000004</v>
      </c>
      <c r="B233">
        <v>738.69479999999999</v>
      </c>
      <c r="C233">
        <v>-352.64229999999998</v>
      </c>
      <c r="D233" t="s">
        <v>207</v>
      </c>
      <c r="E233">
        <f t="shared" si="8"/>
        <v>20.069700000000012</v>
      </c>
      <c r="J233">
        <v>411.95060000000001</v>
      </c>
      <c r="K233">
        <v>436.4513</v>
      </c>
      <c r="L233">
        <v>-197.9753</v>
      </c>
      <c r="M233" t="s">
        <v>86</v>
      </c>
      <c r="N233">
        <f t="shared" si="9"/>
        <v>11.828800000000001</v>
      </c>
    </row>
    <row r="234" spans="1:14" x14ac:dyDescent="0.2">
      <c r="A234">
        <v>717.31600000000003</v>
      </c>
      <c r="B234">
        <v>742.2944</v>
      </c>
      <c r="C234">
        <v>-351.65800000000002</v>
      </c>
      <c r="D234" t="s">
        <v>157</v>
      </c>
      <c r="E234">
        <f t="shared" si="8"/>
        <v>20.100999999999999</v>
      </c>
      <c r="J234">
        <v>412.04719999999998</v>
      </c>
      <c r="K234">
        <v>436.54790000000003</v>
      </c>
      <c r="L234">
        <v>-198.02359999999999</v>
      </c>
      <c r="M234" t="s">
        <v>87</v>
      </c>
      <c r="N234">
        <f t="shared" si="9"/>
        <v>11.925399999999968</v>
      </c>
    </row>
    <row r="235" spans="1:14" x14ac:dyDescent="0.2">
      <c r="A235">
        <v>717.32929999999999</v>
      </c>
      <c r="B235">
        <v>738.73940000000005</v>
      </c>
      <c r="C235">
        <v>-352.66469999999998</v>
      </c>
      <c r="D235" t="s">
        <v>214</v>
      </c>
      <c r="E235">
        <f t="shared" si="8"/>
        <v>20.114299999999957</v>
      </c>
      <c r="J235">
        <v>412.21460000000002</v>
      </c>
      <c r="K235">
        <v>433.65269999999998</v>
      </c>
      <c r="L235">
        <v>-199.10730000000001</v>
      </c>
      <c r="M235" t="s">
        <v>162</v>
      </c>
      <c r="N235">
        <f t="shared" si="9"/>
        <v>12.092800000000011</v>
      </c>
    </row>
    <row r="236" spans="1:14" x14ac:dyDescent="0.2">
      <c r="A236">
        <v>717.33849999999995</v>
      </c>
      <c r="B236">
        <v>738.74860000000001</v>
      </c>
      <c r="C236">
        <v>-352.66930000000002</v>
      </c>
      <c r="D236" t="s">
        <v>216</v>
      </c>
      <c r="E236">
        <f t="shared" si="8"/>
        <v>20.123499999999922</v>
      </c>
      <c r="J236">
        <v>412.25869999999998</v>
      </c>
      <c r="K236">
        <v>433.69690000000003</v>
      </c>
      <c r="L236">
        <v>-199.1294</v>
      </c>
      <c r="M236" t="s">
        <v>159</v>
      </c>
      <c r="N236">
        <f t="shared" si="9"/>
        <v>12.136899999999969</v>
      </c>
    </row>
    <row r="237" spans="1:14" x14ac:dyDescent="0.2">
      <c r="A237">
        <v>717.36149999999998</v>
      </c>
      <c r="B237">
        <v>738.77160000000003</v>
      </c>
      <c r="C237">
        <v>-352.68079999999998</v>
      </c>
      <c r="D237" t="s">
        <v>224</v>
      </c>
      <c r="E237">
        <f t="shared" si="8"/>
        <v>20.146499999999946</v>
      </c>
      <c r="J237">
        <v>412.26600000000002</v>
      </c>
      <c r="K237">
        <v>433.70409999999998</v>
      </c>
      <c r="L237">
        <v>-199.13300000000001</v>
      </c>
      <c r="M237" t="s">
        <v>157</v>
      </c>
      <c r="N237">
        <f t="shared" si="9"/>
        <v>12.144200000000012</v>
      </c>
    </row>
    <row r="238" spans="1:14" x14ac:dyDescent="0.2">
      <c r="A238">
        <v>717.37630000000001</v>
      </c>
      <c r="B238">
        <v>745.92309999999998</v>
      </c>
      <c r="C238">
        <v>-350.68819999999999</v>
      </c>
      <c r="D238" t="s">
        <v>75</v>
      </c>
      <c r="E238">
        <f t="shared" si="8"/>
        <v>20.161299999999983</v>
      </c>
      <c r="J238">
        <v>412.33760000000001</v>
      </c>
      <c r="K238">
        <v>433.77569999999997</v>
      </c>
      <c r="L238">
        <v>-199.1688</v>
      </c>
      <c r="M238" t="s">
        <v>166</v>
      </c>
      <c r="N238">
        <f t="shared" si="9"/>
        <v>12.215800000000002</v>
      </c>
    </row>
    <row r="239" spans="1:14" x14ac:dyDescent="0.2">
      <c r="A239">
        <v>717.4973</v>
      </c>
      <c r="B239">
        <v>738.90729999999996</v>
      </c>
      <c r="C239">
        <v>-352.74860000000001</v>
      </c>
      <c r="D239" t="s">
        <v>218</v>
      </c>
      <c r="E239">
        <f t="shared" si="8"/>
        <v>20.282299999999964</v>
      </c>
      <c r="J239">
        <v>412.35590000000002</v>
      </c>
      <c r="K239">
        <v>433.79410000000001</v>
      </c>
      <c r="L239">
        <v>-199.178</v>
      </c>
      <c r="M239" t="s">
        <v>158</v>
      </c>
      <c r="N239">
        <f t="shared" si="9"/>
        <v>12.234100000000012</v>
      </c>
    </row>
    <row r="240" spans="1:14" x14ac:dyDescent="0.2">
      <c r="A240">
        <v>717.7242</v>
      </c>
      <c r="B240">
        <v>746.27089999999998</v>
      </c>
      <c r="C240">
        <v>-350.8621</v>
      </c>
      <c r="D240" t="s">
        <v>65</v>
      </c>
      <c r="E240">
        <f t="shared" si="8"/>
        <v>20.509199999999964</v>
      </c>
      <c r="J240">
        <v>412.48009999999999</v>
      </c>
      <c r="K240">
        <v>433.91829999999999</v>
      </c>
      <c r="L240">
        <v>-199.24010000000001</v>
      </c>
      <c r="M240" t="s">
        <v>163</v>
      </c>
      <c r="N240">
        <f t="shared" si="9"/>
        <v>12.358299999999986</v>
      </c>
    </row>
    <row r="241" spans="1:14" x14ac:dyDescent="0.2">
      <c r="A241">
        <v>717.78719999999998</v>
      </c>
      <c r="B241">
        <v>739.19730000000004</v>
      </c>
      <c r="C241">
        <v>-352.89359999999999</v>
      </c>
      <c r="D241" t="s">
        <v>208</v>
      </c>
      <c r="E241">
        <f t="shared" si="8"/>
        <v>20.572199999999953</v>
      </c>
      <c r="J241">
        <v>412.48410000000001</v>
      </c>
      <c r="K241">
        <v>436.98480000000001</v>
      </c>
      <c r="L241">
        <v>-198.24199999999999</v>
      </c>
      <c r="M241" t="s">
        <v>91</v>
      </c>
      <c r="N241">
        <f t="shared" si="9"/>
        <v>12.362300000000005</v>
      </c>
    </row>
    <row r="242" spans="1:14" x14ac:dyDescent="0.2">
      <c r="A242">
        <v>717.88419999999996</v>
      </c>
      <c r="B242">
        <v>735.72590000000002</v>
      </c>
      <c r="C242">
        <v>-353.94209999999998</v>
      </c>
      <c r="D242" t="s">
        <v>246</v>
      </c>
      <c r="E242">
        <f t="shared" si="8"/>
        <v>20.669199999999933</v>
      </c>
      <c r="J242">
        <v>412.62520000000001</v>
      </c>
      <c r="K242">
        <v>440.18860000000001</v>
      </c>
      <c r="L242">
        <v>-197.3126</v>
      </c>
      <c r="M242" t="s">
        <v>37</v>
      </c>
      <c r="N242">
        <f t="shared" si="9"/>
        <v>12.503399999999999</v>
      </c>
    </row>
    <row r="243" spans="1:14" x14ac:dyDescent="0.2">
      <c r="A243">
        <v>717.94399999999996</v>
      </c>
      <c r="B243">
        <v>746.49069999999995</v>
      </c>
      <c r="C243">
        <v>-350.97199999999998</v>
      </c>
      <c r="D243" t="s">
        <v>96</v>
      </c>
      <c r="E243">
        <f t="shared" si="8"/>
        <v>20.728999999999928</v>
      </c>
      <c r="J243">
        <v>412.75810000000001</v>
      </c>
      <c r="K243">
        <v>440.32139999999998</v>
      </c>
      <c r="L243">
        <v>-197.37899999999999</v>
      </c>
      <c r="M243" t="s">
        <v>36</v>
      </c>
      <c r="N243">
        <f t="shared" si="9"/>
        <v>12.636300000000006</v>
      </c>
    </row>
    <row r="244" spans="1:14" x14ac:dyDescent="0.2">
      <c r="A244">
        <v>717.99019999999996</v>
      </c>
      <c r="B244">
        <v>739.40030000000002</v>
      </c>
      <c r="C244">
        <v>-352.99509999999998</v>
      </c>
      <c r="D244" t="s">
        <v>211</v>
      </c>
      <c r="E244">
        <f t="shared" si="8"/>
        <v>20.775199999999927</v>
      </c>
      <c r="J244">
        <v>412.78489999999999</v>
      </c>
      <c r="K244">
        <v>440.34829999999999</v>
      </c>
      <c r="L244">
        <v>-197.39250000000001</v>
      </c>
      <c r="M244" t="s">
        <v>41</v>
      </c>
      <c r="N244">
        <f t="shared" si="9"/>
        <v>12.663099999999986</v>
      </c>
    </row>
    <row r="245" spans="1:14" x14ac:dyDescent="0.2">
      <c r="A245">
        <v>718.28330000000005</v>
      </c>
      <c r="B245">
        <v>739.69330000000002</v>
      </c>
      <c r="C245">
        <v>-353.14159999999998</v>
      </c>
      <c r="D245" t="s">
        <v>205</v>
      </c>
      <c r="E245">
        <f t="shared" si="8"/>
        <v>21.068300000000022</v>
      </c>
      <c r="J245">
        <v>412.87549999999999</v>
      </c>
      <c r="K245">
        <v>440.43880000000001</v>
      </c>
      <c r="L245">
        <v>-197.43770000000001</v>
      </c>
      <c r="M245" t="s">
        <v>38</v>
      </c>
      <c r="N245">
        <f t="shared" si="9"/>
        <v>12.753699999999981</v>
      </c>
    </row>
    <row r="246" spans="1:14" x14ac:dyDescent="0.2">
      <c r="A246">
        <v>718.31970000000001</v>
      </c>
      <c r="B246">
        <v>739.72979999999995</v>
      </c>
      <c r="C246">
        <v>-353.15989999999999</v>
      </c>
      <c r="D246" t="s">
        <v>219</v>
      </c>
      <c r="E246">
        <f t="shared" si="8"/>
        <v>21.10469999999998</v>
      </c>
      <c r="J246">
        <v>413.23689999999999</v>
      </c>
      <c r="K246">
        <v>440.80029999999999</v>
      </c>
      <c r="L246">
        <v>-197.61840000000001</v>
      </c>
      <c r="M246" t="s">
        <v>40</v>
      </c>
      <c r="N246">
        <f t="shared" si="9"/>
        <v>13.115099999999984</v>
      </c>
    </row>
    <row r="247" spans="1:14" x14ac:dyDescent="0.2">
      <c r="A247">
        <v>718.57309999999995</v>
      </c>
      <c r="B247">
        <v>739.98310000000004</v>
      </c>
      <c r="C247">
        <v>-353.28649999999999</v>
      </c>
      <c r="D247" t="s">
        <v>220</v>
      </c>
      <c r="E247">
        <f t="shared" si="8"/>
        <v>21.358099999999922</v>
      </c>
      <c r="J247">
        <v>413.32139999999998</v>
      </c>
      <c r="K247">
        <v>434.75959999999998</v>
      </c>
      <c r="L247">
        <v>-199.66069999999999</v>
      </c>
      <c r="M247" t="s">
        <v>167</v>
      </c>
      <c r="N247">
        <f t="shared" si="9"/>
        <v>13.199599999999975</v>
      </c>
    </row>
    <row r="248" spans="1:14" x14ac:dyDescent="0.2">
      <c r="A248">
        <v>718.60209999999995</v>
      </c>
      <c r="B248">
        <v>740.01220000000001</v>
      </c>
      <c r="C248">
        <v>-353.30110000000002</v>
      </c>
      <c r="D248" t="s">
        <v>217</v>
      </c>
      <c r="E248">
        <f t="shared" si="8"/>
        <v>21.387099999999919</v>
      </c>
      <c r="J248">
        <v>413.44380000000001</v>
      </c>
      <c r="K248">
        <v>441.00709999999998</v>
      </c>
      <c r="L248">
        <v>-197.72190000000001</v>
      </c>
      <c r="M248" t="s">
        <v>39</v>
      </c>
      <c r="N248">
        <f t="shared" si="9"/>
        <v>13.322000000000003</v>
      </c>
    </row>
    <row r="249" spans="1:14" x14ac:dyDescent="0.2">
      <c r="A249">
        <v>718.71190000000001</v>
      </c>
      <c r="B249">
        <v>743.69029999999998</v>
      </c>
      <c r="C249">
        <v>-352.35590000000002</v>
      </c>
      <c r="D249" t="s">
        <v>162</v>
      </c>
      <c r="E249">
        <f t="shared" si="8"/>
        <v>21.496899999999982</v>
      </c>
      <c r="J249">
        <v>413.45280000000002</v>
      </c>
      <c r="K249">
        <v>437.95350000000002</v>
      </c>
      <c r="L249">
        <v>-198.72640000000001</v>
      </c>
      <c r="M249" t="s">
        <v>94</v>
      </c>
      <c r="N249">
        <f t="shared" si="9"/>
        <v>13.331000000000017</v>
      </c>
    </row>
    <row r="250" spans="1:14" x14ac:dyDescent="0.2">
      <c r="A250">
        <v>718.81470000000002</v>
      </c>
      <c r="B250">
        <v>743.79309999999998</v>
      </c>
      <c r="C250">
        <v>-352.4074</v>
      </c>
      <c r="D250" t="s">
        <v>159</v>
      </c>
      <c r="E250">
        <f t="shared" si="8"/>
        <v>21.599699999999984</v>
      </c>
      <c r="J250">
        <v>413.46039999999999</v>
      </c>
      <c r="K250">
        <v>437.96120000000002</v>
      </c>
      <c r="L250">
        <v>-198.7302</v>
      </c>
      <c r="M250" t="s">
        <v>93</v>
      </c>
      <c r="N250">
        <f t="shared" si="9"/>
        <v>13.338599999999985</v>
      </c>
    </row>
    <row r="251" spans="1:14" x14ac:dyDescent="0.2">
      <c r="A251">
        <v>718.84749999999997</v>
      </c>
      <c r="B251">
        <v>743.82590000000005</v>
      </c>
      <c r="C251">
        <v>-352.42380000000003</v>
      </c>
      <c r="D251" t="s">
        <v>155</v>
      </c>
      <c r="E251">
        <f t="shared" si="8"/>
        <v>21.632499999999936</v>
      </c>
      <c r="J251">
        <v>413.62670000000003</v>
      </c>
      <c r="K251">
        <v>438.1275</v>
      </c>
      <c r="L251">
        <v>-198.8134</v>
      </c>
      <c r="M251" t="s">
        <v>98</v>
      </c>
      <c r="N251">
        <f t="shared" si="9"/>
        <v>13.504900000000021</v>
      </c>
    </row>
    <row r="252" spans="1:14" x14ac:dyDescent="0.2">
      <c r="A252">
        <v>718.98929999999996</v>
      </c>
      <c r="B252">
        <v>751.10440000000006</v>
      </c>
      <c r="C252">
        <v>-350.49470000000002</v>
      </c>
      <c r="D252" t="s">
        <v>32</v>
      </c>
      <c r="E252">
        <f t="shared" si="8"/>
        <v>21.774299999999926</v>
      </c>
      <c r="J252">
        <v>413.68020000000001</v>
      </c>
      <c r="K252">
        <v>438.18090000000001</v>
      </c>
      <c r="L252">
        <v>-198.84010000000001</v>
      </c>
      <c r="M252" t="s">
        <v>97</v>
      </c>
      <c r="N252">
        <f t="shared" si="9"/>
        <v>13.558400000000006</v>
      </c>
    </row>
    <row r="253" spans="1:14" x14ac:dyDescent="0.2">
      <c r="A253">
        <v>719.2817</v>
      </c>
      <c r="B253">
        <v>744.26009999999997</v>
      </c>
      <c r="C253">
        <v>-352.64080000000001</v>
      </c>
      <c r="D253" t="s">
        <v>166</v>
      </c>
      <c r="E253">
        <f t="shared" si="8"/>
        <v>22.066699999999969</v>
      </c>
      <c r="J253">
        <v>413.70209999999997</v>
      </c>
      <c r="K253">
        <v>438.2029</v>
      </c>
      <c r="L253">
        <v>-198.8511</v>
      </c>
      <c r="M253" t="s">
        <v>95</v>
      </c>
      <c r="N253">
        <f t="shared" si="9"/>
        <v>13.580299999999966</v>
      </c>
    </row>
    <row r="254" spans="1:14" x14ac:dyDescent="0.2">
      <c r="A254">
        <v>719.35609999999997</v>
      </c>
      <c r="B254">
        <v>744.33450000000005</v>
      </c>
      <c r="C254">
        <v>-352.67809999999997</v>
      </c>
      <c r="D254" t="s">
        <v>167</v>
      </c>
      <c r="E254">
        <f t="shared" si="8"/>
        <v>22.141099999999938</v>
      </c>
      <c r="J254">
        <v>414.25549999999998</v>
      </c>
      <c r="K254">
        <v>438.75630000000001</v>
      </c>
      <c r="L254">
        <v>-199.12780000000001</v>
      </c>
      <c r="M254" t="s">
        <v>96</v>
      </c>
      <c r="N254">
        <f t="shared" si="9"/>
        <v>14.133699999999976</v>
      </c>
    </row>
    <row r="255" spans="1:14" x14ac:dyDescent="0.2">
      <c r="A255">
        <v>719.55650000000003</v>
      </c>
      <c r="B255">
        <v>744.53489999999999</v>
      </c>
      <c r="C255">
        <v>-352.7783</v>
      </c>
      <c r="D255" t="s">
        <v>156</v>
      </c>
      <c r="E255">
        <f t="shared" si="8"/>
        <v>22.341499999999996</v>
      </c>
      <c r="J255">
        <v>414.62459999999999</v>
      </c>
      <c r="K255">
        <v>445.25049999999999</v>
      </c>
      <c r="L255">
        <v>-197.31229999999999</v>
      </c>
      <c r="M255" t="s">
        <v>14</v>
      </c>
      <c r="N255">
        <f t="shared" si="9"/>
        <v>14.502799999999979</v>
      </c>
    </row>
    <row r="256" spans="1:14" x14ac:dyDescent="0.2">
      <c r="A256">
        <v>720.50940000000003</v>
      </c>
      <c r="B256">
        <v>749.05610000000001</v>
      </c>
      <c r="C256">
        <v>-352.25470000000001</v>
      </c>
      <c r="D256" t="s">
        <v>95</v>
      </c>
      <c r="E256">
        <f t="shared" si="8"/>
        <v>23.294399999999996</v>
      </c>
      <c r="J256">
        <v>415.45249999999999</v>
      </c>
      <c r="K256">
        <v>443.01589999999999</v>
      </c>
      <c r="L256">
        <v>-198.72620000000001</v>
      </c>
      <c r="M256" t="s">
        <v>42</v>
      </c>
      <c r="N256">
        <f t="shared" si="9"/>
        <v>15.330699999999979</v>
      </c>
    </row>
  </sheetData>
  <autoFilter ref="J1:P512" xr:uid="{4699B662-14E2-8843-ADDA-5B6715CDD923}"/>
  <sortState xmlns:xlrd2="http://schemas.microsoft.com/office/spreadsheetml/2017/richdata2" ref="J2:P513">
    <sortCondition ref="J2:J5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DF1D-E660-7640-B4CF-BF68C44D86E7}">
  <dimension ref="A1:T256"/>
  <sheetViews>
    <sheetView zoomScaleNormal="100" workbookViewId="0">
      <selection activeCell="S2" sqref="S2:T9"/>
    </sheetView>
  </sheetViews>
  <sheetFormatPr baseColWidth="10" defaultRowHeight="16" x14ac:dyDescent="0.2"/>
  <cols>
    <col min="2" max="2" width="10.6640625" customWidth="1"/>
  </cols>
  <sheetData>
    <row r="1" spans="1:20" x14ac:dyDescent="0.2">
      <c r="A1" t="s">
        <v>261</v>
      </c>
      <c r="B1" t="s">
        <v>262</v>
      </c>
      <c r="C1" t="s">
        <v>267</v>
      </c>
      <c r="D1" s="1" t="s">
        <v>263</v>
      </c>
      <c r="E1" t="s">
        <v>268</v>
      </c>
      <c r="F1" t="s">
        <v>269</v>
      </c>
      <c r="G1" t="s">
        <v>271</v>
      </c>
      <c r="J1" t="s">
        <v>261</v>
      </c>
      <c r="K1" t="s">
        <v>262</v>
      </c>
      <c r="L1" t="s">
        <v>267</v>
      </c>
      <c r="M1" t="s">
        <v>266</v>
      </c>
      <c r="N1" t="s">
        <v>268</v>
      </c>
      <c r="O1" t="s">
        <v>269</v>
      </c>
      <c r="P1" t="s">
        <v>271</v>
      </c>
      <c r="S1" t="s">
        <v>263</v>
      </c>
      <c r="T1" t="s">
        <v>266</v>
      </c>
    </row>
    <row r="2" spans="1:20" x14ac:dyDescent="0.2">
      <c r="A2">
        <v>680.03049999999996</v>
      </c>
      <c r="B2">
        <v>712.14559999999994</v>
      </c>
      <c r="C2">
        <v>-331.01530000000002</v>
      </c>
      <c r="D2" t="s">
        <v>35</v>
      </c>
      <c r="E2">
        <f t="shared" ref="E2:E65" si="0">A2-$A$2</f>
        <v>0</v>
      </c>
      <c r="F2">
        <f>EXP(-0.5*E2)</f>
        <v>1</v>
      </c>
      <c r="G2">
        <f>F2/SUM(F:F)</f>
        <v>0.34477859119080845</v>
      </c>
      <c r="J2">
        <v>363.88749999999999</v>
      </c>
      <c r="K2">
        <v>376.1379</v>
      </c>
      <c r="L2">
        <v>-177.94370000000001</v>
      </c>
      <c r="M2" t="s">
        <v>253</v>
      </c>
      <c r="N2">
        <f t="shared" ref="N2:N65" si="1">J2-$J$2</f>
        <v>0</v>
      </c>
      <c r="O2">
        <f>EXP(-0.5*N2)</f>
        <v>1</v>
      </c>
      <c r="P2">
        <f>O2/SUM(O:O)</f>
        <v>0.17611520439750733</v>
      </c>
      <c r="R2" t="s">
        <v>265</v>
      </c>
      <c r="S2">
        <f>SUMIF(D:D,"*MatingSystem*",G:G)</f>
        <v>0.99999999999999978</v>
      </c>
      <c r="T2">
        <f>SUMIF(M:M,"*MatingSystem*",P:P)</f>
        <v>1</v>
      </c>
    </row>
    <row r="3" spans="1:20" x14ac:dyDescent="0.2">
      <c r="A3">
        <v>680.27059999999994</v>
      </c>
      <c r="B3">
        <v>715.95410000000004</v>
      </c>
      <c r="C3">
        <v>-330.13529999999997</v>
      </c>
      <c r="D3" t="s">
        <v>13</v>
      </c>
      <c r="E3">
        <f t="shared" si="0"/>
        <v>0.24009999999998399</v>
      </c>
      <c r="F3">
        <f>EXP(-0.5*E3)</f>
        <v>0.88687609180396088</v>
      </c>
      <c r="G3">
        <f>F3/SUM(F:F)</f>
        <v>0.30577588949297974</v>
      </c>
      <c r="J3">
        <v>364.08629999999999</v>
      </c>
      <c r="K3">
        <v>379.39920000000001</v>
      </c>
      <c r="L3">
        <v>-177.04310000000001</v>
      </c>
      <c r="M3" t="s">
        <v>231</v>
      </c>
      <c r="N3">
        <f t="shared" si="1"/>
        <v>0.19880000000000564</v>
      </c>
      <c r="O3">
        <f t="shared" ref="O3:O12" si="2">EXP(-0.5*N3)</f>
        <v>0.90538048339009292</v>
      </c>
      <c r="P3">
        <f t="shared" ref="P3:P12" si="3">O3/SUM(O:O)</f>
        <v>0.15945126888976022</v>
      </c>
      <c r="R3" t="s">
        <v>2</v>
      </c>
      <c r="S3">
        <f>SUMIF(D:D,"*ParentalCare*",G:G)</f>
        <v>0.99999999999999978</v>
      </c>
      <c r="T3">
        <f>SUMIF(M:M,"*ParentalCare*",P:P)</f>
        <v>0.14129614779357247</v>
      </c>
    </row>
    <row r="4" spans="1:20" x14ac:dyDescent="0.2">
      <c r="A4">
        <v>680.96199999999999</v>
      </c>
      <c r="B4">
        <v>713.07709999999997</v>
      </c>
      <c r="C4">
        <v>-331.48099999999999</v>
      </c>
      <c r="D4" t="s">
        <v>34</v>
      </c>
      <c r="E4">
        <f t="shared" si="0"/>
        <v>0.93150000000002819</v>
      </c>
      <c r="F4">
        <f>EXP(-0.5*E4)</f>
        <v>0.62766418047958061</v>
      </c>
      <c r="G4">
        <f>F4/SUM(F:F)</f>
        <v>0.21640517188668312</v>
      </c>
      <c r="J4">
        <v>365.08479999999997</v>
      </c>
      <c r="K4">
        <v>380.39780000000002</v>
      </c>
      <c r="L4">
        <v>-177.54239999999999</v>
      </c>
      <c r="M4" t="s">
        <v>225</v>
      </c>
      <c r="N4">
        <f t="shared" si="1"/>
        <v>1.1972999999999843</v>
      </c>
      <c r="O4">
        <f t="shared" si="2"/>
        <v>0.54955303213248408</v>
      </c>
      <c r="P4">
        <f t="shared" si="3"/>
        <v>9.6784644581282345E-2</v>
      </c>
      <c r="R4" t="s">
        <v>3</v>
      </c>
      <c r="S4">
        <f>SUMIF(D:D,"*Plumage_dim_sum*",G:G)</f>
        <v>0.99999999999999978</v>
      </c>
      <c r="T4">
        <f>SUMIF(M:M,"*Plumage_dim_sum*",P:P)</f>
        <v>0.3718298630885094</v>
      </c>
    </row>
    <row r="5" spans="1:20" x14ac:dyDescent="0.2">
      <c r="A5">
        <v>681.93499999999995</v>
      </c>
      <c r="B5">
        <v>717.61850000000004</v>
      </c>
      <c r="C5">
        <v>-330.96749999999997</v>
      </c>
      <c r="D5" t="s">
        <v>12</v>
      </c>
      <c r="E5">
        <f t="shared" si="0"/>
        <v>1.9044999999999845</v>
      </c>
      <c r="F5">
        <f>EXP(-0.5*E5)</f>
        <v>0.38587183435615635</v>
      </c>
      <c r="G5">
        <f>F5/SUM(F:F)</f>
        <v>0.13304034742952858</v>
      </c>
      <c r="J5">
        <v>365.50510000000003</v>
      </c>
      <c r="K5">
        <v>380.81799999999998</v>
      </c>
      <c r="L5">
        <v>-177.7525</v>
      </c>
      <c r="M5" t="s">
        <v>226</v>
      </c>
      <c r="N5">
        <f t="shared" si="1"/>
        <v>1.6176000000000386</v>
      </c>
      <c r="O5">
        <f t="shared" si="2"/>
        <v>0.44539221632836534</v>
      </c>
      <c r="P5">
        <f t="shared" si="3"/>
        <v>7.8440341215728862E-2</v>
      </c>
      <c r="R5" t="s">
        <v>264</v>
      </c>
      <c r="S5">
        <f>SUMIF(D:D,"*BSD*",G:G)</f>
        <v>0.13304034742952858</v>
      </c>
      <c r="T5">
        <f>SUMIF(M:M,"*BSD*",P:P)</f>
        <v>0.16884747270503747</v>
      </c>
    </row>
    <row r="6" spans="1:20" x14ac:dyDescent="0.2">
      <c r="A6">
        <v>682.15440000000001</v>
      </c>
      <c r="B6">
        <v>721.40620000000001</v>
      </c>
      <c r="C6">
        <v>-330.0772</v>
      </c>
      <c r="D6" t="s">
        <v>6</v>
      </c>
      <c r="E6">
        <f t="shared" si="0"/>
        <v>2.1239000000000487</v>
      </c>
      <c r="J6">
        <v>365.62650000000002</v>
      </c>
      <c r="K6">
        <v>380.93939999999998</v>
      </c>
      <c r="L6">
        <v>-177.81319999999999</v>
      </c>
      <c r="M6" t="s">
        <v>227</v>
      </c>
      <c r="N6">
        <f t="shared" si="1"/>
        <v>1.7390000000000327</v>
      </c>
      <c r="O6">
        <f t="shared" si="2"/>
        <v>0.41916107739992886</v>
      </c>
      <c r="P6">
        <f t="shared" si="3"/>
        <v>7.3820638821767856E-2</v>
      </c>
      <c r="R6" t="s">
        <v>0</v>
      </c>
      <c r="S6">
        <f>SUMIF(D:D,"*NDVI*",G:G)</f>
        <v>0.52218106137966291</v>
      </c>
      <c r="T6">
        <f>SUMIF(M:M,"*NDVI*",P:P)</f>
        <v>0.14951197900735191</v>
      </c>
    </row>
    <row r="7" spans="1:20" x14ac:dyDescent="0.2">
      <c r="A7">
        <v>682.78340000000003</v>
      </c>
      <c r="B7">
        <v>718.46680000000003</v>
      </c>
      <c r="C7">
        <v>-331.39170000000001</v>
      </c>
      <c r="D7" t="s">
        <v>11</v>
      </c>
      <c r="E7">
        <f t="shared" si="0"/>
        <v>2.7529000000000678</v>
      </c>
      <c r="J7">
        <v>365.67469999999997</v>
      </c>
      <c r="K7">
        <v>384.05029999999999</v>
      </c>
      <c r="L7">
        <v>-176.8374</v>
      </c>
      <c r="M7" t="s">
        <v>174</v>
      </c>
      <c r="N7">
        <f t="shared" si="1"/>
        <v>1.7871999999999844</v>
      </c>
      <c r="O7">
        <f t="shared" si="2"/>
        <v>0.40918004990133083</v>
      </c>
      <c r="P7">
        <f t="shared" si="3"/>
        <v>7.2062828123755127E-2</v>
      </c>
      <c r="R7" t="s">
        <v>1</v>
      </c>
      <c r="S7">
        <f>SUMIF(D:D,"*Elevation*",G:G)</f>
        <v>0.78359482811331671</v>
      </c>
      <c r="T7">
        <f>SUMIF(M:M,"*Elevation*",P:P)</f>
        <v>7.3820638821767856E-2</v>
      </c>
    </row>
    <row r="8" spans="1:20" x14ac:dyDescent="0.2">
      <c r="A8">
        <v>682.79759999999999</v>
      </c>
      <c r="B8">
        <v>714.91269999999997</v>
      </c>
      <c r="C8">
        <v>-332.39879999999999</v>
      </c>
      <c r="D8" t="s">
        <v>31</v>
      </c>
      <c r="E8">
        <f t="shared" si="0"/>
        <v>2.7671000000000276</v>
      </c>
      <c r="J8">
        <v>365.67500000000001</v>
      </c>
      <c r="K8">
        <v>380.98790000000002</v>
      </c>
      <c r="L8">
        <v>-177.83750000000001</v>
      </c>
      <c r="M8" t="s">
        <v>230</v>
      </c>
      <c r="N8">
        <f t="shared" si="1"/>
        <v>1.7875000000000227</v>
      </c>
      <c r="O8">
        <f t="shared" si="2"/>
        <v>0.40911867749688319</v>
      </c>
      <c r="P8">
        <f t="shared" si="3"/>
        <v>7.2052019510201459E-2</v>
      </c>
      <c r="R8" t="s">
        <v>4</v>
      </c>
      <c r="S8">
        <f>SUMIF(D:D,"*Solar*",G:G)</f>
        <v>0.99999999999999978</v>
      </c>
      <c r="T8">
        <f>SUMIF(M:M,"*Solar*",P:P)</f>
        <v>6.5175807622395623E-2</v>
      </c>
    </row>
    <row r="9" spans="1:20" x14ac:dyDescent="0.2">
      <c r="A9">
        <v>682.8424</v>
      </c>
      <c r="B9">
        <v>711.38909999999998</v>
      </c>
      <c r="C9">
        <v>-333.4212</v>
      </c>
      <c r="D9" t="s">
        <v>70</v>
      </c>
      <c r="E9">
        <f t="shared" si="0"/>
        <v>2.8119000000000369</v>
      </c>
      <c r="J9">
        <v>365.70240000000001</v>
      </c>
      <c r="K9">
        <v>384.07799999999997</v>
      </c>
      <c r="L9">
        <v>-176.85120000000001</v>
      </c>
      <c r="M9" t="s">
        <v>179</v>
      </c>
      <c r="N9">
        <f t="shared" si="1"/>
        <v>1.8149000000000228</v>
      </c>
      <c r="O9">
        <f t="shared" si="2"/>
        <v>0.40355197062491088</v>
      </c>
      <c r="P9">
        <f t="shared" si="3"/>
        <v>7.1071637791623052E-2</v>
      </c>
      <c r="R9" t="s">
        <v>5</v>
      </c>
      <c r="S9">
        <f>SUMIF(D:D,"*Temp*",G:G)</f>
        <v>0.99999999999999978</v>
      </c>
      <c r="T9">
        <f>SUMIF(M:M,"*Temp*",P:P)</f>
        <v>6.5781480762607314E-2</v>
      </c>
    </row>
    <row r="10" spans="1:20" x14ac:dyDescent="0.2">
      <c r="A10">
        <v>683.10630000000003</v>
      </c>
      <c r="B10">
        <v>711.65309999999999</v>
      </c>
      <c r="C10">
        <v>-333.5532</v>
      </c>
      <c r="D10" t="s">
        <v>74</v>
      </c>
      <c r="E10">
        <f t="shared" si="0"/>
        <v>3.075800000000072</v>
      </c>
      <c r="J10">
        <v>365.75450000000001</v>
      </c>
      <c r="K10">
        <v>384.13010000000003</v>
      </c>
      <c r="L10">
        <v>-176.87729999999999</v>
      </c>
      <c r="M10" t="s">
        <v>189</v>
      </c>
      <c r="N10">
        <f t="shared" si="1"/>
        <v>1.8670000000000186</v>
      </c>
      <c r="O10">
        <f t="shared" si="2"/>
        <v>0.39317518620982311</v>
      </c>
      <c r="P10">
        <f t="shared" si="3"/>
        <v>6.9244128283371009E-2</v>
      </c>
    </row>
    <row r="11" spans="1:20" x14ac:dyDescent="0.2">
      <c r="A11">
        <v>684.04499999999996</v>
      </c>
      <c r="B11">
        <v>712.59180000000003</v>
      </c>
      <c r="C11">
        <v>-334.02249999999998</v>
      </c>
      <c r="D11" t="s">
        <v>77</v>
      </c>
      <c r="E11">
        <f t="shared" si="0"/>
        <v>4.0144999999999982</v>
      </c>
      <c r="J11">
        <v>365.8571</v>
      </c>
      <c r="K11">
        <v>381.17009999999999</v>
      </c>
      <c r="L11">
        <v>-177.92859999999999</v>
      </c>
      <c r="M11" t="s">
        <v>228</v>
      </c>
      <c r="N11">
        <f t="shared" si="1"/>
        <v>1.969600000000014</v>
      </c>
      <c r="O11">
        <f t="shared" si="2"/>
        <v>0.37351392225132812</v>
      </c>
      <c r="P11">
        <f t="shared" si="3"/>
        <v>6.5781480762607314E-2</v>
      </c>
    </row>
    <row r="12" spans="1:20" x14ac:dyDescent="0.2">
      <c r="A12">
        <v>684.5136</v>
      </c>
      <c r="B12">
        <v>716.62869999999998</v>
      </c>
      <c r="C12">
        <v>-333.2568</v>
      </c>
      <c r="D12" t="s">
        <v>22</v>
      </c>
      <c r="E12">
        <f t="shared" si="0"/>
        <v>4.4831000000000358</v>
      </c>
      <c r="J12">
        <v>365.87560000000002</v>
      </c>
      <c r="K12">
        <v>381.18860000000001</v>
      </c>
      <c r="L12">
        <v>-177.93780000000001</v>
      </c>
      <c r="M12" t="s">
        <v>229</v>
      </c>
      <c r="N12">
        <f t="shared" si="1"/>
        <v>1.9881000000000313</v>
      </c>
      <c r="O12">
        <f t="shared" si="2"/>
        <v>0.37007484870691887</v>
      </c>
      <c r="P12">
        <f t="shared" si="3"/>
        <v>6.5175807622395623E-2</v>
      </c>
    </row>
    <row r="13" spans="1:20" x14ac:dyDescent="0.2">
      <c r="A13">
        <v>684.53060000000005</v>
      </c>
      <c r="B13">
        <v>720.21400000000006</v>
      </c>
      <c r="C13">
        <v>-332.26530000000002</v>
      </c>
      <c r="D13" t="s">
        <v>8</v>
      </c>
      <c r="E13">
        <f t="shared" si="0"/>
        <v>4.5001000000000886</v>
      </c>
      <c r="J13">
        <v>365.89150000000001</v>
      </c>
      <c r="K13">
        <v>384.267</v>
      </c>
      <c r="L13">
        <v>-176.94569999999999</v>
      </c>
      <c r="M13" t="s">
        <v>183</v>
      </c>
      <c r="N13">
        <f t="shared" si="1"/>
        <v>2.0040000000000191</v>
      </c>
    </row>
    <row r="14" spans="1:20" x14ac:dyDescent="0.2">
      <c r="A14">
        <v>684.87450000000001</v>
      </c>
      <c r="B14">
        <v>716.9896</v>
      </c>
      <c r="C14">
        <v>-333.43729999999999</v>
      </c>
      <c r="D14" t="s">
        <v>26</v>
      </c>
      <c r="E14">
        <f t="shared" si="0"/>
        <v>4.8440000000000509</v>
      </c>
      <c r="J14">
        <v>366.0181</v>
      </c>
      <c r="K14">
        <v>384.39359999999999</v>
      </c>
      <c r="L14">
        <v>-177.00899999999999</v>
      </c>
      <c r="M14" t="s">
        <v>188</v>
      </c>
      <c r="N14">
        <f t="shared" si="1"/>
        <v>2.1306000000000154</v>
      </c>
    </row>
    <row r="15" spans="1:20" x14ac:dyDescent="0.2">
      <c r="A15">
        <v>685.73910000000001</v>
      </c>
      <c r="B15">
        <v>714.28579999999999</v>
      </c>
      <c r="C15">
        <v>-334.86950000000002</v>
      </c>
      <c r="D15" t="s">
        <v>72</v>
      </c>
      <c r="E15">
        <f t="shared" si="0"/>
        <v>5.7086000000000467</v>
      </c>
      <c r="J15">
        <v>366.06819999999999</v>
      </c>
      <c r="K15">
        <v>384.44380000000001</v>
      </c>
      <c r="L15">
        <v>-177.0341</v>
      </c>
      <c r="M15" t="s">
        <v>186</v>
      </c>
      <c r="N15">
        <f t="shared" si="1"/>
        <v>2.1807000000000016</v>
      </c>
    </row>
    <row r="16" spans="1:20" x14ac:dyDescent="0.2">
      <c r="A16">
        <v>685.89380000000006</v>
      </c>
      <c r="B16">
        <v>718.00890000000004</v>
      </c>
      <c r="C16">
        <v>-333.94690000000003</v>
      </c>
      <c r="D16" t="s">
        <v>29</v>
      </c>
      <c r="E16">
        <f t="shared" si="0"/>
        <v>5.8633000000000948</v>
      </c>
      <c r="J16">
        <v>366.5102</v>
      </c>
      <c r="K16">
        <v>384.88580000000002</v>
      </c>
      <c r="L16">
        <v>-177.2551</v>
      </c>
      <c r="M16" t="s">
        <v>170</v>
      </c>
      <c r="N16">
        <f t="shared" si="1"/>
        <v>2.6227000000000089</v>
      </c>
    </row>
    <row r="17" spans="1:14" x14ac:dyDescent="0.2">
      <c r="A17">
        <v>686.2835</v>
      </c>
      <c r="B17">
        <v>711.26189999999997</v>
      </c>
      <c r="C17">
        <v>-336.14179999999999</v>
      </c>
      <c r="D17" t="s">
        <v>131</v>
      </c>
      <c r="E17">
        <f t="shared" si="0"/>
        <v>6.2530000000000427</v>
      </c>
      <c r="J17">
        <v>366.51749999999998</v>
      </c>
      <c r="K17">
        <v>384.8931</v>
      </c>
      <c r="L17">
        <v>-177.25880000000001</v>
      </c>
      <c r="M17" t="s">
        <v>175</v>
      </c>
      <c r="N17">
        <f t="shared" si="1"/>
        <v>2.6299999999999955</v>
      </c>
    </row>
    <row r="18" spans="1:14" x14ac:dyDescent="0.2">
      <c r="A18">
        <v>687.43550000000005</v>
      </c>
      <c r="B18">
        <v>719.55060000000003</v>
      </c>
      <c r="C18">
        <v>-334.71769999999998</v>
      </c>
      <c r="D18" t="s">
        <v>24</v>
      </c>
      <c r="E18">
        <f t="shared" si="0"/>
        <v>7.4050000000000864</v>
      </c>
      <c r="J18">
        <v>366.81139999999999</v>
      </c>
      <c r="K18">
        <v>385.18689999999998</v>
      </c>
      <c r="L18">
        <v>-177.4057</v>
      </c>
      <c r="M18" t="s">
        <v>182</v>
      </c>
      <c r="N18">
        <f t="shared" si="1"/>
        <v>2.9239000000000033</v>
      </c>
    </row>
    <row r="19" spans="1:14" x14ac:dyDescent="0.2">
      <c r="A19">
        <v>687.73450000000003</v>
      </c>
      <c r="B19">
        <v>719.84960000000001</v>
      </c>
      <c r="C19">
        <v>-334.8673</v>
      </c>
      <c r="D19" t="s">
        <v>33</v>
      </c>
      <c r="E19">
        <f t="shared" si="0"/>
        <v>7.7040000000000646</v>
      </c>
      <c r="J19">
        <v>366.83339999999998</v>
      </c>
      <c r="K19">
        <v>385.209</v>
      </c>
      <c r="L19">
        <v>-177.41669999999999</v>
      </c>
      <c r="M19" t="s">
        <v>169</v>
      </c>
      <c r="N19">
        <f t="shared" si="1"/>
        <v>2.9458999999999946</v>
      </c>
    </row>
    <row r="20" spans="1:14" x14ac:dyDescent="0.2">
      <c r="A20">
        <v>687.88480000000004</v>
      </c>
      <c r="B20">
        <v>716.4316</v>
      </c>
      <c r="C20">
        <v>-335.94240000000002</v>
      </c>
      <c r="D20" t="s">
        <v>73</v>
      </c>
      <c r="E20">
        <f t="shared" si="0"/>
        <v>7.8543000000000802</v>
      </c>
      <c r="J20">
        <v>366.86</v>
      </c>
      <c r="K20">
        <v>388.29820000000001</v>
      </c>
      <c r="L20">
        <v>-176.43</v>
      </c>
      <c r="M20" t="s">
        <v>117</v>
      </c>
      <c r="N20">
        <f t="shared" si="1"/>
        <v>2.972500000000025</v>
      </c>
    </row>
    <row r="21" spans="1:14" x14ac:dyDescent="0.2">
      <c r="A21">
        <v>687.91549999999995</v>
      </c>
      <c r="B21">
        <v>712.89400000000001</v>
      </c>
      <c r="C21">
        <v>-336.95780000000002</v>
      </c>
      <c r="D21" t="s">
        <v>122</v>
      </c>
      <c r="E21">
        <f t="shared" si="0"/>
        <v>7.8849999999999909</v>
      </c>
      <c r="J21">
        <v>366.89859999999999</v>
      </c>
      <c r="K21">
        <v>388.33670000000001</v>
      </c>
      <c r="L21">
        <v>-176.44929999999999</v>
      </c>
      <c r="M21" t="s">
        <v>129</v>
      </c>
      <c r="N21">
        <f t="shared" si="1"/>
        <v>3.011099999999999</v>
      </c>
    </row>
    <row r="22" spans="1:14" x14ac:dyDescent="0.2">
      <c r="A22">
        <v>688.00580000000002</v>
      </c>
      <c r="B22">
        <v>716.55259999999998</v>
      </c>
      <c r="C22">
        <v>-336.00290000000001</v>
      </c>
      <c r="D22" t="s">
        <v>60</v>
      </c>
      <c r="E22">
        <f t="shared" si="0"/>
        <v>7.9753000000000611</v>
      </c>
      <c r="J22">
        <v>366.97550000000001</v>
      </c>
      <c r="K22">
        <v>385.35109999999997</v>
      </c>
      <c r="L22">
        <v>-177.48779999999999</v>
      </c>
      <c r="M22" t="s">
        <v>173</v>
      </c>
      <c r="N22">
        <f t="shared" si="1"/>
        <v>3.0880000000000223</v>
      </c>
    </row>
    <row r="23" spans="1:14" x14ac:dyDescent="0.2">
      <c r="A23">
        <v>689.41219999999998</v>
      </c>
      <c r="B23">
        <v>717.95889999999997</v>
      </c>
      <c r="C23">
        <v>-336.70609999999999</v>
      </c>
      <c r="D23" t="s">
        <v>51</v>
      </c>
      <c r="E23">
        <f t="shared" si="0"/>
        <v>9.3817000000000235</v>
      </c>
      <c r="J23">
        <v>367.08240000000001</v>
      </c>
      <c r="K23">
        <v>385.45800000000003</v>
      </c>
      <c r="L23">
        <v>-177.5412</v>
      </c>
      <c r="M23" t="s">
        <v>172</v>
      </c>
      <c r="N23">
        <f t="shared" si="1"/>
        <v>3.1949000000000183</v>
      </c>
    </row>
    <row r="24" spans="1:14" x14ac:dyDescent="0.2">
      <c r="A24">
        <v>689.43020000000001</v>
      </c>
      <c r="B24">
        <v>725.11360000000002</v>
      </c>
      <c r="C24">
        <v>-334.71510000000001</v>
      </c>
      <c r="D24" t="s">
        <v>10</v>
      </c>
      <c r="E24">
        <f t="shared" si="0"/>
        <v>9.3997000000000526</v>
      </c>
      <c r="J24">
        <v>367.08350000000002</v>
      </c>
      <c r="K24">
        <v>385.45909999999998</v>
      </c>
      <c r="L24">
        <v>-177.54169999999999</v>
      </c>
      <c r="M24" t="s">
        <v>171</v>
      </c>
      <c r="N24">
        <f t="shared" si="1"/>
        <v>3.1960000000000264</v>
      </c>
    </row>
    <row r="25" spans="1:14" x14ac:dyDescent="0.2">
      <c r="A25">
        <v>689.81399999999996</v>
      </c>
      <c r="B25">
        <v>721.92909999999995</v>
      </c>
      <c r="C25">
        <v>-335.90699999999998</v>
      </c>
      <c r="D25" t="s">
        <v>25</v>
      </c>
      <c r="E25">
        <f t="shared" si="0"/>
        <v>9.7835000000000036</v>
      </c>
      <c r="J25">
        <v>367.18439999999998</v>
      </c>
      <c r="K25">
        <v>385.56</v>
      </c>
      <c r="L25">
        <v>-177.59219999999999</v>
      </c>
      <c r="M25" t="s">
        <v>180</v>
      </c>
      <c r="N25">
        <f t="shared" si="1"/>
        <v>3.2968999999999937</v>
      </c>
    </row>
    <row r="26" spans="1:14" x14ac:dyDescent="0.2">
      <c r="A26">
        <v>689.84140000000002</v>
      </c>
      <c r="B26">
        <v>718.38819999999998</v>
      </c>
      <c r="C26">
        <v>-336.92070000000001</v>
      </c>
      <c r="D26" t="s">
        <v>67</v>
      </c>
      <c r="E26">
        <f t="shared" si="0"/>
        <v>9.8109000000000606</v>
      </c>
      <c r="J26">
        <v>367.26889999999997</v>
      </c>
      <c r="K26">
        <v>388.70699999999999</v>
      </c>
      <c r="L26">
        <v>-176.6344</v>
      </c>
      <c r="M26" t="s">
        <v>107</v>
      </c>
      <c r="N26">
        <f t="shared" si="1"/>
        <v>3.3813999999999851</v>
      </c>
    </row>
    <row r="27" spans="1:14" x14ac:dyDescent="0.2">
      <c r="A27">
        <v>689.84479999999996</v>
      </c>
      <c r="B27">
        <v>721.95989999999995</v>
      </c>
      <c r="C27">
        <v>-335.92239999999998</v>
      </c>
      <c r="D27" t="s">
        <v>30</v>
      </c>
      <c r="E27">
        <f t="shared" si="0"/>
        <v>9.8143000000000029</v>
      </c>
      <c r="J27">
        <v>367.37009999999998</v>
      </c>
      <c r="K27">
        <v>379.62049999999999</v>
      </c>
      <c r="L27">
        <v>-179.68510000000001</v>
      </c>
      <c r="M27" t="s">
        <v>254</v>
      </c>
      <c r="N27">
        <f t="shared" si="1"/>
        <v>3.4825999999999908</v>
      </c>
    </row>
    <row r="28" spans="1:14" x14ac:dyDescent="0.2">
      <c r="A28">
        <v>690.04100000000005</v>
      </c>
      <c r="B28">
        <v>715.01940000000002</v>
      </c>
      <c r="C28">
        <v>-338.02050000000003</v>
      </c>
      <c r="D28" t="s">
        <v>133</v>
      </c>
      <c r="E28">
        <f t="shared" si="0"/>
        <v>10.010500000000093</v>
      </c>
      <c r="J28">
        <v>367.39330000000001</v>
      </c>
      <c r="K28">
        <v>388.83150000000001</v>
      </c>
      <c r="L28">
        <v>-176.69669999999999</v>
      </c>
      <c r="M28" t="s">
        <v>103</v>
      </c>
      <c r="N28">
        <f t="shared" si="1"/>
        <v>3.505800000000022</v>
      </c>
    </row>
    <row r="29" spans="1:14" x14ac:dyDescent="0.2">
      <c r="A29">
        <v>691.33920000000001</v>
      </c>
      <c r="B29">
        <v>723.45429999999999</v>
      </c>
      <c r="C29">
        <v>-336.6696</v>
      </c>
      <c r="D29" t="s">
        <v>19</v>
      </c>
      <c r="E29">
        <f t="shared" si="0"/>
        <v>11.308700000000044</v>
      </c>
      <c r="J29">
        <v>367.40140000000002</v>
      </c>
      <c r="K29">
        <v>388.83949999999999</v>
      </c>
      <c r="L29">
        <v>-176.70070000000001</v>
      </c>
      <c r="M29" t="s">
        <v>133</v>
      </c>
      <c r="N29">
        <f t="shared" si="1"/>
        <v>3.5139000000000351</v>
      </c>
    </row>
    <row r="30" spans="1:14" x14ac:dyDescent="0.2">
      <c r="A30">
        <v>691.62120000000004</v>
      </c>
      <c r="B30">
        <v>720.16800000000001</v>
      </c>
      <c r="C30">
        <v>-337.81060000000002</v>
      </c>
      <c r="D30" t="s">
        <v>76</v>
      </c>
      <c r="E30">
        <f t="shared" si="0"/>
        <v>11.590700000000083</v>
      </c>
      <c r="J30">
        <v>367.41370000000001</v>
      </c>
      <c r="K30">
        <v>388.85180000000003</v>
      </c>
      <c r="L30">
        <v>-176.70679999999999</v>
      </c>
      <c r="M30" t="s">
        <v>99</v>
      </c>
      <c r="N30">
        <f t="shared" si="1"/>
        <v>3.5262000000000171</v>
      </c>
    </row>
    <row r="31" spans="1:14" x14ac:dyDescent="0.2">
      <c r="A31">
        <v>691.76509999999996</v>
      </c>
      <c r="B31">
        <v>720.31190000000004</v>
      </c>
      <c r="C31">
        <v>-337.88260000000002</v>
      </c>
      <c r="D31" t="s">
        <v>62</v>
      </c>
      <c r="E31">
        <f t="shared" si="0"/>
        <v>11.7346</v>
      </c>
      <c r="J31">
        <v>367.42099999999999</v>
      </c>
      <c r="K31">
        <v>385.79649999999998</v>
      </c>
      <c r="L31">
        <v>-177.7105</v>
      </c>
      <c r="M31" t="s">
        <v>178</v>
      </c>
      <c r="N31">
        <f t="shared" si="1"/>
        <v>3.5335000000000036</v>
      </c>
    </row>
    <row r="32" spans="1:14" x14ac:dyDescent="0.2">
      <c r="A32">
        <v>691.77459999999996</v>
      </c>
      <c r="B32">
        <v>727.45799999999997</v>
      </c>
      <c r="C32">
        <v>-335.88729999999998</v>
      </c>
      <c r="D32" t="s">
        <v>7</v>
      </c>
      <c r="E32">
        <f t="shared" si="0"/>
        <v>11.744100000000003</v>
      </c>
      <c r="J32">
        <v>367.44940000000003</v>
      </c>
      <c r="K32">
        <v>385.82499999999999</v>
      </c>
      <c r="L32">
        <v>-177.72470000000001</v>
      </c>
      <c r="M32" t="s">
        <v>181</v>
      </c>
      <c r="N32">
        <f t="shared" si="1"/>
        <v>3.5619000000000369</v>
      </c>
    </row>
    <row r="33" spans="1:14" x14ac:dyDescent="0.2">
      <c r="A33">
        <v>692.32730000000004</v>
      </c>
      <c r="B33">
        <v>717.3057</v>
      </c>
      <c r="C33">
        <v>-339.16359999999997</v>
      </c>
      <c r="D33" t="s">
        <v>124</v>
      </c>
      <c r="E33">
        <f t="shared" si="0"/>
        <v>12.296800000000076</v>
      </c>
      <c r="J33">
        <v>367.45139999999998</v>
      </c>
      <c r="K33">
        <v>388.88959999999997</v>
      </c>
      <c r="L33">
        <v>-176.72569999999999</v>
      </c>
      <c r="M33" t="s">
        <v>113</v>
      </c>
      <c r="N33">
        <f t="shared" si="1"/>
        <v>3.5638999999999896</v>
      </c>
    </row>
    <row r="34" spans="1:14" x14ac:dyDescent="0.2">
      <c r="A34">
        <v>692.55020000000002</v>
      </c>
      <c r="B34">
        <v>713.96019999999999</v>
      </c>
      <c r="C34">
        <v>-340.27510000000001</v>
      </c>
      <c r="D34" t="s">
        <v>188</v>
      </c>
      <c r="E34">
        <f t="shared" si="0"/>
        <v>12.519700000000057</v>
      </c>
      <c r="J34">
        <v>367.47890000000001</v>
      </c>
      <c r="K34">
        <v>385.8544</v>
      </c>
      <c r="L34">
        <v>-177.73939999999999</v>
      </c>
      <c r="M34" t="s">
        <v>176</v>
      </c>
      <c r="N34">
        <f t="shared" si="1"/>
        <v>3.5914000000000215</v>
      </c>
    </row>
    <row r="35" spans="1:14" x14ac:dyDescent="0.2">
      <c r="A35">
        <v>693.33770000000004</v>
      </c>
      <c r="B35">
        <v>725.45280000000002</v>
      </c>
      <c r="C35">
        <v>-337.66890000000001</v>
      </c>
      <c r="D35" t="s">
        <v>28</v>
      </c>
      <c r="E35">
        <f t="shared" si="0"/>
        <v>13.30720000000008</v>
      </c>
      <c r="J35">
        <v>367.4991</v>
      </c>
      <c r="K35">
        <v>379.74950000000001</v>
      </c>
      <c r="L35">
        <v>-179.74950000000001</v>
      </c>
      <c r="M35" t="s">
        <v>260</v>
      </c>
      <c r="N35">
        <f t="shared" si="1"/>
        <v>3.6116000000000099</v>
      </c>
    </row>
    <row r="36" spans="1:14" x14ac:dyDescent="0.2">
      <c r="A36">
        <v>694.11450000000002</v>
      </c>
      <c r="B36">
        <v>719.09299999999996</v>
      </c>
      <c r="C36">
        <v>-340.0573</v>
      </c>
      <c r="D36" t="s">
        <v>112</v>
      </c>
      <c r="E36">
        <f t="shared" si="0"/>
        <v>14.08400000000006</v>
      </c>
      <c r="J36">
        <v>367.50029999999998</v>
      </c>
      <c r="K36">
        <v>385.87580000000003</v>
      </c>
      <c r="L36">
        <v>-177.7501</v>
      </c>
      <c r="M36" t="s">
        <v>177</v>
      </c>
      <c r="N36">
        <f t="shared" si="1"/>
        <v>3.6127999999999929</v>
      </c>
    </row>
    <row r="37" spans="1:14" x14ac:dyDescent="0.2">
      <c r="A37">
        <v>694.11789999999996</v>
      </c>
      <c r="B37">
        <v>722.66470000000004</v>
      </c>
      <c r="C37">
        <v>-339.05900000000003</v>
      </c>
      <c r="D37" t="s">
        <v>53</v>
      </c>
      <c r="E37">
        <f t="shared" si="0"/>
        <v>14.087400000000002</v>
      </c>
      <c r="J37">
        <v>367.53660000000002</v>
      </c>
      <c r="K37">
        <v>388.97469999999998</v>
      </c>
      <c r="L37">
        <v>-176.76830000000001</v>
      </c>
      <c r="M37" t="s">
        <v>123</v>
      </c>
      <c r="N37">
        <f t="shared" si="1"/>
        <v>3.6491000000000327</v>
      </c>
    </row>
    <row r="38" spans="1:14" x14ac:dyDescent="0.2">
      <c r="A38">
        <v>694.23030000000006</v>
      </c>
      <c r="B38">
        <v>722.77710000000002</v>
      </c>
      <c r="C38">
        <v>-339.11520000000002</v>
      </c>
      <c r="D38" t="s">
        <v>63</v>
      </c>
      <c r="E38">
        <f t="shared" si="0"/>
        <v>14.199800000000096</v>
      </c>
      <c r="J38">
        <v>367.55279999999999</v>
      </c>
      <c r="K38">
        <v>388.99099999999999</v>
      </c>
      <c r="L38">
        <v>-176.7764</v>
      </c>
      <c r="M38" t="s">
        <v>112</v>
      </c>
      <c r="N38">
        <f t="shared" si="1"/>
        <v>3.665300000000002</v>
      </c>
    </row>
    <row r="39" spans="1:14" x14ac:dyDescent="0.2">
      <c r="A39">
        <v>694.35820000000001</v>
      </c>
      <c r="B39">
        <v>719.33659999999998</v>
      </c>
      <c r="C39">
        <v>-340.17910000000001</v>
      </c>
      <c r="D39" t="s">
        <v>128</v>
      </c>
      <c r="E39">
        <f t="shared" si="0"/>
        <v>14.32770000000005</v>
      </c>
      <c r="J39">
        <v>367.5829</v>
      </c>
      <c r="K39">
        <v>389.02109999999999</v>
      </c>
      <c r="L39">
        <v>-176.79150000000001</v>
      </c>
      <c r="M39" t="s">
        <v>126</v>
      </c>
      <c r="N39">
        <f t="shared" si="1"/>
        <v>3.6954000000000065</v>
      </c>
    </row>
    <row r="40" spans="1:14" x14ac:dyDescent="0.2">
      <c r="A40">
        <v>694.51070000000004</v>
      </c>
      <c r="B40">
        <v>723.05740000000003</v>
      </c>
      <c r="C40">
        <v>-339.25529999999998</v>
      </c>
      <c r="D40" t="s">
        <v>98</v>
      </c>
      <c r="E40">
        <f t="shared" si="0"/>
        <v>14.480200000000082</v>
      </c>
      <c r="J40">
        <v>367.60840000000002</v>
      </c>
      <c r="K40">
        <v>389.04660000000001</v>
      </c>
      <c r="L40">
        <v>-176.80420000000001</v>
      </c>
      <c r="M40" t="s">
        <v>122</v>
      </c>
      <c r="N40">
        <f t="shared" si="1"/>
        <v>3.7209000000000287</v>
      </c>
    </row>
    <row r="41" spans="1:14" x14ac:dyDescent="0.2">
      <c r="A41">
        <v>694.57140000000004</v>
      </c>
      <c r="B41">
        <v>723.1182</v>
      </c>
      <c r="C41">
        <v>-339.28570000000002</v>
      </c>
      <c r="D41" t="s">
        <v>97</v>
      </c>
      <c r="E41">
        <f t="shared" si="0"/>
        <v>14.540900000000079</v>
      </c>
      <c r="J41">
        <v>367.65710000000001</v>
      </c>
      <c r="K41">
        <v>389.09530000000001</v>
      </c>
      <c r="L41">
        <v>-176.82859999999999</v>
      </c>
      <c r="M41" t="s">
        <v>120</v>
      </c>
      <c r="N41">
        <f t="shared" si="1"/>
        <v>3.7696000000000254</v>
      </c>
    </row>
    <row r="42" spans="1:14" x14ac:dyDescent="0.2">
      <c r="A42">
        <v>694.99969999999996</v>
      </c>
      <c r="B42">
        <v>727.11479999999995</v>
      </c>
      <c r="C42">
        <v>-338.49979999999999</v>
      </c>
      <c r="D42" t="s">
        <v>42</v>
      </c>
      <c r="E42">
        <f t="shared" si="0"/>
        <v>14.969200000000001</v>
      </c>
      <c r="J42">
        <v>367.66050000000001</v>
      </c>
      <c r="K42">
        <v>386.03609999999998</v>
      </c>
      <c r="L42">
        <v>-177.83029999999999</v>
      </c>
      <c r="M42" t="s">
        <v>185</v>
      </c>
      <c r="N42">
        <f t="shared" si="1"/>
        <v>3.7730000000000246</v>
      </c>
    </row>
    <row r="43" spans="1:14" x14ac:dyDescent="0.2">
      <c r="A43">
        <v>695.90560000000005</v>
      </c>
      <c r="B43">
        <v>724.45230000000004</v>
      </c>
      <c r="C43">
        <v>-339.95280000000002</v>
      </c>
      <c r="D43" t="s">
        <v>57</v>
      </c>
      <c r="E43">
        <f t="shared" si="0"/>
        <v>15.875100000000089</v>
      </c>
      <c r="J43">
        <v>367.66699999999997</v>
      </c>
      <c r="K43">
        <v>386.04250000000002</v>
      </c>
      <c r="L43">
        <v>-177.83349999999999</v>
      </c>
      <c r="M43" t="s">
        <v>187</v>
      </c>
      <c r="N43">
        <f t="shared" si="1"/>
        <v>3.7794999999999845</v>
      </c>
    </row>
    <row r="44" spans="1:14" x14ac:dyDescent="0.2">
      <c r="A44">
        <v>696.02210000000002</v>
      </c>
      <c r="B44">
        <v>728.13720000000001</v>
      </c>
      <c r="C44">
        <v>-339.01100000000002</v>
      </c>
      <c r="D44" t="s">
        <v>15</v>
      </c>
      <c r="E44">
        <f t="shared" si="0"/>
        <v>15.991600000000062</v>
      </c>
      <c r="J44">
        <v>367.67340000000002</v>
      </c>
      <c r="K44">
        <v>389.11160000000001</v>
      </c>
      <c r="L44">
        <v>-176.83670000000001</v>
      </c>
      <c r="M44" t="s">
        <v>110</v>
      </c>
      <c r="N44">
        <f t="shared" si="1"/>
        <v>3.7859000000000265</v>
      </c>
    </row>
    <row r="45" spans="1:14" x14ac:dyDescent="0.2">
      <c r="A45">
        <v>696.26909999999998</v>
      </c>
      <c r="B45">
        <v>728.38419999999996</v>
      </c>
      <c r="C45">
        <v>-339.13459999999998</v>
      </c>
      <c r="D45" t="s">
        <v>40</v>
      </c>
      <c r="E45">
        <f t="shared" si="0"/>
        <v>16.238600000000019</v>
      </c>
      <c r="J45">
        <v>367.68419999999998</v>
      </c>
      <c r="K45">
        <v>389.12240000000003</v>
      </c>
      <c r="L45">
        <v>-176.84209999999999</v>
      </c>
      <c r="M45" t="s">
        <v>132</v>
      </c>
      <c r="N45">
        <f t="shared" si="1"/>
        <v>3.7966999999999871</v>
      </c>
    </row>
    <row r="46" spans="1:14" x14ac:dyDescent="0.2">
      <c r="A46">
        <v>696.38329999999996</v>
      </c>
      <c r="B46">
        <v>728.49839999999995</v>
      </c>
      <c r="C46">
        <v>-339.19159999999999</v>
      </c>
      <c r="D46" t="s">
        <v>41</v>
      </c>
      <c r="E46">
        <f t="shared" si="0"/>
        <v>16.352800000000002</v>
      </c>
      <c r="J46">
        <v>367.7004</v>
      </c>
      <c r="K46">
        <v>389.1386</v>
      </c>
      <c r="L46">
        <v>-176.8502</v>
      </c>
      <c r="M46" t="s">
        <v>116</v>
      </c>
      <c r="N46">
        <f t="shared" si="1"/>
        <v>3.8129000000000133</v>
      </c>
    </row>
    <row r="47" spans="1:14" x14ac:dyDescent="0.2">
      <c r="A47">
        <v>696.67449999999997</v>
      </c>
      <c r="B47">
        <v>721.65290000000005</v>
      </c>
      <c r="C47">
        <v>-341.3372</v>
      </c>
      <c r="D47" t="s">
        <v>168</v>
      </c>
      <c r="E47">
        <f t="shared" si="0"/>
        <v>16.644000000000005</v>
      </c>
      <c r="J47">
        <v>367.72469999999998</v>
      </c>
      <c r="K47">
        <v>389.1628</v>
      </c>
      <c r="L47">
        <v>-176.8623</v>
      </c>
      <c r="M47" t="s">
        <v>106</v>
      </c>
      <c r="N47">
        <f t="shared" si="1"/>
        <v>3.8371999999999957</v>
      </c>
    </row>
    <row r="48" spans="1:14" x14ac:dyDescent="0.2">
      <c r="A48">
        <v>696.79470000000003</v>
      </c>
      <c r="B48">
        <v>732.47810000000004</v>
      </c>
      <c r="C48">
        <v>-338.39729999999997</v>
      </c>
      <c r="D48" t="s">
        <v>14</v>
      </c>
      <c r="E48">
        <f t="shared" si="0"/>
        <v>16.764200000000073</v>
      </c>
      <c r="J48">
        <v>367.755</v>
      </c>
      <c r="K48">
        <v>380.00540000000001</v>
      </c>
      <c r="L48">
        <v>-179.8775</v>
      </c>
      <c r="M48" t="s">
        <v>255</v>
      </c>
      <c r="N48">
        <f t="shared" si="1"/>
        <v>3.8675000000000068</v>
      </c>
    </row>
    <row r="49" spans="1:14" x14ac:dyDescent="0.2">
      <c r="A49">
        <v>697.03449999999998</v>
      </c>
      <c r="B49">
        <v>718.44460000000004</v>
      </c>
      <c r="C49">
        <v>-342.51729999999998</v>
      </c>
      <c r="D49" t="s">
        <v>189</v>
      </c>
      <c r="E49">
        <f t="shared" si="0"/>
        <v>17.004000000000019</v>
      </c>
      <c r="J49">
        <v>367.84809999999999</v>
      </c>
      <c r="K49">
        <v>389.28620000000001</v>
      </c>
      <c r="L49">
        <v>-176.92400000000001</v>
      </c>
      <c r="M49" t="s">
        <v>131</v>
      </c>
      <c r="N49">
        <f t="shared" si="1"/>
        <v>3.9605999999999995</v>
      </c>
    </row>
    <row r="50" spans="1:14" x14ac:dyDescent="0.2">
      <c r="A50">
        <v>697.19799999999998</v>
      </c>
      <c r="B50">
        <v>722.17639999999994</v>
      </c>
      <c r="C50">
        <v>-341.59899999999999</v>
      </c>
      <c r="D50" t="s">
        <v>127</v>
      </c>
      <c r="E50">
        <f t="shared" si="0"/>
        <v>17.167500000000018</v>
      </c>
      <c r="J50">
        <v>367.8571</v>
      </c>
      <c r="K50">
        <v>386.23270000000002</v>
      </c>
      <c r="L50">
        <v>-177.92850000000001</v>
      </c>
      <c r="M50" t="s">
        <v>184</v>
      </c>
      <c r="N50">
        <f t="shared" si="1"/>
        <v>3.969600000000014</v>
      </c>
    </row>
    <row r="51" spans="1:14" x14ac:dyDescent="0.2">
      <c r="A51">
        <v>697.27539999999999</v>
      </c>
      <c r="B51">
        <v>725.82209999999998</v>
      </c>
      <c r="C51">
        <v>-340.6377</v>
      </c>
      <c r="D51" t="s">
        <v>66</v>
      </c>
      <c r="E51">
        <f t="shared" si="0"/>
        <v>17.24490000000003</v>
      </c>
      <c r="J51">
        <v>367.87139999999999</v>
      </c>
      <c r="K51">
        <v>392.37220000000002</v>
      </c>
      <c r="L51">
        <v>-175.9357</v>
      </c>
      <c r="M51" t="s">
        <v>68</v>
      </c>
      <c r="N51">
        <f t="shared" si="1"/>
        <v>3.9839000000000055</v>
      </c>
    </row>
    <row r="52" spans="1:14" x14ac:dyDescent="0.2">
      <c r="A52">
        <v>698.02570000000003</v>
      </c>
      <c r="B52">
        <v>723.00409999999999</v>
      </c>
      <c r="C52">
        <v>-342.01280000000003</v>
      </c>
      <c r="D52" t="s">
        <v>123</v>
      </c>
      <c r="E52">
        <f t="shared" si="0"/>
        <v>17.995200000000068</v>
      </c>
      <c r="J52">
        <v>367.89069999999998</v>
      </c>
      <c r="K52">
        <v>389.32889999999998</v>
      </c>
      <c r="L52">
        <v>-176.9453</v>
      </c>
      <c r="M52" t="s">
        <v>128</v>
      </c>
      <c r="N52">
        <f t="shared" si="1"/>
        <v>4.0031999999999925</v>
      </c>
    </row>
    <row r="53" spans="1:14" x14ac:dyDescent="0.2">
      <c r="A53">
        <v>698.43610000000001</v>
      </c>
      <c r="B53">
        <v>723.41449999999998</v>
      </c>
      <c r="C53">
        <v>-342.21800000000002</v>
      </c>
      <c r="D53" t="s">
        <v>132</v>
      </c>
      <c r="E53">
        <f t="shared" si="0"/>
        <v>18.405600000000049</v>
      </c>
      <c r="J53">
        <v>367.97109999999998</v>
      </c>
      <c r="K53">
        <v>389.40929999999997</v>
      </c>
      <c r="L53">
        <v>-176.98560000000001</v>
      </c>
      <c r="M53" t="s">
        <v>115</v>
      </c>
      <c r="N53">
        <f t="shared" si="1"/>
        <v>4.0835999999999899</v>
      </c>
    </row>
    <row r="54" spans="1:14" x14ac:dyDescent="0.2">
      <c r="A54">
        <v>698.48789999999997</v>
      </c>
      <c r="B54">
        <v>727.03470000000004</v>
      </c>
      <c r="C54">
        <v>-341.24400000000003</v>
      </c>
      <c r="D54" t="s">
        <v>92</v>
      </c>
      <c r="E54">
        <f t="shared" si="0"/>
        <v>18.457400000000007</v>
      </c>
      <c r="J54">
        <v>368.05369999999999</v>
      </c>
      <c r="K54">
        <v>389.49189999999999</v>
      </c>
      <c r="L54">
        <v>-177.02690000000001</v>
      </c>
      <c r="M54" t="s">
        <v>104</v>
      </c>
      <c r="N54">
        <f t="shared" si="1"/>
        <v>4.1662000000000035</v>
      </c>
    </row>
    <row r="55" spans="1:14" x14ac:dyDescent="0.2">
      <c r="A55">
        <v>698.93600000000004</v>
      </c>
      <c r="B55">
        <v>723.9144</v>
      </c>
      <c r="C55">
        <v>-342.46800000000002</v>
      </c>
      <c r="D55" t="s">
        <v>113</v>
      </c>
      <c r="E55">
        <f t="shared" si="0"/>
        <v>18.905500000000075</v>
      </c>
      <c r="J55">
        <v>368.22059999999999</v>
      </c>
      <c r="K55">
        <v>380.471</v>
      </c>
      <c r="L55">
        <v>-180.1103</v>
      </c>
      <c r="M55" t="s">
        <v>259</v>
      </c>
      <c r="N55">
        <f t="shared" si="1"/>
        <v>4.3331000000000017</v>
      </c>
    </row>
    <row r="56" spans="1:14" x14ac:dyDescent="0.2">
      <c r="A56">
        <v>698.96050000000002</v>
      </c>
      <c r="B56">
        <v>727.50720000000001</v>
      </c>
      <c r="C56">
        <v>-341.48020000000002</v>
      </c>
      <c r="D56" t="s">
        <v>56</v>
      </c>
      <c r="E56">
        <f t="shared" si="0"/>
        <v>18.930000000000064</v>
      </c>
      <c r="J56">
        <v>368.2473</v>
      </c>
      <c r="K56">
        <v>392.74799999999999</v>
      </c>
      <c r="L56">
        <v>-176.12360000000001</v>
      </c>
      <c r="M56" t="s">
        <v>46</v>
      </c>
      <c r="N56">
        <f t="shared" si="1"/>
        <v>4.359800000000007</v>
      </c>
    </row>
    <row r="57" spans="1:14" x14ac:dyDescent="0.2">
      <c r="A57">
        <v>699.01419999999996</v>
      </c>
      <c r="B57">
        <v>723.99260000000004</v>
      </c>
      <c r="C57">
        <v>-342.50709999999998</v>
      </c>
      <c r="D57" t="s">
        <v>129</v>
      </c>
      <c r="E57">
        <f t="shared" si="0"/>
        <v>18.983699999999999</v>
      </c>
      <c r="J57">
        <v>368.32130000000001</v>
      </c>
      <c r="K57">
        <v>392.822</v>
      </c>
      <c r="L57">
        <v>-176.16059999999999</v>
      </c>
      <c r="M57" t="s">
        <v>58</v>
      </c>
      <c r="N57">
        <f t="shared" si="1"/>
        <v>4.4338000000000193</v>
      </c>
    </row>
    <row r="58" spans="1:14" x14ac:dyDescent="0.2">
      <c r="A58">
        <v>699.07569999999998</v>
      </c>
      <c r="B58">
        <v>731.19079999999997</v>
      </c>
      <c r="C58">
        <v>-340.53789999999998</v>
      </c>
      <c r="D58" t="s">
        <v>18</v>
      </c>
      <c r="E58">
        <f t="shared" si="0"/>
        <v>19.045200000000023</v>
      </c>
      <c r="J58">
        <v>368.34609999999998</v>
      </c>
      <c r="K58">
        <v>389.78429999999997</v>
      </c>
      <c r="L58">
        <v>-177.17310000000001</v>
      </c>
      <c r="M58" t="s">
        <v>114</v>
      </c>
      <c r="N58">
        <f t="shared" si="1"/>
        <v>4.4585999999999899</v>
      </c>
    </row>
    <row r="59" spans="1:14" x14ac:dyDescent="0.2">
      <c r="A59">
        <v>699.70719999999994</v>
      </c>
      <c r="B59">
        <v>724.68560000000002</v>
      </c>
      <c r="C59">
        <v>-342.85359999999997</v>
      </c>
      <c r="D59" t="s">
        <v>121</v>
      </c>
      <c r="E59">
        <f t="shared" si="0"/>
        <v>19.676699999999983</v>
      </c>
      <c r="J59">
        <v>368.3843</v>
      </c>
      <c r="K59">
        <v>389.82249999999999</v>
      </c>
      <c r="L59">
        <v>-177.19210000000001</v>
      </c>
      <c r="M59" t="s">
        <v>105</v>
      </c>
      <c r="N59">
        <f t="shared" si="1"/>
        <v>4.4968000000000075</v>
      </c>
    </row>
    <row r="60" spans="1:14" x14ac:dyDescent="0.2">
      <c r="A60">
        <v>699.79110000000003</v>
      </c>
      <c r="B60">
        <v>728.33789999999999</v>
      </c>
      <c r="C60">
        <v>-341.8956</v>
      </c>
      <c r="D60" t="s">
        <v>71</v>
      </c>
      <c r="E60">
        <f t="shared" si="0"/>
        <v>19.760600000000068</v>
      </c>
      <c r="J60">
        <v>368.39519999999999</v>
      </c>
      <c r="K60">
        <v>380.6456</v>
      </c>
      <c r="L60">
        <v>-180.19759999999999</v>
      </c>
      <c r="M60" t="s">
        <v>257</v>
      </c>
      <c r="N60">
        <f t="shared" si="1"/>
        <v>4.5076999999999998</v>
      </c>
    </row>
    <row r="61" spans="1:14" x14ac:dyDescent="0.2">
      <c r="A61">
        <v>699.94629999999995</v>
      </c>
      <c r="B61">
        <v>728.49300000000005</v>
      </c>
      <c r="C61">
        <v>-341.97309999999999</v>
      </c>
      <c r="D61" t="s">
        <v>52</v>
      </c>
      <c r="E61">
        <f t="shared" si="0"/>
        <v>19.91579999999999</v>
      </c>
      <c r="J61">
        <v>368.46069999999997</v>
      </c>
      <c r="K61">
        <v>380.71109999999999</v>
      </c>
      <c r="L61">
        <v>-180.2303</v>
      </c>
      <c r="M61" t="s">
        <v>256</v>
      </c>
      <c r="N61">
        <f t="shared" si="1"/>
        <v>4.5731999999999857</v>
      </c>
    </row>
    <row r="62" spans="1:14" x14ac:dyDescent="0.2">
      <c r="A62">
        <v>699.98440000000005</v>
      </c>
      <c r="B62">
        <v>724.96280000000002</v>
      </c>
      <c r="C62">
        <v>-342.99220000000003</v>
      </c>
      <c r="D62" t="s">
        <v>130</v>
      </c>
      <c r="E62">
        <f t="shared" si="0"/>
        <v>19.95390000000009</v>
      </c>
      <c r="J62">
        <v>368.50709999999998</v>
      </c>
      <c r="K62">
        <v>380.75740000000002</v>
      </c>
      <c r="L62">
        <v>-180.2535</v>
      </c>
      <c r="M62" t="s">
        <v>258</v>
      </c>
      <c r="N62">
        <f t="shared" si="1"/>
        <v>4.6195999999999913</v>
      </c>
    </row>
    <row r="63" spans="1:14" x14ac:dyDescent="0.2">
      <c r="A63">
        <v>699.98559999999998</v>
      </c>
      <c r="B63">
        <v>728.53229999999996</v>
      </c>
      <c r="C63">
        <v>-341.99279999999999</v>
      </c>
      <c r="D63" t="s">
        <v>68</v>
      </c>
      <c r="E63">
        <f t="shared" si="0"/>
        <v>19.955100000000016</v>
      </c>
      <c r="J63">
        <v>368.62430000000001</v>
      </c>
      <c r="K63">
        <v>393.125</v>
      </c>
      <c r="L63">
        <v>-176.31209999999999</v>
      </c>
      <c r="M63" t="s">
        <v>45</v>
      </c>
      <c r="N63">
        <f t="shared" si="1"/>
        <v>4.7368000000000166</v>
      </c>
    </row>
    <row r="64" spans="1:14" x14ac:dyDescent="0.2">
      <c r="A64">
        <v>700.23159999999996</v>
      </c>
      <c r="B64">
        <v>728.77829999999994</v>
      </c>
      <c r="C64">
        <v>-342.11579999999998</v>
      </c>
      <c r="D64" t="s">
        <v>75</v>
      </c>
      <c r="E64">
        <f t="shared" si="0"/>
        <v>20.201099999999997</v>
      </c>
      <c r="J64">
        <v>368.65</v>
      </c>
      <c r="K64">
        <v>383.96300000000002</v>
      </c>
      <c r="L64">
        <v>-179.32499999999999</v>
      </c>
      <c r="M64" t="s">
        <v>242</v>
      </c>
      <c r="N64">
        <f t="shared" si="1"/>
        <v>4.7624999999999886</v>
      </c>
    </row>
    <row r="65" spans="1:14" x14ac:dyDescent="0.2">
      <c r="A65">
        <v>700.23689999999999</v>
      </c>
      <c r="B65">
        <v>728.78359999999998</v>
      </c>
      <c r="C65">
        <v>-342.11840000000001</v>
      </c>
      <c r="D65" t="s">
        <v>69</v>
      </c>
      <c r="E65">
        <f t="shared" si="0"/>
        <v>20.206400000000031</v>
      </c>
      <c r="J65">
        <v>368.67540000000002</v>
      </c>
      <c r="K65">
        <v>390.11360000000002</v>
      </c>
      <c r="L65">
        <v>-177.33770000000001</v>
      </c>
      <c r="M65" t="s">
        <v>125</v>
      </c>
      <c r="N65">
        <f t="shared" si="1"/>
        <v>4.787900000000036</v>
      </c>
    </row>
    <row r="66" spans="1:14" x14ac:dyDescent="0.2">
      <c r="A66">
        <v>700.28060000000005</v>
      </c>
      <c r="B66">
        <v>721.69069999999999</v>
      </c>
      <c r="C66">
        <v>-344.14030000000002</v>
      </c>
      <c r="D66" t="s">
        <v>187</v>
      </c>
      <c r="E66">
        <f t="shared" ref="E66:E129" si="4">A66-$A$2</f>
        <v>20.250100000000089</v>
      </c>
      <c r="J66">
        <v>368.69490000000002</v>
      </c>
      <c r="K66">
        <v>384.00790000000001</v>
      </c>
      <c r="L66">
        <v>-179.34739999999999</v>
      </c>
      <c r="M66" t="s">
        <v>237</v>
      </c>
      <c r="N66">
        <f t="shared" ref="N66:N129" si="5">J66-$J$2</f>
        <v>4.8074000000000296</v>
      </c>
    </row>
    <row r="67" spans="1:14" x14ac:dyDescent="0.2">
      <c r="A67">
        <v>700.375</v>
      </c>
      <c r="B67">
        <v>728.92179999999996</v>
      </c>
      <c r="C67">
        <v>-342.1875</v>
      </c>
      <c r="D67" t="s">
        <v>61</v>
      </c>
      <c r="E67">
        <f t="shared" si="4"/>
        <v>20.344500000000039</v>
      </c>
      <c r="J67">
        <v>368.74459999999999</v>
      </c>
      <c r="K67">
        <v>390.18279999999999</v>
      </c>
      <c r="L67">
        <v>-177.3723</v>
      </c>
      <c r="M67" t="s">
        <v>127</v>
      </c>
      <c r="N67">
        <f t="shared" si="5"/>
        <v>4.8571000000000026</v>
      </c>
    </row>
    <row r="68" spans="1:14" x14ac:dyDescent="0.2">
      <c r="A68">
        <v>700.48090000000002</v>
      </c>
      <c r="B68">
        <v>718.32270000000005</v>
      </c>
      <c r="C68">
        <v>-345.2405</v>
      </c>
      <c r="D68" t="s">
        <v>231</v>
      </c>
      <c r="E68">
        <f t="shared" si="4"/>
        <v>20.450400000000059</v>
      </c>
      <c r="J68">
        <v>368.76510000000002</v>
      </c>
      <c r="K68">
        <v>393.26580000000001</v>
      </c>
      <c r="L68">
        <v>-176.38249999999999</v>
      </c>
      <c r="M68" t="s">
        <v>65</v>
      </c>
      <c r="N68">
        <f t="shared" si="5"/>
        <v>4.8776000000000295</v>
      </c>
    </row>
    <row r="69" spans="1:14" x14ac:dyDescent="0.2">
      <c r="A69">
        <v>700.55640000000005</v>
      </c>
      <c r="B69">
        <v>725.53480000000002</v>
      </c>
      <c r="C69">
        <v>-343.27820000000003</v>
      </c>
      <c r="D69" t="s">
        <v>161</v>
      </c>
      <c r="E69">
        <f t="shared" si="4"/>
        <v>20.525900000000092</v>
      </c>
      <c r="J69">
        <v>368.77339999999998</v>
      </c>
      <c r="K69">
        <v>393.27420000000001</v>
      </c>
      <c r="L69">
        <v>-176.38669999999999</v>
      </c>
      <c r="M69" t="s">
        <v>67</v>
      </c>
      <c r="N69">
        <f t="shared" si="5"/>
        <v>4.8858999999999924</v>
      </c>
    </row>
    <row r="70" spans="1:14" x14ac:dyDescent="0.2">
      <c r="A70">
        <v>700.91570000000002</v>
      </c>
      <c r="B70">
        <v>729.46249999999998</v>
      </c>
      <c r="C70">
        <v>-342.4579</v>
      </c>
      <c r="D70" t="s">
        <v>58</v>
      </c>
      <c r="E70">
        <f t="shared" si="4"/>
        <v>20.885200000000054</v>
      </c>
      <c r="J70">
        <v>368.774</v>
      </c>
      <c r="K70">
        <v>390.2122</v>
      </c>
      <c r="L70">
        <v>-177.387</v>
      </c>
      <c r="M70" t="s">
        <v>100</v>
      </c>
      <c r="N70">
        <f t="shared" si="5"/>
        <v>4.8865000000000123</v>
      </c>
    </row>
    <row r="71" spans="1:14" x14ac:dyDescent="0.2">
      <c r="A71">
        <v>701.23329999999999</v>
      </c>
      <c r="B71">
        <v>726.21169999999995</v>
      </c>
      <c r="C71">
        <v>-343.61669999999998</v>
      </c>
      <c r="D71" t="s">
        <v>115</v>
      </c>
      <c r="E71">
        <f t="shared" si="4"/>
        <v>21.202800000000025</v>
      </c>
      <c r="J71">
        <v>368.7944</v>
      </c>
      <c r="K71">
        <v>390.23259999999999</v>
      </c>
      <c r="L71">
        <v>-177.3972</v>
      </c>
      <c r="M71" t="s">
        <v>102</v>
      </c>
      <c r="N71">
        <f t="shared" si="5"/>
        <v>4.9069000000000074</v>
      </c>
    </row>
    <row r="72" spans="1:14" x14ac:dyDescent="0.2">
      <c r="A72">
        <v>701.28200000000004</v>
      </c>
      <c r="B72">
        <v>722.69200000000001</v>
      </c>
      <c r="C72">
        <v>-344.64100000000002</v>
      </c>
      <c r="D72" t="s">
        <v>181</v>
      </c>
      <c r="E72">
        <f t="shared" si="4"/>
        <v>21.251500000000078</v>
      </c>
      <c r="J72">
        <v>368.82659999999998</v>
      </c>
      <c r="K72">
        <v>384.13959999999997</v>
      </c>
      <c r="L72">
        <v>-179.41329999999999</v>
      </c>
      <c r="M72" t="s">
        <v>232</v>
      </c>
      <c r="N72">
        <f t="shared" si="5"/>
        <v>4.9390999999999963</v>
      </c>
    </row>
    <row r="73" spans="1:14" x14ac:dyDescent="0.2">
      <c r="A73">
        <v>701.50419999999997</v>
      </c>
      <c r="B73">
        <v>730.05089999999996</v>
      </c>
      <c r="C73">
        <v>-342.75209999999998</v>
      </c>
      <c r="D73" t="s">
        <v>50</v>
      </c>
      <c r="E73">
        <f t="shared" si="4"/>
        <v>21.473700000000008</v>
      </c>
      <c r="J73">
        <v>368.82859999999999</v>
      </c>
      <c r="K73">
        <v>390.26679999999999</v>
      </c>
      <c r="L73">
        <v>-177.4143</v>
      </c>
      <c r="M73" t="s">
        <v>101</v>
      </c>
      <c r="N73">
        <f t="shared" si="5"/>
        <v>4.9411000000000058</v>
      </c>
    </row>
    <row r="74" spans="1:14" x14ac:dyDescent="0.2">
      <c r="A74">
        <v>701.53610000000003</v>
      </c>
      <c r="B74">
        <v>722.94619999999998</v>
      </c>
      <c r="C74">
        <v>-344.76799999999997</v>
      </c>
      <c r="D74" t="s">
        <v>179</v>
      </c>
      <c r="E74">
        <f t="shared" si="4"/>
        <v>21.505600000000072</v>
      </c>
      <c r="J74">
        <v>368.82960000000003</v>
      </c>
      <c r="K74">
        <v>393.3304</v>
      </c>
      <c r="L74">
        <v>-176.41480000000001</v>
      </c>
      <c r="M74" t="s">
        <v>76</v>
      </c>
      <c r="N74">
        <f t="shared" si="5"/>
        <v>4.942100000000039</v>
      </c>
    </row>
    <row r="75" spans="1:14" x14ac:dyDescent="0.2">
      <c r="A75">
        <v>701.73199999999997</v>
      </c>
      <c r="B75">
        <v>733.84720000000004</v>
      </c>
      <c r="C75">
        <v>-341.86599999999999</v>
      </c>
      <c r="D75" t="s">
        <v>23</v>
      </c>
      <c r="E75">
        <f t="shared" si="4"/>
        <v>21.70150000000001</v>
      </c>
      <c r="J75">
        <v>368.83920000000001</v>
      </c>
      <c r="K75">
        <v>384.15219999999999</v>
      </c>
      <c r="L75">
        <v>-179.4196</v>
      </c>
      <c r="M75" t="s">
        <v>238</v>
      </c>
      <c r="N75">
        <f t="shared" si="5"/>
        <v>4.9517000000000166</v>
      </c>
    </row>
    <row r="76" spans="1:14" x14ac:dyDescent="0.2">
      <c r="A76">
        <v>701.78830000000005</v>
      </c>
      <c r="B76">
        <v>733.90340000000003</v>
      </c>
      <c r="C76">
        <v>-341.89420000000001</v>
      </c>
      <c r="D76" t="s">
        <v>32</v>
      </c>
      <c r="E76">
        <f t="shared" si="4"/>
        <v>21.757800000000088</v>
      </c>
      <c r="J76">
        <v>368.85930000000002</v>
      </c>
      <c r="K76">
        <v>393.36009999999999</v>
      </c>
      <c r="L76">
        <v>-176.4297</v>
      </c>
      <c r="M76" t="s">
        <v>75</v>
      </c>
      <c r="N76">
        <f t="shared" si="5"/>
        <v>4.9718000000000302</v>
      </c>
    </row>
    <row r="77" spans="1:14" x14ac:dyDescent="0.2">
      <c r="A77">
        <v>701.7998</v>
      </c>
      <c r="B77">
        <v>730.34659999999997</v>
      </c>
      <c r="C77">
        <v>-342.8999</v>
      </c>
      <c r="D77" t="s">
        <v>94</v>
      </c>
      <c r="E77">
        <f t="shared" si="4"/>
        <v>21.769300000000044</v>
      </c>
      <c r="J77">
        <v>368.93389999999999</v>
      </c>
      <c r="K77">
        <v>393.43459999999999</v>
      </c>
      <c r="L77">
        <v>-176.46690000000001</v>
      </c>
      <c r="M77" t="s">
        <v>55</v>
      </c>
      <c r="N77">
        <f t="shared" si="5"/>
        <v>5.0464000000000055</v>
      </c>
    </row>
    <row r="78" spans="1:14" x14ac:dyDescent="0.2">
      <c r="A78">
        <v>701.81579999999997</v>
      </c>
      <c r="B78">
        <v>730.36249999999995</v>
      </c>
      <c r="C78">
        <v>-342.90789999999998</v>
      </c>
      <c r="D78" t="s">
        <v>59</v>
      </c>
      <c r="E78">
        <f t="shared" si="4"/>
        <v>21.785300000000007</v>
      </c>
      <c r="J78">
        <v>368.9375</v>
      </c>
      <c r="K78">
        <v>390.37560000000002</v>
      </c>
      <c r="L78">
        <v>-177.46870000000001</v>
      </c>
      <c r="M78" t="s">
        <v>111</v>
      </c>
      <c r="N78">
        <f t="shared" si="5"/>
        <v>5.0500000000000114</v>
      </c>
    </row>
    <row r="79" spans="1:14" x14ac:dyDescent="0.2">
      <c r="A79">
        <v>701.85299999999995</v>
      </c>
      <c r="B79">
        <v>730.39980000000003</v>
      </c>
      <c r="C79">
        <v>-342.92649999999998</v>
      </c>
      <c r="D79" t="s">
        <v>85</v>
      </c>
      <c r="E79">
        <f t="shared" si="4"/>
        <v>21.822499999999991</v>
      </c>
      <c r="J79">
        <v>368.94009999999997</v>
      </c>
      <c r="K79">
        <v>390.37830000000002</v>
      </c>
      <c r="L79">
        <v>-177.4701</v>
      </c>
      <c r="M79" t="s">
        <v>109</v>
      </c>
      <c r="N79">
        <f t="shared" si="5"/>
        <v>5.052599999999984</v>
      </c>
    </row>
    <row r="80" spans="1:14" x14ac:dyDescent="0.2">
      <c r="A80">
        <v>701.88300000000004</v>
      </c>
      <c r="B80">
        <v>726.8614</v>
      </c>
      <c r="C80">
        <v>-343.94150000000002</v>
      </c>
      <c r="D80" t="s">
        <v>163</v>
      </c>
      <c r="E80">
        <f t="shared" si="4"/>
        <v>21.852500000000077</v>
      </c>
      <c r="J80">
        <v>368.9665</v>
      </c>
      <c r="K80">
        <v>393.46719999999999</v>
      </c>
      <c r="L80">
        <v>-176.48320000000001</v>
      </c>
      <c r="M80" t="s">
        <v>44</v>
      </c>
      <c r="N80">
        <f t="shared" si="5"/>
        <v>5.0790000000000077</v>
      </c>
    </row>
    <row r="81" spans="1:14" x14ac:dyDescent="0.2">
      <c r="A81">
        <v>701.89970000000005</v>
      </c>
      <c r="B81">
        <v>723.30970000000002</v>
      </c>
      <c r="C81">
        <v>-344.94979999999998</v>
      </c>
      <c r="D81" t="s">
        <v>186</v>
      </c>
      <c r="E81">
        <f t="shared" si="4"/>
        <v>21.869200000000092</v>
      </c>
      <c r="J81">
        <v>368.98739999999998</v>
      </c>
      <c r="K81">
        <v>384.30029999999999</v>
      </c>
      <c r="L81">
        <v>-179.49369999999999</v>
      </c>
      <c r="M81" t="s">
        <v>233</v>
      </c>
      <c r="N81">
        <f t="shared" si="5"/>
        <v>5.099899999999991</v>
      </c>
    </row>
    <row r="82" spans="1:14" x14ac:dyDescent="0.2">
      <c r="A82">
        <v>701.90660000000003</v>
      </c>
      <c r="B82">
        <v>734.02170000000001</v>
      </c>
      <c r="C82">
        <v>-341.95330000000001</v>
      </c>
      <c r="D82" t="s">
        <v>20</v>
      </c>
      <c r="E82">
        <f t="shared" si="4"/>
        <v>21.876100000000065</v>
      </c>
      <c r="J82">
        <v>369.05340000000001</v>
      </c>
      <c r="K82">
        <v>384.3664</v>
      </c>
      <c r="L82">
        <v>-179.52670000000001</v>
      </c>
      <c r="M82" t="s">
        <v>252</v>
      </c>
      <c r="N82">
        <f t="shared" si="5"/>
        <v>5.1659000000000219</v>
      </c>
    </row>
    <row r="83" spans="1:14" x14ac:dyDescent="0.2">
      <c r="A83">
        <v>701.99379999999996</v>
      </c>
      <c r="B83">
        <v>723.40380000000005</v>
      </c>
      <c r="C83">
        <v>-344.99689999999998</v>
      </c>
      <c r="D83" t="s">
        <v>182</v>
      </c>
      <c r="E83">
        <f t="shared" si="4"/>
        <v>21.963300000000004</v>
      </c>
      <c r="J83">
        <v>369.05900000000003</v>
      </c>
      <c r="K83">
        <v>393.5598</v>
      </c>
      <c r="L83">
        <v>-176.52950000000001</v>
      </c>
      <c r="M83" t="s">
        <v>62</v>
      </c>
      <c r="N83">
        <f t="shared" si="5"/>
        <v>5.1715000000000373</v>
      </c>
    </row>
    <row r="84" spans="1:14" x14ac:dyDescent="0.2">
      <c r="A84">
        <v>702.0385</v>
      </c>
      <c r="B84">
        <v>727.01700000000005</v>
      </c>
      <c r="C84">
        <v>-344.01929999999999</v>
      </c>
      <c r="D84" t="s">
        <v>111</v>
      </c>
      <c r="E84">
        <f t="shared" si="4"/>
        <v>22.008000000000038</v>
      </c>
      <c r="J84">
        <v>369.07470000000001</v>
      </c>
      <c r="K84">
        <v>390.5129</v>
      </c>
      <c r="L84">
        <v>-177.53739999999999</v>
      </c>
      <c r="M84" t="s">
        <v>108</v>
      </c>
      <c r="N84">
        <f t="shared" si="5"/>
        <v>5.1872000000000185</v>
      </c>
    </row>
    <row r="85" spans="1:14" x14ac:dyDescent="0.2">
      <c r="A85">
        <v>702.08309999999994</v>
      </c>
      <c r="B85">
        <v>734.19820000000004</v>
      </c>
      <c r="C85">
        <v>-342.04149999999998</v>
      </c>
      <c r="D85" t="s">
        <v>21</v>
      </c>
      <c r="E85">
        <f t="shared" si="4"/>
        <v>22.052599999999984</v>
      </c>
      <c r="J85">
        <v>369.17219999999998</v>
      </c>
      <c r="K85">
        <v>390.61040000000003</v>
      </c>
      <c r="L85">
        <v>-177.58609999999999</v>
      </c>
      <c r="M85" t="s">
        <v>124</v>
      </c>
      <c r="N85">
        <f t="shared" si="5"/>
        <v>5.2846999999999866</v>
      </c>
    </row>
    <row r="86" spans="1:14" x14ac:dyDescent="0.2">
      <c r="A86">
        <v>702.17809999999997</v>
      </c>
      <c r="B86">
        <v>734.29319999999996</v>
      </c>
      <c r="C86">
        <v>-342.08909999999997</v>
      </c>
      <c r="D86" t="s">
        <v>27</v>
      </c>
      <c r="E86">
        <f t="shared" si="4"/>
        <v>22.147600000000011</v>
      </c>
      <c r="J86">
        <v>369.1925</v>
      </c>
      <c r="K86">
        <v>384.50549999999998</v>
      </c>
      <c r="L86">
        <v>-179.59620000000001</v>
      </c>
      <c r="M86" t="s">
        <v>236</v>
      </c>
      <c r="N86">
        <f t="shared" si="5"/>
        <v>5.3050000000000068</v>
      </c>
    </row>
    <row r="87" spans="1:14" x14ac:dyDescent="0.2">
      <c r="A87">
        <v>702.19529999999997</v>
      </c>
      <c r="B87">
        <v>727.17370000000005</v>
      </c>
      <c r="C87">
        <v>-344.09769999999997</v>
      </c>
      <c r="D87" t="s">
        <v>165</v>
      </c>
      <c r="E87">
        <f t="shared" si="4"/>
        <v>22.164800000000014</v>
      </c>
      <c r="J87">
        <v>369.22469999999998</v>
      </c>
      <c r="K87">
        <v>393.72550000000001</v>
      </c>
      <c r="L87">
        <v>-176.6123</v>
      </c>
      <c r="M87" t="s">
        <v>72</v>
      </c>
      <c r="N87">
        <f t="shared" si="5"/>
        <v>5.3371999999999957</v>
      </c>
    </row>
    <row r="88" spans="1:14" x14ac:dyDescent="0.2">
      <c r="A88">
        <v>702.24159999999995</v>
      </c>
      <c r="B88">
        <v>720.08330000000001</v>
      </c>
      <c r="C88">
        <v>-346.12079999999997</v>
      </c>
      <c r="D88" t="s">
        <v>230</v>
      </c>
      <c r="E88">
        <f t="shared" si="4"/>
        <v>22.211099999999988</v>
      </c>
      <c r="J88">
        <v>369.22969999999998</v>
      </c>
      <c r="K88">
        <v>393.73039999999997</v>
      </c>
      <c r="L88">
        <v>-176.6148</v>
      </c>
      <c r="M88" t="s">
        <v>43</v>
      </c>
      <c r="N88">
        <f t="shared" si="5"/>
        <v>5.3421999999999912</v>
      </c>
    </row>
    <row r="89" spans="1:14" x14ac:dyDescent="0.2">
      <c r="A89">
        <v>702.29470000000003</v>
      </c>
      <c r="B89">
        <v>723.70479999999998</v>
      </c>
      <c r="C89">
        <v>-345.14729999999997</v>
      </c>
      <c r="D89" t="s">
        <v>174</v>
      </c>
      <c r="E89">
        <f t="shared" si="4"/>
        <v>22.264200000000073</v>
      </c>
      <c r="J89">
        <v>369.25119999999998</v>
      </c>
      <c r="K89">
        <v>393.75200000000001</v>
      </c>
      <c r="L89">
        <v>-176.62559999999999</v>
      </c>
      <c r="M89" t="s">
        <v>51</v>
      </c>
      <c r="N89">
        <f t="shared" si="5"/>
        <v>5.3636999999999944</v>
      </c>
    </row>
    <row r="90" spans="1:14" x14ac:dyDescent="0.2">
      <c r="A90">
        <v>702.46579999999994</v>
      </c>
      <c r="B90">
        <v>723.87580000000003</v>
      </c>
      <c r="C90">
        <v>-345.23289999999997</v>
      </c>
      <c r="D90" t="s">
        <v>183</v>
      </c>
      <c r="E90">
        <f t="shared" si="4"/>
        <v>22.435299999999984</v>
      </c>
      <c r="J90">
        <v>369.2679</v>
      </c>
      <c r="K90">
        <v>393.76859999999999</v>
      </c>
      <c r="L90">
        <v>-176.63390000000001</v>
      </c>
      <c r="M90" t="s">
        <v>71</v>
      </c>
      <c r="N90">
        <f t="shared" si="5"/>
        <v>5.3804000000000087</v>
      </c>
    </row>
    <row r="91" spans="1:14" x14ac:dyDescent="0.2">
      <c r="A91">
        <v>702.8279</v>
      </c>
      <c r="B91">
        <v>731.37469999999996</v>
      </c>
      <c r="C91">
        <v>-343.41399999999999</v>
      </c>
      <c r="D91" t="s">
        <v>44</v>
      </c>
      <c r="E91">
        <f t="shared" si="4"/>
        <v>22.797400000000039</v>
      </c>
      <c r="J91">
        <v>369.26850000000002</v>
      </c>
      <c r="K91">
        <v>393.76929999999999</v>
      </c>
      <c r="L91">
        <v>-176.6343</v>
      </c>
      <c r="M91" t="s">
        <v>57</v>
      </c>
      <c r="N91">
        <f t="shared" si="5"/>
        <v>5.3810000000000286</v>
      </c>
    </row>
    <row r="92" spans="1:14" x14ac:dyDescent="0.2">
      <c r="A92">
        <v>702.8329</v>
      </c>
      <c r="B92">
        <v>727.81129999999996</v>
      </c>
      <c r="C92">
        <v>-344.41649999999998</v>
      </c>
      <c r="D92" t="s">
        <v>105</v>
      </c>
      <c r="E92">
        <f t="shared" si="4"/>
        <v>22.802400000000034</v>
      </c>
      <c r="J92">
        <v>369.28059999999999</v>
      </c>
      <c r="K92">
        <v>393.78140000000002</v>
      </c>
      <c r="L92">
        <v>-176.6403</v>
      </c>
      <c r="M92" t="s">
        <v>52</v>
      </c>
      <c r="N92">
        <f t="shared" si="5"/>
        <v>5.393100000000004</v>
      </c>
    </row>
    <row r="93" spans="1:14" x14ac:dyDescent="0.2">
      <c r="A93">
        <v>702.99429999999995</v>
      </c>
      <c r="B93">
        <v>724.40440000000001</v>
      </c>
      <c r="C93">
        <v>-345.49720000000002</v>
      </c>
      <c r="D93" t="s">
        <v>177</v>
      </c>
      <c r="E93">
        <f t="shared" si="4"/>
        <v>22.963799999999992</v>
      </c>
      <c r="J93">
        <v>369.28160000000003</v>
      </c>
      <c r="K93">
        <v>390.71980000000002</v>
      </c>
      <c r="L93">
        <v>-177.64080000000001</v>
      </c>
      <c r="M93" t="s">
        <v>119</v>
      </c>
      <c r="N93">
        <f t="shared" si="5"/>
        <v>5.3941000000000372</v>
      </c>
    </row>
    <row r="94" spans="1:14" x14ac:dyDescent="0.2">
      <c r="A94">
        <v>703.04840000000002</v>
      </c>
      <c r="B94">
        <v>728.02679999999998</v>
      </c>
      <c r="C94">
        <v>-344.52420000000001</v>
      </c>
      <c r="D94" t="s">
        <v>125</v>
      </c>
      <c r="E94">
        <f t="shared" si="4"/>
        <v>23.017900000000054</v>
      </c>
      <c r="J94">
        <v>369.30279999999999</v>
      </c>
      <c r="K94">
        <v>396.86610000000002</v>
      </c>
      <c r="L94">
        <v>-175.6514</v>
      </c>
      <c r="M94" t="s">
        <v>20</v>
      </c>
      <c r="N94">
        <f t="shared" si="5"/>
        <v>5.415300000000002</v>
      </c>
    </row>
    <row r="95" spans="1:14" x14ac:dyDescent="0.2">
      <c r="A95">
        <v>703.12159999999994</v>
      </c>
      <c r="B95">
        <v>724.53160000000003</v>
      </c>
      <c r="C95">
        <v>-345.56079999999997</v>
      </c>
      <c r="D95" t="s">
        <v>184</v>
      </c>
      <c r="E95">
        <f t="shared" si="4"/>
        <v>23.091099999999983</v>
      </c>
      <c r="J95">
        <v>369.31790000000001</v>
      </c>
      <c r="K95">
        <v>384.63080000000002</v>
      </c>
      <c r="L95">
        <v>-179.65889999999999</v>
      </c>
      <c r="M95" t="s">
        <v>234</v>
      </c>
      <c r="N95">
        <f t="shared" si="5"/>
        <v>5.4304000000000201</v>
      </c>
    </row>
    <row r="96" spans="1:14" x14ac:dyDescent="0.2">
      <c r="A96">
        <v>703.17520000000002</v>
      </c>
      <c r="B96">
        <v>724.58529999999996</v>
      </c>
      <c r="C96">
        <v>-345.58760000000001</v>
      </c>
      <c r="D96" t="s">
        <v>222</v>
      </c>
      <c r="E96">
        <f t="shared" si="4"/>
        <v>23.144700000000057</v>
      </c>
      <c r="J96">
        <v>369.32369999999997</v>
      </c>
      <c r="K96">
        <v>393.8245</v>
      </c>
      <c r="L96">
        <v>-176.6619</v>
      </c>
      <c r="M96" t="s">
        <v>49</v>
      </c>
      <c r="N96">
        <f t="shared" si="5"/>
        <v>5.4361999999999853</v>
      </c>
    </row>
    <row r="97" spans="1:14" x14ac:dyDescent="0.2">
      <c r="A97">
        <v>703.18560000000002</v>
      </c>
      <c r="B97">
        <v>735.30079999999998</v>
      </c>
      <c r="C97">
        <v>-342.59280000000001</v>
      </c>
      <c r="D97" t="s">
        <v>37</v>
      </c>
      <c r="E97">
        <f t="shared" si="4"/>
        <v>23.155100000000061</v>
      </c>
      <c r="J97">
        <v>369.34539999999998</v>
      </c>
      <c r="K97">
        <v>384.65839999999997</v>
      </c>
      <c r="L97">
        <v>-179.67269999999999</v>
      </c>
      <c r="M97" t="s">
        <v>249</v>
      </c>
      <c r="N97">
        <f t="shared" si="5"/>
        <v>5.4578999999999951</v>
      </c>
    </row>
    <row r="98" spans="1:14" x14ac:dyDescent="0.2">
      <c r="A98">
        <v>703.29330000000004</v>
      </c>
      <c r="B98">
        <v>728.27170000000001</v>
      </c>
      <c r="C98">
        <v>-344.64659999999998</v>
      </c>
      <c r="D98" t="s">
        <v>120</v>
      </c>
      <c r="E98">
        <f t="shared" si="4"/>
        <v>23.262800000000084</v>
      </c>
      <c r="J98">
        <v>369.36219999999997</v>
      </c>
      <c r="K98">
        <v>393.863</v>
      </c>
      <c r="L98">
        <v>-176.68109999999999</v>
      </c>
      <c r="M98" t="s">
        <v>61</v>
      </c>
      <c r="N98">
        <f t="shared" si="5"/>
        <v>5.4746999999999844</v>
      </c>
    </row>
    <row r="99" spans="1:14" x14ac:dyDescent="0.2">
      <c r="A99">
        <v>703.32249999999999</v>
      </c>
      <c r="B99">
        <v>728.30089999999996</v>
      </c>
      <c r="C99">
        <v>-344.66129999999998</v>
      </c>
      <c r="D99" t="s">
        <v>117</v>
      </c>
      <c r="E99">
        <f t="shared" si="4"/>
        <v>23.29200000000003</v>
      </c>
      <c r="J99">
        <v>369.36880000000002</v>
      </c>
      <c r="K99">
        <v>393.86959999999999</v>
      </c>
      <c r="L99">
        <v>-176.68440000000001</v>
      </c>
      <c r="M99" t="s">
        <v>66</v>
      </c>
      <c r="N99">
        <f t="shared" si="5"/>
        <v>5.4813000000000329</v>
      </c>
    </row>
    <row r="100" spans="1:14" x14ac:dyDescent="0.2">
      <c r="A100">
        <v>703.36030000000005</v>
      </c>
      <c r="B100">
        <v>728.33870000000002</v>
      </c>
      <c r="C100">
        <v>-344.68009999999998</v>
      </c>
      <c r="D100" t="s">
        <v>118</v>
      </c>
      <c r="E100">
        <f t="shared" si="4"/>
        <v>23.329800000000091</v>
      </c>
      <c r="J100">
        <v>369.36959999999999</v>
      </c>
      <c r="K100">
        <v>384.6825</v>
      </c>
      <c r="L100">
        <v>-179.6848</v>
      </c>
      <c r="M100" t="s">
        <v>235</v>
      </c>
      <c r="N100">
        <f t="shared" si="5"/>
        <v>5.4821000000000026</v>
      </c>
    </row>
    <row r="101" spans="1:14" x14ac:dyDescent="0.2">
      <c r="A101">
        <v>703.36739999999998</v>
      </c>
      <c r="B101">
        <v>728.34580000000005</v>
      </c>
      <c r="C101">
        <v>-344.68369999999999</v>
      </c>
      <c r="D101" t="s">
        <v>103</v>
      </c>
      <c r="E101">
        <f t="shared" si="4"/>
        <v>23.336900000000014</v>
      </c>
      <c r="J101">
        <v>369.39640000000003</v>
      </c>
      <c r="K101">
        <v>393.8972</v>
      </c>
      <c r="L101">
        <v>-176.69820000000001</v>
      </c>
      <c r="M101" t="s">
        <v>77</v>
      </c>
      <c r="N101">
        <f t="shared" si="5"/>
        <v>5.5089000000000397</v>
      </c>
    </row>
    <row r="102" spans="1:14" x14ac:dyDescent="0.2">
      <c r="A102">
        <v>703.42139999999995</v>
      </c>
      <c r="B102">
        <v>731.96810000000005</v>
      </c>
      <c r="C102">
        <v>-343.71069999999997</v>
      </c>
      <c r="D102" t="s">
        <v>96</v>
      </c>
      <c r="E102">
        <f t="shared" si="4"/>
        <v>23.390899999999988</v>
      </c>
      <c r="J102">
        <v>369.40960000000001</v>
      </c>
      <c r="K102">
        <v>390.84769999999997</v>
      </c>
      <c r="L102">
        <v>-177.70480000000001</v>
      </c>
      <c r="M102" t="s">
        <v>118</v>
      </c>
      <c r="N102">
        <f t="shared" si="5"/>
        <v>5.5221000000000231</v>
      </c>
    </row>
    <row r="103" spans="1:14" x14ac:dyDescent="0.2">
      <c r="A103">
        <v>703.42809999999997</v>
      </c>
      <c r="B103">
        <v>731.97490000000005</v>
      </c>
      <c r="C103">
        <v>-343.71409999999997</v>
      </c>
      <c r="D103" t="s">
        <v>87</v>
      </c>
      <c r="E103">
        <f t="shared" si="4"/>
        <v>23.397600000000011</v>
      </c>
      <c r="J103">
        <v>369.41789999999997</v>
      </c>
      <c r="K103">
        <v>390.85599999999999</v>
      </c>
      <c r="L103">
        <v>-177.7089</v>
      </c>
      <c r="M103" t="s">
        <v>121</v>
      </c>
      <c r="N103">
        <f t="shared" si="5"/>
        <v>5.530399999999986</v>
      </c>
    </row>
    <row r="104" spans="1:14" x14ac:dyDescent="0.2">
      <c r="A104">
        <v>703.57680000000005</v>
      </c>
      <c r="B104">
        <v>721.41849999999999</v>
      </c>
      <c r="C104">
        <v>-346.78840000000002</v>
      </c>
      <c r="D104" t="s">
        <v>229</v>
      </c>
      <c r="E104">
        <f t="shared" si="4"/>
        <v>23.546300000000087</v>
      </c>
      <c r="J104">
        <v>369.42809999999997</v>
      </c>
      <c r="K104">
        <v>387.80360000000002</v>
      </c>
      <c r="L104">
        <v>-178.714</v>
      </c>
      <c r="M104" t="s">
        <v>190</v>
      </c>
      <c r="N104">
        <f t="shared" si="5"/>
        <v>5.5405999999999835</v>
      </c>
    </row>
    <row r="105" spans="1:14" x14ac:dyDescent="0.2">
      <c r="A105">
        <v>703.58900000000006</v>
      </c>
      <c r="B105">
        <v>724.9991</v>
      </c>
      <c r="C105">
        <v>-345.79450000000003</v>
      </c>
      <c r="D105" t="s">
        <v>178</v>
      </c>
      <c r="E105">
        <f t="shared" si="4"/>
        <v>23.558500000000095</v>
      </c>
      <c r="J105">
        <v>369.42849999999999</v>
      </c>
      <c r="K105">
        <v>393.92930000000001</v>
      </c>
      <c r="L105">
        <v>-176.71430000000001</v>
      </c>
      <c r="M105" t="s">
        <v>60</v>
      </c>
      <c r="N105">
        <f t="shared" si="5"/>
        <v>5.5409999999999968</v>
      </c>
    </row>
    <row r="106" spans="1:14" x14ac:dyDescent="0.2">
      <c r="A106">
        <v>703.73019999999997</v>
      </c>
      <c r="B106">
        <v>739.41369999999995</v>
      </c>
      <c r="C106">
        <v>-341.86509999999998</v>
      </c>
      <c r="D106" t="s">
        <v>9</v>
      </c>
      <c r="E106">
        <f t="shared" si="4"/>
        <v>23.699700000000007</v>
      </c>
      <c r="J106">
        <v>369.43110000000001</v>
      </c>
      <c r="K106">
        <v>384.7441</v>
      </c>
      <c r="L106">
        <v>-179.71549999999999</v>
      </c>
      <c r="M106" t="s">
        <v>246</v>
      </c>
      <c r="N106">
        <f t="shared" si="5"/>
        <v>5.5436000000000263</v>
      </c>
    </row>
    <row r="107" spans="1:14" x14ac:dyDescent="0.2">
      <c r="A107">
        <v>703.75739999999996</v>
      </c>
      <c r="B107">
        <v>728.73580000000004</v>
      </c>
      <c r="C107">
        <v>-344.87869999999998</v>
      </c>
      <c r="D107" t="s">
        <v>116</v>
      </c>
      <c r="E107">
        <f t="shared" si="4"/>
        <v>23.726900000000001</v>
      </c>
      <c r="J107">
        <v>369.46359999999999</v>
      </c>
      <c r="K107">
        <v>393.96429999999998</v>
      </c>
      <c r="L107">
        <v>-176.73179999999999</v>
      </c>
      <c r="M107" t="s">
        <v>74</v>
      </c>
      <c r="N107">
        <f t="shared" si="5"/>
        <v>5.5760999999999967</v>
      </c>
    </row>
    <row r="108" spans="1:14" x14ac:dyDescent="0.2">
      <c r="A108">
        <v>703.76930000000004</v>
      </c>
      <c r="B108">
        <v>728.74770000000001</v>
      </c>
      <c r="C108">
        <v>-344.88470000000001</v>
      </c>
      <c r="D108" t="s">
        <v>110</v>
      </c>
      <c r="E108">
        <f t="shared" si="4"/>
        <v>23.738800000000083</v>
      </c>
      <c r="J108">
        <v>369.49810000000002</v>
      </c>
      <c r="K108">
        <v>384.81110000000001</v>
      </c>
      <c r="L108">
        <v>-179.749</v>
      </c>
      <c r="M108" t="s">
        <v>251</v>
      </c>
      <c r="N108">
        <f t="shared" si="5"/>
        <v>5.6106000000000336</v>
      </c>
    </row>
    <row r="109" spans="1:14" x14ac:dyDescent="0.2">
      <c r="A109">
        <v>703.77030000000002</v>
      </c>
      <c r="B109">
        <v>732.31700000000001</v>
      </c>
      <c r="C109">
        <v>-343.88510000000002</v>
      </c>
      <c r="D109" t="s">
        <v>89</v>
      </c>
      <c r="E109">
        <f t="shared" si="4"/>
        <v>23.739800000000059</v>
      </c>
      <c r="J109">
        <v>369.57220000000001</v>
      </c>
      <c r="K109">
        <v>394.0729</v>
      </c>
      <c r="L109">
        <v>-176.7861</v>
      </c>
      <c r="M109" t="s">
        <v>54</v>
      </c>
      <c r="N109">
        <f t="shared" si="5"/>
        <v>5.6847000000000207</v>
      </c>
    </row>
    <row r="110" spans="1:14" x14ac:dyDescent="0.2">
      <c r="A110">
        <v>703.86950000000002</v>
      </c>
      <c r="B110">
        <v>728.84789999999998</v>
      </c>
      <c r="C110">
        <v>-344.9348</v>
      </c>
      <c r="D110" t="s">
        <v>126</v>
      </c>
      <c r="E110">
        <f t="shared" si="4"/>
        <v>23.839000000000055</v>
      </c>
      <c r="J110">
        <v>369.60509999999999</v>
      </c>
      <c r="K110">
        <v>384.91809999999998</v>
      </c>
      <c r="L110">
        <v>-179.80260000000001</v>
      </c>
      <c r="M110" t="s">
        <v>245</v>
      </c>
      <c r="N110">
        <f t="shared" si="5"/>
        <v>5.7176000000000045</v>
      </c>
    </row>
    <row r="111" spans="1:14" x14ac:dyDescent="0.2">
      <c r="A111">
        <v>703.88310000000001</v>
      </c>
      <c r="B111">
        <v>728.86149999999998</v>
      </c>
      <c r="C111">
        <v>-344.94159999999999</v>
      </c>
      <c r="D111" t="s">
        <v>106</v>
      </c>
      <c r="E111">
        <f t="shared" si="4"/>
        <v>23.852600000000052</v>
      </c>
      <c r="J111">
        <v>369.60809999999998</v>
      </c>
      <c r="K111">
        <v>394.10879999999997</v>
      </c>
      <c r="L111">
        <v>-176.804</v>
      </c>
      <c r="M111" t="s">
        <v>70</v>
      </c>
      <c r="N111">
        <f t="shared" si="5"/>
        <v>5.7205999999999904</v>
      </c>
    </row>
    <row r="112" spans="1:14" x14ac:dyDescent="0.2">
      <c r="A112">
        <v>703.99760000000003</v>
      </c>
      <c r="B112">
        <v>728.976</v>
      </c>
      <c r="C112">
        <v>-344.99880000000002</v>
      </c>
      <c r="D112" t="s">
        <v>164</v>
      </c>
      <c r="E112">
        <f t="shared" si="4"/>
        <v>23.967100000000073</v>
      </c>
      <c r="J112">
        <v>369.65120000000002</v>
      </c>
      <c r="K112">
        <v>384.96420000000001</v>
      </c>
      <c r="L112">
        <v>-179.82560000000001</v>
      </c>
      <c r="M112" t="s">
        <v>241</v>
      </c>
      <c r="N112">
        <f t="shared" si="5"/>
        <v>5.7637000000000285</v>
      </c>
    </row>
    <row r="113" spans="1:14" x14ac:dyDescent="0.2">
      <c r="A113">
        <v>704.07420000000002</v>
      </c>
      <c r="B113">
        <v>725.48429999999996</v>
      </c>
      <c r="C113">
        <v>-346.03710000000001</v>
      </c>
      <c r="D113" t="s">
        <v>185</v>
      </c>
      <c r="E113">
        <f t="shared" si="4"/>
        <v>24.043700000000058</v>
      </c>
      <c r="J113">
        <v>369.65969999999999</v>
      </c>
      <c r="K113">
        <v>391.09789999999998</v>
      </c>
      <c r="L113">
        <v>-177.82990000000001</v>
      </c>
      <c r="M113" t="s">
        <v>130</v>
      </c>
      <c r="N113">
        <f t="shared" si="5"/>
        <v>5.772199999999998</v>
      </c>
    </row>
    <row r="114" spans="1:14" x14ac:dyDescent="0.2">
      <c r="A114">
        <v>704.10810000000004</v>
      </c>
      <c r="B114">
        <v>725.51819999999998</v>
      </c>
      <c r="C114">
        <v>-346.05399999999997</v>
      </c>
      <c r="D114" t="s">
        <v>173</v>
      </c>
      <c r="E114">
        <f t="shared" si="4"/>
        <v>24.077600000000075</v>
      </c>
      <c r="J114">
        <v>369.68560000000002</v>
      </c>
      <c r="K114">
        <v>394.18639999999999</v>
      </c>
      <c r="L114">
        <v>-176.84280000000001</v>
      </c>
      <c r="M114" t="s">
        <v>56</v>
      </c>
      <c r="N114">
        <f t="shared" si="5"/>
        <v>5.7981000000000336</v>
      </c>
    </row>
    <row r="115" spans="1:14" x14ac:dyDescent="0.2">
      <c r="A115">
        <v>704.28110000000004</v>
      </c>
      <c r="B115">
        <v>729.2595</v>
      </c>
      <c r="C115">
        <v>-345.14060000000001</v>
      </c>
      <c r="D115" t="s">
        <v>107</v>
      </c>
      <c r="E115">
        <f t="shared" si="4"/>
        <v>24.250600000000077</v>
      </c>
      <c r="J115">
        <v>369.69240000000002</v>
      </c>
      <c r="K115">
        <v>394.19319999999999</v>
      </c>
      <c r="L115">
        <v>-176.84620000000001</v>
      </c>
      <c r="M115" t="s">
        <v>64</v>
      </c>
      <c r="N115">
        <f t="shared" si="5"/>
        <v>5.8049000000000319</v>
      </c>
    </row>
    <row r="116" spans="1:14" x14ac:dyDescent="0.2">
      <c r="A116">
        <v>704.60170000000005</v>
      </c>
      <c r="B116">
        <v>726.01179999999999</v>
      </c>
      <c r="C116">
        <v>-346.30090000000001</v>
      </c>
      <c r="D116" t="s">
        <v>224</v>
      </c>
      <c r="E116">
        <f t="shared" si="4"/>
        <v>24.57120000000009</v>
      </c>
      <c r="J116">
        <v>369.7287</v>
      </c>
      <c r="K116">
        <v>385.04169999999999</v>
      </c>
      <c r="L116">
        <v>-179.86439999999999</v>
      </c>
      <c r="M116" t="s">
        <v>240</v>
      </c>
      <c r="N116">
        <f t="shared" si="5"/>
        <v>5.8412000000000148</v>
      </c>
    </row>
    <row r="117" spans="1:14" x14ac:dyDescent="0.2">
      <c r="A117">
        <v>704.61720000000003</v>
      </c>
      <c r="B117">
        <v>729.59559999999999</v>
      </c>
      <c r="C117">
        <v>-345.30860000000001</v>
      </c>
      <c r="D117" t="s">
        <v>101</v>
      </c>
      <c r="E117">
        <f t="shared" si="4"/>
        <v>24.586700000000064</v>
      </c>
      <c r="J117">
        <v>369.75</v>
      </c>
      <c r="K117">
        <v>385.06299999999999</v>
      </c>
      <c r="L117">
        <v>-179.875</v>
      </c>
      <c r="M117" t="s">
        <v>239</v>
      </c>
      <c r="N117">
        <f t="shared" si="5"/>
        <v>5.8625000000000114</v>
      </c>
    </row>
    <row r="118" spans="1:14" x14ac:dyDescent="0.2">
      <c r="A118">
        <v>704.7133</v>
      </c>
      <c r="B118">
        <v>729.69169999999997</v>
      </c>
      <c r="C118">
        <v>-345.35660000000001</v>
      </c>
      <c r="D118" t="s">
        <v>151</v>
      </c>
      <c r="E118">
        <f t="shared" si="4"/>
        <v>24.682800000000043</v>
      </c>
      <c r="J118">
        <v>369.81049999999999</v>
      </c>
      <c r="K118">
        <v>385.12349999999998</v>
      </c>
      <c r="L118">
        <v>-179.90520000000001</v>
      </c>
      <c r="M118" t="s">
        <v>243</v>
      </c>
      <c r="N118">
        <f t="shared" si="5"/>
        <v>5.9230000000000018</v>
      </c>
    </row>
    <row r="119" spans="1:14" x14ac:dyDescent="0.2">
      <c r="A119">
        <v>704.822</v>
      </c>
      <c r="B119">
        <v>729.80039999999997</v>
      </c>
      <c r="C119">
        <v>-345.411</v>
      </c>
      <c r="D119" t="s">
        <v>108</v>
      </c>
      <c r="E119">
        <f t="shared" si="4"/>
        <v>24.791500000000042</v>
      </c>
      <c r="J119">
        <v>369.82069999999999</v>
      </c>
      <c r="K119">
        <v>388.19619999999998</v>
      </c>
      <c r="L119">
        <v>-178.91030000000001</v>
      </c>
      <c r="M119" t="s">
        <v>208</v>
      </c>
      <c r="N119">
        <f t="shared" si="5"/>
        <v>5.9331999999999994</v>
      </c>
    </row>
    <row r="120" spans="1:14" x14ac:dyDescent="0.2">
      <c r="A120">
        <v>704.9461</v>
      </c>
      <c r="B120">
        <v>737.06119999999999</v>
      </c>
      <c r="C120">
        <v>-343.47309999999999</v>
      </c>
      <c r="D120" t="s">
        <v>39</v>
      </c>
      <c r="E120">
        <f t="shared" si="4"/>
        <v>24.91560000000004</v>
      </c>
      <c r="J120">
        <v>369.8648</v>
      </c>
      <c r="K120">
        <v>397.4282</v>
      </c>
      <c r="L120">
        <v>-175.9324</v>
      </c>
      <c r="M120" t="s">
        <v>32</v>
      </c>
      <c r="N120">
        <f t="shared" si="5"/>
        <v>5.9773000000000138</v>
      </c>
    </row>
    <row r="121" spans="1:14" x14ac:dyDescent="0.2">
      <c r="A121">
        <v>704.98530000000005</v>
      </c>
      <c r="B121">
        <v>733.53210000000001</v>
      </c>
      <c r="C121">
        <v>-344.49270000000001</v>
      </c>
      <c r="D121" t="s">
        <v>54</v>
      </c>
      <c r="E121">
        <f t="shared" si="4"/>
        <v>24.954800000000091</v>
      </c>
      <c r="J121">
        <v>369.86810000000003</v>
      </c>
      <c r="K121">
        <v>397.43150000000003</v>
      </c>
      <c r="L121">
        <v>-175.9341</v>
      </c>
      <c r="M121" t="s">
        <v>33</v>
      </c>
      <c r="N121">
        <f t="shared" si="5"/>
        <v>5.9806000000000381</v>
      </c>
    </row>
    <row r="122" spans="1:14" x14ac:dyDescent="0.2">
      <c r="A122">
        <v>705.04719999999998</v>
      </c>
      <c r="B122">
        <v>733.59400000000005</v>
      </c>
      <c r="C122">
        <v>-344.52359999999999</v>
      </c>
      <c r="D122" t="s">
        <v>64</v>
      </c>
      <c r="E122">
        <f t="shared" si="4"/>
        <v>25.016700000000014</v>
      </c>
      <c r="J122">
        <v>369.9699</v>
      </c>
      <c r="K122">
        <v>394.47059999999999</v>
      </c>
      <c r="L122">
        <v>-176.98490000000001</v>
      </c>
      <c r="M122" t="s">
        <v>63</v>
      </c>
      <c r="N122">
        <f t="shared" si="5"/>
        <v>6.0824000000000069</v>
      </c>
    </row>
    <row r="123" spans="1:14" x14ac:dyDescent="0.2">
      <c r="A123">
        <v>705.06790000000001</v>
      </c>
      <c r="B123">
        <v>733.61469999999997</v>
      </c>
      <c r="C123">
        <v>-344.53399999999999</v>
      </c>
      <c r="D123" t="s">
        <v>47</v>
      </c>
      <c r="E123">
        <f t="shared" si="4"/>
        <v>25.037400000000048</v>
      </c>
      <c r="J123">
        <v>369.98649999999998</v>
      </c>
      <c r="K123">
        <v>388.3621</v>
      </c>
      <c r="L123">
        <v>-178.9933</v>
      </c>
      <c r="M123" t="s">
        <v>207</v>
      </c>
      <c r="N123">
        <f t="shared" si="5"/>
        <v>6.0989999999999895</v>
      </c>
    </row>
    <row r="124" spans="1:14" x14ac:dyDescent="0.2">
      <c r="A124">
        <v>705.15909999999997</v>
      </c>
      <c r="B124">
        <v>733.70579999999995</v>
      </c>
      <c r="C124">
        <v>-344.5795</v>
      </c>
      <c r="D124" t="s">
        <v>49</v>
      </c>
      <c r="E124">
        <f t="shared" si="4"/>
        <v>25.128600000000006</v>
      </c>
      <c r="J124">
        <v>370.053</v>
      </c>
      <c r="K124">
        <v>394.55369999999999</v>
      </c>
      <c r="L124">
        <v>-177.0265</v>
      </c>
      <c r="M124" t="s">
        <v>53</v>
      </c>
      <c r="N124">
        <f t="shared" si="5"/>
        <v>6.1655000000000086</v>
      </c>
    </row>
    <row r="125" spans="1:14" x14ac:dyDescent="0.2">
      <c r="A125">
        <v>705.15989999999999</v>
      </c>
      <c r="B125">
        <v>733.70659999999998</v>
      </c>
      <c r="C125">
        <v>-344.57990000000001</v>
      </c>
      <c r="D125" t="s">
        <v>46</v>
      </c>
      <c r="E125">
        <f t="shared" si="4"/>
        <v>25.129400000000032</v>
      </c>
      <c r="J125">
        <v>370.08530000000002</v>
      </c>
      <c r="K125">
        <v>388.46080000000001</v>
      </c>
      <c r="L125">
        <v>-179.04259999999999</v>
      </c>
      <c r="M125" t="s">
        <v>194</v>
      </c>
      <c r="N125">
        <f t="shared" si="5"/>
        <v>6.1978000000000293</v>
      </c>
    </row>
    <row r="126" spans="1:14" x14ac:dyDescent="0.2">
      <c r="A126">
        <v>705.16610000000003</v>
      </c>
      <c r="B126">
        <v>726.57619999999997</v>
      </c>
      <c r="C126">
        <v>-346.5831</v>
      </c>
      <c r="D126" t="s">
        <v>172</v>
      </c>
      <c r="E126">
        <f t="shared" si="4"/>
        <v>25.135600000000068</v>
      </c>
      <c r="J126">
        <v>370.13459999999998</v>
      </c>
      <c r="K126">
        <v>397.6979</v>
      </c>
      <c r="L126">
        <v>-176.06729999999999</v>
      </c>
      <c r="M126" t="s">
        <v>17</v>
      </c>
      <c r="N126">
        <f t="shared" si="5"/>
        <v>6.247099999999989</v>
      </c>
    </row>
    <row r="127" spans="1:14" x14ac:dyDescent="0.2">
      <c r="A127">
        <v>705.23329999999999</v>
      </c>
      <c r="B127">
        <v>733.78</v>
      </c>
      <c r="C127">
        <v>-344.61660000000001</v>
      </c>
      <c r="D127" t="s">
        <v>65</v>
      </c>
      <c r="E127">
        <f t="shared" si="4"/>
        <v>25.202800000000025</v>
      </c>
      <c r="J127">
        <v>370.1386</v>
      </c>
      <c r="K127">
        <v>388.51420000000002</v>
      </c>
      <c r="L127">
        <v>-179.0693</v>
      </c>
      <c r="M127" t="s">
        <v>206</v>
      </c>
      <c r="N127">
        <f t="shared" si="5"/>
        <v>6.2511000000000081</v>
      </c>
    </row>
    <row r="128" spans="1:14" x14ac:dyDescent="0.2">
      <c r="A128">
        <v>705.48209999999995</v>
      </c>
      <c r="B128">
        <v>730.46050000000002</v>
      </c>
      <c r="C128">
        <v>-345.74099999999999</v>
      </c>
      <c r="D128" t="s">
        <v>102</v>
      </c>
      <c r="E128">
        <f t="shared" si="4"/>
        <v>25.451599999999985</v>
      </c>
      <c r="J128">
        <v>370.15480000000002</v>
      </c>
      <c r="K128">
        <v>388.53039999999999</v>
      </c>
      <c r="L128">
        <v>-179.07740000000001</v>
      </c>
      <c r="M128" t="s">
        <v>197</v>
      </c>
      <c r="N128">
        <f t="shared" si="5"/>
        <v>6.2673000000000343</v>
      </c>
    </row>
    <row r="129" spans="1:14" x14ac:dyDescent="0.2">
      <c r="A129">
        <v>705.56769999999995</v>
      </c>
      <c r="B129">
        <v>730.54610000000002</v>
      </c>
      <c r="C129">
        <v>-345.78379999999999</v>
      </c>
      <c r="D129" t="s">
        <v>119</v>
      </c>
      <c r="E129">
        <f t="shared" si="4"/>
        <v>25.537199999999984</v>
      </c>
      <c r="J129">
        <v>370.1549</v>
      </c>
      <c r="K129">
        <v>397.71820000000002</v>
      </c>
      <c r="L129">
        <v>-176.07740000000001</v>
      </c>
      <c r="M129" t="s">
        <v>19</v>
      </c>
      <c r="N129">
        <f t="shared" si="5"/>
        <v>6.2674000000000092</v>
      </c>
    </row>
    <row r="130" spans="1:14" x14ac:dyDescent="0.2">
      <c r="A130">
        <v>705.66129999999998</v>
      </c>
      <c r="B130">
        <v>734.20809999999994</v>
      </c>
      <c r="C130">
        <v>-344.83069999999998</v>
      </c>
      <c r="D130" t="s">
        <v>45</v>
      </c>
      <c r="E130">
        <f t="shared" ref="E130:E193" si="6">A130-$A$2</f>
        <v>25.630800000000022</v>
      </c>
      <c r="J130">
        <v>370.2158</v>
      </c>
      <c r="K130">
        <v>385.52879999999999</v>
      </c>
      <c r="L130">
        <v>-180.1079</v>
      </c>
      <c r="M130" t="s">
        <v>248</v>
      </c>
      <c r="N130">
        <f t="shared" ref="N130:N193" si="7">J130-$J$2</f>
        <v>6.3283000000000129</v>
      </c>
    </row>
    <row r="131" spans="1:14" x14ac:dyDescent="0.2">
      <c r="A131">
        <v>705.74220000000003</v>
      </c>
      <c r="B131">
        <v>734.28890000000001</v>
      </c>
      <c r="C131">
        <v>-344.87110000000001</v>
      </c>
      <c r="D131" t="s">
        <v>55</v>
      </c>
      <c r="E131">
        <f t="shared" si="6"/>
        <v>25.711700000000064</v>
      </c>
      <c r="J131">
        <v>370.22019999999998</v>
      </c>
      <c r="K131">
        <v>385.53320000000002</v>
      </c>
      <c r="L131">
        <v>-180.11009999999999</v>
      </c>
      <c r="M131" t="s">
        <v>250</v>
      </c>
      <c r="N131">
        <f t="shared" si="7"/>
        <v>6.3326999999999884</v>
      </c>
    </row>
    <row r="132" spans="1:14" x14ac:dyDescent="0.2">
      <c r="A132">
        <v>705.92190000000005</v>
      </c>
      <c r="B132">
        <v>734.46870000000001</v>
      </c>
      <c r="C132">
        <v>-344.96100000000001</v>
      </c>
      <c r="D132" t="s">
        <v>88</v>
      </c>
      <c r="E132">
        <f t="shared" si="6"/>
        <v>25.89140000000009</v>
      </c>
      <c r="J132">
        <v>370.25380000000001</v>
      </c>
      <c r="K132">
        <v>385.5668</v>
      </c>
      <c r="L132">
        <v>-180.12690000000001</v>
      </c>
      <c r="M132" t="s">
        <v>244</v>
      </c>
      <c r="N132">
        <f t="shared" si="7"/>
        <v>6.3663000000000238</v>
      </c>
    </row>
    <row r="133" spans="1:14" x14ac:dyDescent="0.2">
      <c r="A133">
        <v>705.96159999999998</v>
      </c>
      <c r="B133">
        <v>730.94</v>
      </c>
      <c r="C133">
        <v>-345.98079999999999</v>
      </c>
      <c r="D133" t="s">
        <v>109</v>
      </c>
      <c r="E133">
        <f t="shared" si="6"/>
        <v>25.931100000000015</v>
      </c>
      <c r="J133">
        <v>370.26150000000001</v>
      </c>
      <c r="K133">
        <v>397.82490000000001</v>
      </c>
      <c r="L133">
        <v>-176.13079999999999</v>
      </c>
      <c r="M133" t="s">
        <v>28</v>
      </c>
      <c r="N133">
        <f t="shared" si="7"/>
        <v>6.3740000000000236</v>
      </c>
    </row>
    <row r="134" spans="1:14" x14ac:dyDescent="0.2">
      <c r="A134">
        <v>705.97460000000001</v>
      </c>
      <c r="B134">
        <v>734.52139999999997</v>
      </c>
      <c r="C134">
        <v>-344.9873</v>
      </c>
      <c r="D134" t="s">
        <v>93</v>
      </c>
      <c r="E134">
        <f t="shared" si="6"/>
        <v>25.944100000000049</v>
      </c>
      <c r="J134">
        <v>370.26569999999998</v>
      </c>
      <c r="K134">
        <v>397.82900000000001</v>
      </c>
      <c r="L134">
        <v>-176.1328</v>
      </c>
      <c r="M134" t="s">
        <v>27</v>
      </c>
      <c r="N134">
        <f t="shared" si="7"/>
        <v>6.3781999999999925</v>
      </c>
    </row>
    <row r="135" spans="1:14" x14ac:dyDescent="0.2">
      <c r="A135">
        <v>706.09140000000002</v>
      </c>
      <c r="B135">
        <v>720.36479999999995</v>
      </c>
      <c r="C135">
        <v>-349.04570000000001</v>
      </c>
      <c r="D135" t="s">
        <v>253</v>
      </c>
      <c r="E135">
        <f t="shared" si="6"/>
        <v>26.060900000000061</v>
      </c>
      <c r="J135">
        <v>370.33109999999999</v>
      </c>
      <c r="K135">
        <v>388.70670000000001</v>
      </c>
      <c r="L135">
        <v>-179.16550000000001</v>
      </c>
      <c r="M135" t="s">
        <v>195</v>
      </c>
      <c r="N135">
        <f t="shared" si="7"/>
        <v>6.4436000000000035</v>
      </c>
    </row>
    <row r="136" spans="1:14" x14ac:dyDescent="0.2">
      <c r="A136">
        <v>706.34140000000002</v>
      </c>
      <c r="B136">
        <v>731.31979999999999</v>
      </c>
      <c r="C136">
        <v>-346.17070000000001</v>
      </c>
      <c r="D136" t="s">
        <v>153</v>
      </c>
      <c r="E136">
        <f t="shared" si="6"/>
        <v>26.310900000000061</v>
      </c>
      <c r="J136">
        <v>370.36369999999999</v>
      </c>
      <c r="K136">
        <v>397.9271</v>
      </c>
      <c r="L136">
        <v>-176.18190000000001</v>
      </c>
      <c r="M136" t="s">
        <v>18</v>
      </c>
      <c r="N136">
        <f t="shared" si="7"/>
        <v>6.4762000000000057</v>
      </c>
    </row>
    <row r="137" spans="1:14" x14ac:dyDescent="0.2">
      <c r="A137">
        <v>706.51300000000003</v>
      </c>
      <c r="B137">
        <v>724.35469999999998</v>
      </c>
      <c r="C137">
        <v>-348.25650000000002</v>
      </c>
      <c r="D137" t="s">
        <v>227</v>
      </c>
      <c r="E137">
        <f t="shared" si="6"/>
        <v>26.482500000000073</v>
      </c>
      <c r="J137">
        <v>370.39319999999998</v>
      </c>
      <c r="K137">
        <v>385.70620000000002</v>
      </c>
      <c r="L137">
        <v>-180.19659999999999</v>
      </c>
      <c r="M137" t="s">
        <v>247</v>
      </c>
      <c r="N137">
        <f t="shared" si="7"/>
        <v>6.5056999999999903</v>
      </c>
    </row>
    <row r="138" spans="1:14" x14ac:dyDescent="0.2">
      <c r="A138">
        <v>706.59799999999996</v>
      </c>
      <c r="B138">
        <v>731.57640000000004</v>
      </c>
      <c r="C138">
        <v>-346.29899999999998</v>
      </c>
      <c r="D138" t="s">
        <v>167</v>
      </c>
      <c r="E138">
        <f t="shared" si="6"/>
        <v>26.567499999999995</v>
      </c>
      <c r="J138">
        <v>370.4135</v>
      </c>
      <c r="K138">
        <v>388.78910000000002</v>
      </c>
      <c r="L138">
        <v>-179.20679999999999</v>
      </c>
      <c r="M138" t="s">
        <v>198</v>
      </c>
      <c r="N138">
        <f t="shared" si="7"/>
        <v>6.5260000000000105</v>
      </c>
    </row>
    <row r="139" spans="1:14" x14ac:dyDescent="0.2">
      <c r="A139">
        <v>706.98429999999996</v>
      </c>
      <c r="B139">
        <v>739.09939999999995</v>
      </c>
      <c r="C139">
        <v>-344.49209999999999</v>
      </c>
      <c r="D139" t="s">
        <v>16</v>
      </c>
      <c r="E139">
        <f t="shared" si="6"/>
        <v>26.953800000000001</v>
      </c>
      <c r="J139">
        <v>370.42619999999999</v>
      </c>
      <c r="K139">
        <v>388.80180000000001</v>
      </c>
      <c r="L139">
        <v>-179.2131</v>
      </c>
      <c r="M139" t="s">
        <v>204</v>
      </c>
      <c r="N139">
        <f t="shared" si="7"/>
        <v>6.5387000000000057</v>
      </c>
    </row>
    <row r="140" spans="1:14" x14ac:dyDescent="0.2">
      <c r="A140">
        <v>707.09230000000002</v>
      </c>
      <c r="B140">
        <v>739.20740000000001</v>
      </c>
      <c r="C140">
        <v>-344.54610000000002</v>
      </c>
      <c r="D140" t="s">
        <v>17</v>
      </c>
      <c r="E140">
        <f t="shared" si="6"/>
        <v>27.061800000000062</v>
      </c>
      <c r="J140">
        <v>370.45080000000002</v>
      </c>
      <c r="K140">
        <v>388.82639999999998</v>
      </c>
      <c r="L140">
        <v>-179.22540000000001</v>
      </c>
      <c r="M140" t="s">
        <v>220</v>
      </c>
      <c r="N140">
        <f t="shared" si="7"/>
        <v>6.5633000000000266</v>
      </c>
    </row>
    <row r="141" spans="1:14" x14ac:dyDescent="0.2">
      <c r="A141">
        <v>707.46609999999998</v>
      </c>
      <c r="B141">
        <v>736.01289999999995</v>
      </c>
      <c r="C141">
        <v>-345.73309999999998</v>
      </c>
      <c r="D141" t="s">
        <v>48</v>
      </c>
      <c r="E141">
        <f t="shared" si="6"/>
        <v>27.435600000000022</v>
      </c>
      <c r="J141">
        <v>370.48869999999999</v>
      </c>
      <c r="K141">
        <v>388.86430000000001</v>
      </c>
      <c r="L141">
        <v>-179.24440000000001</v>
      </c>
      <c r="M141" t="s">
        <v>214</v>
      </c>
      <c r="N141">
        <f t="shared" si="7"/>
        <v>6.6012000000000057</v>
      </c>
    </row>
    <row r="142" spans="1:14" x14ac:dyDescent="0.2">
      <c r="A142">
        <v>707.52049999999997</v>
      </c>
      <c r="B142">
        <v>725.36220000000003</v>
      </c>
      <c r="C142">
        <v>-348.7602</v>
      </c>
      <c r="D142" t="s">
        <v>226</v>
      </c>
      <c r="E142">
        <f t="shared" si="6"/>
        <v>27.490000000000009</v>
      </c>
      <c r="J142">
        <v>370.596</v>
      </c>
      <c r="K142">
        <v>392.0342</v>
      </c>
      <c r="L142">
        <v>-178.298</v>
      </c>
      <c r="M142" t="s">
        <v>136</v>
      </c>
      <c r="N142">
        <f t="shared" si="7"/>
        <v>6.708500000000015</v>
      </c>
    </row>
    <row r="143" spans="1:14" x14ac:dyDescent="0.2">
      <c r="A143">
        <v>707.71169999999995</v>
      </c>
      <c r="B143">
        <v>729.12180000000001</v>
      </c>
      <c r="C143">
        <v>-347.85590000000002</v>
      </c>
      <c r="D143" t="s">
        <v>180</v>
      </c>
      <c r="E143">
        <f t="shared" si="6"/>
        <v>27.68119999999999</v>
      </c>
      <c r="J143">
        <v>370.59890000000001</v>
      </c>
      <c r="K143">
        <v>388.97449999999998</v>
      </c>
      <c r="L143">
        <v>-179.29949999999999</v>
      </c>
      <c r="M143" t="s">
        <v>205</v>
      </c>
      <c r="N143">
        <f t="shared" si="7"/>
        <v>6.711400000000026</v>
      </c>
    </row>
    <row r="144" spans="1:14" x14ac:dyDescent="0.2">
      <c r="A144">
        <v>707.83219999999994</v>
      </c>
      <c r="B144">
        <v>725.6739</v>
      </c>
      <c r="C144">
        <v>-348.91609999999997</v>
      </c>
      <c r="D144" t="s">
        <v>225</v>
      </c>
      <c r="E144">
        <f t="shared" si="6"/>
        <v>27.801699999999983</v>
      </c>
      <c r="J144">
        <v>370.61070000000001</v>
      </c>
      <c r="K144">
        <v>398.17410000000001</v>
      </c>
      <c r="L144">
        <v>-176.30539999999999</v>
      </c>
      <c r="M144" t="s">
        <v>16</v>
      </c>
      <c r="N144">
        <f t="shared" si="7"/>
        <v>6.7232000000000198</v>
      </c>
    </row>
    <row r="145" spans="1:14" x14ac:dyDescent="0.2">
      <c r="A145">
        <v>707.90120000000002</v>
      </c>
      <c r="B145">
        <v>740.0163</v>
      </c>
      <c r="C145">
        <v>-344.95060000000001</v>
      </c>
      <c r="D145" t="s">
        <v>36</v>
      </c>
      <c r="E145">
        <f t="shared" si="6"/>
        <v>27.870700000000056</v>
      </c>
      <c r="J145">
        <v>370.62830000000002</v>
      </c>
      <c r="K145">
        <v>395.12900000000002</v>
      </c>
      <c r="L145">
        <v>-177.3141</v>
      </c>
      <c r="M145" t="s">
        <v>48</v>
      </c>
      <c r="N145">
        <f t="shared" si="7"/>
        <v>6.7408000000000357</v>
      </c>
    </row>
    <row r="146" spans="1:14" x14ac:dyDescent="0.2">
      <c r="A146">
        <v>707.92010000000005</v>
      </c>
      <c r="B146">
        <v>725.76179999999999</v>
      </c>
      <c r="C146">
        <v>-348.96</v>
      </c>
      <c r="D146" t="s">
        <v>228</v>
      </c>
      <c r="E146">
        <f t="shared" si="6"/>
        <v>27.889600000000087</v>
      </c>
      <c r="J146">
        <v>370.63479999999998</v>
      </c>
      <c r="K146">
        <v>389.0104</v>
      </c>
      <c r="L146">
        <v>-179.31739999999999</v>
      </c>
      <c r="M146" t="s">
        <v>201</v>
      </c>
      <c r="N146">
        <f t="shared" si="7"/>
        <v>6.7472999999999956</v>
      </c>
    </row>
    <row r="147" spans="1:14" x14ac:dyDescent="0.2">
      <c r="A147">
        <v>708.26289999999995</v>
      </c>
      <c r="B147">
        <v>729.673</v>
      </c>
      <c r="C147">
        <v>-348.13150000000002</v>
      </c>
      <c r="D147" t="s">
        <v>170</v>
      </c>
      <c r="E147">
        <f t="shared" si="6"/>
        <v>28.232399999999984</v>
      </c>
      <c r="J147">
        <v>370.63679999999999</v>
      </c>
      <c r="K147">
        <v>389.01229999999998</v>
      </c>
      <c r="L147">
        <v>-179.3184</v>
      </c>
      <c r="M147" t="s">
        <v>213</v>
      </c>
      <c r="N147">
        <f t="shared" si="7"/>
        <v>6.7493000000000052</v>
      </c>
    </row>
    <row r="148" spans="1:14" x14ac:dyDescent="0.2">
      <c r="A148">
        <v>708.26790000000005</v>
      </c>
      <c r="B148">
        <v>729.678</v>
      </c>
      <c r="C148">
        <v>-348.13400000000001</v>
      </c>
      <c r="D148" t="s">
        <v>175</v>
      </c>
      <c r="E148">
        <f t="shared" si="6"/>
        <v>28.237400000000093</v>
      </c>
      <c r="J148">
        <v>370.6386</v>
      </c>
      <c r="K148">
        <v>389.01409999999998</v>
      </c>
      <c r="L148">
        <v>-179.3193</v>
      </c>
      <c r="M148" t="s">
        <v>211</v>
      </c>
      <c r="N148">
        <f t="shared" si="7"/>
        <v>6.7511000000000081</v>
      </c>
    </row>
    <row r="149" spans="1:14" x14ac:dyDescent="0.2">
      <c r="A149">
        <v>708.33619999999996</v>
      </c>
      <c r="B149">
        <v>736.88289999999995</v>
      </c>
      <c r="C149">
        <v>-346.16809999999998</v>
      </c>
      <c r="D149" t="s">
        <v>91</v>
      </c>
      <c r="E149">
        <f t="shared" si="6"/>
        <v>28.305700000000002</v>
      </c>
      <c r="J149">
        <v>370.6653</v>
      </c>
      <c r="K149">
        <v>395.16609999999997</v>
      </c>
      <c r="L149">
        <v>-177.33269999999999</v>
      </c>
      <c r="M149" t="s">
        <v>73</v>
      </c>
      <c r="N149">
        <f t="shared" si="7"/>
        <v>6.7778000000000134</v>
      </c>
    </row>
    <row r="150" spans="1:14" x14ac:dyDescent="0.2">
      <c r="A150">
        <v>708.803</v>
      </c>
      <c r="B150">
        <v>730.21299999999997</v>
      </c>
      <c r="C150">
        <v>-348.4015</v>
      </c>
      <c r="D150" t="s">
        <v>213</v>
      </c>
      <c r="E150">
        <f t="shared" si="6"/>
        <v>28.772500000000036</v>
      </c>
      <c r="J150">
        <v>370.66739999999999</v>
      </c>
      <c r="K150">
        <v>389.04289999999997</v>
      </c>
      <c r="L150">
        <v>-179.33369999999999</v>
      </c>
      <c r="M150" t="s">
        <v>203</v>
      </c>
      <c r="N150">
        <f t="shared" si="7"/>
        <v>6.7798999999999978</v>
      </c>
    </row>
    <row r="151" spans="1:14" x14ac:dyDescent="0.2">
      <c r="A151">
        <v>709.28840000000002</v>
      </c>
      <c r="B151">
        <v>730.69839999999999</v>
      </c>
      <c r="C151">
        <v>-348.64420000000001</v>
      </c>
      <c r="D151" t="s">
        <v>169</v>
      </c>
      <c r="E151">
        <f t="shared" si="6"/>
        <v>29.257900000000063</v>
      </c>
      <c r="J151">
        <v>370.7054</v>
      </c>
      <c r="K151">
        <v>398.2688</v>
      </c>
      <c r="L151">
        <v>-176.3527</v>
      </c>
      <c r="M151" t="s">
        <v>35</v>
      </c>
      <c r="N151">
        <f t="shared" si="7"/>
        <v>6.8179000000000087</v>
      </c>
    </row>
    <row r="152" spans="1:14" x14ac:dyDescent="0.2">
      <c r="A152">
        <v>709.48869999999999</v>
      </c>
      <c r="B152">
        <v>730.89880000000005</v>
      </c>
      <c r="C152">
        <v>-348.74439999999998</v>
      </c>
      <c r="D152" t="s">
        <v>176</v>
      </c>
      <c r="E152">
        <f t="shared" si="6"/>
        <v>29.458200000000033</v>
      </c>
      <c r="J152">
        <v>370.74740000000003</v>
      </c>
      <c r="K152">
        <v>398.31079999999997</v>
      </c>
      <c r="L152">
        <v>-176.37370000000001</v>
      </c>
      <c r="M152" t="s">
        <v>31</v>
      </c>
      <c r="N152">
        <f t="shared" si="7"/>
        <v>6.8599000000000387</v>
      </c>
    </row>
    <row r="153" spans="1:14" x14ac:dyDescent="0.2">
      <c r="A153">
        <v>709.5335</v>
      </c>
      <c r="B153">
        <v>734.51189999999997</v>
      </c>
      <c r="C153">
        <v>-347.76670000000001</v>
      </c>
      <c r="D153" t="s">
        <v>104</v>
      </c>
      <c r="E153">
        <f t="shared" si="6"/>
        <v>29.503000000000043</v>
      </c>
      <c r="J153">
        <v>370.7525</v>
      </c>
      <c r="K153">
        <v>395.25319999999999</v>
      </c>
      <c r="L153">
        <v>-177.37620000000001</v>
      </c>
      <c r="M153" t="s">
        <v>47</v>
      </c>
      <c r="N153">
        <f t="shared" si="7"/>
        <v>6.8650000000000091</v>
      </c>
    </row>
    <row r="154" spans="1:14" x14ac:dyDescent="0.2">
      <c r="A154">
        <v>709.67129999999997</v>
      </c>
      <c r="B154">
        <v>734.64970000000005</v>
      </c>
      <c r="C154">
        <v>-347.83569999999997</v>
      </c>
      <c r="D154" t="s">
        <v>158</v>
      </c>
      <c r="E154">
        <f t="shared" si="6"/>
        <v>29.640800000000013</v>
      </c>
      <c r="J154">
        <v>370.76819999999998</v>
      </c>
      <c r="K154">
        <v>395.26900000000001</v>
      </c>
      <c r="L154">
        <v>-177.38409999999999</v>
      </c>
      <c r="M154" t="s">
        <v>50</v>
      </c>
      <c r="N154">
        <f t="shared" si="7"/>
        <v>6.8806999999999903</v>
      </c>
    </row>
    <row r="155" spans="1:14" x14ac:dyDescent="0.2">
      <c r="A155">
        <v>709.6925</v>
      </c>
      <c r="B155">
        <v>731.10260000000005</v>
      </c>
      <c r="C155">
        <v>-348.84629999999999</v>
      </c>
      <c r="D155" t="s">
        <v>171</v>
      </c>
      <c r="E155">
        <f t="shared" si="6"/>
        <v>29.662000000000035</v>
      </c>
      <c r="J155">
        <v>370.7792</v>
      </c>
      <c r="K155">
        <v>389.15469999999999</v>
      </c>
      <c r="L155">
        <v>-179.3896</v>
      </c>
      <c r="M155" t="s">
        <v>193</v>
      </c>
      <c r="N155">
        <f t="shared" si="7"/>
        <v>6.8917000000000144</v>
      </c>
    </row>
    <row r="156" spans="1:14" x14ac:dyDescent="0.2">
      <c r="A156">
        <v>709.70169999999996</v>
      </c>
      <c r="B156">
        <v>734.68010000000004</v>
      </c>
      <c r="C156">
        <v>-347.85090000000002</v>
      </c>
      <c r="D156" t="s">
        <v>114</v>
      </c>
      <c r="E156">
        <f t="shared" si="6"/>
        <v>29.671199999999999</v>
      </c>
      <c r="J156">
        <v>370.7987</v>
      </c>
      <c r="K156">
        <v>389.17430000000002</v>
      </c>
      <c r="L156">
        <v>-179.39930000000001</v>
      </c>
      <c r="M156" t="s">
        <v>191</v>
      </c>
      <c r="N156">
        <f t="shared" si="7"/>
        <v>6.911200000000008</v>
      </c>
    </row>
    <row r="157" spans="1:14" x14ac:dyDescent="0.2">
      <c r="A157">
        <v>709.9126</v>
      </c>
      <c r="B157">
        <v>734.89110000000005</v>
      </c>
      <c r="C157">
        <v>-347.9563</v>
      </c>
      <c r="D157" t="s">
        <v>142</v>
      </c>
      <c r="E157">
        <f t="shared" si="6"/>
        <v>29.882100000000037</v>
      </c>
      <c r="J157">
        <v>370.81369999999998</v>
      </c>
      <c r="K157">
        <v>398.37709999999998</v>
      </c>
      <c r="L157">
        <v>-176.40690000000001</v>
      </c>
      <c r="M157" t="s">
        <v>26</v>
      </c>
      <c r="N157">
        <f t="shared" si="7"/>
        <v>6.9261999999999944</v>
      </c>
    </row>
    <row r="158" spans="1:14" x14ac:dyDescent="0.2">
      <c r="A158">
        <v>710.0367</v>
      </c>
      <c r="B158">
        <v>735.01509999999996</v>
      </c>
      <c r="C158">
        <v>-348.01839999999999</v>
      </c>
      <c r="D158" t="s">
        <v>99</v>
      </c>
      <c r="E158">
        <f t="shared" si="6"/>
        <v>30.006200000000035</v>
      </c>
      <c r="J158">
        <v>370.82650000000001</v>
      </c>
      <c r="K158">
        <v>389.202</v>
      </c>
      <c r="L158">
        <v>-179.41319999999999</v>
      </c>
      <c r="M158" t="s">
        <v>192</v>
      </c>
      <c r="N158">
        <f t="shared" si="7"/>
        <v>6.9390000000000214</v>
      </c>
    </row>
    <row r="159" spans="1:14" x14ac:dyDescent="0.2">
      <c r="A159">
        <v>710.75429999999994</v>
      </c>
      <c r="B159">
        <v>739.30110000000002</v>
      </c>
      <c r="C159">
        <v>-347.37720000000002</v>
      </c>
      <c r="D159" t="s">
        <v>82</v>
      </c>
      <c r="E159">
        <f t="shared" si="6"/>
        <v>30.723799999999983</v>
      </c>
      <c r="J159">
        <v>370.84550000000002</v>
      </c>
      <c r="K159">
        <v>392.28359999999998</v>
      </c>
      <c r="L159">
        <v>-178.42269999999999</v>
      </c>
      <c r="M159" t="s">
        <v>159</v>
      </c>
      <c r="N159">
        <f t="shared" si="7"/>
        <v>6.9580000000000268</v>
      </c>
    </row>
    <row r="160" spans="1:14" x14ac:dyDescent="0.2">
      <c r="A160">
        <v>711.26779999999997</v>
      </c>
      <c r="B160">
        <v>736.24620000000004</v>
      </c>
      <c r="C160">
        <v>-348.63389999999998</v>
      </c>
      <c r="D160" t="s">
        <v>100</v>
      </c>
      <c r="E160">
        <f t="shared" si="6"/>
        <v>31.237300000000005</v>
      </c>
      <c r="J160">
        <v>370.8526</v>
      </c>
      <c r="K160">
        <v>389.22820000000002</v>
      </c>
      <c r="L160">
        <v>-179.4263</v>
      </c>
      <c r="M160" t="s">
        <v>196</v>
      </c>
      <c r="N160">
        <f t="shared" si="7"/>
        <v>6.9651000000000067</v>
      </c>
    </row>
    <row r="161" spans="1:14" x14ac:dyDescent="0.2">
      <c r="A161">
        <v>711.52340000000004</v>
      </c>
      <c r="B161">
        <v>740.0702</v>
      </c>
      <c r="C161">
        <v>-347.76170000000002</v>
      </c>
      <c r="D161" t="s">
        <v>43</v>
      </c>
      <c r="E161">
        <f t="shared" si="6"/>
        <v>31.492900000000077</v>
      </c>
      <c r="J161">
        <v>370.8648</v>
      </c>
      <c r="K161">
        <v>392.30290000000002</v>
      </c>
      <c r="L161">
        <v>-178.4324</v>
      </c>
      <c r="M161" t="s">
        <v>137</v>
      </c>
      <c r="N161">
        <f t="shared" si="7"/>
        <v>6.9773000000000138</v>
      </c>
    </row>
    <row r="162" spans="1:14" x14ac:dyDescent="0.2">
      <c r="A162">
        <v>711.74559999999997</v>
      </c>
      <c r="B162">
        <v>729.58730000000003</v>
      </c>
      <c r="C162">
        <v>-350.87279999999998</v>
      </c>
      <c r="D162" t="s">
        <v>252</v>
      </c>
      <c r="E162">
        <f t="shared" si="6"/>
        <v>31.715100000000007</v>
      </c>
      <c r="J162">
        <v>370.87950000000001</v>
      </c>
      <c r="K162">
        <v>392.3177</v>
      </c>
      <c r="L162">
        <v>-178.43979999999999</v>
      </c>
      <c r="M162" t="s">
        <v>135</v>
      </c>
      <c r="N162">
        <f t="shared" si="7"/>
        <v>6.9920000000000186</v>
      </c>
    </row>
    <row r="163" spans="1:14" x14ac:dyDescent="0.2">
      <c r="A163">
        <v>711.87760000000003</v>
      </c>
      <c r="B163">
        <v>729.71929999999998</v>
      </c>
      <c r="C163">
        <v>-350.93880000000001</v>
      </c>
      <c r="D163" t="s">
        <v>251</v>
      </c>
      <c r="E163">
        <f t="shared" si="6"/>
        <v>31.847100000000069</v>
      </c>
      <c r="J163">
        <v>370.88119999999998</v>
      </c>
      <c r="K163">
        <v>389.2568</v>
      </c>
      <c r="L163">
        <v>-179.44059999999999</v>
      </c>
      <c r="M163" t="s">
        <v>217</v>
      </c>
      <c r="N163">
        <f t="shared" si="7"/>
        <v>6.9936999999999898</v>
      </c>
    </row>
    <row r="164" spans="1:14" x14ac:dyDescent="0.2">
      <c r="A164">
        <v>712.68280000000004</v>
      </c>
      <c r="B164">
        <v>734.09280000000001</v>
      </c>
      <c r="C164">
        <v>-350.34140000000002</v>
      </c>
      <c r="D164" t="s">
        <v>223</v>
      </c>
      <c r="E164">
        <f t="shared" si="6"/>
        <v>32.652300000000082</v>
      </c>
      <c r="J164">
        <v>370.9</v>
      </c>
      <c r="K164">
        <v>389.2756</v>
      </c>
      <c r="L164">
        <v>-179.45</v>
      </c>
      <c r="M164" t="s">
        <v>224</v>
      </c>
      <c r="N164">
        <f t="shared" si="7"/>
        <v>7.0124999999999886</v>
      </c>
    </row>
    <row r="165" spans="1:14" x14ac:dyDescent="0.2">
      <c r="A165">
        <v>712.69200000000001</v>
      </c>
      <c r="B165">
        <v>734.10199999999998</v>
      </c>
      <c r="C165">
        <v>-350.346</v>
      </c>
      <c r="D165" t="s">
        <v>221</v>
      </c>
      <c r="E165">
        <f t="shared" si="6"/>
        <v>32.661500000000046</v>
      </c>
      <c r="J165">
        <v>370.92790000000002</v>
      </c>
      <c r="K165">
        <v>395.42869999999999</v>
      </c>
      <c r="L165">
        <v>-177.4639</v>
      </c>
      <c r="M165" t="s">
        <v>59</v>
      </c>
      <c r="N165">
        <f t="shared" si="7"/>
        <v>7.0404000000000337</v>
      </c>
    </row>
    <row r="166" spans="1:14" x14ac:dyDescent="0.2">
      <c r="A166">
        <v>713.34439999999995</v>
      </c>
      <c r="B166">
        <v>734.75450000000001</v>
      </c>
      <c r="C166">
        <v>-350.67219999999998</v>
      </c>
      <c r="D166" t="s">
        <v>214</v>
      </c>
      <c r="E166">
        <f t="shared" si="6"/>
        <v>33.31389999999999</v>
      </c>
      <c r="J166">
        <v>370.92959999999999</v>
      </c>
      <c r="K166">
        <v>398.49299999999999</v>
      </c>
      <c r="L166">
        <v>-176.4648</v>
      </c>
      <c r="M166" t="s">
        <v>24</v>
      </c>
      <c r="N166">
        <f t="shared" si="7"/>
        <v>7.0421000000000049</v>
      </c>
    </row>
    <row r="167" spans="1:14" x14ac:dyDescent="0.2">
      <c r="A167">
        <v>713.39779999999996</v>
      </c>
      <c r="B167">
        <v>734.80790000000002</v>
      </c>
      <c r="C167">
        <v>-350.69889999999998</v>
      </c>
      <c r="D167" t="s">
        <v>203</v>
      </c>
      <c r="E167">
        <f t="shared" si="6"/>
        <v>33.3673</v>
      </c>
      <c r="J167">
        <v>370.96519999999998</v>
      </c>
      <c r="K167">
        <v>398.52859999999998</v>
      </c>
      <c r="L167">
        <v>-176.48259999999999</v>
      </c>
      <c r="M167" t="s">
        <v>15</v>
      </c>
      <c r="N167">
        <f t="shared" si="7"/>
        <v>7.077699999999993</v>
      </c>
    </row>
    <row r="168" spans="1:14" x14ac:dyDescent="0.2">
      <c r="A168">
        <v>713.60889999999995</v>
      </c>
      <c r="B168">
        <v>735.01900000000001</v>
      </c>
      <c r="C168">
        <v>-350.80450000000002</v>
      </c>
      <c r="D168" t="s">
        <v>220</v>
      </c>
      <c r="E168">
        <f t="shared" si="6"/>
        <v>33.578399999999988</v>
      </c>
      <c r="J168">
        <v>371.00319999999999</v>
      </c>
      <c r="K168">
        <v>398.56659999999999</v>
      </c>
      <c r="L168">
        <v>-176.5016</v>
      </c>
      <c r="M168" t="s">
        <v>23</v>
      </c>
      <c r="N168">
        <f t="shared" si="7"/>
        <v>7.1157000000000039</v>
      </c>
    </row>
    <row r="169" spans="1:14" x14ac:dyDescent="0.2">
      <c r="A169">
        <v>713.68110000000001</v>
      </c>
      <c r="B169">
        <v>735.09119999999996</v>
      </c>
      <c r="C169">
        <v>-350.84059999999999</v>
      </c>
      <c r="D169" t="s">
        <v>204</v>
      </c>
      <c r="E169">
        <f t="shared" si="6"/>
        <v>33.650600000000054</v>
      </c>
      <c r="J169">
        <v>371.053</v>
      </c>
      <c r="K169">
        <v>389.42860000000002</v>
      </c>
      <c r="L169">
        <v>-179.5265</v>
      </c>
      <c r="M169" t="s">
        <v>223</v>
      </c>
      <c r="N169">
        <f t="shared" si="7"/>
        <v>7.1655000000000086</v>
      </c>
    </row>
    <row r="170" spans="1:14" x14ac:dyDescent="0.2">
      <c r="A170">
        <v>713.75440000000003</v>
      </c>
      <c r="B170">
        <v>735.16449999999998</v>
      </c>
      <c r="C170">
        <v>-350.87720000000002</v>
      </c>
      <c r="D170" t="s">
        <v>215</v>
      </c>
      <c r="E170">
        <f t="shared" si="6"/>
        <v>33.723900000000071</v>
      </c>
      <c r="J170">
        <v>371.05650000000003</v>
      </c>
      <c r="K170">
        <v>398.6198</v>
      </c>
      <c r="L170">
        <v>-176.5282</v>
      </c>
      <c r="M170" t="s">
        <v>29</v>
      </c>
      <c r="N170">
        <f t="shared" si="7"/>
        <v>7.1690000000000396</v>
      </c>
    </row>
    <row r="171" spans="1:14" x14ac:dyDescent="0.2">
      <c r="A171">
        <v>713.78369999999995</v>
      </c>
      <c r="B171">
        <v>735.19380000000001</v>
      </c>
      <c r="C171">
        <v>-350.89190000000002</v>
      </c>
      <c r="D171" t="s">
        <v>219</v>
      </c>
      <c r="E171">
        <f t="shared" si="6"/>
        <v>33.753199999999993</v>
      </c>
      <c r="J171">
        <v>371.16629999999998</v>
      </c>
      <c r="K171">
        <v>389.5419</v>
      </c>
      <c r="L171">
        <v>-179.58320000000001</v>
      </c>
      <c r="M171" t="s">
        <v>202</v>
      </c>
      <c r="N171">
        <f t="shared" si="7"/>
        <v>7.2787999999999897</v>
      </c>
    </row>
    <row r="172" spans="1:14" x14ac:dyDescent="0.2">
      <c r="A172">
        <v>713.97609999999997</v>
      </c>
      <c r="B172">
        <v>738.95460000000003</v>
      </c>
      <c r="C172">
        <v>-349.98809999999997</v>
      </c>
      <c r="D172" t="s">
        <v>160</v>
      </c>
      <c r="E172">
        <f t="shared" si="6"/>
        <v>33.945600000000013</v>
      </c>
      <c r="J172">
        <v>371.17430000000002</v>
      </c>
      <c r="K172">
        <v>392.61250000000001</v>
      </c>
      <c r="L172">
        <v>-178.5872</v>
      </c>
      <c r="M172" t="s">
        <v>134</v>
      </c>
      <c r="N172">
        <f t="shared" si="7"/>
        <v>7.2868000000000279</v>
      </c>
    </row>
    <row r="173" spans="1:14" x14ac:dyDescent="0.2">
      <c r="A173">
        <v>714.05799999999999</v>
      </c>
      <c r="B173">
        <v>735.46810000000005</v>
      </c>
      <c r="C173">
        <v>-351.029</v>
      </c>
      <c r="D173" t="s">
        <v>218</v>
      </c>
      <c r="E173">
        <f t="shared" si="6"/>
        <v>34.027500000000032</v>
      </c>
      <c r="J173">
        <v>371.18189999999998</v>
      </c>
      <c r="K173">
        <v>398.74529999999999</v>
      </c>
      <c r="L173">
        <v>-176.59100000000001</v>
      </c>
      <c r="M173" t="s">
        <v>34</v>
      </c>
      <c r="N173">
        <f t="shared" si="7"/>
        <v>7.294399999999996</v>
      </c>
    </row>
    <row r="174" spans="1:14" x14ac:dyDescent="0.2">
      <c r="A174">
        <v>714.36789999999996</v>
      </c>
      <c r="B174">
        <v>732.20960000000002</v>
      </c>
      <c r="C174">
        <v>-352.18389999999999</v>
      </c>
      <c r="D174" t="s">
        <v>250</v>
      </c>
      <c r="E174">
        <f t="shared" si="6"/>
        <v>34.337400000000002</v>
      </c>
      <c r="J174">
        <v>371.1875</v>
      </c>
      <c r="K174">
        <v>389.56310000000002</v>
      </c>
      <c r="L174">
        <v>-179.59370000000001</v>
      </c>
      <c r="M174" t="s">
        <v>222</v>
      </c>
      <c r="N174">
        <f t="shared" si="7"/>
        <v>7.3000000000000114</v>
      </c>
    </row>
    <row r="175" spans="1:14" x14ac:dyDescent="0.2">
      <c r="A175">
        <v>714.55010000000004</v>
      </c>
      <c r="B175">
        <v>739.52850000000001</v>
      </c>
      <c r="C175">
        <v>-350.27499999999998</v>
      </c>
      <c r="D175" t="s">
        <v>162</v>
      </c>
      <c r="E175">
        <f t="shared" si="6"/>
        <v>34.519600000000082</v>
      </c>
      <c r="J175">
        <v>371.19189999999998</v>
      </c>
      <c r="K175">
        <v>389.5675</v>
      </c>
      <c r="L175">
        <v>-179.596</v>
      </c>
      <c r="M175" t="s">
        <v>200</v>
      </c>
      <c r="N175">
        <f t="shared" si="7"/>
        <v>7.3043999999999869</v>
      </c>
    </row>
    <row r="176" spans="1:14" x14ac:dyDescent="0.2">
      <c r="A176">
        <v>714.58879999999999</v>
      </c>
      <c r="B176">
        <v>739.56719999999996</v>
      </c>
      <c r="C176">
        <v>-350.2944</v>
      </c>
      <c r="D176" t="s">
        <v>150</v>
      </c>
      <c r="E176">
        <f t="shared" si="6"/>
        <v>34.558300000000031</v>
      </c>
      <c r="J176">
        <v>371.2251</v>
      </c>
      <c r="K176">
        <v>395.72579999999999</v>
      </c>
      <c r="L176">
        <v>-177.61250000000001</v>
      </c>
      <c r="M176" t="s">
        <v>69</v>
      </c>
      <c r="N176">
        <f t="shared" si="7"/>
        <v>7.337600000000009</v>
      </c>
    </row>
    <row r="177" spans="1:14" x14ac:dyDescent="0.2">
      <c r="A177">
        <v>714.65859999999998</v>
      </c>
      <c r="B177">
        <v>739.63699999999994</v>
      </c>
      <c r="C177">
        <v>-350.32929999999999</v>
      </c>
      <c r="D177" t="s">
        <v>152</v>
      </c>
      <c r="E177">
        <f t="shared" si="6"/>
        <v>34.628100000000018</v>
      </c>
      <c r="J177">
        <v>371.2509</v>
      </c>
      <c r="K177">
        <v>398.8143</v>
      </c>
      <c r="L177">
        <v>-176.62549999999999</v>
      </c>
      <c r="M177" t="s">
        <v>22</v>
      </c>
      <c r="N177">
        <f t="shared" si="7"/>
        <v>7.3634000000000128</v>
      </c>
    </row>
    <row r="178" spans="1:14" x14ac:dyDescent="0.2">
      <c r="A178">
        <v>714.68089999999995</v>
      </c>
      <c r="B178">
        <v>739.65930000000003</v>
      </c>
      <c r="C178">
        <v>-350.34050000000002</v>
      </c>
      <c r="D178" t="s">
        <v>166</v>
      </c>
      <c r="E178">
        <f t="shared" si="6"/>
        <v>34.650399999999991</v>
      </c>
      <c r="J178">
        <v>371.28030000000001</v>
      </c>
      <c r="K178">
        <v>398.84370000000001</v>
      </c>
      <c r="L178">
        <v>-176.64019999999999</v>
      </c>
      <c r="M178" t="s">
        <v>30</v>
      </c>
      <c r="N178">
        <f t="shared" si="7"/>
        <v>7.3928000000000225</v>
      </c>
    </row>
    <row r="179" spans="1:14" x14ac:dyDescent="0.2">
      <c r="A179">
        <v>714.92809999999997</v>
      </c>
      <c r="B179">
        <v>739.90650000000005</v>
      </c>
      <c r="C179">
        <v>-350.46409999999997</v>
      </c>
      <c r="D179" t="s">
        <v>159</v>
      </c>
      <c r="E179">
        <f t="shared" si="6"/>
        <v>34.897600000000011</v>
      </c>
      <c r="J179">
        <v>371.29259999999999</v>
      </c>
      <c r="K179">
        <v>389.66820000000001</v>
      </c>
      <c r="L179">
        <v>-179.6463</v>
      </c>
      <c r="M179" t="s">
        <v>199</v>
      </c>
      <c r="N179">
        <f t="shared" si="7"/>
        <v>7.4051000000000045</v>
      </c>
    </row>
    <row r="180" spans="1:14" x14ac:dyDescent="0.2">
      <c r="A180">
        <v>715.08349999999996</v>
      </c>
      <c r="B180">
        <v>736.49350000000004</v>
      </c>
      <c r="C180">
        <v>-351.54169999999999</v>
      </c>
      <c r="D180" t="s">
        <v>212</v>
      </c>
      <c r="E180">
        <f t="shared" si="6"/>
        <v>35.052999999999997</v>
      </c>
      <c r="J180">
        <v>371.2971</v>
      </c>
      <c r="K180">
        <v>401.923</v>
      </c>
      <c r="L180">
        <v>-175.64850000000001</v>
      </c>
      <c r="M180" t="s">
        <v>10</v>
      </c>
      <c r="N180">
        <f t="shared" si="7"/>
        <v>7.4096000000000117</v>
      </c>
    </row>
    <row r="181" spans="1:14" x14ac:dyDescent="0.2">
      <c r="A181">
        <v>715.12</v>
      </c>
      <c r="B181">
        <v>740.09839999999997</v>
      </c>
      <c r="C181">
        <v>-350.56</v>
      </c>
      <c r="D181" t="s">
        <v>157</v>
      </c>
      <c r="E181">
        <f t="shared" si="6"/>
        <v>35.089500000000044</v>
      </c>
      <c r="J181">
        <v>371.30130000000003</v>
      </c>
      <c r="K181">
        <v>401.9273</v>
      </c>
      <c r="L181">
        <v>-175.6507</v>
      </c>
      <c r="M181" t="s">
        <v>9</v>
      </c>
      <c r="N181">
        <f t="shared" si="7"/>
        <v>7.4138000000000375</v>
      </c>
    </row>
    <row r="182" spans="1:14" x14ac:dyDescent="0.2">
      <c r="A182">
        <v>715.27290000000005</v>
      </c>
      <c r="B182">
        <v>740.25130000000001</v>
      </c>
      <c r="C182">
        <v>-350.63639999999998</v>
      </c>
      <c r="D182" t="s">
        <v>143</v>
      </c>
      <c r="E182">
        <f t="shared" si="6"/>
        <v>35.242400000000089</v>
      </c>
      <c r="J182">
        <v>371.3571</v>
      </c>
      <c r="K182">
        <v>389.73270000000002</v>
      </c>
      <c r="L182">
        <v>-179.67859999999999</v>
      </c>
      <c r="M182" t="s">
        <v>216</v>
      </c>
      <c r="N182">
        <f t="shared" si="7"/>
        <v>7.469600000000014</v>
      </c>
    </row>
    <row r="183" spans="1:14" x14ac:dyDescent="0.2">
      <c r="A183">
        <v>715.32100000000003</v>
      </c>
      <c r="B183">
        <v>740.29939999999999</v>
      </c>
      <c r="C183">
        <v>-350.66050000000001</v>
      </c>
      <c r="D183" t="s">
        <v>148</v>
      </c>
      <c r="E183">
        <f t="shared" si="6"/>
        <v>35.290500000000065</v>
      </c>
      <c r="J183">
        <v>371.41390000000001</v>
      </c>
      <c r="K183">
        <v>389.78949999999998</v>
      </c>
      <c r="L183">
        <v>-179.70699999999999</v>
      </c>
      <c r="M183" t="s">
        <v>219</v>
      </c>
      <c r="N183">
        <f t="shared" si="7"/>
        <v>7.5264000000000237</v>
      </c>
    </row>
    <row r="184" spans="1:14" x14ac:dyDescent="0.2">
      <c r="A184">
        <v>715.54280000000006</v>
      </c>
      <c r="B184">
        <v>740.52120000000002</v>
      </c>
      <c r="C184">
        <v>-350.77140000000003</v>
      </c>
      <c r="D184" t="s">
        <v>144</v>
      </c>
      <c r="E184">
        <f t="shared" si="6"/>
        <v>35.512300000000096</v>
      </c>
      <c r="J184">
        <v>371.48259999999999</v>
      </c>
      <c r="K184">
        <v>392.92079999999999</v>
      </c>
      <c r="L184">
        <v>-178.7413</v>
      </c>
      <c r="M184" t="s">
        <v>149</v>
      </c>
      <c r="N184">
        <f t="shared" si="7"/>
        <v>7.5951000000000022</v>
      </c>
    </row>
    <row r="185" spans="1:14" x14ac:dyDescent="0.2">
      <c r="A185">
        <v>715.54489999999998</v>
      </c>
      <c r="B185">
        <v>740.52329999999995</v>
      </c>
      <c r="C185">
        <v>-350.77249999999998</v>
      </c>
      <c r="D185" t="s">
        <v>149</v>
      </c>
      <c r="E185">
        <f t="shared" si="6"/>
        <v>35.514400000000023</v>
      </c>
      <c r="J185">
        <v>371.52789999999999</v>
      </c>
      <c r="K185">
        <v>389.90339999999998</v>
      </c>
      <c r="L185">
        <v>-179.76390000000001</v>
      </c>
      <c r="M185" t="s">
        <v>218</v>
      </c>
      <c r="N185">
        <f t="shared" si="7"/>
        <v>7.6403999999999996</v>
      </c>
    </row>
    <row r="186" spans="1:14" x14ac:dyDescent="0.2">
      <c r="A186">
        <v>715.75440000000003</v>
      </c>
      <c r="B186">
        <v>740.7328</v>
      </c>
      <c r="C186">
        <v>-350.87720000000002</v>
      </c>
      <c r="D186" t="s">
        <v>154</v>
      </c>
      <c r="E186">
        <f t="shared" si="6"/>
        <v>35.723900000000071</v>
      </c>
      <c r="J186">
        <v>371.54500000000002</v>
      </c>
      <c r="K186">
        <v>392.98309999999998</v>
      </c>
      <c r="L186">
        <v>-178.77250000000001</v>
      </c>
      <c r="M186" t="s">
        <v>158</v>
      </c>
      <c r="N186">
        <f t="shared" si="7"/>
        <v>7.6575000000000273</v>
      </c>
    </row>
    <row r="187" spans="1:14" x14ac:dyDescent="0.2">
      <c r="A187">
        <v>715.79840000000002</v>
      </c>
      <c r="B187">
        <v>740.77679999999998</v>
      </c>
      <c r="C187">
        <v>-350.89920000000001</v>
      </c>
      <c r="D187" t="s">
        <v>147</v>
      </c>
      <c r="E187">
        <f t="shared" si="6"/>
        <v>35.767900000000054</v>
      </c>
      <c r="J187">
        <v>371.54930000000002</v>
      </c>
      <c r="K187">
        <v>392.98750000000001</v>
      </c>
      <c r="L187">
        <v>-178.7747</v>
      </c>
      <c r="M187" t="s">
        <v>157</v>
      </c>
      <c r="N187">
        <f t="shared" si="7"/>
        <v>7.6618000000000279</v>
      </c>
    </row>
    <row r="188" spans="1:14" x14ac:dyDescent="0.2">
      <c r="A188">
        <v>715.85599999999999</v>
      </c>
      <c r="B188">
        <v>744.40279999999996</v>
      </c>
      <c r="C188">
        <v>-349.928</v>
      </c>
      <c r="D188" t="s">
        <v>84</v>
      </c>
      <c r="E188">
        <f t="shared" si="6"/>
        <v>35.825500000000034</v>
      </c>
      <c r="J188">
        <v>371.56560000000002</v>
      </c>
      <c r="K188">
        <v>389.94110000000001</v>
      </c>
      <c r="L188">
        <v>-179.78280000000001</v>
      </c>
      <c r="M188" t="s">
        <v>210</v>
      </c>
      <c r="N188">
        <f t="shared" si="7"/>
        <v>7.678100000000029</v>
      </c>
    </row>
    <row r="189" spans="1:14" x14ac:dyDescent="0.2">
      <c r="A189">
        <v>716.16449999999998</v>
      </c>
      <c r="B189">
        <v>737.57460000000003</v>
      </c>
      <c r="C189">
        <v>-352.08229999999998</v>
      </c>
      <c r="D189" t="s">
        <v>202</v>
      </c>
      <c r="E189">
        <f t="shared" si="6"/>
        <v>36.134000000000015</v>
      </c>
      <c r="J189">
        <v>371.5718</v>
      </c>
      <c r="K189">
        <v>399.13510000000002</v>
      </c>
      <c r="L189">
        <v>-176.7859</v>
      </c>
      <c r="M189" t="s">
        <v>25</v>
      </c>
      <c r="N189">
        <f t="shared" si="7"/>
        <v>7.6843000000000075</v>
      </c>
    </row>
    <row r="190" spans="1:14" x14ac:dyDescent="0.2">
      <c r="A190">
        <v>716.50070000000005</v>
      </c>
      <c r="B190">
        <v>730.77409999999998</v>
      </c>
      <c r="C190">
        <v>-354.25040000000001</v>
      </c>
      <c r="D190" t="s">
        <v>259</v>
      </c>
      <c r="E190">
        <f t="shared" si="6"/>
        <v>36.470200000000091</v>
      </c>
      <c r="J190">
        <v>371.64440000000002</v>
      </c>
      <c r="K190">
        <v>393.08249999999998</v>
      </c>
      <c r="L190">
        <v>-178.82220000000001</v>
      </c>
      <c r="M190" t="s">
        <v>156</v>
      </c>
      <c r="N190">
        <f t="shared" si="7"/>
        <v>7.7569000000000301</v>
      </c>
    </row>
    <row r="191" spans="1:14" x14ac:dyDescent="0.2">
      <c r="A191">
        <v>716.5154</v>
      </c>
      <c r="B191">
        <v>745.06219999999996</v>
      </c>
      <c r="C191">
        <v>-350.2577</v>
      </c>
      <c r="D191" t="s">
        <v>95</v>
      </c>
      <c r="E191">
        <f t="shared" si="6"/>
        <v>36.484900000000039</v>
      </c>
      <c r="J191">
        <v>371.65050000000002</v>
      </c>
      <c r="K191">
        <v>390.02600000000001</v>
      </c>
      <c r="L191">
        <v>-179.8252</v>
      </c>
      <c r="M191" t="s">
        <v>212</v>
      </c>
      <c r="N191">
        <f t="shared" si="7"/>
        <v>7.7630000000000337</v>
      </c>
    </row>
    <row r="192" spans="1:14" x14ac:dyDescent="0.2">
      <c r="A192">
        <v>716.52059999999994</v>
      </c>
      <c r="B192">
        <v>745.06730000000005</v>
      </c>
      <c r="C192">
        <v>-350.26029999999997</v>
      </c>
      <c r="D192" t="s">
        <v>86</v>
      </c>
      <c r="E192">
        <f t="shared" si="6"/>
        <v>36.490099999999984</v>
      </c>
      <c r="J192">
        <v>371.6567</v>
      </c>
      <c r="K192">
        <v>390.03230000000002</v>
      </c>
      <c r="L192">
        <v>-179.82839999999999</v>
      </c>
      <c r="M192" t="s">
        <v>209</v>
      </c>
      <c r="N192">
        <f t="shared" si="7"/>
        <v>7.7692000000000121</v>
      </c>
    </row>
    <row r="193" spans="1:14" x14ac:dyDescent="0.2">
      <c r="A193">
        <v>716.65740000000005</v>
      </c>
      <c r="B193">
        <v>745.20410000000004</v>
      </c>
      <c r="C193">
        <v>-350.32870000000003</v>
      </c>
      <c r="D193" t="s">
        <v>90</v>
      </c>
      <c r="E193">
        <f t="shared" si="6"/>
        <v>36.626900000000091</v>
      </c>
      <c r="J193">
        <v>371.8057</v>
      </c>
      <c r="K193">
        <v>390.18130000000002</v>
      </c>
      <c r="L193">
        <v>-179.90289999999999</v>
      </c>
      <c r="M193" t="s">
        <v>215</v>
      </c>
      <c r="N193">
        <f t="shared" si="7"/>
        <v>7.918200000000013</v>
      </c>
    </row>
    <row r="194" spans="1:14" x14ac:dyDescent="0.2">
      <c r="A194">
        <v>716.84019999999998</v>
      </c>
      <c r="B194">
        <v>745.38699999999994</v>
      </c>
      <c r="C194">
        <v>-350.42009999999999</v>
      </c>
      <c r="D194" t="s">
        <v>81</v>
      </c>
      <c r="E194">
        <f t="shared" ref="E194:E256" si="8">A194-$A$2</f>
        <v>36.809700000000021</v>
      </c>
      <c r="J194">
        <v>371.83539999999999</v>
      </c>
      <c r="K194">
        <v>393.27359999999999</v>
      </c>
      <c r="L194">
        <v>-178.9177</v>
      </c>
      <c r="M194" t="s">
        <v>146</v>
      </c>
      <c r="N194">
        <f t="shared" ref="N194:N256" si="9">J194-$J$2</f>
        <v>7.9479000000000042</v>
      </c>
    </row>
    <row r="195" spans="1:14" x14ac:dyDescent="0.2">
      <c r="A195">
        <v>716.85090000000002</v>
      </c>
      <c r="B195">
        <v>741.82929999999999</v>
      </c>
      <c r="C195">
        <v>-351.42540000000002</v>
      </c>
      <c r="D195" t="s">
        <v>141</v>
      </c>
      <c r="E195">
        <f t="shared" si="8"/>
        <v>36.820400000000063</v>
      </c>
      <c r="J195">
        <v>371.84829999999999</v>
      </c>
      <c r="K195">
        <v>402.47430000000003</v>
      </c>
      <c r="L195">
        <v>-175.92420000000001</v>
      </c>
      <c r="M195" t="s">
        <v>13</v>
      </c>
      <c r="N195">
        <f t="shared" si="9"/>
        <v>7.9608000000000061</v>
      </c>
    </row>
    <row r="196" spans="1:14" x14ac:dyDescent="0.2">
      <c r="A196">
        <v>716.85230000000001</v>
      </c>
      <c r="B196">
        <v>745.39909999999998</v>
      </c>
      <c r="C196">
        <v>-350.42619999999999</v>
      </c>
      <c r="D196" t="s">
        <v>83</v>
      </c>
      <c r="E196">
        <f t="shared" si="8"/>
        <v>36.821800000000053</v>
      </c>
      <c r="J196">
        <v>371.89350000000002</v>
      </c>
      <c r="K196">
        <v>393.33159999999998</v>
      </c>
      <c r="L196">
        <v>-178.94669999999999</v>
      </c>
      <c r="M196" t="s">
        <v>145</v>
      </c>
      <c r="N196">
        <f t="shared" si="9"/>
        <v>8.0060000000000286</v>
      </c>
    </row>
    <row r="197" spans="1:14" x14ac:dyDescent="0.2">
      <c r="A197">
        <v>717.54229999999995</v>
      </c>
      <c r="B197">
        <v>746.08900000000006</v>
      </c>
      <c r="C197">
        <v>-350.77109999999999</v>
      </c>
      <c r="D197" t="s">
        <v>78</v>
      </c>
      <c r="E197">
        <f t="shared" si="8"/>
        <v>37.511799999999994</v>
      </c>
      <c r="J197">
        <v>371.9366</v>
      </c>
      <c r="K197">
        <v>396.43740000000003</v>
      </c>
      <c r="L197">
        <v>-177.9683</v>
      </c>
      <c r="M197" t="s">
        <v>83</v>
      </c>
      <c r="N197">
        <f t="shared" si="9"/>
        <v>8.0491000000000099</v>
      </c>
    </row>
    <row r="198" spans="1:14" x14ac:dyDescent="0.2">
      <c r="A198">
        <v>717.71090000000004</v>
      </c>
      <c r="B198">
        <v>735.55259999999998</v>
      </c>
      <c r="C198">
        <v>-353.85539999999997</v>
      </c>
      <c r="D198" t="s">
        <v>245</v>
      </c>
      <c r="E198">
        <f t="shared" si="8"/>
        <v>37.680400000000077</v>
      </c>
      <c r="J198">
        <v>371.9649</v>
      </c>
      <c r="K198">
        <v>393.40309999999999</v>
      </c>
      <c r="L198">
        <v>-178.98249999999999</v>
      </c>
      <c r="M198" t="s">
        <v>155</v>
      </c>
      <c r="N198">
        <f t="shared" si="9"/>
        <v>8.0774000000000115</v>
      </c>
    </row>
    <row r="199" spans="1:14" x14ac:dyDescent="0.2">
      <c r="A199">
        <v>717.91719999999998</v>
      </c>
      <c r="B199">
        <v>735.75890000000004</v>
      </c>
      <c r="C199">
        <v>-353.95859999999999</v>
      </c>
      <c r="D199" t="s">
        <v>248</v>
      </c>
      <c r="E199">
        <f t="shared" si="8"/>
        <v>37.886700000000019</v>
      </c>
      <c r="J199">
        <v>371.99110000000002</v>
      </c>
      <c r="K199">
        <v>393.42930000000001</v>
      </c>
      <c r="L199">
        <v>-178.9956</v>
      </c>
      <c r="M199" t="s">
        <v>143</v>
      </c>
      <c r="N199">
        <f t="shared" si="9"/>
        <v>8.1036000000000286</v>
      </c>
    </row>
    <row r="200" spans="1:14" x14ac:dyDescent="0.2">
      <c r="A200">
        <v>718.28009999999995</v>
      </c>
      <c r="B200">
        <v>739.6902</v>
      </c>
      <c r="C200">
        <v>-353.14010000000002</v>
      </c>
      <c r="D200" t="s">
        <v>216</v>
      </c>
      <c r="E200">
        <f t="shared" si="8"/>
        <v>38.249599999999987</v>
      </c>
      <c r="J200">
        <v>372.03859999999997</v>
      </c>
      <c r="K200">
        <v>393.47680000000003</v>
      </c>
      <c r="L200">
        <v>-179.01929999999999</v>
      </c>
      <c r="M200" t="s">
        <v>142</v>
      </c>
      <c r="N200">
        <f t="shared" si="9"/>
        <v>8.1510999999999854</v>
      </c>
    </row>
    <row r="201" spans="1:14" x14ac:dyDescent="0.2">
      <c r="A201">
        <v>718.37159999999994</v>
      </c>
      <c r="B201">
        <v>736.2133</v>
      </c>
      <c r="C201">
        <v>-354.18579999999997</v>
      </c>
      <c r="D201" t="s">
        <v>241</v>
      </c>
      <c r="E201">
        <f t="shared" si="8"/>
        <v>38.341099999999983</v>
      </c>
      <c r="J201">
        <v>372.05419999999998</v>
      </c>
      <c r="K201">
        <v>393.49239999999998</v>
      </c>
      <c r="L201">
        <v>-179.02709999999999</v>
      </c>
      <c r="M201" t="s">
        <v>140</v>
      </c>
      <c r="N201">
        <f t="shared" si="9"/>
        <v>8.1666999999999916</v>
      </c>
    </row>
    <row r="202" spans="1:14" x14ac:dyDescent="0.2">
      <c r="A202">
        <v>718.40219999999999</v>
      </c>
      <c r="B202">
        <v>736.24390000000005</v>
      </c>
      <c r="C202">
        <v>-354.2011</v>
      </c>
      <c r="D202" t="s">
        <v>236</v>
      </c>
      <c r="E202">
        <f t="shared" si="8"/>
        <v>38.371700000000033</v>
      </c>
      <c r="J202">
        <v>372.11279999999999</v>
      </c>
      <c r="K202">
        <v>402.73869999999999</v>
      </c>
      <c r="L202">
        <v>-176.0564</v>
      </c>
      <c r="M202" t="s">
        <v>12</v>
      </c>
      <c r="N202">
        <f t="shared" si="9"/>
        <v>8.2253000000000043</v>
      </c>
    </row>
    <row r="203" spans="1:14" x14ac:dyDescent="0.2">
      <c r="A203">
        <v>718.47950000000003</v>
      </c>
      <c r="B203">
        <v>750.59460000000001</v>
      </c>
      <c r="C203">
        <v>-350.2398</v>
      </c>
      <c r="D203" t="s">
        <v>38</v>
      </c>
      <c r="E203">
        <f t="shared" si="8"/>
        <v>38.449000000000069</v>
      </c>
      <c r="J203">
        <v>372.11709999999999</v>
      </c>
      <c r="K203">
        <v>393.55529999999999</v>
      </c>
      <c r="L203">
        <v>-179.05860000000001</v>
      </c>
      <c r="M203" t="s">
        <v>147</v>
      </c>
      <c r="N203">
        <f t="shared" si="9"/>
        <v>8.2296000000000049</v>
      </c>
    </row>
    <row r="204" spans="1:14" x14ac:dyDescent="0.2">
      <c r="A204">
        <v>719.60889999999995</v>
      </c>
      <c r="B204">
        <v>741.01890000000003</v>
      </c>
      <c r="C204">
        <v>-353.80439999999999</v>
      </c>
      <c r="D204" t="s">
        <v>197</v>
      </c>
      <c r="E204">
        <f t="shared" si="8"/>
        <v>39.578399999999988</v>
      </c>
      <c r="J204">
        <v>372.11919999999998</v>
      </c>
      <c r="K204">
        <v>402.74509999999998</v>
      </c>
      <c r="L204">
        <v>-176.05959999999999</v>
      </c>
      <c r="M204" t="s">
        <v>8</v>
      </c>
      <c r="N204">
        <f t="shared" si="9"/>
        <v>8.2316999999999894</v>
      </c>
    </row>
    <row r="205" spans="1:14" x14ac:dyDescent="0.2">
      <c r="A205">
        <v>719.68520000000001</v>
      </c>
      <c r="B205">
        <v>741.09519999999998</v>
      </c>
      <c r="C205">
        <v>-353.8426</v>
      </c>
      <c r="D205" t="s">
        <v>207</v>
      </c>
      <c r="E205">
        <f t="shared" si="8"/>
        <v>39.654700000000048</v>
      </c>
      <c r="J205">
        <v>372.13819999999998</v>
      </c>
      <c r="K205">
        <v>393.57639999999998</v>
      </c>
      <c r="L205">
        <v>-179.06909999999999</v>
      </c>
      <c r="M205" t="s">
        <v>154</v>
      </c>
      <c r="N205">
        <f t="shared" si="9"/>
        <v>8.2506999999999948</v>
      </c>
    </row>
    <row r="206" spans="1:14" x14ac:dyDescent="0.2">
      <c r="A206">
        <v>719.85839999999996</v>
      </c>
      <c r="B206">
        <v>741.26840000000004</v>
      </c>
      <c r="C206">
        <v>-353.92919999999998</v>
      </c>
      <c r="D206" t="s">
        <v>200</v>
      </c>
      <c r="E206">
        <f t="shared" si="8"/>
        <v>39.8279</v>
      </c>
      <c r="J206">
        <v>372.21100000000001</v>
      </c>
      <c r="K206">
        <v>390.58659999999998</v>
      </c>
      <c r="L206">
        <v>-180.10550000000001</v>
      </c>
      <c r="M206" t="s">
        <v>221</v>
      </c>
      <c r="N206">
        <f t="shared" si="9"/>
        <v>8.3235000000000241</v>
      </c>
    </row>
    <row r="207" spans="1:14" x14ac:dyDescent="0.2">
      <c r="A207">
        <v>719.89670000000001</v>
      </c>
      <c r="B207">
        <v>741.30679999999995</v>
      </c>
      <c r="C207">
        <v>-353.94839999999999</v>
      </c>
      <c r="D207" t="s">
        <v>210</v>
      </c>
      <c r="E207">
        <f t="shared" si="8"/>
        <v>39.866200000000049</v>
      </c>
      <c r="J207">
        <v>372.22430000000003</v>
      </c>
      <c r="K207">
        <v>393.66239999999999</v>
      </c>
      <c r="L207">
        <v>-179.1121</v>
      </c>
      <c r="M207" t="s">
        <v>153</v>
      </c>
      <c r="N207">
        <f t="shared" si="9"/>
        <v>8.3368000000000393</v>
      </c>
    </row>
    <row r="208" spans="1:14" x14ac:dyDescent="0.2">
      <c r="A208">
        <v>720.0059</v>
      </c>
      <c r="B208">
        <v>737.84760000000006</v>
      </c>
      <c r="C208">
        <v>-355.00290000000001</v>
      </c>
      <c r="D208" t="s">
        <v>247</v>
      </c>
      <c r="E208">
        <f t="shared" si="8"/>
        <v>39.975400000000036</v>
      </c>
      <c r="J208">
        <v>372.27330000000001</v>
      </c>
      <c r="K208">
        <v>396.77409999999998</v>
      </c>
      <c r="L208">
        <v>-178.13669999999999</v>
      </c>
      <c r="M208" t="s">
        <v>81</v>
      </c>
      <c r="N208">
        <f t="shared" si="9"/>
        <v>8.3858000000000175</v>
      </c>
    </row>
    <row r="209" spans="1:14" x14ac:dyDescent="0.2">
      <c r="A209">
        <v>720.10810000000004</v>
      </c>
      <c r="B209">
        <v>745.08659999999998</v>
      </c>
      <c r="C209">
        <v>-353.05410000000001</v>
      </c>
      <c r="D209" t="s">
        <v>155</v>
      </c>
      <c r="E209">
        <f t="shared" si="8"/>
        <v>40.077600000000075</v>
      </c>
      <c r="J209">
        <v>372.29829999999998</v>
      </c>
      <c r="K209">
        <v>393.7364</v>
      </c>
      <c r="L209">
        <v>-179.1491</v>
      </c>
      <c r="M209" t="s">
        <v>166</v>
      </c>
      <c r="N209">
        <f t="shared" si="9"/>
        <v>8.4107999999999947</v>
      </c>
    </row>
    <row r="210" spans="1:14" x14ac:dyDescent="0.2">
      <c r="A210">
        <v>720.24369999999999</v>
      </c>
      <c r="B210">
        <v>745.22209999999995</v>
      </c>
      <c r="C210">
        <v>-353.12180000000001</v>
      </c>
      <c r="D210" t="s">
        <v>145</v>
      </c>
      <c r="E210">
        <f t="shared" si="8"/>
        <v>40.213200000000029</v>
      </c>
      <c r="J210">
        <v>372.31560000000002</v>
      </c>
      <c r="K210">
        <v>402.94159999999999</v>
      </c>
      <c r="L210">
        <v>-176.15780000000001</v>
      </c>
      <c r="M210" t="s">
        <v>7</v>
      </c>
      <c r="N210">
        <f t="shared" si="9"/>
        <v>8.428100000000029</v>
      </c>
    </row>
    <row r="211" spans="1:14" x14ac:dyDescent="0.2">
      <c r="A211">
        <v>720.27250000000004</v>
      </c>
      <c r="B211">
        <v>741.68259999999998</v>
      </c>
      <c r="C211">
        <v>-354.13630000000001</v>
      </c>
      <c r="D211" t="s">
        <v>193</v>
      </c>
      <c r="E211">
        <f t="shared" si="8"/>
        <v>40.242000000000075</v>
      </c>
      <c r="J211">
        <v>372.32990000000001</v>
      </c>
      <c r="K211">
        <v>393.7681</v>
      </c>
      <c r="L211">
        <v>-179.16489999999999</v>
      </c>
      <c r="M211" t="s">
        <v>144</v>
      </c>
      <c r="N211">
        <f t="shared" si="9"/>
        <v>8.4424000000000206</v>
      </c>
    </row>
    <row r="212" spans="1:14" x14ac:dyDescent="0.2">
      <c r="A212">
        <v>720.42650000000003</v>
      </c>
      <c r="B212">
        <v>734.69989999999996</v>
      </c>
      <c r="C212">
        <v>-356.2133</v>
      </c>
      <c r="D212" t="s">
        <v>260</v>
      </c>
      <c r="E212">
        <f t="shared" si="8"/>
        <v>40.396000000000072</v>
      </c>
      <c r="J212">
        <v>372.33280000000002</v>
      </c>
      <c r="K212">
        <v>393.77100000000002</v>
      </c>
      <c r="L212">
        <v>-179.16640000000001</v>
      </c>
      <c r="M212" t="s">
        <v>162</v>
      </c>
      <c r="N212">
        <f t="shared" si="9"/>
        <v>8.4453000000000316</v>
      </c>
    </row>
    <row r="213" spans="1:14" x14ac:dyDescent="0.2">
      <c r="A213">
        <v>721.34820000000002</v>
      </c>
      <c r="B213">
        <v>742.75829999999996</v>
      </c>
      <c r="C213">
        <v>-354.67410000000001</v>
      </c>
      <c r="D213" t="s">
        <v>209</v>
      </c>
      <c r="E213">
        <f t="shared" si="8"/>
        <v>41.317700000000059</v>
      </c>
      <c r="J213">
        <v>372.37189999999998</v>
      </c>
      <c r="K213">
        <v>393.81</v>
      </c>
      <c r="L213">
        <v>-179.1859</v>
      </c>
      <c r="M213" t="s">
        <v>163</v>
      </c>
      <c r="N213">
        <f t="shared" si="9"/>
        <v>8.4843999999999937</v>
      </c>
    </row>
    <row r="214" spans="1:14" x14ac:dyDescent="0.2">
      <c r="A214">
        <v>721.39400000000001</v>
      </c>
      <c r="B214">
        <v>739.23580000000004</v>
      </c>
      <c r="C214">
        <v>-355.697</v>
      </c>
      <c r="D214" t="s">
        <v>249</v>
      </c>
      <c r="E214">
        <f t="shared" si="8"/>
        <v>41.363500000000045</v>
      </c>
      <c r="J214">
        <v>372.39589999999998</v>
      </c>
      <c r="K214">
        <v>393.83409999999998</v>
      </c>
      <c r="L214">
        <v>-179.1979</v>
      </c>
      <c r="M214" t="s">
        <v>148</v>
      </c>
      <c r="N214">
        <f t="shared" si="9"/>
        <v>8.5083999999999946</v>
      </c>
    </row>
    <row r="215" spans="1:14" x14ac:dyDescent="0.2">
      <c r="A215">
        <v>721.58330000000001</v>
      </c>
      <c r="B215">
        <v>746.56179999999995</v>
      </c>
      <c r="C215">
        <v>-353.79169999999999</v>
      </c>
      <c r="D215" t="s">
        <v>136</v>
      </c>
      <c r="E215">
        <f t="shared" si="8"/>
        <v>41.552800000000047</v>
      </c>
      <c r="J215">
        <v>372.41989999999998</v>
      </c>
      <c r="K215">
        <v>393.85809999999998</v>
      </c>
      <c r="L215">
        <v>-179.21</v>
      </c>
      <c r="M215" t="s">
        <v>152</v>
      </c>
      <c r="N215">
        <f t="shared" si="9"/>
        <v>8.5323999999999955</v>
      </c>
    </row>
    <row r="216" spans="1:14" x14ac:dyDescent="0.2">
      <c r="A216">
        <v>721.80889999999999</v>
      </c>
      <c r="B216">
        <v>739.65060000000005</v>
      </c>
      <c r="C216">
        <v>-355.90440000000001</v>
      </c>
      <c r="D216" t="s">
        <v>246</v>
      </c>
      <c r="E216">
        <f t="shared" si="8"/>
        <v>41.778400000000033</v>
      </c>
      <c r="J216">
        <v>372.44</v>
      </c>
      <c r="K216">
        <v>393.87810000000002</v>
      </c>
      <c r="L216">
        <v>-179.22</v>
      </c>
      <c r="M216" t="s">
        <v>167</v>
      </c>
      <c r="N216">
        <f t="shared" si="9"/>
        <v>8.5525000000000091</v>
      </c>
    </row>
    <row r="217" spans="1:14" x14ac:dyDescent="0.2">
      <c r="A217">
        <v>721.83590000000004</v>
      </c>
      <c r="B217">
        <v>746.8143</v>
      </c>
      <c r="C217">
        <v>-353.91789999999997</v>
      </c>
      <c r="D217" t="s">
        <v>139</v>
      </c>
      <c r="E217">
        <f t="shared" si="8"/>
        <v>41.805400000000077</v>
      </c>
      <c r="J217">
        <v>372.44330000000002</v>
      </c>
      <c r="K217">
        <v>393.88150000000002</v>
      </c>
      <c r="L217">
        <v>-179.2217</v>
      </c>
      <c r="M217" t="s">
        <v>151</v>
      </c>
      <c r="N217">
        <f t="shared" si="9"/>
        <v>8.5558000000000334</v>
      </c>
    </row>
    <row r="218" spans="1:14" x14ac:dyDescent="0.2">
      <c r="A218">
        <v>721.85770000000002</v>
      </c>
      <c r="B218">
        <v>743.26769999999999</v>
      </c>
      <c r="C218">
        <v>-354.92880000000002</v>
      </c>
      <c r="D218" t="s">
        <v>199</v>
      </c>
      <c r="E218">
        <f t="shared" si="8"/>
        <v>41.827200000000062</v>
      </c>
      <c r="J218">
        <v>372.56650000000002</v>
      </c>
      <c r="K218">
        <v>397.06729999999999</v>
      </c>
      <c r="L218">
        <v>-178.2833</v>
      </c>
      <c r="M218" t="s">
        <v>79</v>
      </c>
      <c r="N218">
        <f t="shared" si="9"/>
        <v>8.6790000000000305</v>
      </c>
    </row>
    <row r="219" spans="1:14" x14ac:dyDescent="0.2">
      <c r="A219">
        <v>722.07920000000001</v>
      </c>
      <c r="B219">
        <v>750.6259</v>
      </c>
      <c r="C219">
        <v>-353.03960000000001</v>
      </c>
      <c r="D219" t="s">
        <v>79</v>
      </c>
      <c r="E219">
        <f t="shared" si="8"/>
        <v>42.048700000000053</v>
      </c>
      <c r="J219">
        <v>372.59350000000001</v>
      </c>
      <c r="K219">
        <v>397.0942</v>
      </c>
      <c r="L219">
        <v>-178.29669999999999</v>
      </c>
      <c r="M219" t="s">
        <v>82</v>
      </c>
      <c r="N219">
        <f t="shared" si="9"/>
        <v>8.7060000000000173</v>
      </c>
    </row>
    <row r="220" spans="1:14" x14ac:dyDescent="0.2">
      <c r="A220">
        <v>722.1268</v>
      </c>
      <c r="B220">
        <v>736.40020000000004</v>
      </c>
      <c r="C220">
        <v>-357.0634</v>
      </c>
      <c r="D220" t="s">
        <v>258</v>
      </c>
      <c r="E220">
        <f t="shared" si="8"/>
        <v>42.096300000000042</v>
      </c>
      <c r="J220">
        <v>372.61169999999998</v>
      </c>
      <c r="K220">
        <v>400.17500000000001</v>
      </c>
      <c r="L220">
        <v>-177.3058</v>
      </c>
      <c r="M220" t="s">
        <v>21</v>
      </c>
      <c r="N220">
        <f t="shared" si="9"/>
        <v>8.7241999999999962</v>
      </c>
    </row>
    <row r="221" spans="1:14" x14ac:dyDescent="0.2">
      <c r="A221">
        <v>722.13520000000005</v>
      </c>
      <c r="B221">
        <v>739.97699999999998</v>
      </c>
      <c r="C221">
        <v>-356.06760000000003</v>
      </c>
      <c r="D221" t="s">
        <v>242</v>
      </c>
      <c r="E221">
        <f t="shared" si="8"/>
        <v>42.104700000000093</v>
      </c>
      <c r="J221">
        <v>372.63569999999999</v>
      </c>
      <c r="K221">
        <v>394.07380000000001</v>
      </c>
      <c r="L221">
        <v>-179.31780000000001</v>
      </c>
      <c r="M221" t="s">
        <v>161</v>
      </c>
      <c r="N221">
        <f t="shared" si="9"/>
        <v>8.7481999999999971</v>
      </c>
    </row>
    <row r="222" spans="1:14" x14ac:dyDescent="0.2">
      <c r="A222">
        <v>722.30380000000002</v>
      </c>
      <c r="B222">
        <v>740.14549999999997</v>
      </c>
      <c r="C222">
        <v>-356.15190000000001</v>
      </c>
      <c r="D222" t="s">
        <v>237</v>
      </c>
      <c r="E222">
        <f t="shared" si="8"/>
        <v>42.273300000000063</v>
      </c>
      <c r="J222">
        <v>372.66300000000001</v>
      </c>
      <c r="K222">
        <v>397.16370000000001</v>
      </c>
      <c r="L222">
        <v>-178.33150000000001</v>
      </c>
      <c r="M222" t="s">
        <v>80</v>
      </c>
      <c r="N222">
        <f t="shared" si="9"/>
        <v>8.7755000000000223</v>
      </c>
    </row>
    <row r="223" spans="1:14" x14ac:dyDescent="0.2">
      <c r="A223">
        <v>722.94399999999996</v>
      </c>
      <c r="B223">
        <v>740.78570000000002</v>
      </c>
      <c r="C223">
        <v>-356.47199999999998</v>
      </c>
      <c r="D223" t="s">
        <v>244</v>
      </c>
      <c r="E223">
        <f t="shared" si="8"/>
        <v>42.913499999999999</v>
      </c>
      <c r="J223">
        <v>372.66660000000002</v>
      </c>
      <c r="K223">
        <v>394.10469999999998</v>
      </c>
      <c r="L223">
        <v>-179.33330000000001</v>
      </c>
      <c r="M223" t="s">
        <v>139</v>
      </c>
      <c r="N223">
        <f t="shared" si="9"/>
        <v>8.7791000000000281</v>
      </c>
    </row>
    <row r="224" spans="1:14" x14ac:dyDescent="0.2">
      <c r="A224">
        <v>722.99329999999998</v>
      </c>
      <c r="B224">
        <v>740.83500000000004</v>
      </c>
      <c r="C224">
        <v>-356.49669999999998</v>
      </c>
      <c r="D224" t="s">
        <v>240</v>
      </c>
      <c r="E224">
        <f t="shared" si="8"/>
        <v>42.962800000000016</v>
      </c>
      <c r="J224">
        <v>372.76049999999998</v>
      </c>
      <c r="K224">
        <v>397.26119999999997</v>
      </c>
      <c r="L224">
        <v>-178.3802</v>
      </c>
      <c r="M224" t="s">
        <v>96</v>
      </c>
      <c r="N224">
        <f t="shared" si="9"/>
        <v>8.8729999999999905</v>
      </c>
    </row>
    <row r="225" spans="1:14" x14ac:dyDescent="0.2">
      <c r="A225">
        <v>723.03240000000005</v>
      </c>
      <c r="B225">
        <v>744.4425</v>
      </c>
      <c r="C225">
        <v>-355.51620000000003</v>
      </c>
      <c r="D225" t="s">
        <v>208</v>
      </c>
      <c r="E225">
        <f t="shared" si="8"/>
        <v>43.001900000000091</v>
      </c>
      <c r="J225">
        <v>372.76690000000002</v>
      </c>
      <c r="K225">
        <v>394.20510000000002</v>
      </c>
      <c r="L225">
        <v>-179.3835</v>
      </c>
      <c r="M225" t="s">
        <v>141</v>
      </c>
      <c r="N225">
        <f t="shared" si="9"/>
        <v>8.8794000000000324</v>
      </c>
    </row>
    <row r="226" spans="1:14" x14ac:dyDescent="0.2">
      <c r="A226">
        <v>723.16489999999999</v>
      </c>
      <c r="B226">
        <v>748.14340000000004</v>
      </c>
      <c r="C226">
        <v>-354.58249999999998</v>
      </c>
      <c r="D226" t="s">
        <v>138</v>
      </c>
      <c r="E226">
        <f t="shared" si="8"/>
        <v>43.134400000000028</v>
      </c>
      <c r="J226">
        <v>372.77499999999998</v>
      </c>
      <c r="K226">
        <v>394.21319999999997</v>
      </c>
      <c r="L226">
        <v>-179.38749999999999</v>
      </c>
      <c r="M226" t="s">
        <v>138</v>
      </c>
      <c r="N226">
        <f t="shared" si="9"/>
        <v>8.8874999999999886</v>
      </c>
    </row>
    <row r="227" spans="1:14" x14ac:dyDescent="0.2">
      <c r="A227">
        <v>723.23059999999998</v>
      </c>
      <c r="B227">
        <v>744.64070000000004</v>
      </c>
      <c r="C227">
        <v>-355.61529999999999</v>
      </c>
      <c r="D227" t="s">
        <v>217</v>
      </c>
      <c r="E227">
        <f t="shared" si="8"/>
        <v>43.20010000000002</v>
      </c>
      <c r="J227">
        <v>372.80630000000002</v>
      </c>
      <c r="K227">
        <v>394.24450000000002</v>
      </c>
      <c r="L227">
        <v>-179.40309999999999</v>
      </c>
      <c r="M227" t="s">
        <v>165</v>
      </c>
      <c r="N227">
        <f t="shared" si="9"/>
        <v>8.9188000000000329</v>
      </c>
    </row>
    <row r="228" spans="1:14" x14ac:dyDescent="0.2">
      <c r="A228">
        <v>723.30989999999997</v>
      </c>
      <c r="B228">
        <v>744.71990000000005</v>
      </c>
      <c r="C228">
        <v>-355.6549</v>
      </c>
      <c r="D228" t="s">
        <v>211</v>
      </c>
      <c r="E228">
        <f t="shared" si="8"/>
        <v>43.27940000000001</v>
      </c>
      <c r="J228">
        <v>372.84460000000001</v>
      </c>
      <c r="K228">
        <v>397.34539999999998</v>
      </c>
      <c r="L228">
        <v>-178.42230000000001</v>
      </c>
      <c r="M228" t="s">
        <v>95</v>
      </c>
      <c r="N228">
        <f t="shared" si="9"/>
        <v>8.9571000000000254</v>
      </c>
    </row>
    <row r="229" spans="1:14" x14ac:dyDescent="0.2">
      <c r="A229">
        <v>723.33410000000003</v>
      </c>
      <c r="B229">
        <v>744.74419999999998</v>
      </c>
      <c r="C229">
        <v>-355.6671</v>
      </c>
      <c r="D229" t="s">
        <v>201</v>
      </c>
      <c r="E229">
        <f t="shared" si="8"/>
        <v>43.303600000000074</v>
      </c>
      <c r="J229">
        <v>372.84559999999999</v>
      </c>
      <c r="K229">
        <v>394.28370000000001</v>
      </c>
      <c r="L229">
        <v>-179.4228</v>
      </c>
      <c r="M229" t="s">
        <v>168</v>
      </c>
      <c r="N229">
        <f t="shared" si="9"/>
        <v>8.9581000000000017</v>
      </c>
    </row>
    <row r="230" spans="1:14" x14ac:dyDescent="0.2">
      <c r="A230">
        <v>723.69299999999998</v>
      </c>
      <c r="B230">
        <v>745.10299999999995</v>
      </c>
      <c r="C230">
        <v>-355.84649999999999</v>
      </c>
      <c r="D230" t="s">
        <v>198</v>
      </c>
      <c r="E230">
        <f t="shared" si="8"/>
        <v>43.662500000000023</v>
      </c>
      <c r="J230">
        <v>372.87479999999999</v>
      </c>
      <c r="K230">
        <v>397.37549999999999</v>
      </c>
      <c r="L230">
        <v>-178.4374</v>
      </c>
      <c r="M230" t="s">
        <v>78</v>
      </c>
      <c r="N230">
        <f t="shared" si="9"/>
        <v>8.9873000000000047</v>
      </c>
    </row>
    <row r="231" spans="1:14" x14ac:dyDescent="0.2">
      <c r="A231">
        <v>723.83180000000004</v>
      </c>
      <c r="B231">
        <v>741.67349999999999</v>
      </c>
      <c r="C231">
        <v>-356.91590000000002</v>
      </c>
      <c r="D231" t="s">
        <v>235</v>
      </c>
      <c r="E231">
        <f t="shared" si="8"/>
        <v>43.801300000000083</v>
      </c>
      <c r="J231">
        <v>372.89409999999998</v>
      </c>
      <c r="K231">
        <v>403.52010000000001</v>
      </c>
      <c r="L231">
        <v>-176.44710000000001</v>
      </c>
      <c r="M231" t="s">
        <v>11</v>
      </c>
      <c r="N231">
        <f t="shared" si="9"/>
        <v>9.0065999999999917</v>
      </c>
    </row>
    <row r="232" spans="1:14" x14ac:dyDescent="0.2">
      <c r="A232">
        <v>723.99120000000005</v>
      </c>
      <c r="B232">
        <v>745.40129999999999</v>
      </c>
      <c r="C232">
        <v>-355.99560000000002</v>
      </c>
      <c r="D232" t="s">
        <v>194</v>
      </c>
      <c r="E232">
        <f t="shared" si="8"/>
        <v>43.960700000000088</v>
      </c>
      <c r="J232">
        <v>373.16059999999999</v>
      </c>
      <c r="K232">
        <v>394.59879999999998</v>
      </c>
      <c r="L232">
        <v>-179.58029999999999</v>
      </c>
      <c r="M232" t="s">
        <v>150</v>
      </c>
      <c r="N232">
        <f t="shared" si="9"/>
        <v>9.2730999999999995</v>
      </c>
    </row>
    <row r="233" spans="1:14" x14ac:dyDescent="0.2">
      <c r="A233">
        <v>724.01080000000002</v>
      </c>
      <c r="B233">
        <v>745.42089999999996</v>
      </c>
      <c r="C233">
        <v>-356.00540000000001</v>
      </c>
      <c r="D233" t="s">
        <v>206</v>
      </c>
      <c r="E233">
        <f t="shared" si="8"/>
        <v>43.980300000000057</v>
      </c>
      <c r="J233">
        <v>373.28699999999998</v>
      </c>
      <c r="K233">
        <v>406.97559999999999</v>
      </c>
      <c r="L233">
        <v>-175.64349999999999</v>
      </c>
      <c r="M233" t="s">
        <v>6</v>
      </c>
      <c r="N233">
        <f t="shared" si="9"/>
        <v>9.3994999999999891</v>
      </c>
    </row>
    <row r="234" spans="1:14" x14ac:dyDescent="0.2">
      <c r="A234">
        <v>724.53710000000001</v>
      </c>
      <c r="B234">
        <v>745.94719999999995</v>
      </c>
      <c r="C234">
        <v>-356.26859999999999</v>
      </c>
      <c r="D234" t="s">
        <v>196</v>
      </c>
      <c r="E234">
        <f t="shared" si="8"/>
        <v>44.506600000000049</v>
      </c>
      <c r="J234">
        <v>373.30130000000003</v>
      </c>
      <c r="K234">
        <v>397.8021</v>
      </c>
      <c r="L234">
        <v>-178.6507</v>
      </c>
      <c r="M234" t="s">
        <v>90</v>
      </c>
      <c r="N234">
        <f t="shared" si="9"/>
        <v>9.4138000000000375</v>
      </c>
    </row>
    <row r="235" spans="1:14" x14ac:dyDescent="0.2">
      <c r="A235">
        <v>724.62220000000002</v>
      </c>
      <c r="B235">
        <v>746.03219999999999</v>
      </c>
      <c r="C235">
        <v>-356.31110000000001</v>
      </c>
      <c r="D235" t="s">
        <v>192</v>
      </c>
      <c r="E235">
        <f t="shared" si="8"/>
        <v>44.59170000000006</v>
      </c>
      <c r="J235">
        <v>373.35390000000001</v>
      </c>
      <c r="K235">
        <v>394.7921</v>
      </c>
      <c r="L235">
        <v>-179.67699999999999</v>
      </c>
      <c r="M235" t="s">
        <v>164</v>
      </c>
      <c r="N235">
        <f t="shared" si="9"/>
        <v>9.4664000000000215</v>
      </c>
    </row>
    <row r="236" spans="1:14" x14ac:dyDescent="0.2">
      <c r="A236">
        <v>724.875</v>
      </c>
      <c r="B236">
        <v>749.85350000000005</v>
      </c>
      <c r="C236">
        <v>-355.4375</v>
      </c>
      <c r="D236" t="s">
        <v>156</v>
      </c>
      <c r="E236">
        <f t="shared" si="8"/>
        <v>44.844500000000039</v>
      </c>
      <c r="J236">
        <v>373.46379999999999</v>
      </c>
      <c r="K236">
        <v>397.96460000000002</v>
      </c>
      <c r="L236">
        <v>-178.7319</v>
      </c>
      <c r="M236" t="s">
        <v>93</v>
      </c>
      <c r="N236">
        <f t="shared" si="9"/>
        <v>9.5763000000000034</v>
      </c>
    </row>
    <row r="237" spans="1:14" x14ac:dyDescent="0.2">
      <c r="A237">
        <v>724.87689999999998</v>
      </c>
      <c r="B237">
        <v>749.85530000000006</v>
      </c>
      <c r="C237">
        <v>-355.4384</v>
      </c>
      <c r="D237" t="s">
        <v>137</v>
      </c>
      <c r="E237">
        <f t="shared" si="8"/>
        <v>44.846400000000017</v>
      </c>
      <c r="J237">
        <v>373.47399999999999</v>
      </c>
      <c r="K237">
        <v>397.97480000000002</v>
      </c>
      <c r="L237">
        <v>-178.73699999999999</v>
      </c>
      <c r="M237" t="s">
        <v>91</v>
      </c>
      <c r="N237">
        <f t="shared" si="9"/>
        <v>9.5865000000000009</v>
      </c>
    </row>
    <row r="238" spans="1:14" x14ac:dyDescent="0.2">
      <c r="A238">
        <v>725.16060000000004</v>
      </c>
      <c r="B238">
        <v>750.13900000000001</v>
      </c>
      <c r="C238">
        <v>-355.58030000000002</v>
      </c>
      <c r="D238" t="s">
        <v>146</v>
      </c>
      <c r="E238">
        <f t="shared" si="8"/>
        <v>45.130100000000084</v>
      </c>
      <c r="J238">
        <v>373.48739999999998</v>
      </c>
      <c r="K238">
        <v>394.92559999999997</v>
      </c>
      <c r="L238">
        <v>-179.74369999999999</v>
      </c>
      <c r="M238" t="s">
        <v>160</v>
      </c>
      <c r="N238">
        <f t="shared" si="9"/>
        <v>9.599899999999991</v>
      </c>
    </row>
    <row r="239" spans="1:14" x14ac:dyDescent="0.2">
      <c r="A239">
        <v>725.23879999999997</v>
      </c>
      <c r="B239">
        <v>750.21720000000005</v>
      </c>
      <c r="C239">
        <v>-355.61939999999998</v>
      </c>
      <c r="D239" t="s">
        <v>140</v>
      </c>
      <c r="E239">
        <f t="shared" si="8"/>
        <v>45.208300000000008</v>
      </c>
      <c r="J239">
        <v>373.5308</v>
      </c>
      <c r="K239">
        <v>398.03149999999999</v>
      </c>
      <c r="L239">
        <v>-178.7654</v>
      </c>
      <c r="M239" t="s">
        <v>94</v>
      </c>
      <c r="N239">
        <f t="shared" si="9"/>
        <v>9.6433000000000106</v>
      </c>
    </row>
    <row r="240" spans="1:14" x14ac:dyDescent="0.2">
      <c r="A240">
        <v>725.54020000000003</v>
      </c>
      <c r="B240">
        <v>750.51859999999999</v>
      </c>
      <c r="C240">
        <v>-355.77010000000001</v>
      </c>
      <c r="D240" t="s">
        <v>135</v>
      </c>
      <c r="E240">
        <f t="shared" si="8"/>
        <v>45.509700000000066</v>
      </c>
      <c r="J240">
        <v>373.75599999999997</v>
      </c>
      <c r="K240">
        <v>398.25670000000002</v>
      </c>
      <c r="L240">
        <v>-178.87799999999999</v>
      </c>
      <c r="M240" t="s">
        <v>89</v>
      </c>
      <c r="N240">
        <f t="shared" si="9"/>
        <v>9.8684999999999832</v>
      </c>
    </row>
    <row r="241" spans="1:14" x14ac:dyDescent="0.2">
      <c r="A241">
        <v>726.46569999999997</v>
      </c>
      <c r="B241">
        <v>740.73910000000001</v>
      </c>
      <c r="C241">
        <v>-359.23289999999997</v>
      </c>
      <c r="D241" t="s">
        <v>257</v>
      </c>
      <c r="E241">
        <f t="shared" si="8"/>
        <v>46.435200000000009</v>
      </c>
      <c r="J241">
        <v>373.82350000000002</v>
      </c>
      <c r="K241">
        <v>398.32420000000002</v>
      </c>
      <c r="L241">
        <v>-178.9117</v>
      </c>
      <c r="M241" t="s">
        <v>86</v>
      </c>
      <c r="N241">
        <f t="shared" si="9"/>
        <v>9.9360000000000355</v>
      </c>
    </row>
    <row r="242" spans="1:14" x14ac:dyDescent="0.2">
      <c r="A242">
        <v>726.76070000000004</v>
      </c>
      <c r="B242">
        <v>755.30740000000003</v>
      </c>
      <c r="C242">
        <v>-355.38029999999998</v>
      </c>
      <c r="D242" t="s">
        <v>80</v>
      </c>
      <c r="E242">
        <f t="shared" si="8"/>
        <v>46.730200000000082</v>
      </c>
      <c r="J242">
        <v>373.83190000000002</v>
      </c>
      <c r="K242">
        <v>398.33260000000001</v>
      </c>
      <c r="L242">
        <v>-178.91589999999999</v>
      </c>
      <c r="M242" t="s">
        <v>87</v>
      </c>
      <c r="N242">
        <f t="shared" si="9"/>
        <v>9.9444000000000301</v>
      </c>
    </row>
    <row r="243" spans="1:14" x14ac:dyDescent="0.2">
      <c r="A243">
        <v>726.93550000000005</v>
      </c>
      <c r="B243">
        <v>741.20889999999997</v>
      </c>
      <c r="C243">
        <v>-359.46769999999998</v>
      </c>
      <c r="D243" t="s">
        <v>256</v>
      </c>
      <c r="E243">
        <f t="shared" si="8"/>
        <v>46.905000000000086</v>
      </c>
      <c r="J243">
        <v>373.8485</v>
      </c>
      <c r="K243">
        <v>401.41180000000003</v>
      </c>
      <c r="L243">
        <v>-177.92420000000001</v>
      </c>
      <c r="M243" t="s">
        <v>39</v>
      </c>
      <c r="N243">
        <f t="shared" si="9"/>
        <v>9.9610000000000127</v>
      </c>
    </row>
    <row r="244" spans="1:14" x14ac:dyDescent="0.2">
      <c r="A244">
        <v>726.96910000000003</v>
      </c>
      <c r="B244">
        <v>741.24249999999995</v>
      </c>
      <c r="C244">
        <v>-359.4846</v>
      </c>
      <c r="D244" t="s">
        <v>254</v>
      </c>
      <c r="E244">
        <f t="shared" si="8"/>
        <v>46.938600000000065</v>
      </c>
      <c r="J244">
        <v>373.8913</v>
      </c>
      <c r="K244">
        <v>398.39210000000003</v>
      </c>
      <c r="L244">
        <v>-178.94569999999999</v>
      </c>
      <c r="M244" t="s">
        <v>88</v>
      </c>
      <c r="N244">
        <f t="shared" si="9"/>
        <v>10.003800000000012</v>
      </c>
    </row>
    <row r="245" spans="1:14" x14ac:dyDescent="0.2">
      <c r="A245">
        <v>727.06629999999996</v>
      </c>
      <c r="B245">
        <v>741.33969999999999</v>
      </c>
      <c r="C245">
        <v>-359.53320000000002</v>
      </c>
      <c r="D245" t="s">
        <v>255</v>
      </c>
      <c r="E245">
        <f t="shared" si="8"/>
        <v>47.035799999999995</v>
      </c>
      <c r="J245">
        <v>373.9307</v>
      </c>
      <c r="K245">
        <v>401.4941</v>
      </c>
      <c r="L245">
        <v>-177.96539999999999</v>
      </c>
      <c r="M245" t="s">
        <v>38</v>
      </c>
      <c r="N245">
        <f t="shared" si="9"/>
        <v>10.043200000000013</v>
      </c>
    </row>
    <row r="246" spans="1:14" x14ac:dyDescent="0.2">
      <c r="A246">
        <v>727.80740000000003</v>
      </c>
      <c r="B246">
        <v>745.64909999999998</v>
      </c>
      <c r="C246">
        <v>-358.90370000000001</v>
      </c>
      <c r="D246" t="s">
        <v>243</v>
      </c>
      <c r="E246">
        <f t="shared" si="8"/>
        <v>47.776900000000069</v>
      </c>
      <c r="J246">
        <v>374.03789999999998</v>
      </c>
      <c r="K246">
        <v>398.53870000000001</v>
      </c>
      <c r="L246">
        <v>-179.01900000000001</v>
      </c>
      <c r="M246" t="s">
        <v>85</v>
      </c>
      <c r="N246">
        <f t="shared" si="9"/>
        <v>10.150399999999991</v>
      </c>
    </row>
    <row r="247" spans="1:14" x14ac:dyDescent="0.2">
      <c r="A247">
        <v>728.38149999999996</v>
      </c>
      <c r="B247">
        <v>746.22320000000002</v>
      </c>
      <c r="C247">
        <v>-359.19069999999999</v>
      </c>
      <c r="D247" t="s">
        <v>234</v>
      </c>
      <c r="E247">
        <f t="shared" si="8"/>
        <v>48.350999999999999</v>
      </c>
      <c r="J247">
        <v>374.18470000000002</v>
      </c>
      <c r="K247">
        <v>398.68540000000002</v>
      </c>
      <c r="L247">
        <v>-179.09229999999999</v>
      </c>
      <c r="M247" t="s">
        <v>92</v>
      </c>
      <c r="N247">
        <f t="shared" si="9"/>
        <v>10.297200000000032</v>
      </c>
    </row>
    <row r="248" spans="1:14" x14ac:dyDescent="0.2">
      <c r="A248">
        <v>728.46569999999997</v>
      </c>
      <c r="B248">
        <v>746.30740000000003</v>
      </c>
      <c r="C248">
        <v>-359.23289999999997</v>
      </c>
      <c r="D248" t="s">
        <v>239</v>
      </c>
      <c r="E248">
        <f t="shared" si="8"/>
        <v>48.435200000000009</v>
      </c>
      <c r="J248">
        <v>374.19929999999999</v>
      </c>
      <c r="K248">
        <v>398.70010000000002</v>
      </c>
      <c r="L248">
        <v>-179.09970000000001</v>
      </c>
      <c r="M248" t="s">
        <v>98</v>
      </c>
      <c r="N248">
        <f t="shared" si="9"/>
        <v>10.311800000000005</v>
      </c>
    </row>
    <row r="249" spans="1:14" x14ac:dyDescent="0.2">
      <c r="A249">
        <v>728.77859999999998</v>
      </c>
      <c r="B249">
        <v>746.62040000000002</v>
      </c>
      <c r="C249">
        <v>-359.38929999999999</v>
      </c>
      <c r="D249" t="s">
        <v>233</v>
      </c>
      <c r="E249">
        <f t="shared" si="8"/>
        <v>48.748100000000022</v>
      </c>
      <c r="J249">
        <v>374.23450000000003</v>
      </c>
      <c r="K249">
        <v>401.7978</v>
      </c>
      <c r="L249">
        <v>-178.1172</v>
      </c>
      <c r="M249" t="s">
        <v>36</v>
      </c>
      <c r="N249">
        <f t="shared" si="9"/>
        <v>10.347000000000037</v>
      </c>
    </row>
    <row r="250" spans="1:14" x14ac:dyDescent="0.2">
      <c r="A250">
        <v>728.91650000000004</v>
      </c>
      <c r="B250">
        <v>746.75829999999996</v>
      </c>
      <c r="C250">
        <v>-359.45830000000001</v>
      </c>
      <c r="D250" t="s">
        <v>232</v>
      </c>
      <c r="E250">
        <f t="shared" si="8"/>
        <v>48.886000000000081</v>
      </c>
      <c r="J250">
        <v>374.32</v>
      </c>
      <c r="K250">
        <v>398.82069999999999</v>
      </c>
      <c r="L250">
        <v>-179.16</v>
      </c>
      <c r="M250" t="s">
        <v>97</v>
      </c>
      <c r="N250">
        <f t="shared" si="9"/>
        <v>10.432500000000005</v>
      </c>
    </row>
    <row r="251" spans="1:14" x14ac:dyDescent="0.2">
      <c r="A251">
        <v>728.91930000000002</v>
      </c>
      <c r="B251">
        <v>746.76110000000006</v>
      </c>
      <c r="C251">
        <v>-359.4597</v>
      </c>
      <c r="D251" t="s">
        <v>238</v>
      </c>
      <c r="E251">
        <f t="shared" si="8"/>
        <v>48.88880000000006</v>
      </c>
      <c r="J251">
        <v>374.56760000000003</v>
      </c>
      <c r="K251">
        <v>402.13099999999997</v>
      </c>
      <c r="L251">
        <v>-178.28380000000001</v>
      </c>
      <c r="M251" t="s">
        <v>37</v>
      </c>
      <c r="N251">
        <f t="shared" si="9"/>
        <v>10.680100000000039</v>
      </c>
    </row>
    <row r="252" spans="1:14" x14ac:dyDescent="0.2">
      <c r="A252">
        <v>729.69529999999997</v>
      </c>
      <c r="B252">
        <v>751.10530000000006</v>
      </c>
      <c r="C252">
        <v>-358.8476</v>
      </c>
      <c r="D252" t="s">
        <v>205</v>
      </c>
      <c r="E252">
        <f t="shared" si="8"/>
        <v>49.664800000000014</v>
      </c>
      <c r="J252">
        <v>374.64819999999997</v>
      </c>
      <c r="K252">
        <v>399.14890000000003</v>
      </c>
      <c r="L252">
        <v>-179.32409999999999</v>
      </c>
      <c r="M252" t="s">
        <v>84</v>
      </c>
      <c r="N252">
        <f t="shared" si="9"/>
        <v>10.760699999999986</v>
      </c>
    </row>
    <row r="253" spans="1:14" x14ac:dyDescent="0.2">
      <c r="A253">
        <v>729.73239999999998</v>
      </c>
      <c r="B253">
        <v>751.14250000000004</v>
      </c>
      <c r="C253">
        <v>-358.86619999999999</v>
      </c>
      <c r="D253" t="s">
        <v>195</v>
      </c>
      <c r="E253">
        <f t="shared" si="8"/>
        <v>49.701900000000023</v>
      </c>
      <c r="J253">
        <v>374.7296</v>
      </c>
      <c r="K253">
        <v>402.29300000000001</v>
      </c>
      <c r="L253">
        <v>-178.3648</v>
      </c>
      <c r="M253" t="s">
        <v>42</v>
      </c>
      <c r="N253">
        <f t="shared" si="9"/>
        <v>10.842100000000016</v>
      </c>
    </row>
    <row r="254" spans="1:14" x14ac:dyDescent="0.2">
      <c r="A254">
        <v>730.38099999999997</v>
      </c>
      <c r="B254">
        <v>751.79100000000005</v>
      </c>
      <c r="C254">
        <v>-359.19049999999999</v>
      </c>
      <c r="D254" t="s">
        <v>191</v>
      </c>
      <c r="E254">
        <f t="shared" si="8"/>
        <v>50.350500000000011</v>
      </c>
      <c r="J254">
        <v>375.19900000000001</v>
      </c>
      <c r="K254">
        <v>402.76229999999998</v>
      </c>
      <c r="L254">
        <v>-178.59950000000001</v>
      </c>
      <c r="M254" t="s">
        <v>41</v>
      </c>
      <c r="N254">
        <f t="shared" si="9"/>
        <v>11.311500000000024</v>
      </c>
    </row>
    <row r="255" spans="1:14" x14ac:dyDescent="0.2">
      <c r="A255">
        <v>730.75980000000004</v>
      </c>
      <c r="B255">
        <v>752.16989999999998</v>
      </c>
      <c r="C255">
        <v>-359.37990000000002</v>
      </c>
      <c r="D255" t="s">
        <v>190</v>
      </c>
      <c r="E255">
        <f t="shared" si="8"/>
        <v>50.72930000000008</v>
      </c>
      <c r="J255">
        <v>375.79259999999999</v>
      </c>
      <c r="K255">
        <v>403.35599999999999</v>
      </c>
      <c r="L255">
        <v>-178.8963</v>
      </c>
      <c r="M255" t="s">
        <v>40</v>
      </c>
      <c r="N255">
        <f t="shared" si="9"/>
        <v>11.905100000000004</v>
      </c>
    </row>
    <row r="256" spans="1:14" x14ac:dyDescent="0.2">
      <c r="A256">
        <v>731.63279999999997</v>
      </c>
      <c r="B256">
        <v>756.61130000000003</v>
      </c>
      <c r="C256">
        <v>-358.81639999999999</v>
      </c>
      <c r="D256" t="s">
        <v>134</v>
      </c>
      <c r="E256">
        <f t="shared" si="8"/>
        <v>51.602300000000014</v>
      </c>
      <c r="J256">
        <v>375.83409999999998</v>
      </c>
      <c r="K256">
        <v>406.46</v>
      </c>
      <c r="L256">
        <v>-177.917</v>
      </c>
      <c r="M256" t="s">
        <v>14</v>
      </c>
      <c r="N256">
        <f t="shared" si="9"/>
        <v>11.946599999999989</v>
      </c>
    </row>
  </sheetData>
  <autoFilter ref="A1:P512" xr:uid="{3C4BDF1D-E660-7640-B4CF-BF68C44D86E7}"/>
  <sortState xmlns:xlrd2="http://schemas.microsoft.com/office/spreadsheetml/2017/richdata2" ref="J2:P513">
    <sortCondition ref="J2:J5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E8AD-5F74-0345-B308-57D3AE6AA8BB}">
  <dimension ref="A1:T256"/>
  <sheetViews>
    <sheetView topLeftCell="D1" zoomScale="120" zoomScaleNormal="120" workbookViewId="0">
      <selection activeCell="S2" sqref="S2:T9"/>
    </sheetView>
  </sheetViews>
  <sheetFormatPr baseColWidth="10" defaultRowHeight="16" x14ac:dyDescent="0.2"/>
  <sheetData>
    <row r="1" spans="1:20" x14ac:dyDescent="0.2">
      <c r="A1" t="s">
        <v>261</v>
      </c>
      <c r="B1" t="s">
        <v>262</v>
      </c>
      <c r="C1" t="s">
        <v>267</v>
      </c>
      <c r="D1" s="1" t="s">
        <v>263</v>
      </c>
      <c r="E1" t="s">
        <v>268</v>
      </c>
      <c r="F1" t="s">
        <v>269</v>
      </c>
      <c r="G1" t="s">
        <v>271</v>
      </c>
      <c r="J1" t="s">
        <v>261</v>
      </c>
      <c r="K1" t="s">
        <v>262</v>
      </c>
      <c r="L1" t="s">
        <v>267</v>
      </c>
      <c r="M1" t="s">
        <v>266</v>
      </c>
      <c r="N1" t="s">
        <v>268</v>
      </c>
      <c r="O1" t="s">
        <v>269</v>
      </c>
      <c r="P1" t="s">
        <v>271</v>
      </c>
      <c r="S1" t="s">
        <v>263</v>
      </c>
      <c r="T1" t="s">
        <v>266</v>
      </c>
    </row>
    <row r="2" spans="1:20" x14ac:dyDescent="0.2">
      <c r="A2">
        <v>434.1481</v>
      </c>
      <c r="B2">
        <v>462.69479999999999</v>
      </c>
      <c r="C2">
        <v>-209.07400000000001</v>
      </c>
      <c r="D2" t="s">
        <v>86</v>
      </c>
      <c r="E2">
        <f t="shared" ref="E2:E65" si="0">A2-$A$2</f>
        <v>0</v>
      </c>
      <c r="F2">
        <f>EXP(-0.5*E2)</f>
        <v>1</v>
      </c>
      <c r="G2">
        <f>F2/SUM(F:F)</f>
        <v>0.17993301879273094</v>
      </c>
      <c r="J2">
        <v>276.94760000000002</v>
      </c>
      <c r="K2">
        <v>292.26049999999998</v>
      </c>
      <c r="L2">
        <v>-133.47380000000001</v>
      </c>
      <c r="M2" t="s">
        <v>237</v>
      </c>
      <c r="N2">
        <f t="shared" ref="N2:N65" si="1">J2-$J$2</f>
        <v>0</v>
      </c>
      <c r="O2">
        <f t="shared" ref="O2:O9" si="2">EXP(-0.5*N2)</f>
        <v>1</v>
      </c>
      <c r="P2">
        <f t="shared" ref="P2:P9" si="3">O2/SUM(O:O)</f>
        <v>0.2635133143295384</v>
      </c>
      <c r="R2" t="s">
        <v>265</v>
      </c>
      <c r="S2">
        <f>SUMIF(D:D,"*MatingSystem*",G:G)</f>
        <v>0.15988491906961819</v>
      </c>
      <c r="T2">
        <f>SUMIF(M:M,"*MatingSystem*",P:P)</f>
        <v>0.10998608914417853</v>
      </c>
    </row>
    <row r="3" spans="1:20" x14ac:dyDescent="0.2">
      <c r="A3">
        <v>434.22739999999999</v>
      </c>
      <c r="B3">
        <v>459.20580000000001</v>
      </c>
      <c r="C3">
        <v>-210.11369999999999</v>
      </c>
      <c r="D3" t="s">
        <v>143</v>
      </c>
      <c r="E3">
        <f t="shared" si="0"/>
        <v>7.9299999999989268E-2</v>
      </c>
      <c r="F3">
        <f t="shared" ref="F3:F11" si="4">EXP(-0.5*E3)</f>
        <v>0.96112577431125112</v>
      </c>
      <c r="G3">
        <f t="shared" ref="G3:G11" si="5">F3/SUM(F:F)</f>
        <v>0.17293826201132442</v>
      </c>
      <c r="J3">
        <v>278.45830000000001</v>
      </c>
      <c r="K3">
        <v>290.70859999999999</v>
      </c>
      <c r="L3">
        <v>-135.22909999999999</v>
      </c>
      <c r="M3" t="s">
        <v>260</v>
      </c>
      <c r="N3">
        <f t="shared" si="1"/>
        <v>1.5106999999999857</v>
      </c>
      <c r="O3">
        <f t="shared" si="2"/>
        <v>0.46984613980017748</v>
      </c>
      <c r="P3">
        <f t="shared" si="3"/>
        <v>0.12381071352368439</v>
      </c>
      <c r="R3" t="s">
        <v>2</v>
      </c>
      <c r="S3">
        <f>SUMIF(D:D,"*ParentalCare*",G:G)</f>
        <v>1.0000000000000002</v>
      </c>
      <c r="T3">
        <f>SUMIF(M:M,"*ParentalCare*",P:P)</f>
        <v>0.10368981511048062</v>
      </c>
    </row>
    <row r="4" spans="1:20" x14ac:dyDescent="0.2">
      <c r="A4">
        <v>435.33539999999999</v>
      </c>
      <c r="B4">
        <v>463.88209999999998</v>
      </c>
      <c r="C4">
        <v>-209.6677</v>
      </c>
      <c r="D4" t="s">
        <v>87</v>
      </c>
      <c r="E4">
        <f t="shared" si="0"/>
        <v>1.1872999999999934</v>
      </c>
      <c r="F4">
        <f t="shared" si="4"/>
        <v>0.55230767816939275</v>
      </c>
      <c r="G4">
        <f t="shared" si="5"/>
        <v>9.9378387835422938E-2</v>
      </c>
      <c r="J4">
        <v>278.69510000000002</v>
      </c>
      <c r="K4">
        <v>297.07069999999999</v>
      </c>
      <c r="L4">
        <v>-133.3476</v>
      </c>
      <c r="M4" t="s">
        <v>174</v>
      </c>
      <c r="N4">
        <f t="shared" si="1"/>
        <v>1.7475000000000023</v>
      </c>
      <c r="O4">
        <f t="shared" si="2"/>
        <v>0.41738342301229864</v>
      </c>
      <c r="P4">
        <f t="shared" si="3"/>
        <v>0.10998608914417853</v>
      </c>
      <c r="R4" t="s">
        <v>3</v>
      </c>
      <c r="S4">
        <f>SUMIF(D:D,"*Plumage_dim_sum*",G:G)</f>
        <v>1.0000000000000002</v>
      </c>
      <c r="T4">
        <f>SUMIF(M:M,"*Plumage_dim_sum*",P:P)</f>
        <v>1</v>
      </c>
    </row>
    <row r="5" spans="1:20" x14ac:dyDescent="0.2">
      <c r="A5">
        <v>435.59359999999998</v>
      </c>
      <c r="B5">
        <v>467.70870000000002</v>
      </c>
      <c r="C5">
        <v>-208.79679999999999</v>
      </c>
      <c r="D5" t="s">
        <v>38</v>
      </c>
      <c r="E5">
        <f t="shared" si="0"/>
        <v>1.4454999999999814</v>
      </c>
      <c r="F5">
        <f t="shared" si="4"/>
        <v>0.48541552610205907</v>
      </c>
      <c r="G5">
        <f t="shared" si="5"/>
        <v>8.7342280980405168E-2</v>
      </c>
      <c r="J5">
        <v>278.81299999999999</v>
      </c>
      <c r="K5">
        <v>297.18849999999998</v>
      </c>
      <c r="L5">
        <v>-133.40649999999999</v>
      </c>
      <c r="M5" t="s">
        <v>204</v>
      </c>
      <c r="N5">
        <f t="shared" si="1"/>
        <v>1.8653999999999655</v>
      </c>
      <c r="O5">
        <f t="shared" si="2"/>
        <v>0.39348985220841864</v>
      </c>
      <c r="P5">
        <f t="shared" si="3"/>
        <v>0.10368981511048062</v>
      </c>
      <c r="R5" t="s">
        <v>264</v>
      </c>
      <c r="S5">
        <f>SUMIF(D:D,"*BSD*",G:G)</f>
        <v>1.0000000000000002</v>
      </c>
      <c r="T5">
        <f>SUMIF(M:M,"*BSD*",P:P)</f>
        <v>0.87618928647631555</v>
      </c>
    </row>
    <row r="6" spans="1:20" x14ac:dyDescent="0.2">
      <c r="A6">
        <v>435.63810000000001</v>
      </c>
      <c r="B6">
        <v>457.04820000000001</v>
      </c>
      <c r="C6">
        <v>-211.81909999999999</v>
      </c>
      <c r="D6" t="s">
        <v>204</v>
      </c>
      <c r="E6">
        <f t="shared" si="0"/>
        <v>1.4900000000000091</v>
      </c>
      <c r="F6">
        <f t="shared" si="4"/>
        <v>0.47473429993991023</v>
      </c>
      <c r="G6">
        <f t="shared" si="5"/>
        <v>8.5420375712641827E-2</v>
      </c>
      <c r="J6">
        <v>278.84829999999999</v>
      </c>
      <c r="K6">
        <v>297.22390000000001</v>
      </c>
      <c r="L6">
        <v>-133.42420000000001</v>
      </c>
      <c r="M6" t="s">
        <v>203</v>
      </c>
      <c r="N6">
        <f t="shared" si="1"/>
        <v>1.9006999999999721</v>
      </c>
      <c r="O6">
        <f t="shared" si="2"/>
        <v>0.38660568778142185</v>
      </c>
      <c r="P6">
        <f t="shared" si="3"/>
        <v>0.10187574612593318</v>
      </c>
      <c r="R6" t="s">
        <v>0</v>
      </c>
      <c r="S6">
        <f>SUMIF(D:D,"*NDVI*",G:G)</f>
        <v>0.84331609657055895</v>
      </c>
      <c r="T6">
        <f>SUMIF(M:M,"*NDVI*",P:P)</f>
        <v>9.9733726087715913E-2</v>
      </c>
    </row>
    <row r="7" spans="1:20" x14ac:dyDescent="0.2">
      <c r="A7">
        <v>435.7396</v>
      </c>
      <c r="B7">
        <v>464.28629999999998</v>
      </c>
      <c r="C7">
        <v>-209.8698</v>
      </c>
      <c r="D7" t="s">
        <v>52</v>
      </c>
      <c r="E7">
        <f t="shared" si="0"/>
        <v>1.5914999999999964</v>
      </c>
      <c r="F7">
        <f t="shared" si="4"/>
        <v>0.45124267597187756</v>
      </c>
      <c r="G7">
        <f t="shared" si="5"/>
        <v>8.1193456895730043E-2</v>
      </c>
      <c r="J7">
        <v>278.88249999999999</v>
      </c>
      <c r="K7">
        <v>297.25810000000001</v>
      </c>
      <c r="L7">
        <v>-133.44130000000001</v>
      </c>
      <c r="M7" t="s">
        <v>201</v>
      </c>
      <c r="N7">
        <f t="shared" si="1"/>
        <v>1.9348999999999705</v>
      </c>
      <c r="O7">
        <f t="shared" si="2"/>
        <v>0.38005093339258361</v>
      </c>
      <c r="P7">
        <f t="shared" si="3"/>
        <v>0.10014848107231433</v>
      </c>
      <c r="R7" t="s">
        <v>1</v>
      </c>
      <c r="S7">
        <f>SUMIF(D:D,"*Elevation*",G:G)</f>
        <v>0.16376535479219884</v>
      </c>
      <c r="T7">
        <f>SUMIF(M:M,"*Elevation*",P:P)</f>
        <v>9.7242114606154645E-2</v>
      </c>
    </row>
    <row r="8" spans="1:20" x14ac:dyDescent="0.2">
      <c r="A8">
        <v>435.80220000000003</v>
      </c>
      <c r="B8">
        <v>467.91730000000001</v>
      </c>
      <c r="C8">
        <v>-208.90110000000001</v>
      </c>
      <c r="D8" t="s">
        <v>23</v>
      </c>
      <c r="E8">
        <f t="shared" si="0"/>
        <v>1.6541000000000281</v>
      </c>
      <c r="F8">
        <f t="shared" si="4"/>
        <v>0.43733753094274869</v>
      </c>
      <c r="G8">
        <f t="shared" si="5"/>
        <v>7.8691462173888144E-2</v>
      </c>
      <c r="J8">
        <v>278.89080000000001</v>
      </c>
      <c r="K8">
        <v>297.2663</v>
      </c>
      <c r="L8">
        <v>-133.44540000000001</v>
      </c>
      <c r="M8" t="s">
        <v>194</v>
      </c>
      <c r="N8">
        <f t="shared" si="1"/>
        <v>1.9431999999999903</v>
      </c>
      <c r="O8">
        <f t="shared" si="2"/>
        <v>0.37847699021004011</v>
      </c>
      <c r="P8">
        <f t="shared" si="3"/>
        <v>9.9733726087715913E-2</v>
      </c>
      <c r="R8" t="s">
        <v>4</v>
      </c>
      <c r="S8">
        <f>SUMIF(D:D,"*Solar*",G:G)</f>
        <v>0.23805806962148579</v>
      </c>
      <c r="T8">
        <f>SUMIF(M:M,"*Solar*",P:P)</f>
        <v>0.10187574612593318</v>
      </c>
    </row>
    <row r="9" spans="1:20" x14ac:dyDescent="0.2">
      <c r="A9">
        <v>435.86070000000001</v>
      </c>
      <c r="B9">
        <v>464.40750000000003</v>
      </c>
      <c r="C9">
        <v>-209.93039999999999</v>
      </c>
      <c r="D9" t="s">
        <v>83</v>
      </c>
      <c r="E9">
        <f t="shared" si="0"/>
        <v>1.712600000000009</v>
      </c>
      <c r="F9">
        <f t="shared" si="4"/>
        <v>0.42473068214248777</v>
      </c>
      <c r="G9">
        <f t="shared" si="5"/>
        <v>7.6423073811793682E-2</v>
      </c>
      <c r="J9">
        <v>278.94139999999999</v>
      </c>
      <c r="K9">
        <v>297.31689999999998</v>
      </c>
      <c r="L9">
        <v>-133.47069999999999</v>
      </c>
      <c r="M9" t="s">
        <v>198</v>
      </c>
      <c r="N9">
        <f t="shared" si="1"/>
        <v>1.9937999999999647</v>
      </c>
      <c r="O9">
        <f t="shared" si="2"/>
        <v>0.36902163692779433</v>
      </c>
      <c r="P9">
        <f t="shared" si="3"/>
        <v>9.7242114606154645E-2</v>
      </c>
      <c r="R9" t="s">
        <v>5</v>
      </c>
      <c r="S9">
        <f>SUMIF(D:D,"*Temp*",G:G)</f>
        <v>0.4133829160162879</v>
      </c>
      <c r="T9">
        <f>SUMIF(M:M,"*Temp*",P:P)</f>
        <v>0.10014848107231433</v>
      </c>
    </row>
    <row r="10" spans="1:20" x14ac:dyDescent="0.2">
      <c r="A10">
        <v>436.00049999999999</v>
      </c>
      <c r="B10">
        <v>460.97890000000001</v>
      </c>
      <c r="C10">
        <v>-211.00020000000001</v>
      </c>
      <c r="D10" t="s">
        <v>153</v>
      </c>
      <c r="E10">
        <f t="shared" si="0"/>
        <v>1.8523999999999887</v>
      </c>
      <c r="F10">
        <f t="shared" si="4"/>
        <v>0.39605586676056004</v>
      </c>
      <c r="G10">
        <f t="shared" si="5"/>
        <v>7.1263527716799197E-2</v>
      </c>
      <c r="J10">
        <v>279.54199999999997</v>
      </c>
      <c r="K10">
        <v>294.85500000000002</v>
      </c>
      <c r="L10">
        <v>-134.77099999999999</v>
      </c>
      <c r="M10" t="s">
        <v>231</v>
      </c>
      <c r="N10">
        <f t="shared" si="1"/>
        <v>2.5943999999999505</v>
      </c>
    </row>
    <row r="11" spans="1:20" x14ac:dyDescent="0.2">
      <c r="A11">
        <v>436.11149999999998</v>
      </c>
      <c r="B11">
        <v>468.22660000000002</v>
      </c>
      <c r="C11">
        <v>-209.0557</v>
      </c>
      <c r="D11" t="s">
        <v>40</v>
      </c>
      <c r="E11">
        <f t="shared" si="0"/>
        <v>1.9633999999999787</v>
      </c>
      <c r="F11">
        <f t="shared" si="4"/>
        <v>0.37467361200070731</v>
      </c>
      <c r="G11">
        <f t="shared" si="5"/>
        <v>6.7416154069263642E-2</v>
      </c>
      <c r="J11">
        <v>280.07400000000001</v>
      </c>
      <c r="K11">
        <v>295.387</v>
      </c>
      <c r="L11">
        <v>-135.03700000000001</v>
      </c>
      <c r="M11" t="s">
        <v>249</v>
      </c>
      <c r="N11">
        <f t="shared" si="1"/>
        <v>3.1263999999999896</v>
      </c>
    </row>
    <row r="12" spans="1:20" x14ac:dyDescent="0.2">
      <c r="A12">
        <v>436.67009999999999</v>
      </c>
      <c r="B12">
        <v>461.64850000000001</v>
      </c>
      <c r="C12">
        <v>-211.33500000000001</v>
      </c>
      <c r="D12" t="s">
        <v>113</v>
      </c>
      <c r="E12">
        <f t="shared" si="0"/>
        <v>2.5219999999999914</v>
      </c>
      <c r="J12">
        <v>280.15499999999997</v>
      </c>
      <c r="K12">
        <v>295.46789999999999</v>
      </c>
      <c r="L12">
        <v>-135.07749999999999</v>
      </c>
      <c r="M12" t="s">
        <v>246</v>
      </c>
      <c r="N12">
        <f t="shared" si="1"/>
        <v>3.2073999999999501</v>
      </c>
    </row>
    <row r="13" spans="1:20" x14ac:dyDescent="0.2">
      <c r="A13">
        <v>436.82650000000001</v>
      </c>
      <c r="B13">
        <v>461.80489999999998</v>
      </c>
      <c r="C13">
        <v>-211.41319999999999</v>
      </c>
      <c r="D13" t="s">
        <v>152</v>
      </c>
      <c r="E13">
        <f t="shared" si="0"/>
        <v>2.6784000000000106</v>
      </c>
      <c r="J13">
        <v>280.23219999999998</v>
      </c>
      <c r="K13">
        <v>295.54520000000002</v>
      </c>
      <c r="L13">
        <v>-135.11609999999999</v>
      </c>
      <c r="M13" t="s">
        <v>242</v>
      </c>
      <c r="N13">
        <f t="shared" si="1"/>
        <v>3.2845999999999549</v>
      </c>
    </row>
    <row r="14" spans="1:20" x14ac:dyDescent="0.2">
      <c r="A14">
        <v>436.96629999999999</v>
      </c>
      <c r="B14">
        <v>469.08139999999997</v>
      </c>
      <c r="C14">
        <v>-209.48310000000001</v>
      </c>
      <c r="D14" t="s">
        <v>24</v>
      </c>
      <c r="E14">
        <f t="shared" si="0"/>
        <v>2.8181999999999903</v>
      </c>
      <c r="J14">
        <v>280.45740000000001</v>
      </c>
      <c r="K14">
        <v>295.7704</v>
      </c>
      <c r="L14">
        <v>-135.2287</v>
      </c>
      <c r="M14" t="s">
        <v>252</v>
      </c>
      <c r="N14">
        <f t="shared" si="1"/>
        <v>3.5097999999999843</v>
      </c>
    </row>
    <row r="15" spans="1:20" x14ac:dyDescent="0.2">
      <c r="A15">
        <v>437.21850000000001</v>
      </c>
      <c r="B15">
        <v>469.33359999999999</v>
      </c>
      <c r="C15">
        <v>-209.60929999999999</v>
      </c>
      <c r="D15" t="s">
        <v>39</v>
      </c>
      <c r="E15">
        <f t="shared" si="0"/>
        <v>3.0704000000000065</v>
      </c>
      <c r="J15">
        <v>280.45780000000002</v>
      </c>
      <c r="K15">
        <v>295.77069999999998</v>
      </c>
      <c r="L15">
        <v>-135.22890000000001</v>
      </c>
      <c r="M15" t="s">
        <v>251</v>
      </c>
      <c r="N15">
        <f t="shared" si="1"/>
        <v>3.5101999999999975</v>
      </c>
    </row>
    <row r="16" spans="1:20" x14ac:dyDescent="0.2">
      <c r="A16">
        <v>437.30099999999999</v>
      </c>
      <c r="B16">
        <v>465.84780000000001</v>
      </c>
      <c r="C16">
        <v>-210.65049999999999</v>
      </c>
      <c r="D16" t="s">
        <v>62</v>
      </c>
      <c r="E16">
        <f t="shared" si="0"/>
        <v>3.1528999999999883</v>
      </c>
      <c r="J16">
        <v>280.47789999999998</v>
      </c>
      <c r="K16">
        <v>301.91609999999997</v>
      </c>
      <c r="L16">
        <v>-133.239</v>
      </c>
      <c r="M16" t="s">
        <v>152</v>
      </c>
      <c r="N16">
        <f t="shared" si="1"/>
        <v>3.5302999999999543</v>
      </c>
    </row>
    <row r="17" spans="1:14" x14ac:dyDescent="0.2">
      <c r="A17">
        <v>437.31119999999999</v>
      </c>
      <c r="B17">
        <v>469.42630000000003</v>
      </c>
      <c r="C17">
        <v>-209.65559999999999</v>
      </c>
      <c r="D17" t="s">
        <v>20</v>
      </c>
      <c r="E17">
        <f t="shared" si="0"/>
        <v>3.1630999999999858</v>
      </c>
      <c r="J17">
        <v>280.48590000000002</v>
      </c>
      <c r="K17">
        <v>301.92410000000001</v>
      </c>
      <c r="L17">
        <v>-133.24299999999999</v>
      </c>
      <c r="M17" t="s">
        <v>151</v>
      </c>
      <c r="N17">
        <f t="shared" si="1"/>
        <v>3.5382999999999925</v>
      </c>
    </row>
    <row r="18" spans="1:14" x14ac:dyDescent="0.2">
      <c r="A18">
        <v>437.42959999999999</v>
      </c>
      <c r="B18">
        <v>473.113</v>
      </c>
      <c r="C18">
        <v>-208.7148</v>
      </c>
      <c r="D18" t="s">
        <v>9</v>
      </c>
      <c r="E18">
        <f t="shared" si="0"/>
        <v>3.2814999999999941</v>
      </c>
      <c r="J18">
        <v>280.5333</v>
      </c>
      <c r="K18">
        <v>301.97149999999999</v>
      </c>
      <c r="L18">
        <v>-133.26669999999999</v>
      </c>
      <c r="M18" t="s">
        <v>113</v>
      </c>
      <c r="N18">
        <f t="shared" si="1"/>
        <v>3.5856999999999744</v>
      </c>
    </row>
    <row r="19" spans="1:14" x14ac:dyDescent="0.2">
      <c r="A19">
        <v>437.57819999999998</v>
      </c>
      <c r="B19">
        <v>473.26170000000002</v>
      </c>
      <c r="C19">
        <v>-208.78909999999999</v>
      </c>
      <c r="D19" t="s">
        <v>14</v>
      </c>
      <c r="E19">
        <f t="shared" si="0"/>
        <v>3.4300999999999817</v>
      </c>
      <c r="J19">
        <v>280.57530000000003</v>
      </c>
      <c r="K19">
        <v>302.01339999999999</v>
      </c>
      <c r="L19">
        <v>-133.2876</v>
      </c>
      <c r="M19" t="s">
        <v>112</v>
      </c>
      <c r="N19">
        <f t="shared" si="1"/>
        <v>3.6277000000000044</v>
      </c>
    </row>
    <row r="20" spans="1:14" x14ac:dyDescent="0.2">
      <c r="A20">
        <v>437.63740000000001</v>
      </c>
      <c r="B20">
        <v>462.61579999999998</v>
      </c>
      <c r="C20">
        <v>-211.81870000000001</v>
      </c>
      <c r="D20" t="s">
        <v>149</v>
      </c>
      <c r="E20">
        <f t="shared" si="0"/>
        <v>3.4893000000000143</v>
      </c>
      <c r="J20">
        <v>280.63600000000002</v>
      </c>
      <c r="K20">
        <v>302.07420000000002</v>
      </c>
      <c r="L20">
        <v>-133.31800000000001</v>
      </c>
      <c r="M20" t="s">
        <v>110</v>
      </c>
      <c r="N20">
        <f t="shared" si="1"/>
        <v>3.6884000000000015</v>
      </c>
    </row>
    <row r="21" spans="1:14" x14ac:dyDescent="0.2">
      <c r="A21">
        <v>437.6431</v>
      </c>
      <c r="B21">
        <v>466.18990000000002</v>
      </c>
      <c r="C21">
        <v>-210.82159999999999</v>
      </c>
      <c r="D21" t="s">
        <v>90</v>
      </c>
      <c r="E21">
        <f t="shared" si="0"/>
        <v>3.4950000000000045</v>
      </c>
      <c r="J21">
        <v>280.66800000000001</v>
      </c>
      <c r="K21">
        <v>302.1062</v>
      </c>
      <c r="L21">
        <v>-133.334</v>
      </c>
      <c r="M21" t="s">
        <v>103</v>
      </c>
      <c r="N21">
        <f t="shared" si="1"/>
        <v>3.7203999999999837</v>
      </c>
    </row>
    <row r="22" spans="1:14" x14ac:dyDescent="0.2">
      <c r="A22">
        <v>437.77069999999998</v>
      </c>
      <c r="B22">
        <v>473.45420000000001</v>
      </c>
      <c r="C22">
        <v>-208.8854</v>
      </c>
      <c r="D22" t="s">
        <v>11</v>
      </c>
      <c r="E22">
        <f t="shared" si="0"/>
        <v>3.6225999999999772</v>
      </c>
      <c r="J22">
        <v>280.68889999999999</v>
      </c>
      <c r="K22">
        <v>302.12709999999998</v>
      </c>
      <c r="L22">
        <v>-133.34450000000001</v>
      </c>
      <c r="M22" t="s">
        <v>107</v>
      </c>
      <c r="N22">
        <f t="shared" si="1"/>
        <v>3.741299999999967</v>
      </c>
    </row>
    <row r="23" spans="1:14" x14ac:dyDescent="0.2">
      <c r="A23">
        <v>437.86239999999998</v>
      </c>
      <c r="B23">
        <v>466.40910000000002</v>
      </c>
      <c r="C23">
        <v>-210.93119999999999</v>
      </c>
      <c r="D23" t="s">
        <v>92</v>
      </c>
      <c r="E23">
        <f t="shared" si="0"/>
        <v>3.7142999999999802</v>
      </c>
      <c r="J23">
        <v>280.69029999999998</v>
      </c>
      <c r="K23">
        <v>302.12849999999997</v>
      </c>
      <c r="L23">
        <v>-133.34520000000001</v>
      </c>
      <c r="M23" t="s">
        <v>143</v>
      </c>
      <c r="N23">
        <f t="shared" si="1"/>
        <v>3.7426999999999566</v>
      </c>
    </row>
    <row r="24" spans="1:14" x14ac:dyDescent="0.2">
      <c r="A24">
        <v>437.91460000000001</v>
      </c>
      <c r="B24">
        <v>466.46140000000003</v>
      </c>
      <c r="C24">
        <v>-210.9573</v>
      </c>
      <c r="D24" t="s">
        <v>61</v>
      </c>
      <c r="E24">
        <f t="shared" si="0"/>
        <v>3.7665000000000077</v>
      </c>
      <c r="J24">
        <v>280.70769999999999</v>
      </c>
      <c r="K24">
        <v>302.14589999999998</v>
      </c>
      <c r="L24">
        <v>-133.35390000000001</v>
      </c>
      <c r="M24" t="s">
        <v>149</v>
      </c>
      <c r="N24">
        <f t="shared" si="1"/>
        <v>3.7600999999999658</v>
      </c>
    </row>
    <row r="25" spans="1:14" x14ac:dyDescent="0.2">
      <c r="A25">
        <v>437.93400000000003</v>
      </c>
      <c r="B25">
        <v>466.48070000000001</v>
      </c>
      <c r="C25">
        <v>-210.96700000000001</v>
      </c>
      <c r="D25" t="s">
        <v>91</v>
      </c>
      <c r="E25">
        <f t="shared" si="0"/>
        <v>3.7859000000000265</v>
      </c>
      <c r="J25">
        <v>280.77760000000001</v>
      </c>
      <c r="K25">
        <v>302.2158</v>
      </c>
      <c r="L25">
        <v>-133.3888</v>
      </c>
      <c r="M25" t="s">
        <v>148</v>
      </c>
      <c r="N25">
        <f t="shared" si="1"/>
        <v>3.8299999999999841</v>
      </c>
    </row>
    <row r="26" spans="1:14" x14ac:dyDescent="0.2">
      <c r="A26">
        <v>438.57190000000003</v>
      </c>
      <c r="B26">
        <v>467.11860000000001</v>
      </c>
      <c r="C26">
        <v>-211.2859</v>
      </c>
      <c r="D26" t="s">
        <v>80</v>
      </c>
      <c r="E26">
        <f t="shared" si="0"/>
        <v>4.4238000000000284</v>
      </c>
      <c r="J26">
        <v>280.78140000000002</v>
      </c>
      <c r="K26">
        <v>302.21949999999998</v>
      </c>
      <c r="L26">
        <v>-133.39070000000001</v>
      </c>
      <c r="M26" t="s">
        <v>153</v>
      </c>
      <c r="N26">
        <f t="shared" si="1"/>
        <v>3.8337999999999965</v>
      </c>
    </row>
    <row r="27" spans="1:14" x14ac:dyDescent="0.2">
      <c r="A27">
        <v>438.66269999999997</v>
      </c>
      <c r="B27">
        <v>467.20949999999999</v>
      </c>
      <c r="C27">
        <v>-211.3313</v>
      </c>
      <c r="D27" t="s">
        <v>58</v>
      </c>
      <c r="E27">
        <f t="shared" si="0"/>
        <v>4.5145999999999731</v>
      </c>
      <c r="J27">
        <v>280.78410000000002</v>
      </c>
      <c r="K27">
        <v>302.22219999999999</v>
      </c>
      <c r="L27">
        <v>-133.392</v>
      </c>
      <c r="M27" t="s">
        <v>142</v>
      </c>
      <c r="N27">
        <f t="shared" si="1"/>
        <v>3.8365000000000009</v>
      </c>
    </row>
    <row r="28" spans="1:14" x14ac:dyDescent="0.2">
      <c r="A28">
        <v>438.69979999999998</v>
      </c>
      <c r="B28">
        <v>463.6782</v>
      </c>
      <c r="C28">
        <v>-212.34989999999999</v>
      </c>
      <c r="D28" t="s">
        <v>140</v>
      </c>
      <c r="E28">
        <f t="shared" si="0"/>
        <v>4.5516999999999825</v>
      </c>
      <c r="J28">
        <v>280.86739999999998</v>
      </c>
      <c r="K28">
        <v>302.30560000000003</v>
      </c>
      <c r="L28">
        <v>-133.43369999999999</v>
      </c>
      <c r="M28" t="s">
        <v>140</v>
      </c>
      <c r="N28">
        <f t="shared" si="1"/>
        <v>3.9197999999999524</v>
      </c>
    </row>
    <row r="29" spans="1:14" x14ac:dyDescent="0.2">
      <c r="A29">
        <v>438.77190000000002</v>
      </c>
      <c r="B29">
        <v>460.18200000000002</v>
      </c>
      <c r="C29">
        <v>-213.386</v>
      </c>
      <c r="D29" t="s">
        <v>194</v>
      </c>
      <c r="E29">
        <f t="shared" si="0"/>
        <v>4.623800000000017</v>
      </c>
      <c r="J29">
        <v>280.87090000000001</v>
      </c>
      <c r="K29">
        <v>302.30900000000003</v>
      </c>
      <c r="L29">
        <v>-133.43539999999999</v>
      </c>
      <c r="M29" t="s">
        <v>146</v>
      </c>
      <c r="N29">
        <f t="shared" si="1"/>
        <v>3.9232999999999834</v>
      </c>
    </row>
    <row r="30" spans="1:14" x14ac:dyDescent="0.2">
      <c r="A30">
        <v>438.8066</v>
      </c>
      <c r="B30">
        <v>474.49</v>
      </c>
      <c r="C30">
        <v>-209.4033</v>
      </c>
      <c r="D30" t="s">
        <v>10</v>
      </c>
      <c r="E30">
        <f t="shared" si="0"/>
        <v>4.6585000000000036</v>
      </c>
      <c r="J30">
        <v>280.88780000000003</v>
      </c>
      <c r="K30">
        <v>302.32589999999999</v>
      </c>
      <c r="L30">
        <v>-133.44390000000001</v>
      </c>
      <c r="M30" t="s">
        <v>137</v>
      </c>
      <c r="N30">
        <f t="shared" si="1"/>
        <v>3.9402000000000044</v>
      </c>
    </row>
    <row r="31" spans="1:14" x14ac:dyDescent="0.2">
      <c r="A31">
        <v>439.04899999999998</v>
      </c>
      <c r="B31">
        <v>464.02749999999997</v>
      </c>
      <c r="C31">
        <v>-212.52449999999999</v>
      </c>
      <c r="D31" t="s">
        <v>103</v>
      </c>
      <c r="E31">
        <f t="shared" si="0"/>
        <v>4.9008999999999787</v>
      </c>
      <c r="J31">
        <v>281.2516</v>
      </c>
      <c r="K31">
        <v>299.62709999999998</v>
      </c>
      <c r="L31">
        <v>-134.6258</v>
      </c>
      <c r="M31" t="s">
        <v>186</v>
      </c>
      <c r="N31">
        <f t="shared" si="1"/>
        <v>4.3039999999999736</v>
      </c>
    </row>
    <row r="32" spans="1:14" x14ac:dyDescent="0.2">
      <c r="A32">
        <v>439.10230000000001</v>
      </c>
      <c r="B32">
        <v>471.2174</v>
      </c>
      <c r="C32">
        <v>-210.55109999999999</v>
      </c>
      <c r="D32" t="s">
        <v>41</v>
      </c>
      <c r="E32">
        <f t="shared" si="0"/>
        <v>4.9542000000000144</v>
      </c>
      <c r="J32">
        <v>281.30040000000002</v>
      </c>
      <c r="K32">
        <v>299.67590000000001</v>
      </c>
      <c r="L32">
        <v>-134.65020000000001</v>
      </c>
      <c r="M32" t="s">
        <v>183</v>
      </c>
      <c r="N32">
        <f t="shared" si="1"/>
        <v>4.352800000000002</v>
      </c>
    </row>
    <row r="33" spans="1:14" x14ac:dyDescent="0.2">
      <c r="A33">
        <v>439.15809999999999</v>
      </c>
      <c r="B33">
        <v>471.27319999999997</v>
      </c>
      <c r="C33">
        <v>-210.57900000000001</v>
      </c>
      <c r="D33" t="s">
        <v>27</v>
      </c>
      <c r="E33">
        <f t="shared" si="0"/>
        <v>5.0099999999999909</v>
      </c>
      <c r="J33">
        <v>281.4348</v>
      </c>
      <c r="K33">
        <v>299.81029999999998</v>
      </c>
      <c r="L33">
        <v>-134.7174</v>
      </c>
      <c r="M33" t="s">
        <v>179</v>
      </c>
      <c r="N33">
        <f t="shared" si="1"/>
        <v>4.487199999999973</v>
      </c>
    </row>
    <row r="34" spans="1:14" x14ac:dyDescent="0.2">
      <c r="A34">
        <v>439.1859</v>
      </c>
      <c r="B34">
        <v>471.30099999999999</v>
      </c>
      <c r="C34">
        <v>-210.59299999999999</v>
      </c>
      <c r="D34" t="s">
        <v>29</v>
      </c>
      <c r="E34">
        <f t="shared" si="0"/>
        <v>5.0378000000000043</v>
      </c>
      <c r="J34">
        <v>281.52659999999997</v>
      </c>
      <c r="K34">
        <v>299.90219999999999</v>
      </c>
      <c r="L34">
        <v>-134.76329999999999</v>
      </c>
      <c r="M34" t="s">
        <v>189</v>
      </c>
      <c r="N34">
        <f t="shared" si="1"/>
        <v>4.5789999999999509</v>
      </c>
    </row>
    <row r="35" spans="1:14" x14ac:dyDescent="0.2">
      <c r="A35">
        <v>439.19069999999999</v>
      </c>
      <c r="B35">
        <v>460.60079999999999</v>
      </c>
      <c r="C35">
        <v>-213.59530000000001</v>
      </c>
      <c r="D35" t="s">
        <v>174</v>
      </c>
      <c r="E35">
        <f t="shared" si="0"/>
        <v>5.0425999999999931</v>
      </c>
      <c r="J35">
        <v>281.53530000000001</v>
      </c>
      <c r="K35">
        <v>299.91090000000003</v>
      </c>
      <c r="L35">
        <v>-134.76769999999999</v>
      </c>
      <c r="M35" t="s">
        <v>188</v>
      </c>
      <c r="N35">
        <f t="shared" si="1"/>
        <v>4.5876999999999839</v>
      </c>
    </row>
    <row r="36" spans="1:14" x14ac:dyDescent="0.2">
      <c r="A36">
        <v>439.22649999999999</v>
      </c>
      <c r="B36">
        <v>467.77319999999997</v>
      </c>
      <c r="C36">
        <v>-211.61320000000001</v>
      </c>
      <c r="D36" t="s">
        <v>49</v>
      </c>
      <c r="E36">
        <f t="shared" si="0"/>
        <v>5.0783999999999878</v>
      </c>
      <c r="J36">
        <v>281.80790000000002</v>
      </c>
      <c r="K36">
        <v>300.18349999999998</v>
      </c>
      <c r="L36">
        <v>-134.904</v>
      </c>
      <c r="M36" t="s">
        <v>222</v>
      </c>
      <c r="N36">
        <f t="shared" si="1"/>
        <v>4.8602999999999952</v>
      </c>
    </row>
    <row r="37" spans="1:14" x14ac:dyDescent="0.2">
      <c r="A37">
        <v>439.27690000000001</v>
      </c>
      <c r="B37">
        <v>471.392</v>
      </c>
      <c r="C37">
        <v>-210.63839999999999</v>
      </c>
      <c r="D37" t="s">
        <v>28</v>
      </c>
      <c r="E37">
        <f t="shared" si="0"/>
        <v>5.1288000000000125</v>
      </c>
      <c r="J37">
        <v>281.82010000000002</v>
      </c>
      <c r="K37">
        <v>300.19560000000001</v>
      </c>
      <c r="L37">
        <v>-134.91</v>
      </c>
      <c r="M37" t="s">
        <v>223</v>
      </c>
      <c r="N37">
        <f t="shared" si="1"/>
        <v>4.8725000000000023</v>
      </c>
    </row>
    <row r="38" spans="1:14" x14ac:dyDescent="0.2">
      <c r="A38">
        <v>439.41199999999998</v>
      </c>
      <c r="B38">
        <v>478.66379999999998</v>
      </c>
      <c r="C38">
        <v>-208.70599999999999</v>
      </c>
      <c r="D38" t="s">
        <v>6</v>
      </c>
      <c r="E38">
        <f t="shared" si="0"/>
        <v>5.2638999999999783</v>
      </c>
      <c r="J38">
        <v>281.99110000000002</v>
      </c>
      <c r="K38">
        <v>300.36669999999998</v>
      </c>
      <c r="L38">
        <v>-134.9956</v>
      </c>
      <c r="M38" t="s">
        <v>220</v>
      </c>
      <c r="N38">
        <f t="shared" si="1"/>
        <v>5.0434999999999945</v>
      </c>
    </row>
    <row r="39" spans="1:14" x14ac:dyDescent="0.2">
      <c r="A39">
        <v>439.53359999999998</v>
      </c>
      <c r="B39">
        <v>457.37540000000001</v>
      </c>
      <c r="C39">
        <v>-214.76679999999999</v>
      </c>
      <c r="D39" t="s">
        <v>237</v>
      </c>
      <c r="E39">
        <f t="shared" si="0"/>
        <v>5.3854999999999791</v>
      </c>
      <c r="J39">
        <v>282.03609999999998</v>
      </c>
      <c r="K39">
        <v>300.41160000000002</v>
      </c>
      <c r="L39">
        <v>-135.018</v>
      </c>
      <c r="M39" t="s">
        <v>217</v>
      </c>
      <c r="N39">
        <f t="shared" si="1"/>
        <v>5.0884999999999536</v>
      </c>
    </row>
    <row r="40" spans="1:14" x14ac:dyDescent="0.2">
      <c r="A40">
        <v>439.61770000000001</v>
      </c>
      <c r="B40">
        <v>464.59609999999998</v>
      </c>
      <c r="C40">
        <v>-212.80879999999999</v>
      </c>
      <c r="D40" t="s">
        <v>142</v>
      </c>
      <c r="E40">
        <f t="shared" si="0"/>
        <v>5.469600000000014</v>
      </c>
      <c r="J40">
        <v>282.04340000000002</v>
      </c>
      <c r="K40">
        <v>300.41899999999998</v>
      </c>
      <c r="L40">
        <v>-135.02170000000001</v>
      </c>
      <c r="M40" t="s">
        <v>211</v>
      </c>
      <c r="N40">
        <f t="shared" si="1"/>
        <v>5.095799999999997</v>
      </c>
    </row>
    <row r="41" spans="1:14" x14ac:dyDescent="0.2">
      <c r="A41">
        <v>439.63889999999998</v>
      </c>
      <c r="B41">
        <v>461.04899999999998</v>
      </c>
      <c r="C41">
        <v>-213.81950000000001</v>
      </c>
      <c r="D41" t="s">
        <v>203</v>
      </c>
      <c r="E41">
        <f t="shared" si="0"/>
        <v>5.4907999999999788</v>
      </c>
      <c r="J41">
        <v>282.06319999999999</v>
      </c>
      <c r="K41">
        <v>300.43880000000001</v>
      </c>
      <c r="L41">
        <v>-135.0316</v>
      </c>
      <c r="M41" t="s">
        <v>219</v>
      </c>
      <c r="N41">
        <f t="shared" si="1"/>
        <v>5.1155999999999722</v>
      </c>
    </row>
    <row r="42" spans="1:14" x14ac:dyDescent="0.2">
      <c r="A42">
        <v>439.66550000000001</v>
      </c>
      <c r="B42">
        <v>464.64389999999997</v>
      </c>
      <c r="C42">
        <v>-212.83279999999999</v>
      </c>
      <c r="D42" t="s">
        <v>146</v>
      </c>
      <c r="E42">
        <f t="shared" si="0"/>
        <v>5.5174000000000092</v>
      </c>
      <c r="J42">
        <v>282.10950000000003</v>
      </c>
      <c r="K42">
        <v>300.48509999999999</v>
      </c>
      <c r="L42">
        <v>-135.0548</v>
      </c>
      <c r="M42" t="s">
        <v>208</v>
      </c>
      <c r="N42">
        <f t="shared" si="1"/>
        <v>5.1619000000000028</v>
      </c>
    </row>
    <row r="43" spans="1:14" x14ac:dyDescent="0.2">
      <c r="A43">
        <v>439.74160000000001</v>
      </c>
      <c r="B43">
        <v>464.72</v>
      </c>
      <c r="C43">
        <v>-212.8708</v>
      </c>
      <c r="D43" t="s">
        <v>112</v>
      </c>
      <c r="E43">
        <f t="shared" si="0"/>
        <v>5.5935000000000059</v>
      </c>
      <c r="J43">
        <v>282.13319999999999</v>
      </c>
      <c r="K43">
        <v>306.63400000000001</v>
      </c>
      <c r="L43">
        <v>-133.06659999999999</v>
      </c>
      <c r="M43" t="s">
        <v>92</v>
      </c>
      <c r="N43">
        <f t="shared" si="1"/>
        <v>5.1855999999999653</v>
      </c>
    </row>
    <row r="44" spans="1:14" x14ac:dyDescent="0.2">
      <c r="A44">
        <v>439.86180000000002</v>
      </c>
      <c r="B44">
        <v>471.9769</v>
      </c>
      <c r="C44">
        <v>-210.93090000000001</v>
      </c>
      <c r="D44" t="s">
        <v>17</v>
      </c>
      <c r="E44">
        <f t="shared" si="0"/>
        <v>5.7137000000000171</v>
      </c>
      <c r="J44">
        <v>282.18819999999999</v>
      </c>
      <c r="K44">
        <v>306.68900000000002</v>
      </c>
      <c r="L44">
        <v>-133.0941</v>
      </c>
      <c r="M44" t="s">
        <v>61</v>
      </c>
      <c r="N44">
        <f t="shared" si="1"/>
        <v>5.2405999999999722</v>
      </c>
    </row>
    <row r="45" spans="1:14" x14ac:dyDescent="0.2">
      <c r="A45">
        <v>440.13650000000001</v>
      </c>
      <c r="B45">
        <v>468.6832</v>
      </c>
      <c r="C45">
        <v>-212.06819999999999</v>
      </c>
      <c r="D45" t="s">
        <v>51</v>
      </c>
      <c r="E45">
        <f t="shared" si="0"/>
        <v>5.9884000000000128</v>
      </c>
      <c r="J45">
        <v>282.19650000000001</v>
      </c>
      <c r="K45">
        <v>306.69729999999998</v>
      </c>
      <c r="L45">
        <v>-133.09819999999999</v>
      </c>
      <c r="M45" t="s">
        <v>60</v>
      </c>
      <c r="N45">
        <f t="shared" si="1"/>
        <v>5.2488999999999919</v>
      </c>
    </row>
    <row r="46" spans="1:14" x14ac:dyDescent="0.2">
      <c r="A46">
        <v>440.38819999999998</v>
      </c>
      <c r="B46">
        <v>465.36660000000001</v>
      </c>
      <c r="C46">
        <v>-213.19409999999999</v>
      </c>
      <c r="D46" t="s">
        <v>110</v>
      </c>
      <c r="E46">
        <f t="shared" si="0"/>
        <v>6.240099999999984</v>
      </c>
      <c r="J46">
        <v>282.20179999999999</v>
      </c>
      <c r="K46">
        <v>300.57740000000001</v>
      </c>
      <c r="L46">
        <v>-135.1009</v>
      </c>
      <c r="M46" t="s">
        <v>214</v>
      </c>
      <c r="N46">
        <f t="shared" si="1"/>
        <v>5.2541999999999689</v>
      </c>
    </row>
    <row r="47" spans="1:14" x14ac:dyDescent="0.2">
      <c r="A47">
        <v>440.5181</v>
      </c>
      <c r="B47">
        <v>469.06490000000002</v>
      </c>
      <c r="C47">
        <v>-212.25909999999999</v>
      </c>
      <c r="D47" t="s">
        <v>85</v>
      </c>
      <c r="E47">
        <f t="shared" si="0"/>
        <v>6.3700000000000045</v>
      </c>
      <c r="J47">
        <v>282.2321</v>
      </c>
      <c r="K47">
        <v>300.60770000000002</v>
      </c>
      <c r="L47">
        <v>-135.11609999999999</v>
      </c>
      <c r="M47" t="s">
        <v>213</v>
      </c>
      <c r="N47">
        <f t="shared" si="1"/>
        <v>5.28449999999998</v>
      </c>
    </row>
    <row r="48" spans="1:14" x14ac:dyDescent="0.2">
      <c r="A48">
        <v>440.56270000000001</v>
      </c>
      <c r="B48">
        <v>469.10950000000003</v>
      </c>
      <c r="C48">
        <v>-212.28139999999999</v>
      </c>
      <c r="D48" t="s">
        <v>55</v>
      </c>
      <c r="E48">
        <f t="shared" si="0"/>
        <v>6.4146000000000072</v>
      </c>
      <c r="J48">
        <v>282.41239999999999</v>
      </c>
      <c r="K48">
        <v>306.91320000000002</v>
      </c>
      <c r="L48">
        <v>-133.2062</v>
      </c>
      <c r="M48" t="s">
        <v>58</v>
      </c>
      <c r="N48">
        <f t="shared" si="1"/>
        <v>5.4647999999999683</v>
      </c>
    </row>
    <row r="49" spans="1:14" x14ac:dyDescent="0.2">
      <c r="A49">
        <v>440.56689999999998</v>
      </c>
      <c r="B49">
        <v>472.68200000000002</v>
      </c>
      <c r="C49">
        <v>-211.2835</v>
      </c>
      <c r="D49" t="s">
        <v>37</v>
      </c>
      <c r="E49">
        <f t="shared" si="0"/>
        <v>6.4187999999999761</v>
      </c>
      <c r="J49">
        <v>282.45339999999999</v>
      </c>
      <c r="K49">
        <v>306.95420000000001</v>
      </c>
      <c r="L49">
        <v>-133.22669999999999</v>
      </c>
      <c r="M49" t="s">
        <v>85</v>
      </c>
      <c r="N49">
        <f t="shared" si="1"/>
        <v>5.5057999999999652</v>
      </c>
    </row>
    <row r="50" spans="1:14" x14ac:dyDescent="0.2">
      <c r="A50">
        <v>440.64139999999998</v>
      </c>
      <c r="B50">
        <v>476.32490000000001</v>
      </c>
      <c r="C50">
        <v>-210.32069999999999</v>
      </c>
      <c r="D50" t="s">
        <v>12</v>
      </c>
      <c r="E50">
        <f t="shared" si="0"/>
        <v>6.4932999999999765</v>
      </c>
      <c r="J50">
        <v>282.4538</v>
      </c>
      <c r="K50">
        <v>306.95460000000003</v>
      </c>
      <c r="L50">
        <v>-133.2269</v>
      </c>
      <c r="M50" t="s">
        <v>52</v>
      </c>
      <c r="N50">
        <f t="shared" si="1"/>
        <v>5.5061999999999784</v>
      </c>
    </row>
    <row r="51" spans="1:14" x14ac:dyDescent="0.2">
      <c r="A51">
        <v>440.6429</v>
      </c>
      <c r="B51">
        <v>462.05290000000002</v>
      </c>
      <c r="C51">
        <v>-214.32140000000001</v>
      </c>
      <c r="D51" t="s">
        <v>201</v>
      </c>
      <c r="E51">
        <f t="shared" si="0"/>
        <v>6.4947999999999979</v>
      </c>
      <c r="J51">
        <v>282.45589999999999</v>
      </c>
      <c r="K51">
        <v>300.83150000000001</v>
      </c>
      <c r="L51">
        <v>-135.22790000000001</v>
      </c>
      <c r="M51" t="s">
        <v>224</v>
      </c>
      <c r="N51">
        <f t="shared" si="1"/>
        <v>5.5082999999999629</v>
      </c>
    </row>
    <row r="52" spans="1:14" x14ac:dyDescent="0.2">
      <c r="A52">
        <v>440.77170000000001</v>
      </c>
      <c r="B52">
        <v>465.75009999999997</v>
      </c>
      <c r="C52">
        <v>-213.38589999999999</v>
      </c>
      <c r="D52" t="s">
        <v>137</v>
      </c>
      <c r="E52">
        <f t="shared" si="0"/>
        <v>6.6236000000000104</v>
      </c>
      <c r="J52">
        <v>282.47019999999998</v>
      </c>
      <c r="K52">
        <v>306.971</v>
      </c>
      <c r="L52">
        <v>-133.23509999999999</v>
      </c>
      <c r="M52" t="s">
        <v>86</v>
      </c>
      <c r="N52">
        <f t="shared" si="1"/>
        <v>5.5225999999999544</v>
      </c>
    </row>
    <row r="53" spans="1:14" x14ac:dyDescent="0.2">
      <c r="A53">
        <v>440.99900000000002</v>
      </c>
      <c r="B53">
        <v>469.54579999999999</v>
      </c>
      <c r="C53">
        <v>-212.49950000000001</v>
      </c>
      <c r="D53" t="s">
        <v>46</v>
      </c>
      <c r="E53">
        <f t="shared" si="0"/>
        <v>6.8509000000000242</v>
      </c>
      <c r="J53">
        <v>282.47430000000003</v>
      </c>
      <c r="K53">
        <v>306.9751</v>
      </c>
      <c r="L53">
        <v>-133.2372</v>
      </c>
      <c r="M53" t="s">
        <v>90</v>
      </c>
      <c r="N53">
        <f t="shared" si="1"/>
        <v>5.5267000000000053</v>
      </c>
    </row>
    <row r="54" spans="1:14" x14ac:dyDescent="0.2">
      <c r="A54">
        <v>441.13560000000001</v>
      </c>
      <c r="B54">
        <v>473.25069999999999</v>
      </c>
      <c r="C54">
        <v>-211.56780000000001</v>
      </c>
      <c r="D54" t="s">
        <v>22</v>
      </c>
      <c r="E54">
        <f t="shared" si="0"/>
        <v>6.9875000000000114</v>
      </c>
      <c r="J54">
        <v>282.4853</v>
      </c>
      <c r="K54">
        <v>306.98610000000002</v>
      </c>
      <c r="L54">
        <v>-133.24270000000001</v>
      </c>
      <c r="M54" t="s">
        <v>89</v>
      </c>
      <c r="N54">
        <f t="shared" si="1"/>
        <v>5.5376999999999725</v>
      </c>
    </row>
    <row r="55" spans="1:14" x14ac:dyDescent="0.2">
      <c r="A55">
        <v>441.14350000000002</v>
      </c>
      <c r="B55">
        <v>466.12200000000001</v>
      </c>
      <c r="C55">
        <v>-213.5718</v>
      </c>
      <c r="D55" t="s">
        <v>107</v>
      </c>
      <c r="E55">
        <f t="shared" si="0"/>
        <v>6.9954000000000178</v>
      </c>
      <c r="J55">
        <v>282.49340000000001</v>
      </c>
      <c r="K55">
        <v>306.9941</v>
      </c>
      <c r="L55">
        <v>-133.2467</v>
      </c>
      <c r="M55" t="s">
        <v>57</v>
      </c>
      <c r="N55">
        <f t="shared" si="1"/>
        <v>5.5457999999999856</v>
      </c>
    </row>
    <row r="56" spans="1:14" x14ac:dyDescent="0.2">
      <c r="A56">
        <v>441.22460000000001</v>
      </c>
      <c r="B56">
        <v>466.20299999999997</v>
      </c>
      <c r="C56">
        <v>-213.6123</v>
      </c>
      <c r="D56" t="s">
        <v>148</v>
      </c>
      <c r="E56">
        <f t="shared" si="0"/>
        <v>7.07650000000001</v>
      </c>
      <c r="J56">
        <v>282.49489999999997</v>
      </c>
      <c r="K56">
        <v>306.9957</v>
      </c>
      <c r="L56">
        <v>-133.2475</v>
      </c>
      <c r="M56" t="s">
        <v>62</v>
      </c>
      <c r="N56">
        <f t="shared" si="1"/>
        <v>5.5472999999999502</v>
      </c>
    </row>
    <row r="57" spans="1:14" x14ac:dyDescent="0.2">
      <c r="A57">
        <v>441.2792</v>
      </c>
      <c r="B57">
        <v>462.68920000000003</v>
      </c>
      <c r="C57">
        <v>-214.6396</v>
      </c>
      <c r="D57" t="s">
        <v>198</v>
      </c>
      <c r="E57">
        <f t="shared" si="0"/>
        <v>7.1311000000000035</v>
      </c>
      <c r="J57">
        <v>282.54349999999999</v>
      </c>
      <c r="K57">
        <v>307.04430000000002</v>
      </c>
      <c r="L57">
        <v>-133.27180000000001</v>
      </c>
      <c r="M57" t="s">
        <v>51</v>
      </c>
      <c r="N57">
        <f t="shared" si="1"/>
        <v>5.5958999999999719</v>
      </c>
    </row>
    <row r="58" spans="1:14" x14ac:dyDescent="0.2">
      <c r="A58">
        <v>441.29109999999997</v>
      </c>
      <c r="B58">
        <v>469.83780000000002</v>
      </c>
      <c r="C58">
        <v>-212.6455</v>
      </c>
      <c r="D58" t="s">
        <v>89</v>
      </c>
      <c r="E58">
        <f t="shared" si="0"/>
        <v>7.1429999999999723</v>
      </c>
      <c r="J58">
        <v>282.61329999999998</v>
      </c>
      <c r="K58">
        <v>307.11399999999998</v>
      </c>
      <c r="L58">
        <v>-133.3066</v>
      </c>
      <c r="M58" t="s">
        <v>91</v>
      </c>
      <c r="N58">
        <f t="shared" si="1"/>
        <v>5.6656999999999584</v>
      </c>
    </row>
    <row r="59" spans="1:14" x14ac:dyDescent="0.2">
      <c r="A59">
        <v>441.47820000000002</v>
      </c>
      <c r="B59">
        <v>466.45659999999998</v>
      </c>
      <c r="C59">
        <v>-213.73910000000001</v>
      </c>
      <c r="D59" t="s">
        <v>151</v>
      </c>
      <c r="E59">
        <f t="shared" si="0"/>
        <v>7.3301000000000158</v>
      </c>
      <c r="J59">
        <v>282.62639999999999</v>
      </c>
      <c r="K59">
        <v>307.12720000000002</v>
      </c>
      <c r="L59">
        <v>-133.31319999999999</v>
      </c>
      <c r="M59" t="s">
        <v>55</v>
      </c>
      <c r="N59">
        <f t="shared" si="1"/>
        <v>5.678799999999967</v>
      </c>
    </row>
    <row r="60" spans="1:14" x14ac:dyDescent="0.2">
      <c r="A60">
        <v>441.5521</v>
      </c>
      <c r="B60">
        <v>470.09879999999998</v>
      </c>
      <c r="C60">
        <v>-212.77600000000001</v>
      </c>
      <c r="D60" t="s">
        <v>57</v>
      </c>
      <c r="E60">
        <f t="shared" si="0"/>
        <v>7.4039999999999964</v>
      </c>
      <c r="J60">
        <v>282.63400000000001</v>
      </c>
      <c r="K60">
        <v>307.13479999999998</v>
      </c>
      <c r="L60">
        <v>-133.31700000000001</v>
      </c>
      <c r="M60" t="s">
        <v>49</v>
      </c>
      <c r="N60">
        <f t="shared" si="1"/>
        <v>5.6863999999999919</v>
      </c>
    </row>
    <row r="61" spans="1:14" x14ac:dyDescent="0.2">
      <c r="A61">
        <v>441.58260000000001</v>
      </c>
      <c r="B61">
        <v>470.1293</v>
      </c>
      <c r="C61">
        <v>-212.79130000000001</v>
      </c>
      <c r="D61" t="s">
        <v>60</v>
      </c>
      <c r="E61">
        <f t="shared" si="0"/>
        <v>7.4345000000000141</v>
      </c>
      <c r="J61">
        <v>282.65750000000003</v>
      </c>
      <c r="K61">
        <v>307.15820000000002</v>
      </c>
      <c r="L61">
        <v>-133.3287</v>
      </c>
      <c r="M61" t="s">
        <v>83</v>
      </c>
      <c r="N61">
        <f t="shared" si="1"/>
        <v>5.7099000000000046</v>
      </c>
    </row>
    <row r="62" spans="1:14" x14ac:dyDescent="0.2">
      <c r="A62">
        <v>441.58449999999999</v>
      </c>
      <c r="B62">
        <v>470.13119999999998</v>
      </c>
      <c r="C62">
        <v>-212.79220000000001</v>
      </c>
      <c r="D62" t="s">
        <v>82</v>
      </c>
      <c r="E62">
        <f t="shared" si="0"/>
        <v>7.4363999999999919</v>
      </c>
      <c r="J62">
        <v>282.66719999999998</v>
      </c>
      <c r="K62">
        <v>307.16800000000001</v>
      </c>
      <c r="L62">
        <v>-133.33359999999999</v>
      </c>
      <c r="M62" t="s">
        <v>87</v>
      </c>
      <c r="N62">
        <f t="shared" si="1"/>
        <v>5.7195999999999572</v>
      </c>
    </row>
    <row r="63" spans="1:14" x14ac:dyDescent="0.2">
      <c r="A63">
        <v>441.8526</v>
      </c>
      <c r="B63">
        <v>477.53609999999998</v>
      </c>
      <c r="C63">
        <v>-210.9263</v>
      </c>
      <c r="D63" t="s">
        <v>8</v>
      </c>
      <c r="E63">
        <f t="shared" si="0"/>
        <v>7.7044999999999959</v>
      </c>
      <c r="J63">
        <v>282.66789999999997</v>
      </c>
      <c r="K63">
        <v>307.1687</v>
      </c>
      <c r="L63">
        <v>-133.3339</v>
      </c>
      <c r="M63" t="s">
        <v>46</v>
      </c>
      <c r="N63">
        <f t="shared" si="1"/>
        <v>5.720299999999952</v>
      </c>
    </row>
    <row r="64" spans="1:14" x14ac:dyDescent="0.2">
      <c r="A64">
        <v>442.13560000000001</v>
      </c>
      <c r="B64">
        <v>474.25069999999999</v>
      </c>
      <c r="C64">
        <v>-212.06780000000001</v>
      </c>
      <c r="D64" t="s">
        <v>19</v>
      </c>
      <c r="E64">
        <f t="shared" si="0"/>
        <v>7.9875000000000114</v>
      </c>
      <c r="J64">
        <v>282.76260000000002</v>
      </c>
      <c r="K64">
        <v>307.26339999999999</v>
      </c>
      <c r="L64">
        <v>-133.38130000000001</v>
      </c>
      <c r="M64" t="s">
        <v>82</v>
      </c>
      <c r="N64">
        <f t="shared" si="1"/>
        <v>5.8149999999999977</v>
      </c>
    </row>
    <row r="65" spans="1:14" x14ac:dyDescent="0.2">
      <c r="A65">
        <v>442.19869999999997</v>
      </c>
      <c r="B65">
        <v>474.31380000000001</v>
      </c>
      <c r="C65">
        <v>-212.0993</v>
      </c>
      <c r="D65" t="s">
        <v>26</v>
      </c>
      <c r="E65">
        <f t="shared" si="0"/>
        <v>8.0505999999999744</v>
      </c>
      <c r="J65">
        <v>282.84480000000002</v>
      </c>
      <c r="K65">
        <v>307.34550000000002</v>
      </c>
      <c r="L65">
        <v>-133.42240000000001</v>
      </c>
      <c r="M65" t="s">
        <v>80</v>
      </c>
      <c r="N65">
        <f t="shared" si="1"/>
        <v>5.897199999999998</v>
      </c>
    </row>
    <row r="66" spans="1:14" x14ac:dyDescent="0.2">
      <c r="A66">
        <v>444.64749999999998</v>
      </c>
      <c r="B66">
        <v>469.6259</v>
      </c>
      <c r="C66">
        <v>-215.3237</v>
      </c>
      <c r="D66" t="s">
        <v>123</v>
      </c>
      <c r="E66">
        <f t="shared" ref="E66:E129" si="6">A66-$A$2</f>
        <v>10.49939999999998</v>
      </c>
      <c r="J66">
        <v>282.91289999999998</v>
      </c>
      <c r="K66">
        <v>304.35109999999997</v>
      </c>
      <c r="L66">
        <v>-134.45650000000001</v>
      </c>
      <c r="M66" t="s">
        <v>131</v>
      </c>
      <c r="N66">
        <f t="shared" ref="N66:N129" si="7">J66-$J$2</f>
        <v>5.9652999999999565</v>
      </c>
    </row>
    <row r="67" spans="1:14" x14ac:dyDescent="0.2">
      <c r="A67">
        <v>444.70679999999999</v>
      </c>
      <c r="B67">
        <v>469.68529999999998</v>
      </c>
      <c r="C67">
        <v>-215.35339999999999</v>
      </c>
      <c r="D67" t="s">
        <v>162</v>
      </c>
      <c r="E67">
        <f t="shared" si="6"/>
        <v>10.558699999999988</v>
      </c>
      <c r="J67">
        <v>282.94439999999997</v>
      </c>
      <c r="K67">
        <v>304.38260000000002</v>
      </c>
      <c r="L67">
        <v>-134.47219999999999</v>
      </c>
      <c r="M67" t="s">
        <v>132</v>
      </c>
      <c r="N67">
        <f t="shared" si="7"/>
        <v>5.9967999999999506</v>
      </c>
    </row>
    <row r="68" spans="1:14" x14ac:dyDescent="0.2">
      <c r="A68">
        <v>444.73689999999999</v>
      </c>
      <c r="B68">
        <v>466.14699999999999</v>
      </c>
      <c r="C68">
        <v>-216.36850000000001</v>
      </c>
      <c r="D68" t="s">
        <v>214</v>
      </c>
      <c r="E68">
        <f t="shared" si="6"/>
        <v>10.588799999999992</v>
      </c>
      <c r="J68">
        <v>283.07319999999999</v>
      </c>
      <c r="K68">
        <v>304.51139999999998</v>
      </c>
      <c r="L68">
        <v>-134.53659999999999</v>
      </c>
      <c r="M68" t="s">
        <v>129</v>
      </c>
      <c r="N68">
        <f t="shared" si="7"/>
        <v>6.1255999999999631</v>
      </c>
    </row>
    <row r="69" spans="1:14" x14ac:dyDescent="0.2">
      <c r="A69">
        <v>444.93040000000002</v>
      </c>
      <c r="B69">
        <v>473.47719999999998</v>
      </c>
      <c r="C69">
        <v>-214.46520000000001</v>
      </c>
      <c r="D69" t="s">
        <v>71</v>
      </c>
      <c r="E69">
        <f t="shared" si="6"/>
        <v>10.782300000000021</v>
      </c>
      <c r="J69">
        <v>283.14839999999998</v>
      </c>
      <c r="K69">
        <v>304.58659999999998</v>
      </c>
      <c r="L69">
        <v>-134.57419999999999</v>
      </c>
      <c r="M69" t="s">
        <v>128</v>
      </c>
      <c r="N69">
        <f t="shared" si="7"/>
        <v>6.2007999999999583</v>
      </c>
    </row>
    <row r="70" spans="1:14" x14ac:dyDescent="0.2">
      <c r="A70">
        <v>445.17840000000001</v>
      </c>
      <c r="B70">
        <v>466.58850000000001</v>
      </c>
      <c r="C70">
        <v>-216.58920000000001</v>
      </c>
      <c r="D70" t="s">
        <v>189</v>
      </c>
      <c r="E70">
        <f t="shared" si="6"/>
        <v>11.030300000000011</v>
      </c>
      <c r="J70">
        <v>283.2165</v>
      </c>
      <c r="K70">
        <v>304.65469999999999</v>
      </c>
      <c r="L70">
        <v>-134.60830000000001</v>
      </c>
      <c r="M70" t="s">
        <v>126</v>
      </c>
      <c r="N70">
        <f t="shared" si="7"/>
        <v>6.2688999999999737</v>
      </c>
    </row>
    <row r="71" spans="1:14" x14ac:dyDescent="0.2">
      <c r="A71">
        <v>445.85910000000001</v>
      </c>
      <c r="B71">
        <v>470.83749999999998</v>
      </c>
      <c r="C71">
        <v>-215.92959999999999</v>
      </c>
      <c r="D71" t="s">
        <v>163</v>
      </c>
      <c r="E71">
        <f t="shared" si="6"/>
        <v>11.711000000000013</v>
      </c>
      <c r="J71">
        <v>283.2484</v>
      </c>
      <c r="K71">
        <v>304.6866</v>
      </c>
      <c r="L71">
        <v>-134.6242</v>
      </c>
      <c r="M71" t="s">
        <v>120</v>
      </c>
      <c r="N71">
        <f t="shared" si="7"/>
        <v>6.3007999999999811</v>
      </c>
    </row>
    <row r="72" spans="1:14" x14ac:dyDescent="0.2">
      <c r="A72">
        <v>445.88850000000002</v>
      </c>
      <c r="B72">
        <v>470.86689999999999</v>
      </c>
      <c r="C72">
        <v>-215.9442</v>
      </c>
      <c r="D72" t="s">
        <v>133</v>
      </c>
      <c r="E72">
        <f t="shared" si="6"/>
        <v>11.740400000000022</v>
      </c>
      <c r="J72">
        <v>283.29450000000003</v>
      </c>
      <c r="K72">
        <v>304.73270000000002</v>
      </c>
      <c r="L72">
        <v>-134.6473</v>
      </c>
      <c r="M72" t="s">
        <v>117</v>
      </c>
      <c r="N72">
        <f t="shared" si="7"/>
        <v>6.3469000000000051</v>
      </c>
    </row>
    <row r="73" spans="1:14" x14ac:dyDescent="0.2">
      <c r="A73">
        <v>445.91980000000001</v>
      </c>
      <c r="B73">
        <v>474.46660000000003</v>
      </c>
      <c r="C73">
        <v>-214.9599</v>
      </c>
      <c r="D73" t="s">
        <v>72</v>
      </c>
      <c r="E73">
        <f t="shared" si="6"/>
        <v>11.77170000000001</v>
      </c>
      <c r="J73">
        <v>283.38350000000003</v>
      </c>
      <c r="K73">
        <v>304.82170000000002</v>
      </c>
      <c r="L73">
        <v>-134.6918</v>
      </c>
      <c r="M73" t="s">
        <v>123</v>
      </c>
      <c r="N73">
        <f t="shared" si="7"/>
        <v>6.4359000000000037</v>
      </c>
    </row>
    <row r="74" spans="1:14" x14ac:dyDescent="0.2">
      <c r="A74">
        <v>446.05380000000002</v>
      </c>
      <c r="B74">
        <v>474.60050000000001</v>
      </c>
      <c r="C74">
        <v>-215.02690000000001</v>
      </c>
      <c r="D74" t="s">
        <v>68</v>
      </c>
      <c r="E74">
        <f t="shared" si="6"/>
        <v>11.905700000000024</v>
      </c>
      <c r="J74">
        <v>283.4248</v>
      </c>
      <c r="K74">
        <v>304.863</v>
      </c>
      <c r="L74">
        <v>-134.7124</v>
      </c>
      <c r="M74" t="s">
        <v>122</v>
      </c>
      <c r="N74">
        <f t="shared" si="7"/>
        <v>6.4771999999999821</v>
      </c>
    </row>
    <row r="75" spans="1:14" x14ac:dyDescent="0.2">
      <c r="A75">
        <v>446.09679999999997</v>
      </c>
      <c r="B75">
        <v>463.93860000000001</v>
      </c>
      <c r="C75">
        <v>-218.04839999999999</v>
      </c>
      <c r="D75" t="s">
        <v>252</v>
      </c>
      <c r="E75">
        <f t="shared" si="6"/>
        <v>11.948699999999974</v>
      </c>
      <c r="J75">
        <v>283.52569999999997</v>
      </c>
      <c r="K75">
        <v>304.96379999999999</v>
      </c>
      <c r="L75">
        <v>-134.7628</v>
      </c>
      <c r="M75" t="s">
        <v>133</v>
      </c>
      <c r="N75">
        <f t="shared" si="7"/>
        <v>6.5780999999999494</v>
      </c>
    </row>
    <row r="76" spans="1:14" x14ac:dyDescent="0.2">
      <c r="A76">
        <v>446.31479999999999</v>
      </c>
      <c r="B76">
        <v>471.29320000000001</v>
      </c>
      <c r="C76">
        <v>-216.1574</v>
      </c>
      <c r="D76" t="s">
        <v>159</v>
      </c>
      <c r="E76">
        <f t="shared" si="6"/>
        <v>12.166699999999992</v>
      </c>
      <c r="J76">
        <v>283.59140000000002</v>
      </c>
      <c r="K76">
        <v>305.02949999999998</v>
      </c>
      <c r="L76">
        <v>-134.79570000000001</v>
      </c>
      <c r="M76" t="s">
        <v>168</v>
      </c>
      <c r="N76">
        <f t="shared" si="7"/>
        <v>6.6437999999999988</v>
      </c>
    </row>
    <row r="77" spans="1:14" x14ac:dyDescent="0.2">
      <c r="A77">
        <v>446.38130000000001</v>
      </c>
      <c r="B77">
        <v>474.928</v>
      </c>
      <c r="C77">
        <v>-215.19059999999999</v>
      </c>
      <c r="D77" t="s">
        <v>95</v>
      </c>
      <c r="E77">
        <f t="shared" si="6"/>
        <v>12.233200000000011</v>
      </c>
      <c r="J77">
        <v>283.69889999999998</v>
      </c>
      <c r="K77">
        <v>305.13709999999998</v>
      </c>
      <c r="L77">
        <v>-134.84950000000001</v>
      </c>
      <c r="M77" t="s">
        <v>166</v>
      </c>
      <c r="N77">
        <f t="shared" si="7"/>
        <v>6.7512999999999579</v>
      </c>
    </row>
    <row r="78" spans="1:14" x14ac:dyDescent="0.2">
      <c r="A78">
        <v>446.46039999999999</v>
      </c>
      <c r="B78">
        <v>467.87040000000002</v>
      </c>
      <c r="C78">
        <v>-217.2302</v>
      </c>
      <c r="D78" t="s">
        <v>224</v>
      </c>
      <c r="E78">
        <f t="shared" si="6"/>
        <v>12.312299999999993</v>
      </c>
      <c r="J78">
        <v>283.73219999999998</v>
      </c>
      <c r="K78">
        <v>305.1703</v>
      </c>
      <c r="L78">
        <v>-134.86609999999999</v>
      </c>
      <c r="M78" t="s">
        <v>165</v>
      </c>
      <c r="N78">
        <f t="shared" si="7"/>
        <v>6.7845999999999549</v>
      </c>
    </row>
    <row r="79" spans="1:14" x14ac:dyDescent="0.2">
      <c r="A79">
        <v>446.52030000000002</v>
      </c>
      <c r="B79">
        <v>471.49869999999999</v>
      </c>
      <c r="C79">
        <v>-216.26009999999999</v>
      </c>
      <c r="D79" t="s">
        <v>132</v>
      </c>
      <c r="E79">
        <f t="shared" si="6"/>
        <v>12.372200000000021</v>
      </c>
      <c r="J79">
        <v>283.79640000000001</v>
      </c>
      <c r="K79">
        <v>305.2346</v>
      </c>
      <c r="L79">
        <v>-134.8982</v>
      </c>
      <c r="M79" t="s">
        <v>162</v>
      </c>
      <c r="N79">
        <f t="shared" si="7"/>
        <v>6.8487999999999829</v>
      </c>
    </row>
    <row r="80" spans="1:14" x14ac:dyDescent="0.2">
      <c r="A80">
        <v>446.61239999999998</v>
      </c>
      <c r="B80">
        <v>475.15910000000002</v>
      </c>
      <c r="C80">
        <v>-215.30619999999999</v>
      </c>
      <c r="D80" t="s">
        <v>97</v>
      </c>
      <c r="E80">
        <f t="shared" si="6"/>
        <v>12.46429999999998</v>
      </c>
      <c r="J80">
        <v>283.8048</v>
      </c>
      <c r="K80">
        <v>305.24299999999999</v>
      </c>
      <c r="L80">
        <v>-134.9024</v>
      </c>
      <c r="M80" t="s">
        <v>161</v>
      </c>
      <c r="N80">
        <f t="shared" si="7"/>
        <v>6.8571999999999775</v>
      </c>
    </row>
    <row r="81" spans="1:14" x14ac:dyDescent="0.2">
      <c r="A81">
        <v>446.8082</v>
      </c>
      <c r="B81">
        <v>478.92329999999998</v>
      </c>
      <c r="C81">
        <v>-214.4041</v>
      </c>
      <c r="D81" t="s">
        <v>32</v>
      </c>
      <c r="E81">
        <f t="shared" si="6"/>
        <v>12.6601</v>
      </c>
      <c r="J81">
        <v>283.80529999999999</v>
      </c>
      <c r="K81">
        <v>311.36869999999999</v>
      </c>
      <c r="L81">
        <v>-132.90270000000001</v>
      </c>
      <c r="M81" t="s">
        <v>29</v>
      </c>
      <c r="N81">
        <f t="shared" si="7"/>
        <v>6.8576999999999657</v>
      </c>
    </row>
    <row r="82" spans="1:14" x14ac:dyDescent="0.2">
      <c r="A82">
        <v>446.8571</v>
      </c>
      <c r="B82">
        <v>478.97219999999999</v>
      </c>
      <c r="C82">
        <v>-214.42859999999999</v>
      </c>
      <c r="D82" t="s">
        <v>34</v>
      </c>
      <c r="E82">
        <f t="shared" si="6"/>
        <v>12.709000000000003</v>
      </c>
      <c r="J82">
        <v>283.91950000000003</v>
      </c>
      <c r="K82">
        <v>296.16989999999998</v>
      </c>
      <c r="L82">
        <v>-137.9597</v>
      </c>
      <c r="M82" t="s">
        <v>253</v>
      </c>
      <c r="N82">
        <f t="shared" si="7"/>
        <v>6.9719000000000051</v>
      </c>
    </row>
    <row r="83" spans="1:14" x14ac:dyDescent="0.2">
      <c r="A83">
        <v>447.13850000000002</v>
      </c>
      <c r="B83">
        <v>472.11700000000002</v>
      </c>
      <c r="C83">
        <v>-216.5693</v>
      </c>
      <c r="D83" t="s">
        <v>129</v>
      </c>
      <c r="E83">
        <f t="shared" si="6"/>
        <v>12.990400000000022</v>
      </c>
      <c r="J83">
        <v>283.94310000000002</v>
      </c>
      <c r="K83">
        <v>305.38130000000001</v>
      </c>
      <c r="L83">
        <v>-134.97149999999999</v>
      </c>
      <c r="M83" t="s">
        <v>167</v>
      </c>
      <c r="N83">
        <f t="shared" si="7"/>
        <v>6.9954999999999927</v>
      </c>
    </row>
    <row r="84" spans="1:14" x14ac:dyDescent="0.2">
      <c r="A84">
        <v>447.37709999999998</v>
      </c>
      <c r="B84">
        <v>468.78719999999998</v>
      </c>
      <c r="C84">
        <v>-217.68860000000001</v>
      </c>
      <c r="D84" t="s">
        <v>223</v>
      </c>
      <c r="E84">
        <f t="shared" si="6"/>
        <v>13.228999999999985</v>
      </c>
      <c r="J84">
        <v>283.9479</v>
      </c>
      <c r="K84">
        <v>305.3861</v>
      </c>
      <c r="L84">
        <v>-134.97399999999999</v>
      </c>
      <c r="M84" t="s">
        <v>159</v>
      </c>
      <c r="N84">
        <f t="shared" si="7"/>
        <v>7.0002999999999815</v>
      </c>
    </row>
    <row r="85" spans="1:14" x14ac:dyDescent="0.2">
      <c r="A85">
        <v>447.58269999999999</v>
      </c>
      <c r="B85">
        <v>479.69779999999997</v>
      </c>
      <c r="C85">
        <v>-214.79130000000001</v>
      </c>
      <c r="D85" t="s">
        <v>33</v>
      </c>
      <c r="E85">
        <f t="shared" si="6"/>
        <v>13.434599999999989</v>
      </c>
      <c r="J85">
        <v>284.02120000000002</v>
      </c>
      <c r="K85">
        <v>305.45940000000002</v>
      </c>
      <c r="L85">
        <v>-135.01060000000001</v>
      </c>
      <c r="M85" t="s">
        <v>156</v>
      </c>
      <c r="N85">
        <f t="shared" si="7"/>
        <v>7.073599999999999</v>
      </c>
    </row>
    <row r="86" spans="1:14" x14ac:dyDescent="0.2">
      <c r="A86">
        <v>447.61770000000001</v>
      </c>
      <c r="B86">
        <v>476.16449999999998</v>
      </c>
      <c r="C86">
        <v>-215.80889999999999</v>
      </c>
      <c r="D86" t="s">
        <v>96</v>
      </c>
      <c r="E86">
        <f t="shared" si="6"/>
        <v>13.469600000000014</v>
      </c>
      <c r="J86">
        <v>284.04570000000001</v>
      </c>
      <c r="K86">
        <v>305.48379999999997</v>
      </c>
      <c r="L86">
        <v>-135.02279999999999</v>
      </c>
      <c r="M86" t="s">
        <v>158</v>
      </c>
      <c r="N86">
        <f t="shared" si="7"/>
        <v>7.0980999999999881</v>
      </c>
    </row>
    <row r="87" spans="1:14" x14ac:dyDescent="0.2">
      <c r="A87">
        <v>447.73630000000003</v>
      </c>
      <c r="B87">
        <v>465.57799999999997</v>
      </c>
      <c r="C87">
        <v>-218.8681</v>
      </c>
      <c r="D87" t="s">
        <v>231</v>
      </c>
      <c r="E87">
        <f t="shared" si="6"/>
        <v>13.588200000000029</v>
      </c>
      <c r="J87">
        <v>284.0949</v>
      </c>
      <c r="K87">
        <v>311.6583</v>
      </c>
      <c r="L87">
        <v>-133.04750000000001</v>
      </c>
      <c r="M87" t="s">
        <v>40</v>
      </c>
      <c r="N87">
        <f t="shared" si="7"/>
        <v>7.1472999999999729</v>
      </c>
    </row>
    <row r="88" spans="1:14" x14ac:dyDescent="0.2">
      <c r="A88">
        <v>447.74270000000001</v>
      </c>
      <c r="B88">
        <v>476.2894</v>
      </c>
      <c r="C88">
        <v>-215.87129999999999</v>
      </c>
      <c r="D88" t="s">
        <v>77</v>
      </c>
      <c r="E88">
        <f t="shared" si="6"/>
        <v>13.594600000000014</v>
      </c>
      <c r="J88">
        <v>284.10840000000002</v>
      </c>
      <c r="K88">
        <v>311.67180000000002</v>
      </c>
      <c r="L88">
        <v>-133.05420000000001</v>
      </c>
      <c r="M88" t="s">
        <v>22</v>
      </c>
      <c r="N88">
        <f t="shared" si="7"/>
        <v>7.1607999999999947</v>
      </c>
    </row>
    <row r="89" spans="1:14" x14ac:dyDescent="0.2">
      <c r="A89">
        <v>447.8845</v>
      </c>
      <c r="B89">
        <v>476.43130000000002</v>
      </c>
      <c r="C89">
        <v>-215.94229999999999</v>
      </c>
      <c r="D89" t="s">
        <v>76</v>
      </c>
      <c r="E89">
        <f t="shared" si="6"/>
        <v>13.736400000000003</v>
      </c>
      <c r="J89">
        <v>284.1157</v>
      </c>
      <c r="K89">
        <v>311.67899999999997</v>
      </c>
      <c r="L89">
        <v>-133.05779999999999</v>
      </c>
      <c r="M89" t="s">
        <v>41</v>
      </c>
      <c r="N89">
        <f t="shared" si="7"/>
        <v>7.1680999999999813</v>
      </c>
    </row>
    <row r="90" spans="1:14" x14ac:dyDescent="0.2">
      <c r="A90">
        <v>447.94779999999997</v>
      </c>
      <c r="B90">
        <v>469.35789999999997</v>
      </c>
      <c r="C90">
        <v>-217.97389999999999</v>
      </c>
      <c r="D90" t="s">
        <v>179</v>
      </c>
      <c r="E90">
        <f t="shared" si="6"/>
        <v>13.799699999999973</v>
      </c>
      <c r="J90">
        <v>284.1816</v>
      </c>
      <c r="K90">
        <v>311.74489999999997</v>
      </c>
      <c r="L90">
        <v>-133.0908</v>
      </c>
      <c r="M90" t="s">
        <v>27</v>
      </c>
      <c r="N90">
        <f t="shared" si="7"/>
        <v>7.2339999999999804</v>
      </c>
    </row>
    <row r="91" spans="1:14" x14ac:dyDescent="0.2">
      <c r="A91">
        <v>448.09649999999999</v>
      </c>
      <c r="B91">
        <v>469.50659999999999</v>
      </c>
      <c r="C91">
        <v>-218.04830000000001</v>
      </c>
      <c r="D91" t="s">
        <v>220</v>
      </c>
      <c r="E91">
        <f t="shared" si="6"/>
        <v>13.948399999999992</v>
      </c>
      <c r="J91">
        <v>284.18819999999999</v>
      </c>
      <c r="K91">
        <v>311.75150000000002</v>
      </c>
      <c r="L91">
        <v>-133.0941</v>
      </c>
      <c r="M91" t="s">
        <v>23</v>
      </c>
      <c r="N91">
        <f t="shared" si="7"/>
        <v>7.2405999999999722</v>
      </c>
    </row>
    <row r="92" spans="1:14" x14ac:dyDescent="0.2">
      <c r="A92">
        <v>448.1533</v>
      </c>
      <c r="B92">
        <v>476.7</v>
      </c>
      <c r="C92">
        <v>-216.07660000000001</v>
      </c>
      <c r="D92" t="s">
        <v>75</v>
      </c>
      <c r="E92">
        <f t="shared" si="6"/>
        <v>14.005200000000002</v>
      </c>
      <c r="J92">
        <v>284.19639999999998</v>
      </c>
      <c r="K92">
        <v>305.6345</v>
      </c>
      <c r="L92">
        <v>-135.09819999999999</v>
      </c>
      <c r="M92" t="s">
        <v>163</v>
      </c>
      <c r="N92">
        <f t="shared" si="7"/>
        <v>7.2487999999999602</v>
      </c>
    </row>
    <row r="93" spans="1:14" x14ac:dyDescent="0.2">
      <c r="A93">
        <v>448.31180000000001</v>
      </c>
      <c r="B93">
        <v>473.29020000000003</v>
      </c>
      <c r="C93">
        <v>-217.1559</v>
      </c>
      <c r="D93" t="s">
        <v>168</v>
      </c>
      <c r="E93">
        <f t="shared" si="6"/>
        <v>14.163700000000006</v>
      </c>
      <c r="J93">
        <v>284.19650000000001</v>
      </c>
      <c r="K93">
        <v>311.75979999999998</v>
      </c>
      <c r="L93">
        <v>-133.09819999999999</v>
      </c>
      <c r="M93" t="s">
        <v>26</v>
      </c>
      <c r="N93">
        <f t="shared" si="7"/>
        <v>7.2488999999999919</v>
      </c>
    </row>
    <row r="94" spans="1:14" x14ac:dyDescent="0.2">
      <c r="A94">
        <v>448.3313</v>
      </c>
      <c r="B94">
        <v>473.3098</v>
      </c>
      <c r="C94">
        <v>-217.16569999999999</v>
      </c>
      <c r="D94" t="s">
        <v>120</v>
      </c>
      <c r="E94">
        <f t="shared" si="6"/>
        <v>14.183199999999999</v>
      </c>
      <c r="J94">
        <v>284.29790000000003</v>
      </c>
      <c r="K94">
        <v>311.8612</v>
      </c>
      <c r="L94">
        <v>-133.1489</v>
      </c>
      <c r="M94" t="s">
        <v>28</v>
      </c>
      <c r="N94">
        <f t="shared" si="7"/>
        <v>7.3503000000000043</v>
      </c>
    </row>
    <row r="95" spans="1:14" x14ac:dyDescent="0.2">
      <c r="A95">
        <v>448.35550000000001</v>
      </c>
      <c r="B95">
        <v>480.47059999999999</v>
      </c>
      <c r="C95">
        <v>-215.17779999999999</v>
      </c>
      <c r="D95" t="s">
        <v>42</v>
      </c>
      <c r="E95">
        <f t="shared" si="6"/>
        <v>14.207400000000007</v>
      </c>
      <c r="J95">
        <v>284.39490000000001</v>
      </c>
      <c r="K95">
        <v>311.95830000000001</v>
      </c>
      <c r="L95">
        <v>-133.19749999999999</v>
      </c>
      <c r="M95" t="s">
        <v>20</v>
      </c>
      <c r="N95">
        <f t="shared" si="7"/>
        <v>7.4472999999999843</v>
      </c>
    </row>
    <row r="96" spans="1:14" x14ac:dyDescent="0.2">
      <c r="A96">
        <v>448.39159999999998</v>
      </c>
      <c r="B96">
        <v>469.80169999999998</v>
      </c>
      <c r="C96">
        <v>-218.19579999999999</v>
      </c>
      <c r="D96" t="s">
        <v>188</v>
      </c>
      <c r="E96">
        <f t="shared" si="6"/>
        <v>14.243499999999983</v>
      </c>
      <c r="J96">
        <v>284.42380000000003</v>
      </c>
      <c r="K96">
        <v>311.9871</v>
      </c>
      <c r="L96">
        <v>-133.21190000000001</v>
      </c>
      <c r="M96" t="s">
        <v>24</v>
      </c>
      <c r="N96">
        <f t="shared" si="7"/>
        <v>7.4762000000000057</v>
      </c>
    </row>
    <row r="97" spans="1:14" x14ac:dyDescent="0.2">
      <c r="A97">
        <v>448.44889999999998</v>
      </c>
      <c r="B97">
        <v>473.4273</v>
      </c>
      <c r="C97">
        <v>-217.2244</v>
      </c>
      <c r="D97" t="s">
        <v>167</v>
      </c>
      <c r="E97">
        <f t="shared" si="6"/>
        <v>14.300799999999981</v>
      </c>
      <c r="J97">
        <v>284.45069999999998</v>
      </c>
      <c r="K97">
        <v>312.01409999999998</v>
      </c>
      <c r="L97">
        <v>-133.22540000000001</v>
      </c>
      <c r="M97" t="s">
        <v>37</v>
      </c>
      <c r="N97">
        <f t="shared" si="7"/>
        <v>7.5030999999999608</v>
      </c>
    </row>
    <row r="98" spans="1:14" x14ac:dyDescent="0.2">
      <c r="A98">
        <v>448.49450000000002</v>
      </c>
      <c r="B98">
        <v>473.47289999999998</v>
      </c>
      <c r="C98">
        <v>-217.24719999999999</v>
      </c>
      <c r="D98" t="s">
        <v>166</v>
      </c>
      <c r="E98">
        <f t="shared" si="6"/>
        <v>14.346400000000017</v>
      </c>
      <c r="J98">
        <v>284.46910000000003</v>
      </c>
      <c r="K98">
        <v>312.03250000000003</v>
      </c>
      <c r="L98">
        <v>-133.2346</v>
      </c>
      <c r="M98" t="s">
        <v>38</v>
      </c>
      <c r="N98">
        <f t="shared" si="7"/>
        <v>7.5215000000000032</v>
      </c>
    </row>
    <row r="99" spans="1:14" x14ac:dyDescent="0.2">
      <c r="A99">
        <v>448.77289999999999</v>
      </c>
      <c r="B99">
        <v>484.4563</v>
      </c>
      <c r="C99">
        <v>-214.38640000000001</v>
      </c>
      <c r="D99" t="s">
        <v>13</v>
      </c>
      <c r="E99">
        <f t="shared" si="6"/>
        <v>14.624799999999993</v>
      </c>
      <c r="J99">
        <v>284.4932</v>
      </c>
      <c r="K99">
        <v>312.0566</v>
      </c>
      <c r="L99">
        <v>-133.2466</v>
      </c>
      <c r="M99" t="s">
        <v>19</v>
      </c>
      <c r="N99">
        <f t="shared" si="7"/>
        <v>7.545599999999979</v>
      </c>
    </row>
    <row r="100" spans="1:14" x14ac:dyDescent="0.2">
      <c r="A100">
        <v>449.02370000000002</v>
      </c>
      <c r="B100">
        <v>470.43380000000002</v>
      </c>
      <c r="C100">
        <v>-218.51179999999999</v>
      </c>
      <c r="D100" t="s">
        <v>186</v>
      </c>
      <c r="E100">
        <f t="shared" si="6"/>
        <v>14.87560000000002</v>
      </c>
      <c r="J100">
        <v>284.59289999999999</v>
      </c>
      <c r="K100">
        <v>312.15629999999999</v>
      </c>
      <c r="L100">
        <v>-133.29650000000001</v>
      </c>
      <c r="M100" t="s">
        <v>39</v>
      </c>
      <c r="N100">
        <f t="shared" si="7"/>
        <v>7.6452999999999633</v>
      </c>
    </row>
    <row r="101" spans="1:14" x14ac:dyDescent="0.2">
      <c r="A101">
        <v>449.08819999999997</v>
      </c>
      <c r="B101">
        <v>474.06659999999999</v>
      </c>
      <c r="C101">
        <v>-217.54409999999999</v>
      </c>
      <c r="D101" t="s">
        <v>122</v>
      </c>
      <c r="E101">
        <f t="shared" si="6"/>
        <v>14.940099999999973</v>
      </c>
      <c r="J101">
        <v>284.60660000000001</v>
      </c>
      <c r="K101">
        <v>299.91950000000003</v>
      </c>
      <c r="L101">
        <v>-137.30330000000001</v>
      </c>
      <c r="M101" t="s">
        <v>225</v>
      </c>
      <c r="N101">
        <f t="shared" si="7"/>
        <v>7.6589999999999918</v>
      </c>
    </row>
    <row r="102" spans="1:14" x14ac:dyDescent="0.2">
      <c r="A102">
        <v>449.5668</v>
      </c>
      <c r="B102">
        <v>478.11349999999999</v>
      </c>
      <c r="C102">
        <v>-216.7834</v>
      </c>
      <c r="D102" t="s">
        <v>65</v>
      </c>
      <c r="E102">
        <f t="shared" si="6"/>
        <v>15.418700000000001</v>
      </c>
      <c r="J102">
        <v>284.62040000000002</v>
      </c>
      <c r="K102">
        <v>312.18369999999999</v>
      </c>
      <c r="L102">
        <v>-133.31020000000001</v>
      </c>
      <c r="M102" t="s">
        <v>17</v>
      </c>
      <c r="N102">
        <f t="shared" si="7"/>
        <v>7.6727999999999952</v>
      </c>
    </row>
    <row r="103" spans="1:14" x14ac:dyDescent="0.2">
      <c r="A103">
        <v>449.59910000000002</v>
      </c>
      <c r="B103">
        <v>481.71420000000001</v>
      </c>
      <c r="C103">
        <v>-215.7996</v>
      </c>
      <c r="D103" t="s">
        <v>35</v>
      </c>
      <c r="E103">
        <f t="shared" si="6"/>
        <v>15.451000000000022</v>
      </c>
      <c r="J103">
        <v>284.65210000000002</v>
      </c>
      <c r="K103">
        <v>309.15289999999999</v>
      </c>
      <c r="L103">
        <v>-134.3261</v>
      </c>
      <c r="M103" t="s">
        <v>77</v>
      </c>
      <c r="N103">
        <f t="shared" si="7"/>
        <v>7.7044999999999959</v>
      </c>
    </row>
    <row r="104" spans="1:14" x14ac:dyDescent="0.2">
      <c r="A104">
        <v>449.72879999999998</v>
      </c>
      <c r="B104">
        <v>471.13889999999998</v>
      </c>
      <c r="C104">
        <v>-218.86439999999999</v>
      </c>
      <c r="D104" t="s">
        <v>183</v>
      </c>
      <c r="E104">
        <f t="shared" si="6"/>
        <v>15.580699999999979</v>
      </c>
      <c r="J104">
        <v>284.81819999999999</v>
      </c>
      <c r="K104">
        <v>309.31889999999999</v>
      </c>
      <c r="L104">
        <v>-134.4091</v>
      </c>
      <c r="M104" t="s">
        <v>75</v>
      </c>
      <c r="N104">
        <f t="shared" si="7"/>
        <v>7.8705999999999676</v>
      </c>
    </row>
    <row r="105" spans="1:14" x14ac:dyDescent="0.2">
      <c r="A105">
        <v>449.8347</v>
      </c>
      <c r="B105">
        <v>474.81319999999999</v>
      </c>
      <c r="C105">
        <v>-217.91739999999999</v>
      </c>
      <c r="D105" t="s">
        <v>117</v>
      </c>
      <c r="E105">
        <f t="shared" si="6"/>
        <v>15.686599999999999</v>
      </c>
      <c r="J105">
        <v>284.83429999999998</v>
      </c>
      <c r="K105">
        <v>309.33499999999998</v>
      </c>
      <c r="L105">
        <v>-134.4171</v>
      </c>
      <c r="M105" t="s">
        <v>74</v>
      </c>
      <c r="N105">
        <f t="shared" si="7"/>
        <v>7.8866999999999621</v>
      </c>
    </row>
    <row r="106" spans="1:14" x14ac:dyDescent="0.2">
      <c r="A106">
        <v>449.89109999999999</v>
      </c>
      <c r="B106">
        <v>478.43790000000001</v>
      </c>
      <c r="C106">
        <v>-216.94560000000001</v>
      </c>
      <c r="D106" t="s">
        <v>98</v>
      </c>
      <c r="E106">
        <f t="shared" si="6"/>
        <v>15.742999999999995</v>
      </c>
      <c r="J106">
        <v>284.8546</v>
      </c>
      <c r="K106">
        <v>297.10500000000002</v>
      </c>
      <c r="L106">
        <v>-138.4273</v>
      </c>
      <c r="M106" t="s">
        <v>254</v>
      </c>
      <c r="N106">
        <f t="shared" si="7"/>
        <v>7.9069999999999823</v>
      </c>
    </row>
    <row r="107" spans="1:14" x14ac:dyDescent="0.2">
      <c r="A107">
        <v>449.90030000000002</v>
      </c>
      <c r="B107">
        <v>474.87869999999998</v>
      </c>
      <c r="C107">
        <v>-217.95009999999999</v>
      </c>
      <c r="D107" t="s">
        <v>126</v>
      </c>
      <c r="E107">
        <f t="shared" si="6"/>
        <v>15.752200000000016</v>
      </c>
      <c r="J107">
        <v>284.8603</v>
      </c>
      <c r="K107">
        <v>309.36099999999999</v>
      </c>
      <c r="L107">
        <v>-134.43010000000001</v>
      </c>
      <c r="M107" t="s">
        <v>70</v>
      </c>
      <c r="N107">
        <f t="shared" si="7"/>
        <v>7.9126999999999725</v>
      </c>
    </row>
    <row r="108" spans="1:14" x14ac:dyDescent="0.2">
      <c r="A108">
        <v>450.2011</v>
      </c>
      <c r="B108">
        <v>478.74790000000002</v>
      </c>
      <c r="C108">
        <v>-217.10059999999999</v>
      </c>
      <c r="D108" t="s">
        <v>70</v>
      </c>
      <c r="E108">
        <f t="shared" si="6"/>
        <v>16.052999999999997</v>
      </c>
      <c r="J108">
        <v>284.94319999999999</v>
      </c>
      <c r="K108">
        <v>309.44400000000002</v>
      </c>
      <c r="L108">
        <v>-134.4716</v>
      </c>
      <c r="M108" t="s">
        <v>71</v>
      </c>
      <c r="N108">
        <f t="shared" si="7"/>
        <v>7.9955999999999676</v>
      </c>
    </row>
    <row r="109" spans="1:14" x14ac:dyDescent="0.2">
      <c r="A109">
        <v>450.22579999999999</v>
      </c>
      <c r="B109">
        <v>475.20420000000001</v>
      </c>
      <c r="C109">
        <v>-218.1129</v>
      </c>
      <c r="D109" t="s">
        <v>131</v>
      </c>
      <c r="E109">
        <f t="shared" si="6"/>
        <v>16.077699999999993</v>
      </c>
      <c r="J109">
        <v>284.98669999999998</v>
      </c>
      <c r="K109">
        <v>309.48750000000001</v>
      </c>
      <c r="L109">
        <v>-134.49340000000001</v>
      </c>
      <c r="M109" t="s">
        <v>76</v>
      </c>
      <c r="N109">
        <f t="shared" si="7"/>
        <v>8.0390999999999622</v>
      </c>
    </row>
    <row r="110" spans="1:14" x14ac:dyDescent="0.2">
      <c r="A110">
        <v>450.3433</v>
      </c>
      <c r="B110">
        <v>475.32170000000002</v>
      </c>
      <c r="C110">
        <v>-218.17160000000001</v>
      </c>
      <c r="D110" t="s">
        <v>128</v>
      </c>
      <c r="E110">
        <f t="shared" si="6"/>
        <v>16.1952</v>
      </c>
      <c r="J110">
        <v>285.0686</v>
      </c>
      <c r="K110">
        <v>309.56939999999997</v>
      </c>
      <c r="L110">
        <v>-134.5343</v>
      </c>
      <c r="M110" t="s">
        <v>68</v>
      </c>
      <c r="N110">
        <f t="shared" si="7"/>
        <v>8.1209999999999809</v>
      </c>
    </row>
    <row r="111" spans="1:14" x14ac:dyDescent="0.2">
      <c r="A111">
        <v>450.38010000000003</v>
      </c>
      <c r="B111">
        <v>471.79020000000003</v>
      </c>
      <c r="C111">
        <v>-219.1901</v>
      </c>
      <c r="D111" t="s">
        <v>211</v>
      </c>
      <c r="E111">
        <f t="shared" si="6"/>
        <v>16.232000000000028</v>
      </c>
      <c r="J111">
        <v>285.14640000000003</v>
      </c>
      <c r="K111">
        <v>309.6472</v>
      </c>
      <c r="L111">
        <v>-134.57320000000001</v>
      </c>
      <c r="M111" t="s">
        <v>67</v>
      </c>
      <c r="N111">
        <f t="shared" si="7"/>
        <v>8.1988000000000056</v>
      </c>
    </row>
    <row r="112" spans="1:14" x14ac:dyDescent="0.2">
      <c r="A112">
        <v>450.42739999999998</v>
      </c>
      <c r="B112">
        <v>468.26909999999998</v>
      </c>
      <c r="C112">
        <v>-220.21369999999999</v>
      </c>
      <c r="D112" t="s">
        <v>242</v>
      </c>
      <c r="E112">
        <f t="shared" si="6"/>
        <v>16.279299999999978</v>
      </c>
      <c r="J112">
        <v>285.2165</v>
      </c>
      <c r="K112">
        <v>309.71730000000002</v>
      </c>
      <c r="L112">
        <v>-134.60830000000001</v>
      </c>
      <c r="M112" t="s">
        <v>65</v>
      </c>
      <c r="N112">
        <f t="shared" si="7"/>
        <v>8.2688999999999737</v>
      </c>
    </row>
    <row r="113" spans="1:14" x14ac:dyDescent="0.2">
      <c r="A113">
        <v>450.65339999999998</v>
      </c>
      <c r="B113">
        <v>475.6318</v>
      </c>
      <c r="C113">
        <v>-218.32669999999999</v>
      </c>
      <c r="D113" t="s">
        <v>156</v>
      </c>
      <c r="E113">
        <f t="shared" si="6"/>
        <v>16.505299999999977</v>
      </c>
      <c r="J113">
        <v>285.38350000000003</v>
      </c>
      <c r="K113">
        <v>309.8843</v>
      </c>
      <c r="L113">
        <v>-134.6918</v>
      </c>
      <c r="M113" t="s">
        <v>72</v>
      </c>
      <c r="N113">
        <f t="shared" si="7"/>
        <v>8.4359000000000037</v>
      </c>
    </row>
    <row r="114" spans="1:14" x14ac:dyDescent="0.2">
      <c r="A114">
        <v>451.05759999999998</v>
      </c>
      <c r="B114">
        <v>465.33100000000002</v>
      </c>
      <c r="C114">
        <v>-221.52879999999999</v>
      </c>
      <c r="D114" t="s">
        <v>260</v>
      </c>
      <c r="E114">
        <f t="shared" si="6"/>
        <v>16.90949999999998</v>
      </c>
      <c r="J114">
        <v>285.4171</v>
      </c>
      <c r="K114">
        <v>309.91789999999997</v>
      </c>
      <c r="L114">
        <v>-134.70859999999999</v>
      </c>
      <c r="M114" t="s">
        <v>98</v>
      </c>
      <c r="N114">
        <f t="shared" si="7"/>
        <v>8.4694999999999823</v>
      </c>
    </row>
    <row r="115" spans="1:14" x14ac:dyDescent="0.2">
      <c r="A115">
        <v>451.06360000000001</v>
      </c>
      <c r="B115">
        <v>479.6103</v>
      </c>
      <c r="C115">
        <v>-217.5318</v>
      </c>
      <c r="D115" t="s">
        <v>67</v>
      </c>
      <c r="E115">
        <f t="shared" si="6"/>
        <v>16.915500000000009</v>
      </c>
      <c r="J115">
        <v>285.48669999999998</v>
      </c>
      <c r="K115">
        <v>300.7996</v>
      </c>
      <c r="L115">
        <v>-137.7433</v>
      </c>
      <c r="M115" t="s">
        <v>227</v>
      </c>
      <c r="N115">
        <f t="shared" si="7"/>
        <v>8.5390999999999622</v>
      </c>
    </row>
    <row r="116" spans="1:14" x14ac:dyDescent="0.2">
      <c r="A116">
        <v>451.1918</v>
      </c>
      <c r="B116">
        <v>469.03359999999998</v>
      </c>
      <c r="C116">
        <v>-220.5959</v>
      </c>
      <c r="D116" t="s">
        <v>251</v>
      </c>
      <c r="E116">
        <f t="shared" si="6"/>
        <v>17.043700000000001</v>
      </c>
      <c r="J116">
        <v>285.53019999999998</v>
      </c>
      <c r="K116">
        <v>300.84309999999999</v>
      </c>
      <c r="L116">
        <v>-137.76509999999999</v>
      </c>
      <c r="M116" t="s">
        <v>228</v>
      </c>
      <c r="N116">
        <f t="shared" si="7"/>
        <v>8.5825999999999567</v>
      </c>
    </row>
    <row r="117" spans="1:14" x14ac:dyDescent="0.2">
      <c r="A117">
        <v>451.27929999999998</v>
      </c>
      <c r="B117">
        <v>472.6893</v>
      </c>
      <c r="C117">
        <v>-219.6396</v>
      </c>
      <c r="D117" t="s">
        <v>213</v>
      </c>
      <c r="E117">
        <f t="shared" si="6"/>
        <v>17.131199999999978</v>
      </c>
      <c r="J117">
        <v>285.541</v>
      </c>
      <c r="K117">
        <v>300.85399999999998</v>
      </c>
      <c r="L117">
        <v>-137.7705</v>
      </c>
      <c r="M117" t="s">
        <v>229</v>
      </c>
      <c r="N117">
        <f t="shared" si="7"/>
        <v>8.5933999999999742</v>
      </c>
    </row>
    <row r="118" spans="1:14" x14ac:dyDescent="0.2">
      <c r="A118">
        <v>451.51400000000001</v>
      </c>
      <c r="B118">
        <v>480.06079999999997</v>
      </c>
      <c r="C118">
        <v>-217.75700000000001</v>
      </c>
      <c r="D118" t="s">
        <v>74</v>
      </c>
      <c r="E118">
        <f t="shared" si="6"/>
        <v>17.365900000000011</v>
      </c>
      <c r="J118">
        <v>285.58769999999998</v>
      </c>
      <c r="K118">
        <v>310.08850000000001</v>
      </c>
      <c r="L118">
        <v>-134.79390000000001</v>
      </c>
      <c r="M118" t="s">
        <v>97</v>
      </c>
      <c r="N118">
        <f t="shared" si="7"/>
        <v>8.6400999999999613</v>
      </c>
    </row>
    <row r="119" spans="1:14" x14ac:dyDescent="0.2">
      <c r="A119">
        <v>451.54430000000002</v>
      </c>
      <c r="B119">
        <v>483.65940000000001</v>
      </c>
      <c r="C119">
        <v>-216.7722</v>
      </c>
      <c r="D119" t="s">
        <v>31</v>
      </c>
      <c r="E119">
        <f t="shared" si="6"/>
        <v>17.396200000000022</v>
      </c>
      <c r="J119">
        <v>285.6968</v>
      </c>
      <c r="K119">
        <v>310.19749999999999</v>
      </c>
      <c r="L119">
        <v>-134.8484</v>
      </c>
      <c r="M119" t="s">
        <v>94</v>
      </c>
      <c r="N119">
        <f t="shared" si="7"/>
        <v>8.7491999999999734</v>
      </c>
    </row>
    <row r="120" spans="1:14" x14ac:dyDescent="0.2">
      <c r="A120">
        <v>451.68830000000003</v>
      </c>
      <c r="B120">
        <v>473.09840000000003</v>
      </c>
      <c r="C120">
        <v>-219.8442</v>
      </c>
      <c r="D120" t="s">
        <v>217</v>
      </c>
      <c r="E120">
        <f t="shared" si="6"/>
        <v>17.540200000000027</v>
      </c>
      <c r="J120">
        <v>285.69720000000001</v>
      </c>
      <c r="K120">
        <v>310.1979</v>
      </c>
      <c r="L120">
        <v>-134.8486</v>
      </c>
      <c r="M120" t="s">
        <v>95</v>
      </c>
      <c r="N120">
        <f t="shared" si="7"/>
        <v>8.7495999999999867</v>
      </c>
    </row>
    <row r="121" spans="1:14" x14ac:dyDescent="0.2">
      <c r="A121">
        <v>452.17250000000001</v>
      </c>
      <c r="B121">
        <v>477.15089999999998</v>
      </c>
      <c r="C121">
        <v>-219.08619999999999</v>
      </c>
      <c r="D121" t="s">
        <v>161</v>
      </c>
      <c r="E121">
        <f t="shared" si="6"/>
        <v>18.024400000000014</v>
      </c>
      <c r="J121">
        <v>285.7081</v>
      </c>
      <c r="K121">
        <v>316.33409999999998</v>
      </c>
      <c r="L121">
        <v>-132.85409999999999</v>
      </c>
      <c r="M121" t="s">
        <v>11</v>
      </c>
      <c r="N121">
        <f t="shared" si="7"/>
        <v>8.7604999999999791</v>
      </c>
    </row>
    <row r="122" spans="1:14" x14ac:dyDescent="0.2">
      <c r="A122">
        <v>452.22309999999999</v>
      </c>
      <c r="B122">
        <v>470.06479999999999</v>
      </c>
      <c r="C122">
        <v>-221.11160000000001</v>
      </c>
      <c r="D122" t="s">
        <v>249</v>
      </c>
      <c r="E122">
        <f t="shared" si="6"/>
        <v>18.074999999999989</v>
      </c>
      <c r="J122">
        <v>285.75619999999998</v>
      </c>
      <c r="K122">
        <v>304.1318</v>
      </c>
      <c r="L122">
        <v>-136.87809999999999</v>
      </c>
      <c r="M122" t="s">
        <v>184</v>
      </c>
      <c r="N122">
        <f t="shared" si="7"/>
        <v>8.8085999999999558</v>
      </c>
    </row>
    <row r="123" spans="1:14" x14ac:dyDescent="0.2">
      <c r="A123">
        <v>452.4169</v>
      </c>
      <c r="B123">
        <v>473.827</v>
      </c>
      <c r="C123">
        <v>-220.20849999999999</v>
      </c>
      <c r="D123" t="s">
        <v>208</v>
      </c>
      <c r="E123">
        <f t="shared" si="6"/>
        <v>18.268799999999999</v>
      </c>
      <c r="J123">
        <v>285.77910000000003</v>
      </c>
      <c r="K123">
        <v>316.4051</v>
      </c>
      <c r="L123">
        <v>-132.8896</v>
      </c>
      <c r="M123" t="s">
        <v>12</v>
      </c>
      <c r="N123">
        <f t="shared" si="7"/>
        <v>8.8315000000000055</v>
      </c>
    </row>
    <row r="124" spans="1:14" x14ac:dyDescent="0.2">
      <c r="A124">
        <v>452.64389999999997</v>
      </c>
      <c r="B124">
        <v>481.19060000000002</v>
      </c>
      <c r="C124">
        <v>-218.3219</v>
      </c>
      <c r="D124" t="s">
        <v>94</v>
      </c>
      <c r="E124">
        <f t="shared" si="6"/>
        <v>18.495799999999974</v>
      </c>
      <c r="J124">
        <v>285.87240000000003</v>
      </c>
      <c r="K124">
        <v>301.18540000000002</v>
      </c>
      <c r="L124">
        <v>-137.93620000000001</v>
      </c>
      <c r="M124" t="s">
        <v>226</v>
      </c>
      <c r="N124">
        <f t="shared" si="7"/>
        <v>8.9248000000000047</v>
      </c>
    </row>
    <row r="125" spans="1:14" x14ac:dyDescent="0.2">
      <c r="A125">
        <v>452.89580000000001</v>
      </c>
      <c r="B125">
        <v>470.73750000000001</v>
      </c>
      <c r="C125">
        <v>-221.4479</v>
      </c>
      <c r="D125" t="s">
        <v>246</v>
      </c>
      <c r="E125">
        <f t="shared" si="6"/>
        <v>18.747700000000009</v>
      </c>
      <c r="J125">
        <v>285.87880000000001</v>
      </c>
      <c r="K125">
        <v>304.25439999999998</v>
      </c>
      <c r="L125">
        <v>-136.93940000000001</v>
      </c>
      <c r="M125" t="s">
        <v>172</v>
      </c>
      <c r="N125">
        <f t="shared" si="7"/>
        <v>8.9311999999999898</v>
      </c>
    </row>
    <row r="126" spans="1:14" x14ac:dyDescent="0.2">
      <c r="A126">
        <v>452.91629999999998</v>
      </c>
      <c r="B126">
        <v>474.32639999999998</v>
      </c>
      <c r="C126">
        <v>-220.45820000000001</v>
      </c>
      <c r="D126" t="s">
        <v>219</v>
      </c>
      <c r="E126">
        <f t="shared" si="6"/>
        <v>18.768199999999979</v>
      </c>
      <c r="J126">
        <v>285.91890000000001</v>
      </c>
      <c r="K126">
        <v>301.23180000000002</v>
      </c>
      <c r="L126">
        <v>-137.95939999999999</v>
      </c>
      <c r="M126" t="s">
        <v>230</v>
      </c>
      <c r="N126">
        <f t="shared" si="7"/>
        <v>8.9712999999999852</v>
      </c>
    </row>
    <row r="127" spans="1:14" x14ac:dyDescent="0.2">
      <c r="A127">
        <v>453.01620000000003</v>
      </c>
      <c r="B127">
        <v>474.42630000000003</v>
      </c>
      <c r="C127">
        <v>-220.50810000000001</v>
      </c>
      <c r="D127" t="s">
        <v>222</v>
      </c>
      <c r="E127">
        <f t="shared" si="6"/>
        <v>18.868100000000027</v>
      </c>
      <c r="J127">
        <v>285.9203</v>
      </c>
      <c r="K127">
        <v>310.42110000000002</v>
      </c>
      <c r="L127">
        <v>-134.96010000000001</v>
      </c>
      <c r="M127" t="s">
        <v>96</v>
      </c>
      <c r="N127">
        <f t="shared" si="7"/>
        <v>8.9726999999999748</v>
      </c>
    </row>
    <row r="128" spans="1:14" x14ac:dyDescent="0.2">
      <c r="A128">
        <v>453.27420000000001</v>
      </c>
      <c r="B128">
        <v>478.25259999999997</v>
      </c>
      <c r="C128">
        <v>-219.6371</v>
      </c>
      <c r="D128" t="s">
        <v>158</v>
      </c>
      <c r="E128">
        <f t="shared" si="6"/>
        <v>19.126100000000008</v>
      </c>
      <c r="J128">
        <v>286.0376</v>
      </c>
      <c r="K128">
        <v>316.66359999999997</v>
      </c>
      <c r="L128">
        <v>-133.0188</v>
      </c>
      <c r="M128" t="s">
        <v>14</v>
      </c>
      <c r="N128">
        <f t="shared" si="7"/>
        <v>9.089999999999975</v>
      </c>
    </row>
    <row r="129" spans="1:14" x14ac:dyDescent="0.2">
      <c r="A129">
        <v>453.28539999999998</v>
      </c>
      <c r="B129">
        <v>478.2638</v>
      </c>
      <c r="C129">
        <v>-219.64269999999999</v>
      </c>
      <c r="D129" t="s">
        <v>165</v>
      </c>
      <c r="E129">
        <f t="shared" si="6"/>
        <v>19.137299999999982</v>
      </c>
      <c r="J129">
        <v>286.089</v>
      </c>
      <c r="K129">
        <v>298.33929999999998</v>
      </c>
      <c r="L129">
        <v>-139.0445</v>
      </c>
      <c r="M129" t="s">
        <v>257</v>
      </c>
      <c r="N129">
        <f t="shared" si="7"/>
        <v>9.141399999999976</v>
      </c>
    </row>
    <row r="130" spans="1:14" x14ac:dyDescent="0.2">
      <c r="A130">
        <v>483.07069999999999</v>
      </c>
      <c r="B130">
        <v>508.04910000000001</v>
      </c>
      <c r="C130">
        <v>-234.53540000000001</v>
      </c>
      <c r="D130" t="s">
        <v>111</v>
      </c>
      <c r="E130">
        <f t="shared" ref="E130:E193" si="8">A130-$A$2</f>
        <v>48.922599999999989</v>
      </c>
      <c r="J130">
        <v>286.09109999999998</v>
      </c>
      <c r="K130">
        <v>316.71699999999998</v>
      </c>
      <c r="L130">
        <v>-133.0455</v>
      </c>
      <c r="M130" t="s">
        <v>8</v>
      </c>
      <c r="N130">
        <f t="shared" ref="N130:N193" si="9">J130-$J$2</f>
        <v>9.1434999999999604</v>
      </c>
    </row>
    <row r="131" spans="1:14" x14ac:dyDescent="0.2">
      <c r="A131">
        <v>483.58339999999998</v>
      </c>
      <c r="B131">
        <v>512.13019999999995</v>
      </c>
      <c r="C131">
        <v>-233.79169999999999</v>
      </c>
      <c r="D131" t="s">
        <v>54</v>
      </c>
      <c r="E131">
        <f t="shared" si="8"/>
        <v>49.435299999999984</v>
      </c>
      <c r="J131">
        <v>286.14089999999999</v>
      </c>
      <c r="K131">
        <v>298.39120000000003</v>
      </c>
      <c r="L131">
        <v>-139.07040000000001</v>
      </c>
      <c r="M131" t="s">
        <v>256</v>
      </c>
      <c r="N131">
        <f t="shared" si="9"/>
        <v>9.1932999999999652</v>
      </c>
    </row>
    <row r="132" spans="1:14" x14ac:dyDescent="0.2">
      <c r="A132">
        <v>483.63830000000002</v>
      </c>
      <c r="B132">
        <v>512.18510000000003</v>
      </c>
      <c r="C132">
        <v>-233.8192</v>
      </c>
      <c r="D132" t="s">
        <v>48</v>
      </c>
      <c r="E132">
        <f t="shared" si="8"/>
        <v>49.490200000000016</v>
      </c>
      <c r="J132">
        <v>286.18110000000001</v>
      </c>
      <c r="K132">
        <v>316.80709999999999</v>
      </c>
      <c r="L132">
        <v>-133.09059999999999</v>
      </c>
      <c r="M132" t="s">
        <v>9</v>
      </c>
      <c r="N132">
        <f t="shared" si="9"/>
        <v>9.2334999999999923</v>
      </c>
    </row>
    <row r="133" spans="1:14" x14ac:dyDescent="0.2">
      <c r="A133">
        <v>483.64850000000001</v>
      </c>
      <c r="B133">
        <v>505.05860000000001</v>
      </c>
      <c r="C133">
        <v>-235.82429999999999</v>
      </c>
      <c r="D133" t="s">
        <v>173</v>
      </c>
      <c r="E133">
        <f t="shared" si="8"/>
        <v>49.500400000000013</v>
      </c>
      <c r="J133">
        <v>286.23390000000001</v>
      </c>
      <c r="K133">
        <v>301.54680000000002</v>
      </c>
      <c r="L133">
        <v>-138.11689999999999</v>
      </c>
      <c r="M133" t="s">
        <v>235</v>
      </c>
      <c r="N133">
        <f t="shared" si="9"/>
        <v>9.2862999999999829</v>
      </c>
    </row>
    <row r="134" spans="1:14" x14ac:dyDescent="0.2">
      <c r="A134">
        <v>483.81760000000003</v>
      </c>
      <c r="B134">
        <v>515.93269999999995</v>
      </c>
      <c r="C134">
        <v>-232.90880000000001</v>
      </c>
      <c r="D134" t="s">
        <v>16</v>
      </c>
      <c r="E134">
        <f t="shared" si="8"/>
        <v>49.669500000000028</v>
      </c>
      <c r="J134">
        <v>286.267</v>
      </c>
      <c r="K134">
        <v>307.70519999999999</v>
      </c>
      <c r="L134">
        <v>-136.1335</v>
      </c>
      <c r="M134" t="s">
        <v>108</v>
      </c>
      <c r="N134">
        <f t="shared" si="9"/>
        <v>9.3193999999999733</v>
      </c>
    </row>
    <row r="135" spans="1:14" x14ac:dyDescent="0.2">
      <c r="A135">
        <v>484.1497</v>
      </c>
      <c r="B135">
        <v>509.12810000000002</v>
      </c>
      <c r="C135">
        <v>-235.07480000000001</v>
      </c>
      <c r="D135" t="s">
        <v>102</v>
      </c>
      <c r="E135">
        <f t="shared" si="8"/>
        <v>50.001599999999996</v>
      </c>
      <c r="J135">
        <v>286.26729999999998</v>
      </c>
      <c r="K135">
        <v>304.6429</v>
      </c>
      <c r="L135">
        <v>-137.1337</v>
      </c>
      <c r="M135" t="s">
        <v>199</v>
      </c>
      <c r="N135">
        <f t="shared" si="9"/>
        <v>9.3196999999999548</v>
      </c>
    </row>
    <row r="136" spans="1:14" x14ac:dyDescent="0.2">
      <c r="A136">
        <v>484.1798</v>
      </c>
      <c r="B136">
        <v>509.15820000000002</v>
      </c>
      <c r="C136">
        <v>-235.0899</v>
      </c>
      <c r="D136" t="s">
        <v>109</v>
      </c>
      <c r="E136">
        <f t="shared" si="8"/>
        <v>50.031700000000001</v>
      </c>
      <c r="J136">
        <v>286.29000000000002</v>
      </c>
      <c r="K136">
        <v>304.66559999999998</v>
      </c>
      <c r="L136">
        <v>-137.14500000000001</v>
      </c>
      <c r="M136" t="s">
        <v>181</v>
      </c>
      <c r="N136">
        <f t="shared" si="9"/>
        <v>9.3423999999999978</v>
      </c>
    </row>
    <row r="137" spans="1:14" x14ac:dyDescent="0.2">
      <c r="A137">
        <v>484.2013</v>
      </c>
      <c r="B137">
        <v>512.74810000000002</v>
      </c>
      <c r="C137">
        <v>-234.10069999999999</v>
      </c>
      <c r="D137" t="s">
        <v>50</v>
      </c>
      <c r="E137">
        <f t="shared" si="8"/>
        <v>50.053200000000004</v>
      </c>
      <c r="J137">
        <v>286.29629999999997</v>
      </c>
      <c r="K137">
        <v>301.60930000000002</v>
      </c>
      <c r="L137">
        <v>-138.1481</v>
      </c>
      <c r="M137" t="s">
        <v>247</v>
      </c>
      <c r="N137">
        <f t="shared" si="9"/>
        <v>9.3486999999999512</v>
      </c>
    </row>
    <row r="138" spans="1:14" x14ac:dyDescent="0.2">
      <c r="A138">
        <v>484.66320000000002</v>
      </c>
      <c r="B138">
        <v>513.20989999999995</v>
      </c>
      <c r="C138">
        <v>-234.33160000000001</v>
      </c>
      <c r="D138" t="s">
        <v>59</v>
      </c>
      <c r="E138">
        <f t="shared" si="8"/>
        <v>50.515100000000018</v>
      </c>
      <c r="J138">
        <v>286.29689999999999</v>
      </c>
      <c r="K138">
        <v>316.9228</v>
      </c>
      <c r="L138">
        <v>-133.14840000000001</v>
      </c>
      <c r="M138" t="s">
        <v>10</v>
      </c>
      <c r="N138">
        <f t="shared" si="9"/>
        <v>9.3492999999999711</v>
      </c>
    </row>
    <row r="139" spans="1:14" x14ac:dyDescent="0.2">
      <c r="A139">
        <v>485.04360000000003</v>
      </c>
      <c r="B139">
        <v>510.02199999999999</v>
      </c>
      <c r="C139">
        <v>-235.52180000000001</v>
      </c>
      <c r="D139" t="s">
        <v>104</v>
      </c>
      <c r="E139">
        <f t="shared" si="8"/>
        <v>50.895500000000027</v>
      </c>
      <c r="J139">
        <v>286.41140000000001</v>
      </c>
      <c r="K139">
        <v>304.78699999999998</v>
      </c>
      <c r="L139">
        <v>-137.20570000000001</v>
      </c>
      <c r="M139" t="s">
        <v>171</v>
      </c>
      <c r="N139">
        <f t="shared" si="9"/>
        <v>9.463799999999992</v>
      </c>
    </row>
    <row r="140" spans="1:14" x14ac:dyDescent="0.2">
      <c r="A140">
        <v>485.0752</v>
      </c>
      <c r="B140">
        <v>517.19029999999998</v>
      </c>
      <c r="C140">
        <v>-233.5376</v>
      </c>
      <c r="D140" t="s">
        <v>21</v>
      </c>
      <c r="E140">
        <f t="shared" si="8"/>
        <v>50.927099999999996</v>
      </c>
      <c r="J140">
        <v>286.45269999999999</v>
      </c>
      <c r="K140">
        <v>304.82830000000001</v>
      </c>
      <c r="L140">
        <v>-137.22640000000001</v>
      </c>
      <c r="M140" t="s">
        <v>170</v>
      </c>
      <c r="N140">
        <f t="shared" si="9"/>
        <v>9.5050999999999704</v>
      </c>
    </row>
    <row r="141" spans="1:14" x14ac:dyDescent="0.2">
      <c r="A141">
        <v>485.60899999999998</v>
      </c>
      <c r="B141">
        <v>510.5874</v>
      </c>
      <c r="C141">
        <v>-235.80449999999999</v>
      </c>
      <c r="D141" t="s">
        <v>106</v>
      </c>
      <c r="E141">
        <f t="shared" si="8"/>
        <v>51.460899999999981</v>
      </c>
      <c r="J141">
        <v>286.46199999999999</v>
      </c>
      <c r="K141">
        <v>314.02539999999999</v>
      </c>
      <c r="L141">
        <v>-134.23099999999999</v>
      </c>
      <c r="M141" t="s">
        <v>35</v>
      </c>
      <c r="N141">
        <f t="shared" si="9"/>
        <v>9.5143999999999664</v>
      </c>
    </row>
    <row r="142" spans="1:14" x14ac:dyDescent="0.2">
      <c r="A142">
        <v>485.97269999999997</v>
      </c>
      <c r="B142">
        <v>514.51949999999999</v>
      </c>
      <c r="C142">
        <v>-234.9864</v>
      </c>
      <c r="D142" t="s">
        <v>43</v>
      </c>
      <c r="E142">
        <f t="shared" si="8"/>
        <v>51.824599999999975</v>
      </c>
      <c r="J142">
        <v>286.51150000000001</v>
      </c>
      <c r="K142">
        <v>301.8245</v>
      </c>
      <c r="L142">
        <v>-138.25579999999999</v>
      </c>
      <c r="M142" t="s">
        <v>234</v>
      </c>
      <c r="N142">
        <f t="shared" si="9"/>
        <v>9.5638999999999896</v>
      </c>
    </row>
    <row r="143" spans="1:14" x14ac:dyDescent="0.2">
      <c r="A143">
        <v>486.11059999999998</v>
      </c>
      <c r="B143">
        <v>507.5206</v>
      </c>
      <c r="C143">
        <v>-237.05529999999999</v>
      </c>
      <c r="D143" t="s">
        <v>172</v>
      </c>
      <c r="E143">
        <f t="shared" si="8"/>
        <v>51.962499999999977</v>
      </c>
      <c r="J143">
        <v>286.54360000000003</v>
      </c>
      <c r="K143">
        <v>298.79399999999998</v>
      </c>
      <c r="L143">
        <v>-139.27180000000001</v>
      </c>
      <c r="M143" t="s">
        <v>258</v>
      </c>
      <c r="N143">
        <f t="shared" si="9"/>
        <v>9.5960000000000036</v>
      </c>
    </row>
    <row r="144" spans="1:14" x14ac:dyDescent="0.2">
      <c r="A144">
        <v>486.11340000000001</v>
      </c>
      <c r="B144">
        <v>514.66020000000003</v>
      </c>
      <c r="C144">
        <v>-235.05670000000001</v>
      </c>
      <c r="D144" t="s">
        <v>45</v>
      </c>
      <c r="E144">
        <f t="shared" si="8"/>
        <v>51.965300000000013</v>
      </c>
      <c r="J144">
        <v>286.57859999999999</v>
      </c>
      <c r="K144">
        <v>298.82900000000001</v>
      </c>
      <c r="L144">
        <v>-139.2893</v>
      </c>
      <c r="M144" t="s">
        <v>255</v>
      </c>
      <c r="N144">
        <f t="shared" si="9"/>
        <v>9.6309999999999718</v>
      </c>
    </row>
    <row r="145" spans="1:14" x14ac:dyDescent="0.2">
      <c r="A145">
        <v>486.61919999999998</v>
      </c>
      <c r="B145">
        <v>515.16589999999997</v>
      </c>
      <c r="C145">
        <v>-235.30959999999999</v>
      </c>
      <c r="D145" t="s">
        <v>79</v>
      </c>
      <c r="E145">
        <f t="shared" si="8"/>
        <v>52.471099999999979</v>
      </c>
      <c r="J145">
        <v>286.58260000000001</v>
      </c>
      <c r="K145">
        <v>304.95819999999998</v>
      </c>
      <c r="L145">
        <v>-137.29130000000001</v>
      </c>
      <c r="M145" t="s">
        <v>173</v>
      </c>
      <c r="N145">
        <f t="shared" si="9"/>
        <v>9.6349999999999909</v>
      </c>
    </row>
    <row r="146" spans="1:14" x14ac:dyDescent="0.2">
      <c r="A146">
        <v>486.78059999999999</v>
      </c>
      <c r="B146">
        <v>504.62240000000003</v>
      </c>
      <c r="C146">
        <v>-238.3903</v>
      </c>
      <c r="D146" t="s">
        <v>225</v>
      </c>
      <c r="E146">
        <f t="shared" si="8"/>
        <v>52.632499999999993</v>
      </c>
      <c r="J146">
        <v>286.59870000000001</v>
      </c>
      <c r="K146">
        <v>314.16210000000001</v>
      </c>
      <c r="L146">
        <v>-134.29939999999999</v>
      </c>
      <c r="M146" t="s">
        <v>34</v>
      </c>
      <c r="N146">
        <f t="shared" si="9"/>
        <v>9.6510999999999854</v>
      </c>
    </row>
    <row r="147" spans="1:14" x14ac:dyDescent="0.2">
      <c r="A147">
        <v>487.05439999999999</v>
      </c>
      <c r="B147">
        <v>512.03290000000004</v>
      </c>
      <c r="C147">
        <v>-236.52719999999999</v>
      </c>
      <c r="D147" t="s">
        <v>145</v>
      </c>
      <c r="E147">
        <f t="shared" si="8"/>
        <v>52.906299999999987</v>
      </c>
      <c r="J147">
        <v>286.60250000000002</v>
      </c>
      <c r="K147">
        <v>304.97809999999998</v>
      </c>
      <c r="L147">
        <v>-137.3013</v>
      </c>
      <c r="M147" t="s">
        <v>169</v>
      </c>
      <c r="N147">
        <f t="shared" si="9"/>
        <v>9.6548999999999978</v>
      </c>
    </row>
    <row r="148" spans="1:14" x14ac:dyDescent="0.2">
      <c r="A148">
        <v>487.23160000000001</v>
      </c>
      <c r="B148">
        <v>508.64159999999998</v>
      </c>
      <c r="C148">
        <v>-237.61580000000001</v>
      </c>
      <c r="D148" t="s">
        <v>171</v>
      </c>
      <c r="E148">
        <f t="shared" si="8"/>
        <v>53.083500000000015</v>
      </c>
      <c r="J148">
        <v>286.63979999999998</v>
      </c>
      <c r="K148">
        <v>301.95269999999999</v>
      </c>
      <c r="L148">
        <v>-138.31989999999999</v>
      </c>
      <c r="M148" t="s">
        <v>233</v>
      </c>
      <c r="N148">
        <f t="shared" si="9"/>
        <v>9.6921999999999571</v>
      </c>
    </row>
    <row r="149" spans="1:14" x14ac:dyDescent="0.2">
      <c r="A149">
        <v>487.46460000000002</v>
      </c>
      <c r="B149">
        <v>512.44299999999998</v>
      </c>
      <c r="C149">
        <v>-236.73230000000001</v>
      </c>
      <c r="D149" t="s">
        <v>100</v>
      </c>
      <c r="E149">
        <f t="shared" si="8"/>
        <v>53.316500000000019</v>
      </c>
      <c r="J149">
        <v>286.68369999999999</v>
      </c>
      <c r="K149">
        <v>314.24709999999999</v>
      </c>
      <c r="L149">
        <v>-134.34190000000001</v>
      </c>
      <c r="M149" t="s">
        <v>31</v>
      </c>
      <c r="N149">
        <f t="shared" si="9"/>
        <v>9.7360999999999649</v>
      </c>
    </row>
    <row r="150" spans="1:14" x14ac:dyDescent="0.2">
      <c r="A150">
        <v>487.66910000000001</v>
      </c>
      <c r="B150">
        <v>512.64750000000004</v>
      </c>
      <c r="C150">
        <v>-236.83459999999999</v>
      </c>
      <c r="D150" t="s">
        <v>101</v>
      </c>
      <c r="E150">
        <f t="shared" si="8"/>
        <v>53.521000000000015</v>
      </c>
      <c r="J150">
        <v>286.75139999999999</v>
      </c>
      <c r="K150">
        <v>299.0018</v>
      </c>
      <c r="L150">
        <v>-139.37569999999999</v>
      </c>
      <c r="M150" t="s">
        <v>259</v>
      </c>
      <c r="N150">
        <f t="shared" si="9"/>
        <v>9.803799999999967</v>
      </c>
    </row>
    <row r="151" spans="1:14" x14ac:dyDescent="0.2">
      <c r="A151">
        <v>487.67270000000002</v>
      </c>
      <c r="B151">
        <v>512.65110000000004</v>
      </c>
      <c r="C151">
        <v>-236.83629999999999</v>
      </c>
      <c r="D151" t="s">
        <v>108</v>
      </c>
      <c r="E151">
        <f t="shared" si="8"/>
        <v>53.524600000000021</v>
      </c>
      <c r="J151">
        <v>286.7987</v>
      </c>
      <c r="K151">
        <v>302.11169999999998</v>
      </c>
      <c r="L151">
        <v>-138.39930000000001</v>
      </c>
      <c r="M151" t="s">
        <v>232</v>
      </c>
      <c r="N151">
        <f t="shared" si="9"/>
        <v>9.851099999999974</v>
      </c>
    </row>
    <row r="152" spans="1:14" x14ac:dyDescent="0.2">
      <c r="A152">
        <v>487.75490000000002</v>
      </c>
      <c r="B152">
        <v>512.73329999999999</v>
      </c>
      <c r="C152">
        <v>-236.8775</v>
      </c>
      <c r="D152" t="s">
        <v>139</v>
      </c>
      <c r="E152">
        <f t="shared" si="8"/>
        <v>53.606800000000021</v>
      </c>
      <c r="J152">
        <v>286.81040000000002</v>
      </c>
      <c r="K152">
        <v>314.37380000000002</v>
      </c>
      <c r="L152">
        <v>-134.40520000000001</v>
      </c>
      <c r="M152" t="s">
        <v>32</v>
      </c>
      <c r="N152">
        <f t="shared" si="9"/>
        <v>9.8627999999999929</v>
      </c>
    </row>
    <row r="153" spans="1:14" x14ac:dyDescent="0.2">
      <c r="A153">
        <v>487.8492</v>
      </c>
      <c r="B153">
        <v>509.25920000000002</v>
      </c>
      <c r="C153">
        <v>-237.9246</v>
      </c>
      <c r="D153" t="s">
        <v>169</v>
      </c>
      <c r="E153">
        <f t="shared" si="8"/>
        <v>53.701099999999997</v>
      </c>
      <c r="J153">
        <v>286.8503</v>
      </c>
      <c r="K153">
        <v>302.16329999999999</v>
      </c>
      <c r="L153">
        <v>-138.42519999999999</v>
      </c>
      <c r="M153" t="s">
        <v>236</v>
      </c>
      <c r="N153">
        <f t="shared" si="9"/>
        <v>9.9026999999999816</v>
      </c>
    </row>
    <row r="154" spans="1:14" x14ac:dyDescent="0.2">
      <c r="A154">
        <v>488.08670000000001</v>
      </c>
      <c r="B154">
        <v>509.49680000000001</v>
      </c>
      <c r="C154">
        <v>-238.04339999999999</v>
      </c>
      <c r="D154" t="s">
        <v>202</v>
      </c>
      <c r="E154">
        <f t="shared" si="8"/>
        <v>53.938600000000008</v>
      </c>
      <c r="J154">
        <v>286.9862</v>
      </c>
      <c r="K154">
        <v>314.54950000000002</v>
      </c>
      <c r="L154">
        <v>-134.4931</v>
      </c>
      <c r="M154" t="s">
        <v>33</v>
      </c>
      <c r="N154">
        <f t="shared" si="9"/>
        <v>10.038599999999974</v>
      </c>
    </row>
    <row r="155" spans="1:14" x14ac:dyDescent="0.2">
      <c r="A155">
        <v>488.52800000000002</v>
      </c>
      <c r="B155">
        <v>509.93810000000002</v>
      </c>
      <c r="C155">
        <v>-238.26400000000001</v>
      </c>
      <c r="D155" t="s">
        <v>170</v>
      </c>
      <c r="E155">
        <f t="shared" si="8"/>
        <v>54.379900000000021</v>
      </c>
      <c r="J155">
        <v>287.0478</v>
      </c>
      <c r="K155">
        <v>308.48590000000002</v>
      </c>
      <c r="L155">
        <v>-136.5239</v>
      </c>
      <c r="M155" t="s">
        <v>105</v>
      </c>
      <c r="N155">
        <f t="shared" si="9"/>
        <v>10.100199999999973</v>
      </c>
    </row>
    <row r="156" spans="1:14" x14ac:dyDescent="0.2">
      <c r="A156">
        <v>488.53440000000001</v>
      </c>
      <c r="B156">
        <v>520.64949999999999</v>
      </c>
      <c r="C156">
        <v>-235.2672</v>
      </c>
      <c r="D156" t="s">
        <v>36</v>
      </c>
      <c r="E156">
        <f t="shared" si="8"/>
        <v>54.386300000000006</v>
      </c>
      <c r="J156">
        <v>287.07760000000002</v>
      </c>
      <c r="K156">
        <v>302.39049999999997</v>
      </c>
      <c r="L156">
        <v>-138.53880000000001</v>
      </c>
      <c r="M156" t="s">
        <v>244</v>
      </c>
      <c r="N156">
        <f t="shared" si="9"/>
        <v>10.129999999999995</v>
      </c>
    </row>
    <row r="157" spans="1:14" x14ac:dyDescent="0.2">
      <c r="A157">
        <v>488.55119999999999</v>
      </c>
      <c r="B157">
        <v>513.52959999999996</v>
      </c>
      <c r="C157">
        <v>-237.2756</v>
      </c>
      <c r="D157" t="s">
        <v>141</v>
      </c>
      <c r="E157">
        <f t="shared" si="8"/>
        <v>54.403099999999995</v>
      </c>
      <c r="J157">
        <v>287.24099999999999</v>
      </c>
      <c r="K157">
        <v>308.67919999999998</v>
      </c>
      <c r="L157">
        <v>-136.62049999999999</v>
      </c>
      <c r="M157" t="s">
        <v>118</v>
      </c>
      <c r="N157">
        <f t="shared" si="9"/>
        <v>10.293399999999963</v>
      </c>
    </row>
    <row r="158" spans="1:14" x14ac:dyDescent="0.2">
      <c r="A158">
        <v>488.5539</v>
      </c>
      <c r="B158">
        <v>517.10069999999996</v>
      </c>
      <c r="C158">
        <v>-236.27690000000001</v>
      </c>
      <c r="D158" t="s">
        <v>88</v>
      </c>
      <c r="E158">
        <f t="shared" si="8"/>
        <v>54.405799999999999</v>
      </c>
      <c r="J158">
        <v>287.30950000000001</v>
      </c>
      <c r="K158">
        <v>305.685</v>
      </c>
      <c r="L158">
        <v>-137.65469999999999</v>
      </c>
      <c r="M158" t="s">
        <v>196</v>
      </c>
      <c r="N158">
        <f t="shared" si="9"/>
        <v>10.361899999999991</v>
      </c>
    </row>
    <row r="159" spans="1:14" x14ac:dyDescent="0.2">
      <c r="A159">
        <v>488.71820000000002</v>
      </c>
      <c r="B159">
        <v>517.26490000000001</v>
      </c>
      <c r="C159">
        <v>-236.35910000000001</v>
      </c>
      <c r="D159" t="s">
        <v>47</v>
      </c>
      <c r="E159">
        <f t="shared" si="8"/>
        <v>54.570100000000025</v>
      </c>
      <c r="J159">
        <v>287.3107</v>
      </c>
      <c r="K159">
        <v>305.68630000000002</v>
      </c>
      <c r="L159">
        <v>-137.65530000000001</v>
      </c>
      <c r="M159" t="s">
        <v>182</v>
      </c>
      <c r="N159">
        <f t="shared" si="9"/>
        <v>10.363099999999974</v>
      </c>
    </row>
    <row r="160" spans="1:14" x14ac:dyDescent="0.2">
      <c r="A160">
        <v>488.88229999999999</v>
      </c>
      <c r="B160">
        <v>510.29239999999999</v>
      </c>
      <c r="C160">
        <v>-238.44120000000001</v>
      </c>
      <c r="D160" t="s">
        <v>193</v>
      </c>
      <c r="E160">
        <f t="shared" si="8"/>
        <v>54.734199999999987</v>
      </c>
      <c r="J160">
        <v>287.3272</v>
      </c>
      <c r="K160">
        <v>305.70280000000002</v>
      </c>
      <c r="L160">
        <v>-137.6636</v>
      </c>
      <c r="M160" t="s">
        <v>185</v>
      </c>
      <c r="N160">
        <f t="shared" si="9"/>
        <v>10.379599999999982</v>
      </c>
    </row>
    <row r="161" spans="1:14" x14ac:dyDescent="0.2">
      <c r="A161">
        <v>489.09550000000002</v>
      </c>
      <c r="B161">
        <v>517.64229999999998</v>
      </c>
      <c r="C161">
        <v>-236.5478</v>
      </c>
      <c r="D161" t="s">
        <v>84</v>
      </c>
      <c r="E161">
        <f t="shared" si="8"/>
        <v>54.947400000000016</v>
      </c>
      <c r="J161">
        <v>287.34359999999998</v>
      </c>
      <c r="K161">
        <v>314.90699999999998</v>
      </c>
      <c r="L161">
        <v>-134.67179999999999</v>
      </c>
      <c r="M161" t="s">
        <v>42</v>
      </c>
      <c r="N161">
        <f t="shared" si="9"/>
        <v>10.395999999999958</v>
      </c>
    </row>
    <row r="162" spans="1:14" x14ac:dyDescent="0.2">
      <c r="A162">
        <v>489.3725</v>
      </c>
      <c r="B162">
        <v>507.21429999999998</v>
      </c>
      <c r="C162">
        <v>-239.68629999999999</v>
      </c>
      <c r="D162" t="s">
        <v>236</v>
      </c>
      <c r="E162">
        <f t="shared" si="8"/>
        <v>55.224400000000003</v>
      </c>
      <c r="J162">
        <v>287.4196</v>
      </c>
      <c r="K162">
        <v>305.79509999999999</v>
      </c>
      <c r="L162">
        <v>-137.7098</v>
      </c>
      <c r="M162" t="s">
        <v>180</v>
      </c>
      <c r="N162">
        <f t="shared" si="9"/>
        <v>10.47199999999998</v>
      </c>
    </row>
    <row r="163" spans="1:14" x14ac:dyDescent="0.2">
      <c r="A163">
        <v>489.59390000000002</v>
      </c>
      <c r="B163">
        <v>511.00389999999999</v>
      </c>
      <c r="C163">
        <v>-238.79689999999999</v>
      </c>
      <c r="D163" t="s">
        <v>200</v>
      </c>
      <c r="E163">
        <f t="shared" si="8"/>
        <v>55.44580000000002</v>
      </c>
      <c r="J163">
        <v>287.43740000000003</v>
      </c>
      <c r="K163">
        <v>305.81290000000001</v>
      </c>
      <c r="L163">
        <v>-137.71870000000001</v>
      </c>
      <c r="M163" t="s">
        <v>187</v>
      </c>
      <c r="N163">
        <f t="shared" si="9"/>
        <v>10.489800000000002</v>
      </c>
    </row>
    <row r="164" spans="1:14" x14ac:dyDescent="0.2">
      <c r="A164">
        <v>489.61950000000002</v>
      </c>
      <c r="B164">
        <v>514.59789999999998</v>
      </c>
      <c r="C164">
        <v>-237.8098</v>
      </c>
      <c r="D164" t="s">
        <v>150</v>
      </c>
      <c r="E164">
        <f t="shared" si="8"/>
        <v>55.471400000000017</v>
      </c>
      <c r="J164">
        <v>287.46120000000002</v>
      </c>
      <c r="K164">
        <v>305.83679999999998</v>
      </c>
      <c r="L164">
        <v>-137.73060000000001</v>
      </c>
      <c r="M164" t="s">
        <v>175</v>
      </c>
      <c r="N164">
        <f t="shared" si="9"/>
        <v>10.513599999999997</v>
      </c>
    </row>
    <row r="165" spans="1:14" x14ac:dyDescent="0.2">
      <c r="A165">
        <v>489.70909999999998</v>
      </c>
      <c r="B165">
        <v>514.6875</v>
      </c>
      <c r="C165">
        <v>-237.8545</v>
      </c>
      <c r="D165" t="s">
        <v>147</v>
      </c>
      <c r="E165">
        <f t="shared" si="8"/>
        <v>55.560999999999979</v>
      </c>
      <c r="J165">
        <v>287.47309999999999</v>
      </c>
      <c r="K165">
        <v>305.84859999999998</v>
      </c>
      <c r="L165">
        <v>-137.73650000000001</v>
      </c>
      <c r="M165" t="s">
        <v>177</v>
      </c>
      <c r="N165">
        <f t="shared" si="9"/>
        <v>10.525499999999965</v>
      </c>
    </row>
    <row r="166" spans="1:14" x14ac:dyDescent="0.2">
      <c r="A166">
        <v>489.79509999999999</v>
      </c>
      <c r="B166">
        <v>514.77350000000001</v>
      </c>
      <c r="C166">
        <v>-237.89750000000001</v>
      </c>
      <c r="D166" t="s">
        <v>99</v>
      </c>
      <c r="E166">
        <f t="shared" si="8"/>
        <v>55.646999999999991</v>
      </c>
      <c r="J166">
        <v>287.47390000000001</v>
      </c>
      <c r="K166">
        <v>308.91199999999998</v>
      </c>
      <c r="L166">
        <v>-136.73689999999999</v>
      </c>
      <c r="M166" t="s">
        <v>124</v>
      </c>
      <c r="N166">
        <f t="shared" si="9"/>
        <v>10.526299999999992</v>
      </c>
    </row>
    <row r="167" spans="1:14" x14ac:dyDescent="0.2">
      <c r="A167">
        <v>490.5077</v>
      </c>
      <c r="B167">
        <v>519.05439999999999</v>
      </c>
      <c r="C167">
        <v>-237.25380000000001</v>
      </c>
      <c r="D167" t="s">
        <v>81</v>
      </c>
      <c r="E167">
        <f t="shared" si="8"/>
        <v>56.3596</v>
      </c>
      <c r="J167">
        <v>287.51510000000002</v>
      </c>
      <c r="K167">
        <v>305.89069999999998</v>
      </c>
      <c r="L167">
        <v>-137.7576</v>
      </c>
      <c r="M167" t="s">
        <v>176</v>
      </c>
      <c r="N167">
        <f t="shared" si="9"/>
        <v>10.567499999999995</v>
      </c>
    </row>
    <row r="168" spans="1:14" x14ac:dyDescent="0.2">
      <c r="A168">
        <v>490.63229999999999</v>
      </c>
      <c r="B168">
        <v>512.04240000000004</v>
      </c>
      <c r="C168">
        <v>-239.31610000000001</v>
      </c>
      <c r="D168" t="s">
        <v>195</v>
      </c>
      <c r="E168">
        <f t="shared" si="8"/>
        <v>56.484199999999987</v>
      </c>
      <c r="J168">
        <v>287.5172</v>
      </c>
      <c r="K168">
        <v>312.01799999999997</v>
      </c>
      <c r="L168">
        <v>-135.7586</v>
      </c>
      <c r="M168" t="s">
        <v>47</v>
      </c>
      <c r="N168">
        <f t="shared" si="9"/>
        <v>10.56959999999998</v>
      </c>
    </row>
    <row r="169" spans="1:14" x14ac:dyDescent="0.2">
      <c r="A169">
        <v>490.88200000000001</v>
      </c>
      <c r="B169">
        <v>515.86040000000003</v>
      </c>
      <c r="C169">
        <v>-238.441</v>
      </c>
      <c r="D169" t="s">
        <v>136</v>
      </c>
      <c r="E169">
        <f t="shared" si="8"/>
        <v>56.733900000000006</v>
      </c>
      <c r="J169">
        <v>287.59469999999999</v>
      </c>
      <c r="K169">
        <v>321.28320000000002</v>
      </c>
      <c r="L169">
        <v>-132.79730000000001</v>
      </c>
      <c r="M169" t="s">
        <v>6</v>
      </c>
      <c r="N169">
        <f t="shared" si="9"/>
        <v>10.647099999999966</v>
      </c>
    </row>
    <row r="170" spans="1:14" x14ac:dyDescent="0.2">
      <c r="A170">
        <v>491.0958</v>
      </c>
      <c r="B170">
        <v>512.5059</v>
      </c>
      <c r="C170">
        <v>-239.5479</v>
      </c>
      <c r="D170" t="s">
        <v>197</v>
      </c>
      <c r="E170">
        <f t="shared" si="8"/>
        <v>56.947699999999998</v>
      </c>
      <c r="J170">
        <v>287.6234</v>
      </c>
      <c r="K170">
        <v>309.0616</v>
      </c>
      <c r="L170">
        <v>-136.8117</v>
      </c>
      <c r="M170" t="s">
        <v>130</v>
      </c>
      <c r="N170">
        <f t="shared" si="9"/>
        <v>10.675799999999981</v>
      </c>
    </row>
    <row r="171" spans="1:14" x14ac:dyDescent="0.2">
      <c r="A171">
        <v>491.14240000000001</v>
      </c>
      <c r="B171">
        <v>516.12080000000003</v>
      </c>
      <c r="C171">
        <v>-238.5712</v>
      </c>
      <c r="D171" t="s">
        <v>134</v>
      </c>
      <c r="E171">
        <f t="shared" si="8"/>
        <v>56.99430000000001</v>
      </c>
      <c r="J171">
        <v>287.6952</v>
      </c>
      <c r="K171">
        <v>309.13330000000002</v>
      </c>
      <c r="L171">
        <v>-136.8476</v>
      </c>
      <c r="M171" t="s">
        <v>138</v>
      </c>
      <c r="N171">
        <f t="shared" si="9"/>
        <v>10.747599999999977</v>
      </c>
    </row>
    <row r="172" spans="1:14" x14ac:dyDescent="0.2">
      <c r="A172">
        <v>492.3467</v>
      </c>
      <c r="B172">
        <v>517.32510000000002</v>
      </c>
      <c r="C172">
        <v>-239.17330000000001</v>
      </c>
      <c r="D172" t="s">
        <v>144</v>
      </c>
      <c r="E172">
        <f t="shared" si="8"/>
        <v>58.198599999999999</v>
      </c>
      <c r="J172">
        <v>287.83170000000001</v>
      </c>
      <c r="K172">
        <v>309.26990000000001</v>
      </c>
      <c r="L172">
        <v>-136.91589999999999</v>
      </c>
      <c r="M172" t="s">
        <v>111</v>
      </c>
      <c r="N172">
        <f t="shared" si="9"/>
        <v>10.884099999999989</v>
      </c>
    </row>
    <row r="173" spans="1:14" x14ac:dyDescent="0.2">
      <c r="A173">
        <v>493.0976</v>
      </c>
      <c r="B173">
        <v>521.64430000000004</v>
      </c>
      <c r="C173">
        <v>-238.5488</v>
      </c>
      <c r="D173" t="s">
        <v>78</v>
      </c>
      <c r="E173">
        <f t="shared" si="8"/>
        <v>58.9495</v>
      </c>
      <c r="J173">
        <v>287.8682</v>
      </c>
      <c r="K173">
        <v>309.3064</v>
      </c>
      <c r="L173">
        <v>-136.9341</v>
      </c>
      <c r="M173" t="s">
        <v>101</v>
      </c>
      <c r="N173">
        <f t="shared" si="9"/>
        <v>10.920599999999979</v>
      </c>
    </row>
    <row r="174" spans="1:14" x14ac:dyDescent="0.2">
      <c r="A174">
        <v>494.81760000000003</v>
      </c>
      <c r="B174">
        <v>512.65930000000003</v>
      </c>
      <c r="C174">
        <v>-242.40880000000001</v>
      </c>
      <c r="D174" t="s">
        <v>235</v>
      </c>
      <c r="E174">
        <f t="shared" si="8"/>
        <v>60.669500000000028</v>
      </c>
      <c r="J174">
        <v>287.8707</v>
      </c>
      <c r="K174">
        <v>306.24630000000002</v>
      </c>
      <c r="L174">
        <v>-137.93539999999999</v>
      </c>
      <c r="M174" t="s">
        <v>178</v>
      </c>
      <c r="N174">
        <f t="shared" si="9"/>
        <v>10.923099999999977</v>
      </c>
    </row>
    <row r="175" spans="1:14" x14ac:dyDescent="0.2">
      <c r="A175">
        <v>495.56189999999998</v>
      </c>
      <c r="B175">
        <v>516.97199999999998</v>
      </c>
      <c r="C175">
        <v>-241.78100000000001</v>
      </c>
      <c r="D175" t="s">
        <v>191</v>
      </c>
      <c r="E175">
        <f t="shared" si="8"/>
        <v>61.413799999999981</v>
      </c>
      <c r="J175">
        <v>287.88290000000001</v>
      </c>
      <c r="K175">
        <v>303.19589999999999</v>
      </c>
      <c r="L175">
        <v>-138.94139999999999</v>
      </c>
      <c r="M175" t="s">
        <v>248</v>
      </c>
      <c r="N175">
        <f t="shared" si="9"/>
        <v>10.935299999999984</v>
      </c>
    </row>
    <row r="176" spans="1:14" x14ac:dyDescent="0.2">
      <c r="A176">
        <v>495.66930000000002</v>
      </c>
      <c r="B176">
        <v>517.07939999999996</v>
      </c>
      <c r="C176">
        <v>-241.83459999999999</v>
      </c>
      <c r="D176" t="s">
        <v>196</v>
      </c>
      <c r="E176">
        <f t="shared" si="8"/>
        <v>61.521200000000022</v>
      </c>
      <c r="J176">
        <v>287.97000000000003</v>
      </c>
      <c r="K176">
        <v>306.34550000000002</v>
      </c>
      <c r="L176">
        <v>-137.98500000000001</v>
      </c>
      <c r="M176" t="s">
        <v>209</v>
      </c>
      <c r="N176">
        <f t="shared" si="9"/>
        <v>11.022400000000005</v>
      </c>
    </row>
    <row r="177" spans="1:14" x14ac:dyDescent="0.2">
      <c r="A177">
        <v>495.67880000000002</v>
      </c>
      <c r="B177">
        <v>509.9522</v>
      </c>
      <c r="C177">
        <v>-243.83940000000001</v>
      </c>
      <c r="D177" t="s">
        <v>254</v>
      </c>
      <c r="E177">
        <f t="shared" si="8"/>
        <v>61.530700000000024</v>
      </c>
      <c r="J177">
        <v>287.97480000000002</v>
      </c>
      <c r="K177">
        <v>303.2878</v>
      </c>
      <c r="L177">
        <v>-138.98740000000001</v>
      </c>
      <c r="M177" t="s">
        <v>243</v>
      </c>
      <c r="N177">
        <f t="shared" si="9"/>
        <v>11.027199999999993</v>
      </c>
    </row>
    <row r="178" spans="1:14" x14ac:dyDescent="0.2">
      <c r="A178">
        <v>495.8202</v>
      </c>
      <c r="B178">
        <v>517.23030000000006</v>
      </c>
      <c r="C178">
        <v>-241.9101</v>
      </c>
      <c r="D178" t="s">
        <v>187</v>
      </c>
      <c r="E178">
        <f t="shared" si="8"/>
        <v>61.6721</v>
      </c>
      <c r="J178">
        <v>288.00150000000002</v>
      </c>
      <c r="K178">
        <v>306.37709999999998</v>
      </c>
      <c r="L178">
        <v>-138.0008</v>
      </c>
      <c r="M178" t="s">
        <v>215</v>
      </c>
      <c r="N178">
        <f t="shared" si="9"/>
        <v>11.053899999999999</v>
      </c>
    </row>
    <row r="179" spans="1:14" x14ac:dyDescent="0.2">
      <c r="A179">
        <v>495.91570000000002</v>
      </c>
      <c r="B179">
        <v>517.32579999999996</v>
      </c>
      <c r="C179">
        <v>-241.95779999999999</v>
      </c>
      <c r="D179" t="s">
        <v>192</v>
      </c>
      <c r="E179">
        <f t="shared" si="8"/>
        <v>61.767600000000016</v>
      </c>
      <c r="J179">
        <v>288.012</v>
      </c>
      <c r="K179">
        <v>303.32499999999999</v>
      </c>
      <c r="L179">
        <v>-139.006</v>
      </c>
      <c r="M179" t="s">
        <v>245</v>
      </c>
      <c r="N179">
        <f t="shared" si="9"/>
        <v>11.064399999999978</v>
      </c>
    </row>
    <row r="180" spans="1:14" x14ac:dyDescent="0.2">
      <c r="A180">
        <v>496.02780000000001</v>
      </c>
      <c r="B180">
        <v>513.86950000000002</v>
      </c>
      <c r="C180">
        <v>-243.01390000000001</v>
      </c>
      <c r="D180" t="s">
        <v>234</v>
      </c>
      <c r="E180">
        <f t="shared" si="8"/>
        <v>61.879700000000014</v>
      </c>
      <c r="J180">
        <v>288.06560000000002</v>
      </c>
      <c r="K180">
        <v>309.50369999999998</v>
      </c>
      <c r="L180">
        <v>-137.03280000000001</v>
      </c>
      <c r="M180" t="s">
        <v>115</v>
      </c>
      <c r="N180">
        <f t="shared" si="9"/>
        <v>11.117999999999995</v>
      </c>
    </row>
    <row r="181" spans="1:14" x14ac:dyDescent="0.2">
      <c r="A181">
        <v>496.15129999999999</v>
      </c>
      <c r="B181">
        <v>513.99300000000005</v>
      </c>
      <c r="C181">
        <v>-243.07560000000001</v>
      </c>
      <c r="D181" t="s">
        <v>232</v>
      </c>
      <c r="E181">
        <f t="shared" si="8"/>
        <v>62.003199999999993</v>
      </c>
      <c r="J181">
        <v>288.0702</v>
      </c>
      <c r="K181">
        <v>312.57100000000003</v>
      </c>
      <c r="L181">
        <v>-136.0351</v>
      </c>
      <c r="M181" t="s">
        <v>59</v>
      </c>
      <c r="N181">
        <f t="shared" si="9"/>
        <v>11.122599999999977</v>
      </c>
    </row>
    <row r="182" spans="1:14" x14ac:dyDescent="0.2">
      <c r="A182">
        <v>496.2106</v>
      </c>
      <c r="B182">
        <v>514.05240000000003</v>
      </c>
      <c r="C182">
        <v>-243.1053</v>
      </c>
      <c r="D182" t="s">
        <v>230</v>
      </c>
      <c r="E182">
        <f t="shared" si="8"/>
        <v>62.0625</v>
      </c>
      <c r="J182">
        <v>288.07619999999997</v>
      </c>
      <c r="K182">
        <v>309.51440000000002</v>
      </c>
      <c r="L182">
        <v>-137.03809999999999</v>
      </c>
      <c r="M182" t="s">
        <v>150</v>
      </c>
      <c r="N182">
        <f t="shared" si="9"/>
        <v>11.128599999999949</v>
      </c>
    </row>
    <row r="183" spans="1:14" x14ac:dyDescent="0.2">
      <c r="A183">
        <v>496.28840000000002</v>
      </c>
      <c r="B183">
        <v>517.69849999999997</v>
      </c>
      <c r="C183">
        <v>-242.14420000000001</v>
      </c>
      <c r="D183" t="s">
        <v>199</v>
      </c>
      <c r="E183">
        <f t="shared" si="8"/>
        <v>62.140300000000025</v>
      </c>
      <c r="J183">
        <v>288.08879999999999</v>
      </c>
      <c r="K183">
        <v>303.40179999999998</v>
      </c>
      <c r="L183">
        <v>-139.0444</v>
      </c>
      <c r="M183" t="s">
        <v>239</v>
      </c>
      <c r="N183">
        <f t="shared" si="9"/>
        <v>11.141199999999969</v>
      </c>
    </row>
    <row r="184" spans="1:14" x14ac:dyDescent="0.2">
      <c r="A184">
        <v>496.6275</v>
      </c>
      <c r="B184">
        <v>521.60590000000002</v>
      </c>
      <c r="C184">
        <v>-241.31370000000001</v>
      </c>
      <c r="D184" t="s">
        <v>119</v>
      </c>
      <c r="E184">
        <f t="shared" si="8"/>
        <v>62.479399999999998</v>
      </c>
      <c r="J184">
        <v>288.13569999999999</v>
      </c>
      <c r="K184">
        <v>309.57389999999998</v>
      </c>
      <c r="L184">
        <v>-137.06790000000001</v>
      </c>
      <c r="M184" t="s">
        <v>109</v>
      </c>
      <c r="N184">
        <f t="shared" si="9"/>
        <v>11.188099999999963</v>
      </c>
    </row>
    <row r="185" spans="1:14" x14ac:dyDescent="0.2">
      <c r="A185">
        <v>496.64490000000001</v>
      </c>
      <c r="B185">
        <v>514.48659999999995</v>
      </c>
      <c r="C185">
        <v>-243.32239999999999</v>
      </c>
      <c r="D185" t="s">
        <v>233</v>
      </c>
      <c r="E185">
        <f t="shared" si="8"/>
        <v>62.496800000000007</v>
      </c>
      <c r="J185">
        <v>288.14060000000001</v>
      </c>
      <c r="K185">
        <v>303.45350000000002</v>
      </c>
      <c r="L185">
        <v>-139.0703</v>
      </c>
      <c r="M185" t="s">
        <v>238</v>
      </c>
      <c r="N185">
        <f t="shared" si="9"/>
        <v>11.192999999999984</v>
      </c>
    </row>
    <row r="186" spans="1:14" x14ac:dyDescent="0.2">
      <c r="A186">
        <v>496.67500000000001</v>
      </c>
      <c r="B186">
        <v>521.65340000000003</v>
      </c>
      <c r="C186">
        <v>-241.33750000000001</v>
      </c>
      <c r="D186" t="s">
        <v>138</v>
      </c>
      <c r="E186">
        <f t="shared" si="8"/>
        <v>62.526900000000012</v>
      </c>
      <c r="J186">
        <v>288.14749999999998</v>
      </c>
      <c r="K186">
        <v>306.52300000000002</v>
      </c>
      <c r="L186">
        <v>-138.0737</v>
      </c>
      <c r="M186" t="s">
        <v>202</v>
      </c>
      <c r="N186">
        <f t="shared" si="9"/>
        <v>11.199899999999957</v>
      </c>
    </row>
    <row r="187" spans="1:14" x14ac:dyDescent="0.2">
      <c r="A187">
        <v>496.70389999999998</v>
      </c>
      <c r="B187">
        <v>518.11389999999994</v>
      </c>
      <c r="C187">
        <v>-242.3519</v>
      </c>
      <c r="D187" t="s">
        <v>185</v>
      </c>
      <c r="E187">
        <f t="shared" si="8"/>
        <v>62.555799999999977</v>
      </c>
      <c r="J187">
        <v>288.15679999999998</v>
      </c>
      <c r="K187">
        <v>306.5324</v>
      </c>
      <c r="L187">
        <v>-138.07839999999999</v>
      </c>
      <c r="M187" t="s">
        <v>192</v>
      </c>
      <c r="N187">
        <f t="shared" si="9"/>
        <v>11.209199999999953</v>
      </c>
    </row>
    <row r="188" spans="1:14" x14ac:dyDescent="0.2">
      <c r="A188">
        <v>497.0761</v>
      </c>
      <c r="B188">
        <v>518.48620000000005</v>
      </c>
      <c r="C188">
        <v>-242.53800000000001</v>
      </c>
      <c r="D188" t="s">
        <v>178</v>
      </c>
      <c r="E188">
        <f t="shared" si="8"/>
        <v>62.927999999999997</v>
      </c>
      <c r="J188">
        <v>288.1576</v>
      </c>
      <c r="K188">
        <v>312.6583</v>
      </c>
      <c r="L188">
        <v>-136.0788</v>
      </c>
      <c r="M188" t="s">
        <v>53</v>
      </c>
      <c r="N188">
        <f t="shared" si="9"/>
        <v>11.20999999999998</v>
      </c>
    </row>
    <row r="189" spans="1:14" x14ac:dyDescent="0.2">
      <c r="A189">
        <v>497.09620000000001</v>
      </c>
      <c r="B189">
        <v>522.07460000000003</v>
      </c>
      <c r="C189">
        <v>-241.54810000000001</v>
      </c>
      <c r="D189" t="s">
        <v>125</v>
      </c>
      <c r="E189">
        <f t="shared" si="8"/>
        <v>62.948100000000011</v>
      </c>
      <c r="J189">
        <v>288.16750000000002</v>
      </c>
      <c r="K189">
        <v>306.54300000000001</v>
      </c>
      <c r="L189">
        <v>-138.08369999999999</v>
      </c>
      <c r="M189" t="s">
        <v>221</v>
      </c>
      <c r="N189">
        <f t="shared" si="9"/>
        <v>11.219899999999996</v>
      </c>
    </row>
    <row r="190" spans="1:14" x14ac:dyDescent="0.2">
      <c r="A190">
        <v>497.2079</v>
      </c>
      <c r="B190">
        <v>522.18640000000005</v>
      </c>
      <c r="C190">
        <v>-241.60400000000001</v>
      </c>
      <c r="D190" t="s">
        <v>121</v>
      </c>
      <c r="E190">
        <f t="shared" si="8"/>
        <v>63.059799999999996</v>
      </c>
      <c r="J190">
        <v>288.17009999999999</v>
      </c>
      <c r="K190">
        <v>309.60829999999999</v>
      </c>
      <c r="L190">
        <v>-137.08500000000001</v>
      </c>
      <c r="M190" t="s">
        <v>144</v>
      </c>
      <c r="N190">
        <f t="shared" si="9"/>
        <v>11.222499999999968</v>
      </c>
    </row>
    <row r="191" spans="1:14" x14ac:dyDescent="0.2">
      <c r="A191">
        <v>497.24709999999999</v>
      </c>
      <c r="B191">
        <v>522.22550000000001</v>
      </c>
      <c r="C191">
        <v>-241.62350000000001</v>
      </c>
      <c r="D191" t="s">
        <v>135</v>
      </c>
      <c r="E191">
        <f t="shared" si="8"/>
        <v>63.09899999999999</v>
      </c>
      <c r="J191">
        <v>288.23090000000002</v>
      </c>
      <c r="K191">
        <v>306.60640000000001</v>
      </c>
      <c r="L191">
        <v>-138.11539999999999</v>
      </c>
      <c r="M191" t="s">
        <v>200</v>
      </c>
      <c r="N191">
        <f t="shared" si="9"/>
        <v>11.283299999999997</v>
      </c>
    </row>
    <row r="192" spans="1:14" x14ac:dyDescent="0.2">
      <c r="A192">
        <v>497.3578</v>
      </c>
      <c r="B192">
        <v>522.33619999999996</v>
      </c>
      <c r="C192">
        <v>-241.6789</v>
      </c>
      <c r="D192" t="s">
        <v>130</v>
      </c>
      <c r="E192">
        <f t="shared" si="8"/>
        <v>63.209699999999998</v>
      </c>
      <c r="J192">
        <v>288.23289999999997</v>
      </c>
      <c r="K192">
        <v>318.85890000000001</v>
      </c>
      <c r="L192">
        <v>-134.1165</v>
      </c>
      <c r="M192" t="s">
        <v>13</v>
      </c>
      <c r="N192">
        <f t="shared" si="9"/>
        <v>11.28529999999995</v>
      </c>
    </row>
    <row r="193" spans="1:14" x14ac:dyDescent="0.2">
      <c r="A193">
        <v>497.572</v>
      </c>
      <c r="B193">
        <v>526.11869999999999</v>
      </c>
      <c r="C193">
        <v>-240.786</v>
      </c>
      <c r="D193" t="s">
        <v>64</v>
      </c>
      <c r="E193">
        <f t="shared" si="8"/>
        <v>63.423900000000003</v>
      </c>
      <c r="J193">
        <v>288.25130000000001</v>
      </c>
      <c r="K193">
        <v>309.68950000000001</v>
      </c>
      <c r="L193">
        <v>-137.12569999999999</v>
      </c>
      <c r="M193" t="s">
        <v>127</v>
      </c>
      <c r="N193">
        <f t="shared" si="9"/>
        <v>11.303699999999992</v>
      </c>
    </row>
    <row r="194" spans="1:14" x14ac:dyDescent="0.2">
      <c r="A194">
        <v>497.69310000000002</v>
      </c>
      <c r="B194">
        <v>519.10320000000002</v>
      </c>
      <c r="C194">
        <v>-242.84649999999999</v>
      </c>
      <c r="D194" t="s">
        <v>190</v>
      </c>
      <c r="E194">
        <f t="shared" ref="E194:E256" si="10">A194-$A$2</f>
        <v>63.545000000000016</v>
      </c>
      <c r="J194">
        <v>288.25749999999999</v>
      </c>
      <c r="K194">
        <v>309.69560000000001</v>
      </c>
      <c r="L194">
        <v>-137.12870000000001</v>
      </c>
      <c r="M194" t="s">
        <v>106</v>
      </c>
      <c r="N194">
        <f t="shared" ref="N194:N256" si="11">J194-$J$2</f>
        <v>11.309899999999971</v>
      </c>
    </row>
    <row r="195" spans="1:14" x14ac:dyDescent="0.2">
      <c r="A195">
        <v>498.10270000000003</v>
      </c>
      <c r="B195">
        <v>526.64949999999999</v>
      </c>
      <c r="C195">
        <v>-241.0514</v>
      </c>
      <c r="D195" t="s">
        <v>69</v>
      </c>
      <c r="E195">
        <f t="shared" si="10"/>
        <v>63.954600000000028</v>
      </c>
      <c r="J195">
        <v>288.30810000000002</v>
      </c>
      <c r="K195">
        <v>303.62099999999998</v>
      </c>
      <c r="L195">
        <v>-139.154</v>
      </c>
      <c r="M195" t="s">
        <v>240</v>
      </c>
      <c r="N195">
        <f t="shared" si="11"/>
        <v>11.360500000000002</v>
      </c>
    </row>
    <row r="196" spans="1:14" x14ac:dyDescent="0.2">
      <c r="A196">
        <v>498.2081</v>
      </c>
      <c r="B196">
        <v>519.6182</v>
      </c>
      <c r="C196">
        <v>-243.10409999999999</v>
      </c>
      <c r="D196" t="s">
        <v>182</v>
      </c>
      <c r="E196">
        <f t="shared" si="10"/>
        <v>64.06</v>
      </c>
      <c r="J196">
        <v>288.37240000000003</v>
      </c>
      <c r="K196">
        <v>303.68540000000002</v>
      </c>
      <c r="L196">
        <v>-139.18620000000001</v>
      </c>
      <c r="M196" t="s">
        <v>250</v>
      </c>
      <c r="N196">
        <f t="shared" si="11"/>
        <v>11.424800000000005</v>
      </c>
    </row>
    <row r="197" spans="1:14" x14ac:dyDescent="0.2">
      <c r="A197">
        <v>498.9144</v>
      </c>
      <c r="B197">
        <v>523.89279999999997</v>
      </c>
      <c r="C197">
        <v>-242.4572</v>
      </c>
      <c r="D197" t="s">
        <v>116</v>
      </c>
      <c r="E197">
        <f t="shared" si="10"/>
        <v>64.766300000000001</v>
      </c>
      <c r="J197">
        <v>288.37689999999998</v>
      </c>
      <c r="K197">
        <v>309.815</v>
      </c>
      <c r="L197">
        <v>-137.1884</v>
      </c>
      <c r="M197" t="s">
        <v>100</v>
      </c>
      <c r="N197">
        <f t="shared" si="11"/>
        <v>11.429299999999955</v>
      </c>
    </row>
    <row r="198" spans="1:14" x14ac:dyDescent="0.2">
      <c r="A198">
        <v>498.92829999999998</v>
      </c>
      <c r="B198">
        <v>520.33839999999998</v>
      </c>
      <c r="C198">
        <v>-243.46420000000001</v>
      </c>
      <c r="D198" t="s">
        <v>180</v>
      </c>
      <c r="E198">
        <f t="shared" si="10"/>
        <v>64.780199999999979</v>
      </c>
      <c r="J198">
        <v>288.39069999999998</v>
      </c>
      <c r="K198">
        <v>309.82889999999998</v>
      </c>
      <c r="L198">
        <v>-137.19540000000001</v>
      </c>
      <c r="M198" t="s">
        <v>104</v>
      </c>
      <c r="N198">
        <f t="shared" si="11"/>
        <v>11.443099999999959</v>
      </c>
    </row>
    <row r="199" spans="1:14" x14ac:dyDescent="0.2">
      <c r="A199">
        <v>498.98849999999999</v>
      </c>
      <c r="B199">
        <v>516.83029999999997</v>
      </c>
      <c r="C199">
        <v>-244.49430000000001</v>
      </c>
      <c r="D199" t="s">
        <v>229</v>
      </c>
      <c r="E199">
        <f t="shared" si="10"/>
        <v>64.840399999999988</v>
      </c>
      <c r="J199">
        <v>288.42540000000002</v>
      </c>
      <c r="K199">
        <v>309.86349999999999</v>
      </c>
      <c r="L199">
        <v>-137.21270000000001</v>
      </c>
      <c r="M199" t="s">
        <v>99</v>
      </c>
      <c r="N199">
        <f t="shared" si="11"/>
        <v>11.477800000000002</v>
      </c>
    </row>
    <row r="200" spans="1:14" x14ac:dyDescent="0.2">
      <c r="A200">
        <v>499.48329999999999</v>
      </c>
      <c r="B200">
        <v>513.75670000000002</v>
      </c>
      <c r="C200">
        <v>-245.74170000000001</v>
      </c>
      <c r="D200" t="s">
        <v>253</v>
      </c>
      <c r="E200">
        <f t="shared" si="10"/>
        <v>65.335199999999986</v>
      </c>
      <c r="J200">
        <v>288.4332</v>
      </c>
      <c r="K200">
        <v>312.93389999999999</v>
      </c>
      <c r="L200">
        <v>-136.2166</v>
      </c>
      <c r="M200" t="s">
        <v>63</v>
      </c>
      <c r="N200">
        <f t="shared" si="11"/>
        <v>11.485599999999977</v>
      </c>
    </row>
    <row r="201" spans="1:14" x14ac:dyDescent="0.2">
      <c r="A201">
        <v>499.88619999999997</v>
      </c>
      <c r="B201">
        <v>517.72789999999998</v>
      </c>
      <c r="C201">
        <v>-244.94309999999999</v>
      </c>
      <c r="D201" t="s">
        <v>228</v>
      </c>
      <c r="E201">
        <f t="shared" si="10"/>
        <v>65.738099999999974</v>
      </c>
      <c r="J201">
        <v>288.49239999999998</v>
      </c>
      <c r="K201">
        <v>306.86799999999999</v>
      </c>
      <c r="L201">
        <v>-138.24619999999999</v>
      </c>
      <c r="M201" t="s">
        <v>197</v>
      </c>
      <c r="N201">
        <f t="shared" si="11"/>
        <v>11.544799999999952</v>
      </c>
    </row>
    <row r="202" spans="1:14" x14ac:dyDescent="0.2">
      <c r="A202">
        <v>500.06709999999998</v>
      </c>
      <c r="B202">
        <v>525.04549999999995</v>
      </c>
      <c r="C202">
        <v>-243.0335</v>
      </c>
      <c r="D202" t="s">
        <v>114</v>
      </c>
      <c r="E202">
        <f t="shared" si="10"/>
        <v>65.918999999999983</v>
      </c>
      <c r="J202">
        <v>288.49810000000002</v>
      </c>
      <c r="K202">
        <v>306.87360000000001</v>
      </c>
      <c r="L202">
        <v>-138.249</v>
      </c>
      <c r="M202" t="s">
        <v>195</v>
      </c>
      <c r="N202">
        <f t="shared" si="11"/>
        <v>11.5505</v>
      </c>
    </row>
    <row r="203" spans="1:14" x14ac:dyDescent="0.2">
      <c r="A203">
        <v>500.40100000000001</v>
      </c>
      <c r="B203">
        <v>525.37940000000003</v>
      </c>
      <c r="C203">
        <v>-243.20050000000001</v>
      </c>
      <c r="D203" t="s">
        <v>105</v>
      </c>
      <c r="E203">
        <f t="shared" si="10"/>
        <v>66.252900000000011</v>
      </c>
      <c r="J203">
        <v>288.5061</v>
      </c>
      <c r="K203">
        <v>306.88159999999999</v>
      </c>
      <c r="L203">
        <v>-138.25299999999999</v>
      </c>
      <c r="M203" t="s">
        <v>191</v>
      </c>
      <c r="N203">
        <f t="shared" si="11"/>
        <v>11.558499999999981</v>
      </c>
    </row>
    <row r="204" spans="1:14" x14ac:dyDescent="0.2">
      <c r="A204">
        <v>500.41300000000001</v>
      </c>
      <c r="B204">
        <v>528.9597</v>
      </c>
      <c r="C204">
        <v>-242.20650000000001</v>
      </c>
      <c r="D204" t="s">
        <v>56</v>
      </c>
      <c r="E204">
        <f t="shared" si="10"/>
        <v>66.264900000000011</v>
      </c>
      <c r="J204">
        <v>288.57029999999997</v>
      </c>
      <c r="K204">
        <v>310.00839999999999</v>
      </c>
      <c r="L204">
        <v>-137.2851</v>
      </c>
      <c r="M204" t="s">
        <v>102</v>
      </c>
      <c r="N204">
        <f t="shared" si="11"/>
        <v>11.622699999999952</v>
      </c>
    </row>
    <row r="205" spans="1:14" x14ac:dyDescent="0.2">
      <c r="A205">
        <v>500.49169999999998</v>
      </c>
      <c r="B205">
        <v>521.90179999999998</v>
      </c>
      <c r="C205">
        <v>-244.24590000000001</v>
      </c>
      <c r="D205" t="s">
        <v>184</v>
      </c>
      <c r="E205">
        <f t="shared" si="10"/>
        <v>66.343599999999981</v>
      </c>
      <c r="J205">
        <v>288.57810000000001</v>
      </c>
      <c r="K205">
        <v>303.89109999999999</v>
      </c>
      <c r="L205">
        <v>-139.28899999999999</v>
      </c>
      <c r="M205" t="s">
        <v>241</v>
      </c>
      <c r="N205">
        <f t="shared" si="11"/>
        <v>11.630499999999984</v>
      </c>
    </row>
    <row r="206" spans="1:14" x14ac:dyDescent="0.2">
      <c r="A206">
        <v>500.50290000000001</v>
      </c>
      <c r="B206">
        <v>521.91300000000001</v>
      </c>
      <c r="C206">
        <v>-244.25139999999999</v>
      </c>
      <c r="D206" t="s">
        <v>176</v>
      </c>
      <c r="E206">
        <f t="shared" si="10"/>
        <v>66.354800000000012</v>
      </c>
      <c r="J206">
        <v>288.6397</v>
      </c>
      <c r="K206">
        <v>307.01530000000002</v>
      </c>
      <c r="L206">
        <v>-138.31989999999999</v>
      </c>
      <c r="M206" t="s">
        <v>190</v>
      </c>
      <c r="N206">
        <f t="shared" si="11"/>
        <v>11.692099999999982</v>
      </c>
    </row>
    <row r="207" spans="1:14" x14ac:dyDescent="0.2">
      <c r="A207">
        <v>500.5224</v>
      </c>
      <c r="B207">
        <v>525.50080000000003</v>
      </c>
      <c r="C207">
        <v>-243.2612</v>
      </c>
      <c r="D207" t="s">
        <v>124</v>
      </c>
      <c r="E207">
        <f t="shared" si="10"/>
        <v>66.374300000000005</v>
      </c>
      <c r="J207">
        <v>288.77949999999998</v>
      </c>
      <c r="K207">
        <v>307.1551</v>
      </c>
      <c r="L207">
        <v>-138.38980000000001</v>
      </c>
      <c r="M207" t="s">
        <v>193</v>
      </c>
      <c r="N207">
        <f t="shared" si="11"/>
        <v>11.831899999999962</v>
      </c>
    </row>
    <row r="208" spans="1:14" x14ac:dyDescent="0.2">
      <c r="A208">
        <v>500.72680000000003</v>
      </c>
      <c r="B208">
        <v>522.13689999999997</v>
      </c>
      <c r="C208">
        <v>-244.36340000000001</v>
      </c>
      <c r="D208" t="s">
        <v>177</v>
      </c>
      <c r="E208">
        <f t="shared" si="10"/>
        <v>66.578700000000026</v>
      </c>
      <c r="J208">
        <v>288.79199999999997</v>
      </c>
      <c r="K208">
        <v>313.29270000000002</v>
      </c>
      <c r="L208">
        <v>-136.39599999999999</v>
      </c>
      <c r="M208" t="s">
        <v>44</v>
      </c>
      <c r="N208">
        <f t="shared" si="11"/>
        <v>11.844399999999951</v>
      </c>
    </row>
    <row r="209" spans="1:14" x14ac:dyDescent="0.2">
      <c r="A209">
        <v>500.83890000000002</v>
      </c>
      <c r="B209">
        <v>518.68060000000003</v>
      </c>
      <c r="C209">
        <v>-245.4194</v>
      </c>
      <c r="D209" t="s">
        <v>226</v>
      </c>
      <c r="E209">
        <f t="shared" si="10"/>
        <v>66.690800000000024</v>
      </c>
      <c r="J209">
        <v>288.98809999999997</v>
      </c>
      <c r="K209">
        <v>316.55149999999998</v>
      </c>
      <c r="L209">
        <v>-135.4941</v>
      </c>
      <c r="M209" t="s">
        <v>15</v>
      </c>
      <c r="N209">
        <f t="shared" si="11"/>
        <v>12.040499999999952</v>
      </c>
    </row>
    <row r="210" spans="1:14" x14ac:dyDescent="0.2">
      <c r="A210">
        <v>500.839</v>
      </c>
      <c r="B210">
        <v>529.38580000000002</v>
      </c>
      <c r="C210">
        <v>-242.4195</v>
      </c>
      <c r="D210" t="s">
        <v>53</v>
      </c>
      <c r="E210">
        <f t="shared" si="10"/>
        <v>66.690899999999999</v>
      </c>
      <c r="J210">
        <v>289.00659999999999</v>
      </c>
      <c r="K210">
        <v>313.50740000000002</v>
      </c>
      <c r="L210">
        <v>-136.5033</v>
      </c>
      <c r="M210" t="s">
        <v>56</v>
      </c>
      <c r="N210">
        <f t="shared" si="11"/>
        <v>12.058999999999969</v>
      </c>
    </row>
    <row r="211" spans="1:14" x14ac:dyDescent="0.2">
      <c r="A211">
        <v>500.85300000000001</v>
      </c>
      <c r="B211">
        <v>522.26300000000003</v>
      </c>
      <c r="C211">
        <v>-244.4265</v>
      </c>
      <c r="D211" t="s">
        <v>181</v>
      </c>
      <c r="E211">
        <f t="shared" si="10"/>
        <v>66.704900000000009</v>
      </c>
      <c r="J211">
        <v>289.00659999999999</v>
      </c>
      <c r="K211">
        <v>307.38220000000001</v>
      </c>
      <c r="L211">
        <v>-138.5033</v>
      </c>
      <c r="M211" t="s">
        <v>206</v>
      </c>
      <c r="N211">
        <f t="shared" si="11"/>
        <v>12.058999999999969</v>
      </c>
    </row>
    <row r="212" spans="1:14" x14ac:dyDescent="0.2">
      <c r="A212">
        <v>501.04570000000001</v>
      </c>
      <c r="B212">
        <v>533.16079999999999</v>
      </c>
      <c r="C212">
        <v>-241.52289999999999</v>
      </c>
      <c r="D212" t="s">
        <v>25</v>
      </c>
      <c r="E212">
        <f t="shared" si="10"/>
        <v>66.897600000000011</v>
      </c>
      <c r="J212">
        <v>289.0582</v>
      </c>
      <c r="K212">
        <v>307.43380000000002</v>
      </c>
      <c r="L212">
        <v>-138.5291</v>
      </c>
      <c r="M212" t="s">
        <v>218</v>
      </c>
      <c r="N212">
        <f t="shared" si="11"/>
        <v>12.110599999999977</v>
      </c>
    </row>
    <row r="213" spans="1:14" x14ac:dyDescent="0.2">
      <c r="A213">
        <v>501.41660000000002</v>
      </c>
      <c r="B213">
        <v>519.25840000000005</v>
      </c>
      <c r="C213">
        <v>-245.70830000000001</v>
      </c>
      <c r="D213" t="s">
        <v>227</v>
      </c>
      <c r="E213">
        <f t="shared" si="10"/>
        <v>67.268500000000017</v>
      </c>
      <c r="J213">
        <v>289.0994</v>
      </c>
      <c r="K213">
        <v>310.53750000000002</v>
      </c>
      <c r="L213">
        <v>-137.5497</v>
      </c>
      <c r="M213" t="s">
        <v>125</v>
      </c>
      <c r="N213">
        <f t="shared" si="11"/>
        <v>12.15179999999998</v>
      </c>
    </row>
    <row r="214" spans="1:14" x14ac:dyDescent="0.2">
      <c r="A214">
        <v>501.79399999999998</v>
      </c>
      <c r="B214">
        <v>526.77239999999995</v>
      </c>
      <c r="C214">
        <v>-243.89699999999999</v>
      </c>
      <c r="D214" t="s">
        <v>118</v>
      </c>
      <c r="E214">
        <f t="shared" si="10"/>
        <v>67.645899999999983</v>
      </c>
      <c r="J214">
        <v>289.1062</v>
      </c>
      <c r="K214">
        <v>313.60700000000003</v>
      </c>
      <c r="L214">
        <v>-136.5531</v>
      </c>
      <c r="M214" t="s">
        <v>69</v>
      </c>
      <c r="N214">
        <f t="shared" si="11"/>
        <v>12.158599999999979</v>
      </c>
    </row>
    <row r="215" spans="1:14" x14ac:dyDescent="0.2">
      <c r="A215">
        <v>501.84339999999997</v>
      </c>
      <c r="B215">
        <v>533.95849999999996</v>
      </c>
      <c r="C215">
        <v>-241.92169999999999</v>
      </c>
      <c r="D215" t="s">
        <v>18</v>
      </c>
      <c r="E215">
        <f t="shared" si="10"/>
        <v>67.695299999999975</v>
      </c>
      <c r="J215">
        <v>289.19060000000002</v>
      </c>
      <c r="K215">
        <v>313.69139999999999</v>
      </c>
      <c r="L215">
        <v>-136.59530000000001</v>
      </c>
      <c r="M215" t="s">
        <v>73</v>
      </c>
      <c r="N215">
        <f t="shared" si="11"/>
        <v>12.242999999999995</v>
      </c>
    </row>
    <row r="216" spans="1:14" x14ac:dyDescent="0.2">
      <c r="A216">
        <v>501.88600000000002</v>
      </c>
      <c r="B216">
        <v>530.43269999999995</v>
      </c>
      <c r="C216">
        <v>-242.94300000000001</v>
      </c>
      <c r="D216" t="s">
        <v>44</v>
      </c>
      <c r="E216">
        <f t="shared" si="10"/>
        <v>67.737900000000025</v>
      </c>
      <c r="J216">
        <v>289.20260000000002</v>
      </c>
      <c r="K216">
        <v>310.64069999999998</v>
      </c>
      <c r="L216">
        <v>-137.60130000000001</v>
      </c>
      <c r="M216" t="s">
        <v>135</v>
      </c>
      <c r="N216">
        <f t="shared" si="11"/>
        <v>12.254999999999995</v>
      </c>
    </row>
    <row r="217" spans="1:14" x14ac:dyDescent="0.2">
      <c r="A217">
        <v>501.92219999999998</v>
      </c>
      <c r="B217">
        <v>530.46900000000005</v>
      </c>
      <c r="C217">
        <v>-242.96109999999999</v>
      </c>
      <c r="D217" t="s">
        <v>63</v>
      </c>
      <c r="E217">
        <f t="shared" si="10"/>
        <v>67.774099999999976</v>
      </c>
      <c r="J217">
        <v>289.2552</v>
      </c>
      <c r="K217">
        <v>310.69330000000002</v>
      </c>
      <c r="L217">
        <v>-137.6276</v>
      </c>
      <c r="M217" t="s">
        <v>154</v>
      </c>
      <c r="N217">
        <f t="shared" si="11"/>
        <v>12.307599999999979</v>
      </c>
    </row>
    <row r="218" spans="1:14" x14ac:dyDescent="0.2">
      <c r="A218">
        <v>502.67849999999999</v>
      </c>
      <c r="B218">
        <v>527.65689999999995</v>
      </c>
      <c r="C218">
        <v>-244.33930000000001</v>
      </c>
      <c r="D218" t="s">
        <v>115</v>
      </c>
      <c r="E218">
        <f t="shared" si="10"/>
        <v>68.530399999999986</v>
      </c>
      <c r="J218">
        <v>289.26400000000001</v>
      </c>
      <c r="K218">
        <v>313.7647</v>
      </c>
      <c r="L218">
        <v>-136.63200000000001</v>
      </c>
      <c r="M218" t="s">
        <v>78</v>
      </c>
      <c r="N218">
        <f t="shared" si="11"/>
        <v>12.316399999999987</v>
      </c>
    </row>
    <row r="219" spans="1:14" x14ac:dyDescent="0.2">
      <c r="A219">
        <v>502.76710000000003</v>
      </c>
      <c r="B219">
        <v>534.88220000000001</v>
      </c>
      <c r="C219">
        <v>-242.3835</v>
      </c>
      <c r="D219" t="s">
        <v>15</v>
      </c>
      <c r="E219">
        <f t="shared" si="10"/>
        <v>68.619000000000028</v>
      </c>
      <c r="J219">
        <v>289.28429999999997</v>
      </c>
      <c r="K219">
        <v>310.72250000000003</v>
      </c>
      <c r="L219">
        <v>-137.6422</v>
      </c>
      <c r="M219" t="s">
        <v>116</v>
      </c>
      <c r="N219">
        <f t="shared" si="11"/>
        <v>12.336699999999951</v>
      </c>
    </row>
    <row r="220" spans="1:14" x14ac:dyDescent="0.2">
      <c r="A220">
        <v>502.83819999999997</v>
      </c>
      <c r="B220">
        <v>524.24829999999997</v>
      </c>
      <c r="C220">
        <v>-245.41909999999999</v>
      </c>
      <c r="D220" t="s">
        <v>175</v>
      </c>
      <c r="E220">
        <f t="shared" si="10"/>
        <v>68.690099999999973</v>
      </c>
      <c r="J220">
        <v>289.28960000000001</v>
      </c>
      <c r="K220">
        <v>310.7278</v>
      </c>
      <c r="L220">
        <v>-137.6448</v>
      </c>
      <c r="M220" t="s">
        <v>147</v>
      </c>
      <c r="N220">
        <f t="shared" si="11"/>
        <v>12.341999999999985</v>
      </c>
    </row>
    <row r="221" spans="1:14" x14ac:dyDescent="0.2">
      <c r="A221">
        <v>502.95780000000002</v>
      </c>
      <c r="B221">
        <v>538.6413</v>
      </c>
      <c r="C221">
        <v>-241.47890000000001</v>
      </c>
      <c r="D221" t="s">
        <v>7</v>
      </c>
      <c r="E221">
        <f t="shared" si="10"/>
        <v>68.809700000000021</v>
      </c>
      <c r="J221">
        <v>289.30739999999997</v>
      </c>
      <c r="K221">
        <v>316.8707</v>
      </c>
      <c r="L221">
        <v>-135.65369999999999</v>
      </c>
      <c r="M221" t="s">
        <v>21</v>
      </c>
      <c r="N221">
        <f t="shared" si="11"/>
        <v>12.35979999999995</v>
      </c>
    </row>
    <row r="222" spans="1:14" x14ac:dyDescent="0.2">
      <c r="A222">
        <v>506.86939999999998</v>
      </c>
      <c r="B222">
        <v>531.84780000000001</v>
      </c>
      <c r="C222">
        <v>-246.43469999999999</v>
      </c>
      <c r="D222" t="s">
        <v>155</v>
      </c>
      <c r="E222">
        <f t="shared" si="10"/>
        <v>72.721299999999985</v>
      </c>
      <c r="J222">
        <v>289.30889999999999</v>
      </c>
      <c r="K222">
        <v>310.74700000000001</v>
      </c>
      <c r="L222">
        <v>-137.65440000000001</v>
      </c>
      <c r="M222" t="s">
        <v>119</v>
      </c>
      <c r="N222">
        <f t="shared" si="11"/>
        <v>12.361299999999972</v>
      </c>
    </row>
    <row r="223" spans="1:14" x14ac:dyDescent="0.2">
      <c r="A223">
        <v>507.40429999999998</v>
      </c>
      <c r="B223">
        <v>528.81439999999998</v>
      </c>
      <c r="C223">
        <v>-247.7021</v>
      </c>
      <c r="D223" t="s">
        <v>216</v>
      </c>
      <c r="E223">
        <f t="shared" si="10"/>
        <v>73.256199999999978</v>
      </c>
      <c r="J223">
        <v>289.36380000000003</v>
      </c>
      <c r="K223">
        <v>310.80200000000002</v>
      </c>
      <c r="L223">
        <v>-137.68190000000001</v>
      </c>
      <c r="M223" t="s">
        <v>114</v>
      </c>
      <c r="N223">
        <f t="shared" si="11"/>
        <v>12.416200000000003</v>
      </c>
    </row>
    <row r="224" spans="1:14" x14ac:dyDescent="0.2">
      <c r="A224">
        <v>507.5052</v>
      </c>
      <c r="B224">
        <v>528.91520000000003</v>
      </c>
      <c r="C224">
        <v>-247.7526</v>
      </c>
      <c r="D224" t="s">
        <v>210</v>
      </c>
      <c r="E224">
        <f t="shared" si="10"/>
        <v>73.357100000000003</v>
      </c>
      <c r="J224">
        <v>289.4074</v>
      </c>
      <c r="K224">
        <v>310.84559999999999</v>
      </c>
      <c r="L224">
        <v>-137.7037</v>
      </c>
      <c r="M224" t="s">
        <v>121</v>
      </c>
      <c r="N224">
        <f t="shared" si="11"/>
        <v>12.459799999999973</v>
      </c>
    </row>
    <row r="225" spans="1:14" x14ac:dyDescent="0.2">
      <c r="A225">
        <v>507.96749999999997</v>
      </c>
      <c r="B225">
        <v>525.80920000000003</v>
      </c>
      <c r="C225">
        <v>-248.9837</v>
      </c>
      <c r="D225" t="s">
        <v>250</v>
      </c>
      <c r="E225">
        <f t="shared" si="10"/>
        <v>73.819399999999973</v>
      </c>
      <c r="J225">
        <v>289.49149999999997</v>
      </c>
      <c r="K225">
        <v>313.9923</v>
      </c>
      <c r="L225">
        <v>-136.7458</v>
      </c>
      <c r="M225" t="s">
        <v>84</v>
      </c>
      <c r="N225">
        <f t="shared" si="11"/>
        <v>12.543899999999951</v>
      </c>
    </row>
    <row r="226" spans="1:14" x14ac:dyDescent="0.2">
      <c r="A226">
        <v>508.5068</v>
      </c>
      <c r="B226">
        <v>529.91679999999997</v>
      </c>
      <c r="C226">
        <v>-248.2534</v>
      </c>
      <c r="D226" t="s">
        <v>212</v>
      </c>
      <c r="E226">
        <f t="shared" si="10"/>
        <v>74.358699999999999</v>
      </c>
      <c r="J226">
        <v>289.6506</v>
      </c>
      <c r="K226">
        <v>308.02609999999999</v>
      </c>
      <c r="L226">
        <v>-138.8253</v>
      </c>
      <c r="M226" t="s">
        <v>216</v>
      </c>
      <c r="N226">
        <f t="shared" si="11"/>
        <v>12.702999999999975</v>
      </c>
    </row>
    <row r="227" spans="1:14" x14ac:dyDescent="0.2">
      <c r="A227">
        <v>508.75549999999998</v>
      </c>
      <c r="B227">
        <v>537.30219999999997</v>
      </c>
      <c r="C227">
        <v>-246.3777</v>
      </c>
      <c r="D227" t="s">
        <v>93</v>
      </c>
      <c r="E227">
        <f t="shared" si="10"/>
        <v>74.607399999999984</v>
      </c>
      <c r="J227">
        <v>289.72359999999998</v>
      </c>
      <c r="K227">
        <v>311.16180000000003</v>
      </c>
      <c r="L227">
        <v>-137.86179999999999</v>
      </c>
      <c r="M227" t="s">
        <v>164</v>
      </c>
      <c r="N227">
        <f t="shared" si="11"/>
        <v>12.775999999999954</v>
      </c>
    </row>
    <row r="228" spans="1:14" x14ac:dyDescent="0.2">
      <c r="A228">
        <v>508.81549999999999</v>
      </c>
      <c r="B228">
        <v>533.79390000000001</v>
      </c>
      <c r="C228">
        <v>-247.40770000000001</v>
      </c>
      <c r="D228" t="s">
        <v>164</v>
      </c>
      <c r="E228">
        <f t="shared" si="10"/>
        <v>74.667399999999986</v>
      </c>
      <c r="J228">
        <v>289.82990000000001</v>
      </c>
      <c r="K228">
        <v>314.3306</v>
      </c>
      <c r="L228">
        <v>-136.91489999999999</v>
      </c>
      <c r="M228" t="s">
        <v>50</v>
      </c>
      <c r="N228">
        <f t="shared" si="11"/>
        <v>12.882299999999987</v>
      </c>
    </row>
    <row r="229" spans="1:14" x14ac:dyDescent="0.2">
      <c r="A229">
        <v>508.83940000000001</v>
      </c>
      <c r="B229">
        <v>533.81780000000003</v>
      </c>
      <c r="C229">
        <v>-247.41970000000001</v>
      </c>
      <c r="D229" t="s">
        <v>160</v>
      </c>
      <c r="E229">
        <f t="shared" si="10"/>
        <v>74.691300000000012</v>
      </c>
      <c r="J229">
        <v>289.83879999999999</v>
      </c>
      <c r="K229">
        <v>311.27690000000001</v>
      </c>
      <c r="L229">
        <v>-137.9194</v>
      </c>
      <c r="M229" t="s">
        <v>160</v>
      </c>
      <c r="N229">
        <f t="shared" si="11"/>
        <v>12.891199999999969</v>
      </c>
    </row>
    <row r="230" spans="1:14" x14ac:dyDescent="0.2">
      <c r="A230">
        <v>509.03859999999997</v>
      </c>
      <c r="B230">
        <v>526.88030000000003</v>
      </c>
      <c r="C230">
        <v>-249.51929999999999</v>
      </c>
      <c r="D230" t="s">
        <v>241</v>
      </c>
      <c r="E230">
        <f t="shared" si="10"/>
        <v>74.890499999999975</v>
      </c>
      <c r="J230">
        <v>289.85230000000001</v>
      </c>
      <c r="K230">
        <v>317.41570000000002</v>
      </c>
      <c r="L230">
        <v>-135.92619999999999</v>
      </c>
      <c r="M230" t="s">
        <v>25</v>
      </c>
      <c r="N230">
        <f t="shared" si="11"/>
        <v>12.904699999999991</v>
      </c>
    </row>
    <row r="231" spans="1:14" x14ac:dyDescent="0.2">
      <c r="A231">
        <v>509.37349999999998</v>
      </c>
      <c r="B231">
        <v>530.78359999999998</v>
      </c>
      <c r="C231">
        <v>-248.68680000000001</v>
      </c>
      <c r="D231" t="s">
        <v>221</v>
      </c>
      <c r="E231">
        <f t="shared" si="10"/>
        <v>75.225399999999979</v>
      </c>
      <c r="J231">
        <v>289.8793</v>
      </c>
      <c r="K231">
        <v>314.38010000000003</v>
      </c>
      <c r="L231">
        <v>-136.93969999999999</v>
      </c>
      <c r="M231" t="s">
        <v>88</v>
      </c>
      <c r="N231">
        <f t="shared" si="11"/>
        <v>12.931699999999978</v>
      </c>
    </row>
    <row r="232" spans="1:14" x14ac:dyDescent="0.2">
      <c r="A232">
        <v>509.40379999999999</v>
      </c>
      <c r="B232">
        <v>527.24549999999999</v>
      </c>
      <c r="C232">
        <v>-249.70189999999999</v>
      </c>
      <c r="D232" t="s">
        <v>248</v>
      </c>
      <c r="E232">
        <f t="shared" si="10"/>
        <v>75.25569999999999</v>
      </c>
      <c r="J232">
        <v>289.88290000000001</v>
      </c>
      <c r="K232">
        <v>308.25839999999999</v>
      </c>
      <c r="L232">
        <v>-138.94139999999999</v>
      </c>
      <c r="M232" t="s">
        <v>210</v>
      </c>
      <c r="N232">
        <f t="shared" si="11"/>
        <v>12.935299999999984</v>
      </c>
    </row>
    <row r="233" spans="1:14" x14ac:dyDescent="0.2">
      <c r="A233">
        <v>509.49380000000002</v>
      </c>
      <c r="B233">
        <v>523.7672</v>
      </c>
      <c r="C233">
        <v>-250.74690000000001</v>
      </c>
      <c r="D233" t="s">
        <v>259</v>
      </c>
      <c r="E233">
        <f t="shared" si="10"/>
        <v>75.345700000000022</v>
      </c>
      <c r="J233">
        <v>289.96539999999999</v>
      </c>
      <c r="K233">
        <v>308.34100000000001</v>
      </c>
      <c r="L233">
        <v>-138.98269999999999</v>
      </c>
      <c r="M233" t="s">
        <v>205</v>
      </c>
      <c r="N233">
        <f t="shared" si="11"/>
        <v>13.017799999999966</v>
      </c>
    </row>
    <row r="234" spans="1:14" x14ac:dyDescent="0.2">
      <c r="A234">
        <v>509.76639999999998</v>
      </c>
      <c r="B234">
        <v>531.17650000000003</v>
      </c>
      <c r="C234">
        <v>-248.88319999999999</v>
      </c>
      <c r="D234" t="s">
        <v>218</v>
      </c>
      <c r="E234">
        <f t="shared" si="10"/>
        <v>75.618299999999977</v>
      </c>
      <c r="J234">
        <v>289.97460000000001</v>
      </c>
      <c r="K234">
        <v>317.53789999999998</v>
      </c>
      <c r="L234">
        <v>-135.9873</v>
      </c>
      <c r="M234" t="s">
        <v>30</v>
      </c>
      <c r="N234">
        <f t="shared" si="11"/>
        <v>13.026999999999987</v>
      </c>
    </row>
    <row r="235" spans="1:14" x14ac:dyDescent="0.2">
      <c r="A235">
        <v>510.505</v>
      </c>
      <c r="B235">
        <v>535.48339999999996</v>
      </c>
      <c r="C235">
        <v>-248.2525</v>
      </c>
      <c r="D235" t="s">
        <v>157</v>
      </c>
      <c r="E235">
        <f t="shared" si="10"/>
        <v>76.356899999999996</v>
      </c>
      <c r="J235">
        <v>290.01179999999999</v>
      </c>
      <c r="K235">
        <v>308.38729999999998</v>
      </c>
      <c r="L235">
        <v>-139.0059</v>
      </c>
      <c r="M235" t="s">
        <v>207</v>
      </c>
      <c r="N235">
        <f t="shared" si="11"/>
        <v>13.064199999999971</v>
      </c>
    </row>
    <row r="236" spans="1:14" x14ac:dyDescent="0.2">
      <c r="A236">
        <v>511.01159999999999</v>
      </c>
      <c r="B236">
        <v>532.42160000000001</v>
      </c>
      <c r="C236">
        <v>-249.50579999999999</v>
      </c>
      <c r="D236" t="s">
        <v>207</v>
      </c>
      <c r="E236">
        <f t="shared" si="10"/>
        <v>76.863499999999988</v>
      </c>
      <c r="J236">
        <v>290.03570000000002</v>
      </c>
      <c r="K236">
        <v>314.53649999999999</v>
      </c>
      <c r="L236">
        <v>-137.0179</v>
      </c>
      <c r="M236" t="s">
        <v>66</v>
      </c>
      <c r="N236">
        <f t="shared" si="11"/>
        <v>13.088099999999997</v>
      </c>
    </row>
    <row r="237" spans="1:14" x14ac:dyDescent="0.2">
      <c r="A237">
        <v>511.37360000000001</v>
      </c>
      <c r="B237">
        <v>529.21540000000005</v>
      </c>
      <c r="C237">
        <v>-250.68680000000001</v>
      </c>
      <c r="D237" t="s">
        <v>245</v>
      </c>
      <c r="E237">
        <f t="shared" si="10"/>
        <v>77.225500000000011</v>
      </c>
      <c r="J237">
        <v>290.04809999999998</v>
      </c>
      <c r="K237">
        <v>314.5489</v>
      </c>
      <c r="L237">
        <v>-137.0241</v>
      </c>
      <c r="M237" t="s">
        <v>54</v>
      </c>
      <c r="N237">
        <f t="shared" si="11"/>
        <v>13.100499999999954</v>
      </c>
    </row>
    <row r="238" spans="1:14" x14ac:dyDescent="0.2">
      <c r="A238">
        <v>512.90620000000001</v>
      </c>
      <c r="B238">
        <v>530.74789999999996</v>
      </c>
      <c r="C238">
        <v>-251.45310000000001</v>
      </c>
      <c r="D238" t="s">
        <v>243</v>
      </c>
      <c r="E238">
        <f t="shared" si="10"/>
        <v>78.758100000000013</v>
      </c>
      <c r="J238">
        <v>290.09379999999999</v>
      </c>
      <c r="K238">
        <v>314.59460000000001</v>
      </c>
      <c r="L238">
        <v>-137.04689999999999</v>
      </c>
      <c r="M238" t="s">
        <v>48</v>
      </c>
      <c r="N238">
        <f t="shared" si="11"/>
        <v>13.146199999999965</v>
      </c>
    </row>
    <row r="239" spans="1:14" x14ac:dyDescent="0.2">
      <c r="A239">
        <v>513.47320000000002</v>
      </c>
      <c r="B239">
        <v>534.88329999999996</v>
      </c>
      <c r="C239">
        <v>-250.73660000000001</v>
      </c>
      <c r="D239" t="s">
        <v>205</v>
      </c>
      <c r="E239">
        <f t="shared" si="10"/>
        <v>79.32510000000002</v>
      </c>
      <c r="J239">
        <v>290.1071</v>
      </c>
      <c r="K239">
        <v>311.54520000000002</v>
      </c>
      <c r="L239">
        <v>-138.05350000000001</v>
      </c>
      <c r="M239" t="s">
        <v>141</v>
      </c>
      <c r="N239">
        <f t="shared" si="11"/>
        <v>13.15949999999998</v>
      </c>
    </row>
    <row r="240" spans="1:14" x14ac:dyDescent="0.2">
      <c r="A240">
        <v>514.58699999999999</v>
      </c>
      <c r="B240">
        <v>535.99710000000005</v>
      </c>
      <c r="C240">
        <v>-251.29349999999999</v>
      </c>
      <c r="D240" t="s">
        <v>215</v>
      </c>
      <c r="E240">
        <f t="shared" si="10"/>
        <v>80.43889999999999</v>
      </c>
      <c r="J240">
        <v>290.15929999999997</v>
      </c>
      <c r="K240">
        <v>311.59750000000003</v>
      </c>
      <c r="L240">
        <v>-138.0797</v>
      </c>
      <c r="M240" t="s">
        <v>145</v>
      </c>
      <c r="N240">
        <f t="shared" si="11"/>
        <v>13.211699999999951</v>
      </c>
    </row>
    <row r="241" spans="1:14" x14ac:dyDescent="0.2">
      <c r="A241">
        <v>515.41340000000002</v>
      </c>
      <c r="B241">
        <v>540.39179999999999</v>
      </c>
      <c r="C241">
        <v>-250.70670000000001</v>
      </c>
      <c r="D241" t="s">
        <v>154</v>
      </c>
      <c r="E241">
        <f t="shared" si="10"/>
        <v>81.265300000000025</v>
      </c>
      <c r="J241">
        <v>290.22179999999997</v>
      </c>
      <c r="K241">
        <v>311.65989999999999</v>
      </c>
      <c r="L241">
        <v>-138.11089999999999</v>
      </c>
      <c r="M241" t="s">
        <v>139</v>
      </c>
      <c r="N241">
        <f t="shared" si="11"/>
        <v>13.274199999999951</v>
      </c>
    </row>
    <row r="242" spans="1:14" x14ac:dyDescent="0.2">
      <c r="A242">
        <v>517.05399999999997</v>
      </c>
      <c r="B242">
        <v>531.32730000000004</v>
      </c>
      <c r="C242">
        <v>-254.52699999999999</v>
      </c>
      <c r="D242" t="s">
        <v>258</v>
      </c>
      <c r="E242">
        <f t="shared" si="10"/>
        <v>82.905899999999974</v>
      </c>
      <c r="J242">
        <v>290.22890000000001</v>
      </c>
      <c r="K242">
        <v>314.72969999999998</v>
      </c>
      <c r="L242">
        <v>-137.11449999999999</v>
      </c>
      <c r="M242" t="s">
        <v>45</v>
      </c>
      <c r="N242">
        <f t="shared" si="11"/>
        <v>13.281299999999987</v>
      </c>
    </row>
    <row r="243" spans="1:14" x14ac:dyDescent="0.2">
      <c r="A243">
        <v>517.74239999999998</v>
      </c>
      <c r="B243">
        <v>535.58410000000003</v>
      </c>
      <c r="C243">
        <v>-253.87119999999999</v>
      </c>
      <c r="D243" t="s">
        <v>239</v>
      </c>
      <c r="E243">
        <f t="shared" si="10"/>
        <v>83.594299999999976</v>
      </c>
      <c r="J243">
        <v>290.22919999999999</v>
      </c>
      <c r="K243">
        <v>308.60480000000001</v>
      </c>
      <c r="L243">
        <v>-139.1146</v>
      </c>
      <c r="M243" t="s">
        <v>212</v>
      </c>
      <c r="N243">
        <f t="shared" si="11"/>
        <v>13.281599999999969</v>
      </c>
    </row>
    <row r="244" spans="1:14" x14ac:dyDescent="0.2">
      <c r="A244">
        <v>518.10760000000005</v>
      </c>
      <c r="B244">
        <v>535.94929999999999</v>
      </c>
      <c r="C244">
        <v>-254.0538</v>
      </c>
      <c r="D244" t="s">
        <v>244</v>
      </c>
      <c r="E244">
        <f t="shared" si="10"/>
        <v>83.959500000000048</v>
      </c>
      <c r="J244">
        <v>290.33319999999998</v>
      </c>
      <c r="K244">
        <v>314.834</v>
      </c>
      <c r="L244">
        <v>-137.16659999999999</v>
      </c>
      <c r="M244" t="s">
        <v>43</v>
      </c>
      <c r="N244">
        <f t="shared" si="11"/>
        <v>13.385599999999954</v>
      </c>
    </row>
    <row r="245" spans="1:14" x14ac:dyDescent="0.2">
      <c r="A245">
        <v>518.25229999999999</v>
      </c>
      <c r="B245">
        <v>536.09400000000005</v>
      </c>
      <c r="C245">
        <v>-254.12620000000001</v>
      </c>
      <c r="D245" t="s">
        <v>240</v>
      </c>
      <c r="E245">
        <f t="shared" si="10"/>
        <v>84.104199999999992</v>
      </c>
      <c r="J245">
        <v>290.48270000000002</v>
      </c>
      <c r="K245">
        <v>321.1087</v>
      </c>
      <c r="L245">
        <v>-135.2414</v>
      </c>
      <c r="M245" t="s">
        <v>7</v>
      </c>
      <c r="N245">
        <f t="shared" si="11"/>
        <v>13.5351</v>
      </c>
    </row>
    <row r="246" spans="1:14" x14ac:dyDescent="0.2">
      <c r="A246">
        <v>518.35220000000004</v>
      </c>
      <c r="B246">
        <v>536.19389999999999</v>
      </c>
      <c r="C246">
        <v>-254.17609999999999</v>
      </c>
      <c r="D246" t="s">
        <v>247</v>
      </c>
      <c r="E246">
        <f t="shared" si="10"/>
        <v>84.204100000000039</v>
      </c>
      <c r="J246">
        <v>290.48520000000002</v>
      </c>
      <c r="K246">
        <v>311.92329999999998</v>
      </c>
      <c r="L246">
        <v>-138.24260000000001</v>
      </c>
      <c r="M246" t="s">
        <v>134</v>
      </c>
      <c r="N246">
        <f t="shared" si="11"/>
        <v>13.537599999999998</v>
      </c>
    </row>
    <row r="247" spans="1:14" x14ac:dyDescent="0.2">
      <c r="A247">
        <v>518.46950000000004</v>
      </c>
      <c r="B247">
        <v>532.74289999999996</v>
      </c>
      <c r="C247">
        <v>-255.23480000000001</v>
      </c>
      <c r="D247" t="s">
        <v>257</v>
      </c>
      <c r="E247">
        <f t="shared" si="10"/>
        <v>84.32140000000004</v>
      </c>
      <c r="J247">
        <v>290.49239999999998</v>
      </c>
      <c r="K247">
        <v>311.93049999999999</v>
      </c>
      <c r="L247">
        <v>-138.24619999999999</v>
      </c>
      <c r="M247" t="s">
        <v>136</v>
      </c>
      <c r="N247">
        <f t="shared" si="11"/>
        <v>13.544799999999952</v>
      </c>
    </row>
    <row r="248" spans="1:14" x14ac:dyDescent="0.2">
      <c r="A248">
        <v>518.76289999999995</v>
      </c>
      <c r="B248">
        <v>540.173</v>
      </c>
      <c r="C248">
        <v>-253.38149999999999</v>
      </c>
      <c r="D248" t="s">
        <v>209</v>
      </c>
      <c r="E248">
        <f t="shared" si="10"/>
        <v>84.614799999999946</v>
      </c>
      <c r="J248">
        <v>290.7602</v>
      </c>
      <c r="K248">
        <v>318.3236</v>
      </c>
      <c r="L248">
        <v>-136.3801</v>
      </c>
      <c r="M248" t="s">
        <v>18</v>
      </c>
      <c r="N248">
        <f t="shared" si="11"/>
        <v>13.812599999999975</v>
      </c>
    </row>
    <row r="249" spans="1:14" x14ac:dyDescent="0.2">
      <c r="A249">
        <v>519.2097</v>
      </c>
      <c r="B249">
        <v>533.48310000000004</v>
      </c>
      <c r="C249">
        <v>-255.60489999999999</v>
      </c>
      <c r="D249" t="s">
        <v>255</v>
      </c>
      <c r="E249">
        <f t="shared" si="10"/>
        <v>85.061599999999999</v>
      </c>
      <c r="J249">
        <v>290.80309999999997</v>
      </c>
      <c r="K249">
        <v>318.36649999999997</v>
      </c>
      <c r="L249">
        <v>-136.4016</v>
      </c>
      <c r="M249" t="s">
        <v>36</v>
      </c>
      <c r="N249">
        <f t="shared" si="11"/>
        <v>13.85549999999995</v>
      </c>
    </row>
    <row r="250" spans="1:14" x14ac:dyDescent="0.2">
      <c r="A250">
        <v>519.72209999999995</v>
      </c>
      <c r="B250">
        <v>541.13220000000001</v>
      </c>
      <c r="C250">
        <v>-253.86099999999999</v>
      </c>
      <c r="D250" t="s">
        <v>206</v>
      </c>
      <c r="E250">
        <f t="shared" si="10"/>
        <v>85.573999999999955</v>
      </c>
      <c r="J250">
        <v>290.83199999999999</v>
      </c>
      <c r="K250">
        <v>315.33269999999999</v>
      </c>
      <c r="L250">
        <v>-137.416</v>
      </c>
      <c r="M250" t="s">
        <v>93</v>
      </c>
      <c r="N250">
        <f t="shared" si="11"/>
        <v>13.884399999999971</v>
      </c>
    </row>
    <row r="251" spans="1:14" x14ac:dyDescent="0.2">
      <c r="A251">
        <v>520.03719999999998</v>
      </c>
      <c r="B251">
        <v>534.31060000000002</v>
      </c>
      <c r="C251">
        <v>-256.01859999999999</v>
      </c>
      <c r="D251" t="s">
        <v>256</v>
      </c>
      <c r="E251">
        <f t="shared" si="10"/>
        <v>85.889099999999985</v>
      </c>
      <c r="J251">
        <v>290.99130000000002</v>
      </c>
      <c r="K251">
        <v>312.42939999999999</v>
      </c>
      <c r="L251">
        <v>-138.4956</v>
      </c>
      <c r="M251" t="s">
        <v>157</v>
      </c>
      <c r="N251">
        <f t="shared" si="11"/>
        <v>14.043700000000001</v>
      </c>
    </row>
    <row r="252" spans="1:14" x14ac:dyDescent="0.2">
      <c r="A252">
        <v>520.92660000000001</v>
      </c>
      <c r="B252">
        <v>538.76829999999995</v>
      </c>
      <c r="C252">
        <v>-255.4633</v>
      </c>
      <c r="D252" t="s">
        <v>238</v>
      </c>
      <c r="E252">
        <f t="shared" si="10"/>
        <v>86.778500000000008</v>
      </c>
      <c r="J252">
        <v>291.0034</v>
      </c>
      <c r="K252">
        <v>315.50420000000003</v>
      </c>
      <c r="L252">
        <v>-137.5017</v>
      </c>
      <c r="M252" t="s">
        <v>64</v>
      </c>
      <c r="N252">
        <f t="shared" si="11"/>
        <v>14.055799999999977</v>
      </c>
    </row>
    <row r="253" spans="1:14" x14ac:dyDescent="0.2">
      <c r="A253">
        <v>534.74509999999998</v>
      </c>
      <c r="B253">
        <v>563.29179999999997</v>
      </c>
      <c r="C253">
        <v>-259.3725</v>
      </c>
      <c r="D253" t="s">
        <v>73</v>
      </c>
      <c r="E253">
        <f t="shared" si="10"/>
        <v>100.59699999999998</v>
      </c>
      <c r="J253">
        <v>291.18740000000003</v>
      </c>
      <c r="K253">
        <v>315.68819999999999</v>
      </c>
      <c r="L253">
        <v>-137.59370000000001</v>
      </c>
      <c r="M253" t="s">
        <v>81</v>
      </c>
      <c r="N253">
        <f t="shared" si="11"/>
        <v>14.239800000000002</v>
      </c>
    </row>
    <row r="254" spans="1:14" x14ac:dyDescent="0.2">
      <c r="A254">
        <v>535.13639999999998</v>
      </c>
      <c r="B254">
        <v>560.11479999999995</v>
      </c>
      <c r="C254">
        <v>-260.56819999999999</v>
      </c>
      <c r="D254" t="s">
        <v>127</v>
      </c>
      <c r="E254">
        <f t="shared" si="10"/>
        <v>100.98829999999998</v>
      </c>
      <c r="J254">
        <v>291.62110000000001</v>
      </c>
      <c r="K254">
        <v>313.05919999999998</v>
      </c>
      <c r="L254">
        <v>-138.81049999999999</v>
      </c>
      <c r="M254" t="s">
        <v>155</v>
      </c>
      <c r="N254">
        <f t="shared" si="11"/>
        <v>14.67349999999999</v>
      </c>
    </row>
    <row r="255" spans="1:14" x14ac:dyDescent="0.2">
      <c r="A255">
        <v>536.42309999999998</v>
      </c>
      <c r="B255">
        <v>564.96990000000005</v>
      </c>
      <c r="C255">
        <v>-260.21159999999998</v>
      </c>
      <c r="D255" t="s">
        <v>66</v>
      </c>
      <c r="E255">
        <f t="shared" si="10"/>
        <v>102.27499999999998</v>
      </c>
      <c r="J255">
        <v>291.9477</v>
      </c>
      <c r="K255">
        <v>319.51100000000002</v>
      </c>
      <c r="L255">
        <v>-136.97380000000001</v>
      </c>
      <c r="M255" t="s">
        <v>16</v>
      </c>
      <c r="N255">
        <f t="shared" si="11"/>
        <v>15.000099999999975</v>
      </c>
    </row>
    <row r="256" spans="1:14" x14ac:dyDescent="0.2">
      <c r="A256">
        <v>536.68190000000004</v>
      </c>
      <c r="B256">
        <v>568.79700000000003</v>
      </c>
      <c r="C256">
        <v>-259.34089999999998</v>
      </c>
      <c r="D256" t="s">
        <v>30</v>
      </c>
      <c r="E256">
        <f t="shared" si="10"/>
        <v>102.53380000000004</v>
      </c>
      <c r="J256">
        <v>292.12290000000002</v>
      </c>
      <c r="K256">
        <v>316.62369999999999</v>
      </c>
      <c r="L256">
        <v>-138.0615</v>
      </c>
      <c r="M256" t="s">
        <v>79</v>
      </c>
      <c r="N256">
        <f t="shared" si="11"/>
        <v>15.175299999999993</v>
      </c>
    </row>
  </sheetData>
  <autoFilter ref="A1:P512" xr:uid="{B25DE8AD-5F74-0345-B308-57D3AE6AA8BB}"/>
  <sortState xmlns:xlrd2="http://schemas.microsoft.com/office/spreadsheetml/2017/richdata2" ref="J2:P513">
    <sortCondition ref="J2:J5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824-63AE-8B42-868B-8BF6BE5E2089}">
  <dimension ref="A1:T256"/>
  <sheetViews>
    <sheetView topLeftCell="E1" zoomScale="136" workbookViewId="0">
      <selection activeCell="S2" sqref="S2:T9"/>
    </sheetView>
  </sheetViews>
  <sheetFormatPr baseColWidth="10" defaultRowHeight="16" x14ac:dyDescent="0.2"/>
  <cols>
    <col min="4" max="4" width="19.1640625" customWidth="1"/>
  </cols>
  <sheetData>
    <row r="1" spans="1:20" x14ac:dyDescent="0.2">
      <c r="A1" t="s">
        <v>261</v>
      </c>
      <c r="B1" t="s">
        <v>262</v>
      </c>
      <c r="C1" t="s">
        <v>267</v>
      </c>
      <c r="D1" t="s">
        <v>263</v>
      </c>
      <c r="E1" t="s">
        <v>268</v>
      </c>
      <c r="F1" t="s">
        <v>269</v>
      </c>
      <c r="G1" t="s">
        <v>270</v>
      </c>
      <c r="J1" t="s">
        <v>261</v>
      </c>
      <c r="K1" t="s">
        <v>262</v>
      </c>
      <c r="L1" t="s">
        <v>267</v>
      </c>
      <c r="M1" t="s">
        <v>266</v>
      </c>
      <c r="N1" t="s">
        <v>268</v>
      </c>
      <c r="O1" t="s">
        <v>269</v>
      </c>
      <c r="P1" t="s">
        <v>271</v>
      </c>
      <c r="S1" t="s">
        <v>263</v>
      </c>
      <c r="T1" t="s">
        <v>266</v>
      </c>
    </row>
    <row r="2" spans="1:20" x14ac:dyDescent="0.2">
      <c r="A2">
        <v>385.58190000000002</v>
      </c>
      <c r="B2">
        <v>398.41989999999998</v>
      </c>
      <c r="C2">
        <v>-188.791</v>
      </c>
      <c r="D2" t="s">
        <v>0</v>
      </c>
      <c r="E2">
        <f t="shared" ref="E2:E65" si="0">A2-$A$2</f>
        <v>0</v>
      </c>
      <c r="F2">
        <f t="shared" ref="F2:F35" si="1">EXP(-0.5*E2)</f>
        <v>1</v>
      </c>
      <c r="G2">
        <f t="shared" ref="G2:G35" si="2">F2/SUM(F:F)</f>
        <v>5.4563431909573773E-2</v>
      </c>
      <c r="J2">
        <v>402.66050000000001</v>
      </c>
      <c r="K2">
        <v>417.9735</v>
      </c>
      <c r="L2">
        <v>-196.33029999999999</v>
      </c>
      <c r="M2" t="s">
        <v>507</v>
      </c>
      <c r="N2">
        <f t="shared" ref="N2:N65" si="3">J2-$J$2</f>
        <v>0</v>
      </c>
      <c r="O2">
        <f t="shared" ref="O2:O13" si="4">EXP(-0.5*N2)</f>
        <v>1</v>
      </c>
      <c r="P2">
        <f t="shared" ref="P2:P13" si="5">O2/SUM(O:O)</f>
        <v>0.14750254228173446</v>
      </c>
      <c r="R2" t="s">
        <v>265</v>
      </c>
      <c r="S2">
        <f>SUMIF(D:D,"*MatingSystem*",G:G)</f>
        <v>0.3900021011930897</v>
      </c>
      <c r="T2">
        <f>SUMIF(M:M,"*MatingSystem*",P:P)</f>
        <v>0.99999999999999989</v>
      </c>
    </row>
    <row r="3" spans="1:20" x14ac:dyDescent="0.2">
      <c r="A3">
        <v>385.66849999999999</v>
      </c>
      <c r="B3">
        <v>401.71589999999998</v>
      </c>
      <c r="C3">
        <v>-187.83420000000001</v>
      </c>
      <c r="D3" t="s">
        <v>517</v>
      </c>
      <c r="E3">
        <f t="shared" si="0"/>
        <v>8.6599999999975807E-2</v>
      </c>
      <c r="F3">
        <f t="shared" si="1"/>
        <v>0.95762405975172438</v>
      </c>
      <c r="G3">
        <f t="shared" si="2"/>
        <v>5.2251255179232819E-2</v>
      </c>
      <c r="J3">
        <v>402.90019999999998</v>
      </c>
      <c r="K3">
        <v>415.1506</v>
      </c>
      <c r="L3">
        <v>-197.45009999999999</v>
      </c>
      <c r="M3" t="s">
        <v>265</v>
      </c>
      <c r="N3">
        <f t="shared" si="3"/>
        <v>0.23969999999997071</v>
      </c>
      <c r="O3">
        <f t="shared" si="4"/>
        <v>0.88705348476103185</v>
      </c>
      <c r="P3">
        <f t="shared" si="5"/>
        <v>0.13084264414212399</v>
      </c>
      <c r="R3" t="s">
        <v>2</v>
      </c>
      <c r="S3">
        <f>SUMIF(D:D,"*ParentalCare*",G:G)</f>
        <v>0.32088689909987084</v>
      </c>
      <c r="T3">
        <f>SUMIF(M:M,"*ParentalCare*",P:P)</f>
        <v>5.9462473222930648E-2</v>
      </c>
    </row>
    <row r="4" spans="1:20" x14ac:dyDescent="0.2">
      <c r="A4">
        <v>385.69110000000001</v>
      </c>
      <c r="B4">
        <v>398.529</v>
      </c>
      <c r="C4">
        <v>-188.84559999999999</v>
      </c>
      <c r="D4" t="s">
        <v>265</v>
      </c>
      <c r="E4">
        <f t="shared" si="0"/>
        <v>0.10919999999998709</v>
      </c>
      <c r="F4">
        <f t="shared" si="1"/>
        <v>0.94686381774158002</v>
      </c>
      <c r="G4">
        <f t="shared" si="2"/>
        <v>5.1664139446981769E-2</v>
      </c>
      <c r="J4">
        <v>403.32499999999999</v>
      </c>
      <c r="K4">
        <v>421.70049999999998</v>
      </c>
      <c r="L4">
        <v>-195.66249999999999</v>
      </c>
      <c r="M4" t="s">
        <v>455</v>
      </c>
      <c r="N4">
        <f t="shared" si="3"/>
        <v>0.66449999999997544</v>
      </c>
      <c r="O4">
        <f t="shared" si="4"/>
        <v>0.71730797344334896</v>
      </c>
      <c r="P4">
        <f t="shared" si="5"/>
        <v>0.10580474968185283</v>
      </c>
      <c r="R4" t="s">
        <v>3</v>
      </c>
      <c r="S4">
        <f>SUMIF(D:D,"*Plumage_dim_sum*",G:G)</f>
        <v>0.28473767497369329</v>
      </c>
      <c r="T4">
        <f>SUMIF(M:M,"*Plumage_dim_sum*",P:P)</f>
        <v>0.57846079949715246</v>
      </c>
    </row>
    <row r="5" spans="1:20" x14ac:dyDescent="0.2">
      <c r="A5">
        <v>385.96769999999998</v>
      </c>
      <c r="B5">
        <v>402.01510000000002</v>
      </c>
      <c r="C5">
        <v>-187.98390000000001</v>
      </c>
      <c r="D5" t="s">
        <v>502</v>
      </c>
      <c r="E5">
        <f t="shared" si="0"/>
        <v>0.38579999999996062</v>
      </c>
      <c r="F5">
        <f t="shared" si="1"/>
        <v>0.82456442645908568</v>
      </c>
      <c r="G5">
        <f t="shared" si="2"/>
        <v>4.499106493815707E-2</v>
      </c>
      <c r="J5">
        <v>403.59989999999999</v>
      </c>
      <c r="K5">
        <v>418.91289999999998</v>
      </c>
      <c r="L5">
        <v>-196.79990000000001</v>
      </c>
      <c r="M5" t="s">
        <v>501</v>
      </c>
      <c r="N5">
        <f t="shared" si="3"/>
        <v>0.93939999999997781</v>
      </c>
      <c r="O5">
        <f t="shared" si="4"/>
        <v>0.62518979709110734</v>
      </c>
      <c r="P5">
        <f t="shared" si="5"/>
        <v>9.2217084479540037E-2</v>
      </c>
      <c r="R5" t="s">
        <v>264</v>
      </c>
      <c r="S5">
        <f>SUMIF(D:D,"*BSD*",G:G)</f>
        <v>0.25784384444889002</v>
      </c>
      <c r="T5">
        <f>SUMIF(M:M,"*BSD*",P:P)</f>
        <v>0.2258434881255133</v>
      </c>
    </row>
    <row r="6" spans="1:20" x14ac:dyDescent="0.2">
      <c r="A6">
        <v>386.18759999999997</v>
      </c>
      <c r="B6">
        <v>399.0256</v>
      </c>
      <c r="C6">
        <v>-189.09379999999999</v>
      </c>
      <c r="D6" t="s">
        <v>2</v>
      </c>
      <c r="E6">
        <f t="shared" si="0"/>
        <v>0.60569999999995616</v>
      </c>
      <c r="F6">
        <f t="shared" si="1"/>
        <v>0.73870989454460967</v>
      </c>
      <c r="G6">
        <f t="shared" si="2"/>
        <v>4.0306547031913234E-2</v>
      </c>
      <c r="J6">
        <v>403.73680000000002</v>
      </c>
      <c r="K6">
        <v>419.0498</v>
      </c>
      <c r="L6">
        <v>-196.86840000000001</v>
      </c>
      <c r="M6" t="s">
        <v>502</v>
      </c>
      <c r="N6">
        <f t="shared" si="3"/>
        <v>1.0763000000000034</v>
      </c>
      <c r="O6">
        <f t="shared" si="4"/>
        <v>0.5838273344840692</v>
      </c>
      <c r="P6">
        <f t="shared" si="5"/>
        <v>8.6116016089968744E-2</v>
      </c>
      <c r="R6" t="s">
        <v>0</v>
      </c>
      <c r="S6">
        <f>SUMIF(D:D,"*NDVI*",G:G)</f>
        <v>0.54086427664814896</v>
      </c>
      <c r="T6">
        <f>SUMIF(M:M,"*NDVI*",P:P)</f>
        <v>0.24647227678196093</v>
      </c>
    </row>
    <row r="7" spans="1:20" x14ac:dyDescent="0.2">
      <c r="A7">
        <v>386.21789999999999</v>
      </c>
      <c r="B7">
        <v>399.05590000000001</v>
      </c>
      <c r="C7">
        <v>-189.10900000000001</v>
      </c>
      <c r="D7" t="s">
        <v>3</v>
      </c>
      <c r="E7">
        <f t="shared" si="0"/>
        <v>0.63599999999996726</v>
      </c>
      <c r="F7">
        <f t="shared" si="1"/>
        <v>0.72760278841460735</v>
      </c>
      <c r="G7">
        <f t="shared" si="2"/>
        <v>3.9700505202876442E-2</v>
      </c>
      <c r="J7">
        <v>403.9074</v>
      </c>
      <c r="K7">
        <v>422.28300000000002</v>
      </c>
      <c r="L7">
        <v>-195.9537</v>
      </c>
      <c r="M7" t="s">
        <v>450</v>
      </c>
      <c r="N7">
        <f t="shared" si="3"/>
        <v>1.2468999999999824</v>
      </c>
      <c r="O7">
        <f t="shared" si="4"/>
        <v>0.53609172704832697</v>
      </c>
      <c r="P7">
        <f t="shared" si="5"/>
        <v>7.9074892635833893E-2</v>
      </c>
      <c r="R7" t="s">
        <v>1</v>
      </c>
      <c r="S7">
        <f>SUMIF(D:D,"*Elevation*",G:G)</f>
        <v>0</v>
      </c>
      <c r="T7">
        <f>SUMIF(M:M,"*Elevation*",P:P)</f>
        <v>0</v>
      </c>
    </row>
    <row r="8" spans="1:20" x14ac:dyDescent="0.2">
      <c r="A8">
        <v>386.33420000000001</v>
      </c>
      <c r="B8">
        <v>405.59109999999998</v>
      </c>
      <c r="C8">
        <v>-187.1671</v>
      </c>
      <c r="D8" t="s">
        <v>454</v>
      </c>
      <c r="E8">
        <f t="shared" si="0"/>
        <v>0.75229999999999109</v>
      </c>
      <c r="F8">
        <f t="shared" si="1"/>
        <v>0.68649935041623777</v>
      </c>
      <c r="G8">
        <f t="shared" si="2"/>
        <v>3.7457760562403013E-2</v>
      </c>
      <c r="J8">
        <v>403.97070000000002</v>
      </c>
      <c r="K8">
        <v>422.34620000000001</v>
      </c>
      <c r="L8">
        <v>-195.9853</v>
      </c>
      <c r="M8" t="s">
        <v>464</v>
      </c>
      <c r="N8">
        <f t="shared" si="3"/>
        <v>1.3102000000000089</v>
      </c>
      <c r="O8">
        <f t="shared" si="4"/>
        <v>0.51939012097791093</v>
      </c>
      <c r="P8">
        <f t="shared" si="5"/>
        <v>7.661136328025947E-2</v>
      </c>
      <c r="R8" t="s">
        <v>4</v>
      </c>
      <c r="S8">
        <f>SUMIF(D:D,"*Solar*",G:G)</f>
        <v>4.5492697524565903E-2</v>
      </c>
      <c r="T8">
        <f>SUMIF(M:M,"*Solar*",P:P)</f>
        <v>0.13442330806133485</v>
      </c>
    </row>
    <row r="9" spans="1:20" x14ac:dyDescent="0.2">
      <c r="A9">
        <v>386.49970000000002</v>
      </c>
      <c r="B9">
        <v>399.33769999999998</v>
      </c>
      <c r="C9">
        <v>-189.2499</v>
      </c>
      <c r="D9" t="s">
        <v>529</v>
      </c>
      <c r="E9">
        <f t="shared" si="0"/>
        <v>0.91779999999999973</v>
      </c>
      <c r="F9">
        <f t="shared" si="1"/>
        <v>0.63197843958366751</v>
      </c>
      <c r="G9">
        <f t="shared" si="2"/>
        <v>3.4482912556542122E-2</v>
      </c>
      <c r="J9">
        <v>404.47750000000002</v>
      </c>
      <c r="K9">
        <v>422.85309999999998</v>
      </c>
      <c r="L9">
        <v>-196.23869999999999</v>
      </c>
      <c r="M9" t="s">
        <v>465</v>
      </c>
      <c r="N9">
        <f t="shared" si="3"/>
        <v>1.8170000000000073</v>
      </c>
      <c r="O9">
        <f t="shared" si="4"/>
        <v>0.40312846343594183</v>
      </c>
      <c r="P9">
        <f t="shared" si="5"/>
        <v>5.9462473222930648E-2</v>
      </c>
      <c r="R9" t="s">
        <v>5</v>
      </c>
      <c r="S9">
        <f>SUMIF(D:D,"*Temp*",G:G)</f>
        <v>0.1054005823850146</v>
      </c>
      <c r="T9">
        <f>SUMIF(M:M,"*Temp*",P:P)</f>
        <v>5.5196271816153865E-2</v>
      </c>
    </row>
    <row r="10" spans="1:20" x14ac:dyDescent="0.2">
      <c r="A10">
        <v>386.6703</v>
      </c>
      <c r="B10">
        <v>402.71769999999998</v>
      </c>
      <c r="C10">
        <v>-188.33510000000001</v>
      </c>
      <c r="D10" t="s">
        <v>518</v>
      </c>
      <c r="E10">
        <f t="shared" si="0"/>
        <v>1.0883999999999787</v>
      </c>
      <c r="F10">
        <f t="shared" si="1"/>
        <v>0.58030584236538485</v>
      </c>
      <c r="G10">
        <f t="shared" si="2"/>
        <v>3.1663478316631528E-2</v>
      </c>
      <c r="J10">
        <v>404.53379999999999</v>
      </c>
      <c r="K10">
        <v>419.8467</v>
      </c>
      <c r="L10">
        <v>-197.26689999999999</v>
      </c>
      <c r="M10" t="s">
        <v>505</v>
      </c>
      <c r="N10">
        <f t="shared" si="3"/>
        <v>1.873299999999972</v>
      </c>
      <c r="O10">
        <f t="shared" si="4"/>
        <v>0.39193863296710341</v>
      </c>
      <c r="P10">
        <f t="shared" si="5"/>
        <v>5.7811944781075368E-2</v>
      </c>
    </row>
    <row r="11" spans="1:20" x14ac:dyDescent="0.2">
      <c r="A11">
        <v>386.70460000000003</v>
      </c>
      <c r="B11">
        <v>405.9615</v>
      </c>
      <c r="C11">
        <v>-187.35230000000001</v>
      </c>
      <c r="D11" t="s">
        <v>450</v>
      </c>
      <c r="E11">
        <f t="shared" si="0"/>
        <v>1.1227000000000089</v>
      </c>
      <c r="F11">
        <f t="shared" si="1"/>
        <v>0.57043845189272346</v>
      </c>
      <c r="G11">
        <f t="shared" si="2"/>
        <v>3.1125079628451291E-2</v>
      </c>
      <c r="J11">
        <v>404.62639999999999</v>
      </c>
      <c r="K11">
        <v>423.00200000000001</v>
      </c>
      <c r="L11">
        <v>-196.31319999999999</v>
      </c>
      <c r="M11" t="s">
        <v>462</v>
      </c>
      <c r="N11">
        <f t="shared" si="3"/>
        <v>1.9658999999999764</v>
      </c>
      <c r="O11">
        <f t="shared" si="4"/>
        <v>0.37420556257754028</v>
      </c>
      <c r="P11">
        <f t="shared" si="5"/>
        <v>5.5196271816153865E-2</v>
      </c>
    </row>
    <row r="12" spans="1:20" x14ac:dyDescent="0.2">
      <c r="A12">
        <v>386.72809999999998</v>
      </c>
      <c r="B12">
        <v>402.77550000000002</v>
      </c>
      <c r="C12">
        <v>-188.36410000000001</v>
      </c>
      <c r="D12" t="s">
        <v>507</v>
      </c>
      <c r="E12">
        <f t="shared" si="0"/>
        <v>1.1461999999999648</v>
      </c>
      <c r="F12">
        <f t="shared" si="1"/>
        <v>0.5637750243835582</v>
      </c>
      <c r="G12">
        <f t="shared" si="2"/>
        <v>3.0761500155270571E-2</v>
      </c>
      <c r="J12">
        <v>404.64049999999997</v>
      </c>
      <c r="K12">
        <v>423.01609999999999</v>
      </c>
      <c r="L12">
        <v>-196.3203</v>
      </c>
      <c r="M12" t="s">
        <v>459</v>
      </c>
      <c r="N12">
        <f t="shared" si="3"/>
        <v>1.9799999999999613</v>
      </c>
      <c r="O12">
        <f t="shared" si="4"/>
        <v>0.37157669102205287</v>
      </c>
      <c r="P12">
        <f t="shared" si="5"/>
        <v>5.4808506578387331E-2</v>
      </c>
    </row>
    <row r="13" spans="1:20" x14ac:dyDescent="0.2">
      <c r="A13">
        <v>386.73849999999999</v>
      </c>
      <c r="B13">
        <v>402.78590000000003</v>
      </c>
      <c r="C13">
        <v>-188.36920000000001</v>
      </c>
      <c r="D13" t="s">
        <v>506</v>
      </c>
      <c r="E13">
        <f t="shared" si="0"/>
        <v>1.156599999999969</v>
      </c>
      <c r="F13">
        <f t="shared" si="1"/>
        <v>0.56085100330036997</v>
      </c>
      <c r="G13">
        <f t="shared" si="2"/>
        <v>3.060195552999587E-2</v>
      </c>
      <c r="J13">
        <v>404.6499</v>
      </c>
      <c r="K13">
        <v>423.02539999999999</v>
      </c>
      <c r="L13">
        <v>-196.32490000000001</v>
      </c>
      <c r="M13" t="s">
        <v>445</v>
      </c>
      <c r="N13">
        <f t="shared" si="3"/>
        <v>1.9893999999999892</v>
      </c>
      <c r="O13">
        <f t="shared" si="4"/>
        <v>0.36983437821664311</v>
      </c>
      <c r="P13">
        <f t="shared" si="5"/>
        <v>5.4551511010139372E-2</v>
      </c>
    </row>
    <row r="14" spans="1:20" x14ac:dyDescent="0.2">
      <c r="A14">
        <v>386.78410000000002</v>
      </c>
      <c r="B14">
        <v>402.83150000000001</v>
      </c>
      <c r="C14">
        <v>-188.392</v>
      </c>
      <c r="D14" t="s">
        <v>501</v>
      </c>
      <c r="E14">
        <f t="shared" si="0"/>
        <v>1.2022000000000048</v>
      </c>
      <c r="F14">
        <f t="shared" si="1"/>
        <v>0.54820827520365023</v>
      </c>
      <c r="G14">
        <f t="shared" si="2"/>
        <v>2.9912124896339248E-2</v>
      </c>
      <c r="J14">
        <v>404.75749999999999</v>
      </c>
      <c r="K14">
        <v>420.07040000000001</v>
      </c>
      <c r="L14">
        <v>-197.37870000000001</v>
      </c>
      <c r="M14" t="s">
        <v>506</v>
      </c>
      <c r="N14">
        <f t="shared" si="3"/>
        <v>2.09699999999998</v>
      </c>
    </row>
    <row r="15" spans="1:20" x14ac:dyDescent="0.2">
      <c r="A15">
        <v>386.83479999999997</v>
      </c>
      <c r="B15">
        <v>402.88229999999999</v>
      </c>
      <c r="C15">
        <v>-188.41739999999999</v>
      </c>
      <c r="D15" t="s">
        <v>513</v>
      </c>
      <c r="E15">
        <f t="shared" si="0"/>
        <v>1.2528999999999542</v>
      </c>
      <c r="F15">
        <f t="shared" si="1"/>
        <v>0.53448586186935665</v>
      </c>
      <c r="G15">
        <f t="shared" si="2"/>
        <v>2.9163382930738495E-2</v>
      </c>
      <c r="J15">
        <v>404.79840000000002</v>
      </c>
      <c r="K15">
        <v>426.23649999999998</v>
      </c>
      <c r="L15">
        <v>-195.39920000000001</v>
      </c>
      <c r="M15" t="s">
        <v>379</v>
      </c>
      <c r="N15">
        <f t="shared" si="3"/>
        <v>2.1379000000000019</v>
      </c>
    </row>
    <row r="16" spans="1:20" x14ac:dyDescent="0.2">
      <c r="A16">
        <v>386.89699999999999</v>
      </c>
      <c r="B16">
        <v>399.73489999999998</v>
      </c>
      <c r="C16">
        <v>-189.4485</v>
      </c>
      <c r="D16" t="s">
        <v>264</v>
      </c>
      <c r="E16">
        <f t="shared" si="0"/>
        <v>1.3150999999999726</v>
      </c>
      <c r="F16">
        <f t="shared" si="1"/>
        <v>0.51811917272886832</v>
      </c>
      <c r="G16">
        <f t="shared" si="2"/>
        <v>2.8270360202236298E-2</v>
      </c>
      <c r="J16">
        <v>404.8777</v>
      </c>
      <c r="K16">
        <v>420.19069999999999</v>
      </c>
      <c r="L16">
        <v>-197.43889999999999</v>
      </c>
      <c r="M16" t="s">
        <v>504</v>
      </c>
      <c r="N16">
        <f t="shared" si="3"/>
        <v>2.2171999999999912</v>
      </c>
    </row>
    <row r="17" spans="1:14" x14ac:dyDescent="0.2">
      <c r="A17">
        <v>386.89859999999999</v>
      </c>
      <c r="B17">
        <v>406.15550000000002</v>
      </c>
      <c r="C17">
        <v>-187.44929999999999</v>
      </c>
      <c r="D17" t="s">
        <v>490</v>
      </c>
      <c r="E17">
        <f t="shared" si="0"/>
        <v>1.3166999999999689</v>
      </c>
      <c r="F17">
        <f t="shared" si="1"/>
        <v>0.51770484314461751</v>
      </c>
      <c r="G17">
        <f t="shared" si="2"/>
        <v>2.8247752958177906E-2</v>
      </c>
      <c r="J17">
        <v>404.8895</v>
      </c>
      <c r="K17">
        <v>420.20249999999999</v>
      </c>
      <c r="L17">
        <v>-197.44479999999999</v>
      </c>
      <c r="M17" t="s">
        <v>503</v>
      </c>
      <c r="N17">
        <f t="shared" si="3"/>
        <v>2.228999999999985</v>
      </c>
    </row>
    <row r="18" spans="1:14" x14ac:dyDescent="0.2">
      <c r="A18">
        <v>387.08679999999998</v>
      </c>
      <c r="B18">
        <v>406.34370000000001</v>
      </c>
      <c r="C18">
        <v>-187.54339999999999</v>
      </c>
      <c r="D18" t="s">
        <v>445</v>
      </c>
      <c r="E18">
        <f t="shared" si="0"/>
        <v>1.5048999999999637</v>
      </c>
      <c r="F18">
        <f t="shared" si="1"/>
        <v>0.47121067121985272</v>
      </c>
      <c r="G18">
        <f t="shared" si="2"/>
        <v>2.5710871374168987E-2</v>
      </c>
      <c r="J18">
        <v>405.02980000000002</v>
      </c>
      <c r="K18">
        <v>426.46789999999999</v>
      </c>
      <c r="L18">
        <v>-195.51490000000001</v>
      </c>
      <c r="M18" t="s">
        <v>398</v>
      </c>
      <c r="N18">
        <f t="shared" si="3"/>
        <v>2.3693000000000097</v>
      </c>
    </row>
    <row r="19" spans="1:14" x14ac:dyDescent="0.2">
      <c r="A19">
        <v>387.12200000000001</v>
      </c>
      <c r="B19">
        <v>403.1694</v>
      </c>
      <c r="C19">
        <v>-188.56100000000001</v>
      </c>
      <c r="D19" t="s">
        <v>528</v>
      </c>
      <c r="E19">
        <f t="shared" si="0"/>
        <v>1.5400999999999954</v>
      </c>
      <c r="F19">
        <f t="shared" si="1"/>
        <v>0.46298991823657026</v>
      </c>
      <c r="G19">
        <f t="shared" si="2"/>
        <v>2.5262318878520231E-2</v>
      </c>
      <c r="J19">
        <v>405.09190000000001</v>
      </c>
      <c r="K19">
        <v>426.53</v>
      </c>
      <c r="L19">
        <v>-195.54589999999999</v>
      </c>
      <c r="M19" t="s">
        <v>393</v>
      </c>
      <c r="N19">
        <f t="shared" si="3"/>
        <v>2.4313999999999965</v>
      </c>
    </row>
    <row r="20" spans="1:14" x14ac:dyDescent="0.2">
      <c r="A20">
        <v>387.14859999999999</v>
      </c>
      <c r="B20">
        <v>403.19600000000003</v>
      </c>
      <c r="C20">
        <v>-188.57429999999999</v>
      </c>
      <c r="D20" t="s">
        <v>508</v>
      </c>
      <c r="E20">
        <f t="shared" si="0"/>
        <v>1.5666999999999689</v>
      </c>
      <c r="F20">
        <f t="shared" si="1"/>
        <v>0.45687292052816875</v>
      </c>
      <c r="G20">
        <f t="shared" si="2"/>
        <v>2.4928554490566846E-2</v>
      </c>
      <c r="J20">
        <v>405.12110000000001</v>
      </c>
      <c r="K20">
        <v>426.55930000000001</v>
      </c>
      <c r="L20">
        <v>-195.56059999999999</v>
      </c>
      <c r="M20" t="s">
        <v>396</v>
      </c>
      <c r="N20">
        <f t="shared" si="3"/>
        <v>2.4605999999999995</v>
      </c>
    </row>
    <row r="21" spans="1:14" x14ac:dyDescent="0.2">
      <c r="A21">
        <v>387.16410000000002</v>
      </c>
      <c r="B21">
        <v>400.00209999999998</v>
      </c>
      <c r="C21">
        <v>-189.5821</v>
      </c>
      <c r="D21" t="s">
        <v>4</v>
      </c>
      <c r="E21">
        <f t="shared" si="0"/>
        <v>1.5822000000000003</v>
      </c>
      <c r="F21">
        <f t="shared" si="1"/>
        <v>0.45334584048299609</v>
      </c>
      <c r="G21">
        <f t="shared" si="2"/>
        <v>2.473610489868245E-2</v>
      </c>
      <c r="J21">
        <v>405.1567</v>
      </c>
      <c r="K21">
        <v>423.53219999999999</v>
      </c>
      <c r="L21">
        <v>-196.57830000000001</v>
      </c>
      <c r="M21" t="s">
        <v>452</v>
      </c>
      <c r="N21">
        <f t="shared" si="3"/>
        <v>2.4961999999999875</v>
      </c>
    </row>
    <row r="22" spans="1:14" x14ac:dyDescent="0.2">
      <c r="A22">
        <v>387.20330000000001</v>
      </c>
      <c r="B22">
        <v>406.46019999999999</v>
      </c>
      <c r="C22">
        <v>-187.60159999999999</v>
      </c>
      <c r="D22" t="s">
        <v>455</v>
      </c>
      <c r="E22">
        <f t="shared" si="0"/>
        <v>1.6213999999999942</v>
      </c>
      <c r="F22">
        <f t="shared" si="1"/>
        <v>0.44454677454138597</v>
      </c>
      <c r="G22">
        <f t="shared" si="2"/>
        <v>2.4255997663309558E-2</v>
      </c>
      <c r="J22">
        <v>405.1771</v>
      </c>
      <c r="K22">
        <v>423.55270000000002</v>
      </c>
      <c r="L22">
        <v>-196.58860000000001</v>
      </c>
      <c r="M22" t="s">
        <v>448</v>
      </c>
      <c r="N22">
        <f t="shared" si="3"/>
        <v>2.5165999999999826</v>
      </c>
    </row>
    <row r="23" spans="1:14" x14ac:dyDescent="0.2">
      <c r="A23">
        <v>387.21929999999998</v>
      </c>
      <c r="B23">
        <v>403.26670000000001</v>
      </c>
      <c r="C23">
        <v>-188.6096</v>
      </c>
      <c r="D23" t="s">
        <v>514</v>
      </c>
      <c r="E23">
        <f t="shared" si="0"/>
        <v>1.6373999999999569</v>
      </c>
      <c r="F23">
        <f t="shared" si="1"/>
        <v>0.44100458798293846</v>
      </c>
      <c r="G23">
        <f t="shared" si="2"/>
        <v>2.40627238082167E-2</v>
      </c>
      <c r="J23">
        <v>405.23680000000002</v>
      </c>
      <c r="K23">
        <v>423.61239999999998</v>
      </c>
      <c r="L23">
        <v>-196.61840000000001</v>
      </c>
      <c r="M23" t="s">
        <v>451</v>
      </c>
      <c r="N23">
        <f t="shared" si="3"/>
        <v>2.5763000000000034</v>
      </c>
    </row>
    <row r="24" spans="1:14" x14ac:dyDescent="0.2">
      <c r="A24">
        <v>387.2604</v>
      </c>
      <c r="B24">
        <v>406.51729999999998</v>
      </c>
      <c r="C24">
        <v>-187.6302</v>
      </c>
      <c r="D24" t="s">
        <v>469</v>
      </c>
      <c r="E24">
        <f t="shared" si="0"/>
        <v>1.6784999999999854</v>
      </c>
      <c r="F24">
        <f t="shared" si="1"/>
        <v>0.43203442777059969</v>
      </c>
      <c r="G24">
        <f t="shared" si="2"/>
        <v>2.3573281082252786E-2</v>
      </c>
      <c r="J24">
        <v>405.24549999999999</v>
      </c>
      <c r="K24">
        <v>426.68360000000001</v>
      </c>
      <c r="L24">
        <v>-195.62270000000001</v>
      </c>
      <c r="M24" t="s">
        <v>388</v>
      </c>
      <c r="N24">
        <f t="shared" si="3"/>
        <v>2.5849999999999795</v>
      </c>
    </row>
    <row r="25" spans="1:14" x14ac:dyDescent="0.2">
      <c r="A25">
        <v>387.3365</v>
      </c>
      <c r="B25">
        <v>409.80290000000002</v>
      </c>
      <c r="C25">
        <v>-186.66820000000001</v>
      </c>
      <c r="D25" t="s">
        <v>379</v>
      </c>
      <c r="E25">
        <f t="shared" si="0"/>
        <v>1.7545999999999822</v>
      </c>
      <c r="F25">
        <f t="shared" si="1"/>
        <v>0.41590433878845273</v>
      </c>
      <c r="G25">
        <f t="shared" si="2"/>
        <v>2.2693168070380042E-2</v>
      </c>
      <c r="J25">
        <v>405.30579999999998</v>
      </c>
      <c r="K25">
        <v>426.74400000000003</v>
      </c>
      <c r="L25">
        <v>-195.65289999999999</v>
      </c>
      <c r="M25" t="s">
        <v>399</v>
      </c>
      <c r="N25">
        <f t="shared" si="3"/>
        <v>2.6452999999999633</v>
      </c>
    </row>
    <row r="26" spans="1:14" x14ac:dyDescent="0.2">
      <c r="A26">
        <v>387.34280000000001</v>
      </c>
      <c r="B26">
        <v>400.1807</v>
      </c>
      <c r="C26">
        <v>-189.67140000000001</v>
      </c>
      <c r="D26" t="s">
        <v>5</v>
      </c>
      <c r="E26">
        <f t="shared" si="0"/>
        <v>1.7608999999999924</v>
      </c>
      <c r="F26">
        <f t="shared" si="1"/>
        <v>0.41459630136179726</v>
      </c>
      <c r="G26">
        <f t="shared" si="2"/>
        <v>2.2621797059315552E-2</v>
      </c>
      <c r="J26">
        <v>405.45490000000001</v>
      </c>
      <c r="K26">
        <v>423.83049999999997</v>
      </c>
      <c r="L26">
        <v>-196.72739999999999</v>
      </c>
      <c r="M26" t="s">
        <v>447</v>
      </c>
      <c r="N26">
        <f t="shared" si="3"/>
        <v>2.794399999999996</v>
      </c>
    </row>
    <row r="27" spans="1:14" x14ac:dyDescent="0.2">
      <c r="A27">
        <v>387.41090000000003</v>
      </c>
      <c r="B27">
        <v>406.6678</v>
      </c>
      <c r="C27">
        <v>-187.7055</v>
      </c>
      <c r="D27" t="s">
        <v>470</v>
      </c>
      <c r="E27">
        <f t="shared" si="0"/>
        <v>1.8290000000000077</v>
      </c>
      <c r="F27">
        <f t="shared" si="1"/>
        <v>0.40071693447678608</v>
      </c>
      <c r="G27">
        <f t="shared" si="2"/>
        <v>2.1864491169337252E-2</v>
      </c>
      <c r="J27">
        <v>405.46820000000002</v>
      </c>
      <c r="K27">
        <v>423.84379999999999</v>
      </c>
      <c r="L27">
        <v>-196.73410000000001</v>
      </c>
      <c r="M27" t="s">
        <v>446</v>
      </c>
      <c r="N27">
        <f t="shared" si="3"/>
        <v>2.8077000000000112</v>
      </c>
    </row>
    <row r="28" spans="1:14" x14ac:dyDescent="0.2">
      <c r="A28">
        <v>387.43579999999997</v>
      </c>
      <c r="B28">
        <v>406.6927</v>
      </c>
      <c r="C28">
        <v>-187.71789999999999</v>
      </c>
      <c r="D28" t="s">
        <v>486</v>
      </c>
      <c r="E28">
        <f t="shared" si="0"/>
        <v>1.8538999999999533</v>
      </c>
      <c r="F28">
        <f t="shared" si="1"/>
        <v>0.39575893622336672</v>
      </c>
      <c r="G28">
        <f t="shared" si="2"/>
        <v>2.159396576922902E-2</v>
      </c>
      <c r="J28">
        <v>405.55160000000001</v>
      </c>
      <c r="K28">
        <v>423.9271</v>
      </c>
      <c r="L28">
        <v>-196.7758</v>
      </c>
      <c r="M28" t="s">
        <v>449</v>
      </c>
      <c r="N28">
        <f t="shared" si="3"/>
        <v>2.8910999999999945</v>
      </c>
    </row>
    <row r="29" spans="1:14" x14ac:dyDescent="0.2">
      <c r="A29">
        <v>387.49549999999999</v>
      </c>
      <c r="B29">
        <v>403.54289999999997</v>
      </c>
      <c r="C29">
        <v>-188.74770000000001</v>
      </c>
      <c r="D29" t="s">
        <v>515</v>
      </c>
      <c r="E29">
        <f t="shared" si="0"/>
        <v>1.913599999999974</v>
      </c>
      <c r="F29">
        <f t="shared" si="1"/>
        <v>0.38412010571459321</v>
      </c>
      <c r="G29">
        <f t="shared" si="2"/>
        <v>2.0958911233256487E-2</v>
      </c>
      <c r="J29">
        <v>405.62939999999998</v>
      </c>
      <c r="K29">
        <v>424.00490000000002</v>
      </c>
      <c r="L29">
        <v>-196.81469999999999</v>
      </c>
      <c r="M29" t="s">
        <v>453</v>
      </c>
      <c r="N29">
        <f t="shared" si="3"/>
        <v>2.9688999999999623</v>
      </c>
    </row>
    <row r="30" spans="1:14" x14ac:dyDescent="0.2">
      <c r="A30">
        <v>387.51490000000001</v>
      </c>
      <c r="B30">
        <v>403.56229999999999</v>
      </c>
      <c r="C30">
        <v>-188.75739999999999</v>
      </c>
      <c r="D30" t="s">
        <v>516</v>
      </c>
      <c r="E30">
        <f t="shared" si="0"/>
        <v>1.9329999999999927</v>
      </c>
      <c r="F30">
        <f t="shared" si="1"/>
        <v>0.38041215333160661</v>
      </c>
      <c r="G30">
        <f t="shared" si="2"/>
        <v>2.0756592625883453E-2</v>
      </c>
      <c r="J30">
        <v>405.7242</v>
      </c>
      <c r="K30">
        <v>424.09980000000002</v>
      </c>
      <c r="L30">
        <v>-196.8621</v>
      </c>
      <c r="M30" t="s">
        <v>454</v>
      </c>
      <c r="N30">
        <f t="shared" si="3"/>
        <v>3.063699999999983</v>
      </c>
    </row>
    <row r="31" spans="1:14" x14ac:dyDescent="0.2">
      <c r="A31">
        <v>387.52980000000002</v>
      </c>
      <c r="B31">
        <v>409.99619999999999</v>
      </c>
      <c r="C31">
        <v>-186.76490000000001</v>
      </c>
      <c r="D31" t="s">
        <v>378</v>
      </c>
      <c r="E31">
        <f t="shared" si="0"/>
        <v>1.9479000000000042</v>
      </c>
      <c r="F31">
        <f t="shared" si="1"/>
        <v>0.37758861353447598</v>
      </c>
      <c r="G31">
        <f t="shared" si="2"/>
        <v>2.0602530604418745E-2</v>
      </c>
      <c r="J31">
        <v>405.7328</v>
      </c>
      <c r="K31">
        <v>427.17099999999999</v>
      </c>
      <c r="L31">
        <v>-195.8664</v>
      </c>
      <c r="M31" t="s">
        <v>376</v>
      </c>
      <c r="N31">
        <f t="shared" si="3"/>
        <v>3.0722999999999843</v>
      </c>
    </row>
    <row r="32" spans="1:14" x14ac:dyDescent="0.2">
      <c r="A32">
        <v>387.53359999999998</v>
      </c>
      <c r="B32">
        <v>406.79050000000001</v>
      </c>
      <c r="C32">
        <v>-187.76679999999999</v>
      </c>
      <c r="D32" t="s">
        <v>483</v>
      </c>
      <c r="E32">
        <f t="shared" si="0"/>
        <v>1.9516999999999598</v>
      </c>
      <c r="F32">
        <f t="shared" si="1"/>
        <v>0.37687187628477453</v>
      </c>
      <c r="G32">
        <f t="shared" si="2"/>
        <v>2.0563422960297607E-2</v>
      </c>
      <c r="J32">
        <v>405.77460000000002</v>
      </c>
      <c r="K32">
        <v>427.21280000000002</v>
      </c>
      <c r="L32">
        <v>-195.88730000000001</v>
      </c>
      <c r="M32" t="s">
        <v>375</v>
      </c>
      <c r="N32">
        <f t="shared" si="3"/>
        <v>3.1141000000000076</v>
      </c>
    </row>
    <row r="33" spans="1:14" x14ac:dyDescent="0.2">
      <c r="A33">
        <v>387.54700000000003</v>
      </c>
      <c r="B33">
        <v>403.59440000000001</v>
      </c>
      <c r="C33">
        <v>-188.77350000000001</v>
      </c>
      <c r="D33" t="s">
        <v>521</v>
      </c>
      <c r="E33">
        <f t="shared" si="0"/>
        <v>1.9651000000000067</v>
      </c>
      <c r="F33">
        <f t="shared" si="1"/>
        <v>0.37435527474300256</v>
      </c>
      <c r="G33">
        <f t="shared" si="2"/>
        <v>2.0426108543429602E-2</v>
      </c>
      <c r="J33">
        <v>405.8202</v>
      </c>
      <c r="K33">
        <v>427.25839999999999</v>
      </c>
      <c r="L33">
        <v>-195.9101</v>
      </c>
      <c r="M33" t="s">
        <v>389</v>
      </c>
      <c r="N33">
        <f t="shared" si="3"/>
        <v>3.1596999999999866</v>
      </c>
    </row>
    <row r="34" spans="1:14" x14ac:dyDescent="0.2">
      <c r="A34">
        <v>387.57670000000002</v>
      </c>
      <c r="B34">
        <v>406.83359999999999</v>
      </c>
      <c r="C34">
        <v>-187.7884</v>
      </c>
      <c r="D34" t="s">
        <v>452</v>
      </c>
      <c r="E34">
        <f t="shared" si="0"/>
        <v>1.9947999999999979</v>
      </c>
      <c r="F34">
        <f t="shared" si="1"/>
        <v>0.36883717222934198</v>
      </c>
      <c r="G34">
        <f t="shared" si="2"/>
        <v>2.0125021932655435E-2</v>
      </c>
      <c r="J34">
        <v>405.86</v>
      </c>
      <c r="K34">
        <v>427.29809999999998</v>
      </c>
      <c r="L34">
        <v>-195.93</v>
      </c>
      <c r="M34" t="s">
        <v>407</v>
      </c>
      <c r="N34">
        <f t="shared" si="3"/>
        <v>3.1995000000000005</v>
      </c>
    </row>
    <row r="35" spans="1:14" x14ac:dyDescent="0.2">
      <c r="A35">
        <v>387.57909999999998</v>
      </c>
      <c r="B35">
        <v>403.62650000000002</v>
      </c>
      <c r="C35">
        <v>-188.78960000000001</v>
      </c>
      <c r="D35" t="s">
        <v>504</v>
      </c>
      <c r="E35">
        <f t="shared" si="0"/>
        <v>1.9971999999999639</v>
      </c>
      <c r="F35">
        <f t="shared" si="1"/>
        <v>0.36839483307924376</v>
      </c>
      <c r="G35">
        <f t="shared" si="2"/>
        <v>2.0100886390558112E-2</v>
      </c>
      <c r="J35">
        <v>405.89870000000002</v>
      </c>
      <c r="K35">
        <v>427.33679999999998</v>
      </c>
      <c r="L35">
        <v>-195.94929999999999</v>
      </c>
      <c r="M35" t="s">
        <v>383</v>
      </c>
      <c r="N35">
        <f t="shared" si="3"/>
        <v>3.2382000000000062</v>
      </c>
    </row>
    <row r="36" spans="1:14" x14ac:dyDescent="0.2">
      <c r="A36">
        <v>387.6028</v>
      </c>
      <c r="B36">
        <v>403.65030000000002</v>
      </c>
      <c r="C36">
        <v>-188.8014</v>
      </c>
      <c r="D36" t="s">
        <v>505</v>
      </c>
      <c r="E36">
        <f t="shared" si="0"/>
        <v>2.0208999999999833</v>
      </c>
      <c r="J36">
        <v>405.90679999999998</v>
      </c>
      <c r="K36">
        <v>427.34500000000003</v>
      </c>
      <c r="L36">
        <v>-195.95339999999999</v>
      </c>
      <c r="M36" t="s">
        <v>386</v>
      </c>
      <c r="N36">
        <f t="shared" si="3"/>
        <v>3.2462999999999624</v>
      </c>
    </row>
    <row r="37" spans="1:14" x14ac:dyDescent="0.2">
      <c r="A37">
        <v>387.62740000000002</v>
      </c>
      <c r="B37">
        <v>403.6748</v>
      </c>
      <c r="C37">
        <v>-188.81370000000001</v>
      </c>
      <c r="D37" t="s">
        <v>503</v>
      </c>
      <c r="E37">
        <f t="shared" si="0"/>
        <v>2.0455000000000041</v>
      </c>
      <c r="J37">
        <v>405.91820000000001</v>
      </c>
      <c r="K37">
        <v>427.35629999999998</v>
      </c>
      <c r="L37">
        <v>-195.95910000000001</v>
      </c>
      <c r="M37" t="s">
        <v>409</v>
      </c>
      <c r="N37">
        <f t="shared" si="3"/>
        <v>3.2576999999999998</v>
      </c>
    </row>
    <row r="38" spans="1:14" x14ac:dyDescent="0.2">
      <c r="A38">
        <v>387.65320000000003</v>
      </c>
      <c r="B38">
        <v>403.70060000000001</v>
      </c>
      <c r="C38">
        <v>-188.82660000000001</v>
      </c>
      <c r="D38" t="s">
        <v>522</v>
      </c>
      <c r="E38">
        <f t="shared" si="0"/>
        <v>2.0713000000000079</v>
      </c>
      <c r="J38">
        <v>405.93130000000002</v>
      </c>
      <c r="K38">
        <v>427.36950000000002</v>
      </c>
      <c r="L38">
        <v>-195.9657</v>
      </c>
      <c r="M38" t="s">
        <v>404</v>
      </c>
      <c r="N38">
        <f t="shared" si="3"/>
        <v>3.2708000000000084</v>
      </c>
    </row>
    <row r="39" spans="1:14" x14ac:dyDescent="0.2">
      <c r="A39">
        <v>387.65359999999998</v>
      </c>
      <c r="B39">
        <v>406.91050000000001</v>
      </c>
      <c r="C39">
        <v>-187.82679999999999</v>
      </c>
      <c r="D39" t="s">
        <v>488</v>
      </c>
      <c r="E39">
        <f t="shared" si="0"/>
        <v>2.0716999999999643</v>
      </c>
      <c r="J39">
        <v>406.34289999999999</v>
      </c>
      <c r="K39">
        <v>430.84359999999998</v>
      </c>
      <c r="L39">
        <v>-195.17140000000001</v>
      </c>
      <c r="M39" t="s">
        <v>322</v>
      </c>
      <c r="N39">
        <f t="shared" si="3"/>
        <v>3.6823999999999728</v>
      </c>
    </row>
    <row r="40" spans="1:14" x14ac:dyDescent="0.2">
      <c r="A40">
        <v>387.68540000000002</v>
      </c>
      <c r="B40">
        <v>410.15179999999998</v>
      </c>
      <c r="C40">
        <v>-186.84270000000001</v>
      </c>
      <c r="D40" t="s">
        <v>399</v>
      </c>
      <c r="E40">
        <f t="shared" si="0"/>
        <v>2.1034999999999968</v>
      </c>
      <c r="J40">
        <v>406.3938</v>
      </c>
      <c r="K40">
        <v>424.76929999999999</v>
      </c>
      <c r="L40">
        <v>-197.1969</v>
      </c>
      <c r="M40" t="s">
        <v>457</v>
      </c>
      <c r="N40">
        <f t="shared" si="3"/>
        <v>3.7332999999999856</v>
      </c>
    </row>
    <row r="41" spans="1:14" x14ac:dyDescent="0.2">
      <c r="A41">
        <v>387.721</v>
      </c>
      <c r="B41">
        <v>410.18740000000003</v>
      </c>
      <c r="C41">
        <v>-186.8605</v>
      </c>
      <c r="D41" t="s">
        <v>395</v>
      </c>
      <c r="E41">
        <f t="shared" si="0"/>
        <v>2.1390999999999849</v>
      </c>
      <c r="J41">
        <v>406.42140000000001</v>
      </c>
      <c r="K41">
        <v>430.92219999999998</v>
      </c>
      <c r="L41">
        <v>-195.2107</v>
      </c>
      <c r="M41" t="s">
        <v>325</v>
      </c>
      <c r="N41">
        <f t="shared" si="3"/>
        <v>3.7608999999999924</v>
      </c>
    </row>
    <row r="42" spans="1:14" x14ac:dyDescent="0.2">
      <c r="A42">
        <v>387.72910000000002</v>
      </c>
      <c r="B42">
        <v>406.98610000000002</v>
      </c>
      <c r="C42">
        <v>-187.8646</v>
      </c>
      <c r="D42" t="s">
        <v>453</v>
      </c>
      <c r="E42">
        <f t="shared" si="0"/>
        <v>2.147199999999998</v>
      </c>
      <c r="J42">
        <v>406.46230000000003</v>
      </c>
      <c r="K42">
        <v>427.90039999999999</v>
      </c>
      <c r="L42">
        <v>-196.2311</v>
      </c>
      <c r="M42" t="s">
        <v>405</v>
      </c>
      <c r="N42">
        <f t="shared" si="3"/>
        <v>3.8018000000000143</v>
      </c>
    </row>
    <row r="43" spans="1:14" x14ac:dyDescent="0.2">
      <c r="A43">
        <v>387.75040000000001</v>
      </c>
      <c r="B43">
        <v>410.21679999999998</v>
      </c>
      <c r="C43">
        <v>-186.87520000000001</v>
      </c>
      <c r="D43" t="s">
        <v>419</v>
      </c>
      <c r="E43">
        <f t="shared" si="0"/>
        <v>2.1684999999999945</v>
      </c>
      <c r="J43">
        <v>406.47609999999997</v>
      </c>
      <c r="K43">
        <v>424.85169999999999</v>
      </c>
      <c r="L43">
        <v>-197.2381</v>
      </c>
      <c r="M43" t="s">
        <v>463</v>
      </c>
      <c r="N43">
        <f t="shared" si="3"/>
        <v>3.8155999999999608</v>
      </c>
    </row>
    <row r="44" spans="1:14" x14ac:dyDescent="0.2">
      <c r="A44">
        <v>387.75720000000001</v>
      </c>
      <c r="B44">
        <v>403.80459999999999</v>
      </c>
      <c r="C44">
        <v>-188.87860000000001</v>
      </c>
      <c r="D44" t="s">
        <v>512</v>
      </c>
      <c r="E44">
        <f t="shared" si="0"/>
        <v>2.1752999999999929</v>
      </c>
      <c r="J44">
        <v>406.47640000000001</v>
      </c>
      <c r="K44">
        <v>427.91460000000001</v>
      </c>
      <c r="L44">
        <v>-196.23820000000001</v>
      </c>
      <c r="M44" t="s">
        <v>408</v>
      </c>
      <c r="N44">
        <f t="shared" si="3"/>
        <v>3.8158999999999992</v>
      </c>
    </row>
    <row r="45" spans="1:14" x14ac:dyDescent="0.2">
      <c r="A45">
        <v>387.79880000000003</v>
      </c>
      <c r="B45">
        <v>407.0557</v>
      </c>
      <c r="C45">
        <v>-187.89940000000001</v>
      </c>
      <c r="D45" t="s">
        <v>480</v>
      </c>
      <c r="E45">
        <f t="shared" si="0"/>
        <v>2.2169000000000096</v>
      </c>
      <c r="J45">
        <v>406.49009999999998</v>
      </c>
      <c r="K45">
        <v>427.9282</v>
      </c>
      <c r="L45">
        <v>-196.245</v>
      </c>
      <c r="M45" t="s">
        <v>377</v>
      </c>
      <c r="N45">
        <f t="shared" si="3"/>
        <v>3.8295999999999708</v>
      </c>
    </row>
    <row r="46" spans="1:14" x14ac:dyDescent="0.2">
      <c r="A46">
        <v>387.81439999999998</v>
      </c>
      <c r="B46">
        <v>403.86189999999999</v>
      </c>
      <c r="C46">
        <v>-188.90719999999999</v>
      </c>
      <c r="D46" t="s">
        <v>509</v>
      </c>
      <c r="E46">
        <f t="shared" si="0"/>
        <v>2.2324999999999591</v>
      </c>
      <c r="J46">
        <v>406.49270000000001</v>
      </c>
      <c r="K46">
        <v>430.99349999999998</v>
      </c>
      <c r="L46">
        <v>-195.24639999999999</v>
      </c>
      <c r="M46" t="s">
        <v>327</v>
      </c>
      <c r="N46">
        <f t="shared" si="3"/>
        <v>3.8322000000000003</v>
      </c>
    </row>
    <row r="47" spans="1:14" x14ac:dyDescent="0.2">
      <c r="A47">
        <v>387.8229</v>
      </c>
      <c r="B47">
        <v>407.07979999999998</v>
      </c>
      <c r="C47">
        <v>-187.91139999999999</v>
      </c>
      <c r="D47" t="s">
        <v>465</v>
      </c>
      <c r="E47">
        <f t="shared" si="0"/>
        <v>2.2409999999999854</v>
      </c>
      <c r="J47">
        <v>406.53070000000002</v>
      </c>
      <c r="K47">
        <v>424.90629999999999</v>
      </c>
      <c r="L47">
        <v>-197.2654</v>
      </c>
      <c r="M47" t="s">
        <v>460</v>
      </c>
      <c r="N47">
        <f t="shared" si="3"/>
        <v>3.8702000000000112</v>
      </c>
    </row>
    <row r="48" spans="1:14" x14ac:dyDescent="0.2">
      <c r="A48">
        <v>387.8827</v>
      </c>
      <c r="B48">
        <v>407.13959999999997</v>
      </c>
      <c r="C48">
        <v>-187.94139999999999</v>
      </c>
      <c r="D48" t="s">
        <v>449</v>
      </c>
      <c r="E48">
        <f t="shared" si="0"/>
        <v>2.3007999999999811</v>
      </c>
      <c r="J48">
        <v>406.55939999999998</v>
      </c>
      <c r="K48">
        <v>431.06020000000001</v>
      </c>
      <c r="L48">
        <v>-195.27969999999999</v>
      </c>
      <c r="M48" t="s">
        <v>343</v>
      </c>
      <c r="N48">
        <f t="shared" si="3"/>
        <v>3.8988999999999692</v>
      </c>
    </row>
    <row r="49" spans="1:14" x14ac:dyDescent="0.2">
      <c r="A49">
        <v>387.90820000000002</v>
      </c>
      <c r="B49">
        <v>410.37459999999999</v>
      </c>
      <c r="C49">
        <v>-186.95410000000001</v>
      </c>
      <c r="D49" t="s">
        <v>389</v>
      </c>
      <c r="E49">
        <f t="shared" si="0"/>
        <v>2.3263000000000034</v>
      </c>
      <c r="J49">
        <v>406.60840000000002</v>
      </c>
      <c r="K49">
        <v>424.98399999999998</v>
      </c>
      <c r="L49">
        <v>-197.30420000000001</v>
      </c>
      <c r="M49" t="s">
        <v>461</v>
      </c>
      <c r="N49">
        <f t="shared" si="3"/>
        <v>3.9479000000000042</v>
      </c>
    </row>
    <row r="50" spans="1:14" x14ac:dyDescent="0.2">
      <c r="A50">
        <v>387.94839999999999</v>
      </c>
      <c r="B50">
        <v>407.20530000000002</v>
      </c>
      <c r="C50">
        <v>-187.9742</v>
      </c>
      <c r="D50" t="s">
        <v>451</v>
      </c>
      <c r="E50">
        <f t="shared" si="0"/>
        <v>2.3664999999999736</v>
      </c>
      <c r="J50">
        <v>406.60849999999999</v>
      </c>
      <c r="K50">
        <v>424.98399999999998</v>
      </c>
      <c r="L50">
        <v>-197.30420000000001</v>
      </c>
      <c r="M50" t="s">
        <v>458</v>
      </c>
      <c r="N50">
        <f t="shared" si="3"/>
        <v>3.9479999999999791</v>
      </c>
    </row>
    <row r="51" spans="1:14" x14ac:dyDescent="0.2">
      <c r="A51">
        <v>387.9579</v>
      </c>
      <c r="B51">
        <v>404.00540000000001</v>
      </c>
      <c r="C51">
        <v>-188.97900000000001</v>
      </c>
      <c r="D51" t="s">
        <v>519</v>
      </c>
      <c r="E51">
        <f t="shared" si="0"/>
        <v>2.3759999999999764</v>
      </c>
      <c r="J51">
        <v>406.62630000000001</v>
      </c>
      <c r="K51">
        <v>428.06450000000001</v>
      </c>
      <c r="L51">
        <v>-196.31309999999999</v>
      </c>
      <c r="M51" t="s">
        <v>402</v>
      </c>
      <c r="N51">
        <f t="shared" si="3"/>
        <v>3.9658000000000015</v>
      </c>
    </row>
    <row r="52" spans="1:14" x14ac:dyDescent="0.2">
      <c r="A52">
        <v>387.99770000000001</v>
      </c>
      <c r="B52">
        <v>413.67360000000002</v>
      </c>
      <c r="C52">
        <v>-185.99889999999999</v>
      </c>
      <c r="D52" t="s">
        <v>328</v>
      </c>
      <c r="E52">
        <f t="shared" si="0"/>
        <v>2.4157999999999902</v>
      </c>
      <c r="J52">
        <v>406.6497</v>
      </c>
      <c r="K52">
        <v>428.08789999999999</v>
      </c>
      <c r="L52">
        <v>-196.32490000000001</v>
      </c>
      <c r="M52" t="s">
        <v>378</v>
      </c>
      <c r="N52">
        <f t="shared" si="3"/>
        <v>3.9891999999999825</v>
      </c>
    </row>
    <row r="53" spans="1:14" x14ac:dyDescent="0.2">
      <c r="A53">
        <v>387.99829999999997</v>
      </c>
      <c r="B53">
        <v>410.46469999999999</v>
      </c>
      <c r="C53">
        <v>-186.9992</v>
      </c>
      <c r="D53" t="s">
        <v>397</v>
      </c>
      <c r="E53">
        <f t="shared" si="0"/>
        <v>2.4163999999999533</v>
      </c>
      <c r="J53">
        <v>406.69349999999997</v>
      </c>
      <c r="K53">
        <v>428.13159999999999</v>
      </c>
      <c r="L53">
        <v>-196.3467</v>
      </c>
      <c r="M53" t="s">
        <v>381</v>
      </c>
      <c r="N53">
        <f t="shared" si="3"/>
        <v>4.0329999999999586</v>
      </c>
    </row>
    <row r="54" spans="1:14" x14ac:dyDescent="0.2">
      <c r="A54">
        <v>388.02260000000001</v>
      </c>
      <c r="B54">
        <v>407.27949999999998</v>
      </c>
      <c r="C54">
        <v>-188.01130000000001</v>
      </c>
      <c r="D54" t="s">
        <v>474</v>
      </c>
      <c r="E54">
        <f t="shared" si="0"/>
        <v>2.4406999999999925</v>
      </c>
      <c r="J54">
        <v>406.7962</v>
      </c>
      <c r="K54">
        <v>431.29700000000003</v>
      </c>
      <c r="L54">
        <v>-195.3981</v>
      </c>
      <c r="M54" t="s">
        <v>328</v>
      </c>
      <c r="N54">
        <f t="shared" si="3"/>
        <v>4.1356999999999857</v>
      </c>
    </row>
    <row r="55" spans="1:14" x14ac:dyDescent="0.2">
      <c r="A55">
        <v>388.06049999999999</v>
      </c>
      <c r="B55">
        <v>404.10789999999997</v>
      </c>
      <c r="C55">
        <v>-189.03030000000001</v>
      </c>
      <c r="D55" t="s">
        <v>526</v>
      </c>
      <c r="E55">
        <f t="shared" si="0"/>
        <v>2.4785999999999717</v>
      </c>
      <c r="J55">
        <v>406.80079999999998</v>
      </c>
      <c r="K55">
        <v>431.30160000000001</v>
      </c>
      <c r="L55">
        <v>-195.40039999999999</v>
      </c>
      <c r="M55" t="s">
        <v>350</v>
      </c>
      <c r="N55">
        <f t="shared" si="3"/>
        <v>4.1402999999999679</v>
      </c>
    </row>
    <row r="56" spans="1:14" x14ac:dyDescent="0.2">
      <c r="A56">
        <v>388.0625</v>
      </c>
      <c r="B56">
        <v>404.10989999999998</v>
      </c>
      <c r="C56">
        <v>-189.03120000000001</v>
      </c>
      <c r="D56" t="s">
        <v>527</v>
      </c>
      <c r="E56">
        <f t="shared" si="0"/>
        <v>2.4805999999999813</v>
      </c>
      <c r="J56">
        <v>406.87759999999997</v>
      </c>
      <c r="K56">
        <v>425.25319999999999</v>
      </c>
      <c r="L56">
        <v>-197.43879999999999</v>
      </c>
      <c r="M56" t="s">
        <v>456</v>
      </c>
      <c r="N56">
        <f t="shared" si="3"/>
        <v>4.2170999999999594</v>
      </c>
    </row>
    <row r="57" spans="1:14" x14ac:dyDescent="0.2">
      <c r="A57">
        <v>388.17689999999999</v>
      </c>
      <c r="B57">
        <v>404.22430000000003</v>
      </c>
      <c r="C57">
        <v>-189.08840000000001</v>
      </c>
      <c r="D57" t="s">
        <v>524</v>
      </c>
      <c r="E57">
        <f t="shared" si="0"/>
        <v>2.5949999999999704</v>
      </c>
      <c r="J57">
        <v>406.8802</v>
      </c>
      <c r="K57">
        <v>431.38099999999997</v>
      </c>
      <c r="L57">
        <v>-195.4401</v>
      </c>
      <c r="M57" t="s">
        <v>344</v>
      </c>
      <c r="N57">
        <f t="shared" si="3"/>
        <v>4.2196999999999889</v>
      </c>
    </row>
    <row r="58" spans="1:14" x14ac:dyDescent="0.2">
      <c r="A58">
        <v>388.21300000000002</v>
      </c>
      <c r="B58">
        <v>404.2604</v>
      </c>
      <c r="C58">
        <v>-189.10650000000001</v>
      </c>
      <c r="D58" t="s">
        <v>525</v>
      </c>
      <c r="E58">
        <f t="shared" si="0"/>
        <v>2.6311000000000035</v>
      </c>
      <c r="J58">
        <v>406.90010000000001</v>
      </c>
      <c r="K58">
        <v>428.3383</v>
      </c>
      <c r="L58">
        <v>-196.45009999999999</v>
      </c>
      <c r="M58" t="s">
        <v>391</v>
      </c>
      <c r="N58">
        <f t="shared" si="3"/>
        <v>4.2395999999999958</v>
      </c>
    </row>
    <row r="59" spans="1:14" x14ac:dyDescent="0.2">
      <c r="A59">
        <v>388.21679999999998</v>
      </c>
      <c r="B59">
        <v>410.6832</v>
      </c>
      <c r="C59">
        <v>-187.10839999999999</v>
      </c>
      <c r="D59" t="s">
        <v>392</v>
      </c>
      <c r="E59">
        <f t="shared" si="0"/>
        <v>2.6348999999999592</v>
      </c>
      <c r="J59">
        <v>406.91489999999999</v>
      </c>
      <c r="K59">
        <v>428.35309999999998</v>
      </c>
      <c r="L59">
        <v>-196.45740000000001</v>
      </c>
      <c r="M59" t="s">
        <v>392</v>
      </c>
      <c r="N59">
        <f t="shared" si="3"/>
        <v>4.2543999999999755</v>
      </c>
    </row>
    <row r="60" spans="1:14" x14ac:dyDescent="0.2">
      <c r="A60">
        <v>388.43880000000001</v>
      </c>
      <c r="B60">
        <v>410.90519999999998</v>
      </c>
      <c r="C60">
        <v>-187.21940000000001</v>
      </c>
      <c r="D60" t="s">
        <v>386</v>
      </c>
      <c r="E60">
        <f t="shared" si="0"/>
        <v>2.856899999999996</v>
      </c>
      <c r="J60">
        <v>406.91739999999999</v>
      </c>
      <c r="K60">
        <v>428.35559999999998</v>
      </c>
      <c r="L60">
        <v>-196.45869999999999</v>
      </c>
      <c r="M60" t="s">
        <v>395</v>
      </c>
      <c r="N60">
        <f t="shared" si="3"/>
        <v>4.2568999999999733</v>
      </c>
    </row>
    <row r="61" spans="1:14" x14ac:dyDescent="0.2">
      <c r="A61">
        <v>388.459</v>
      </c>
      <c r="B61">
        <v>407.71589999999998</v>
      </c>
      <c r="C61">
        <v>-188.2295</v>
      </c>
      <c r="D61" t="s">
        <v>484</v>
      </c>
      <c r="E61">
        <f t="shared" si="0"/>
        <v>2.8770999999999844</v>
      </c>
      <c r="J61">
        <v>406.95530000000002</v>
      </c>
      <c r="K61">
        <v>431.45600000000002</v>
      </c>
      <c r="L61">
        <v>-195.4776</v>
      </c>
      <c r="M61" t="s">
        <v>346</v>
      </c>
      <c r="N61">
        <f t="shared" si="3"/>
        <v>4.2948000000000093</v>
      </c>
    </row>
    <row r="62" spans="1:14" x14ac:dyDescent="0.2">
      <c r="A62">
        <v>388.49360000000001</v>
      </c>
      <c r="B62">
        <v>404.541</v>
      </c>
      <c r="C62">
        <v>-189.24680000000001</v>
      </c>
      <c r="D62" t="s">
        <v>520</v>
      </c>
      <c r="E62">
        <f t="shared" si="0"/>
        <v>2.9116999999999962</v>
      </c>
      <c r="J62">
        <v>406.98140000000001</v>
      </c>
      <c r="K62">
        <v>431.48219999999998</v>
      </c>
      <c r="L62">
        <v>-195.4907</v>
      </c>
      <c r="M62" t="s">
        <v>347</v>
      </c>
      <c r="N62">
        <f t="shared" si="3"/>
        <v>4.3208999999999946</v>
      </c>
    </row>
    <row r="63" spans="1:14" x14ac:dyDescent="0.2">
      <c r="A63">
        <v>388.51499999999999</v>
      </c>
      <c r="B63">
        <v>410.98149999999998</v>
      </c>
      <c r="C63">
        <v>-187.25749999999999</v>
      </c>
      <c r="D63" t="s">
        <v>376</v>
      </c>
      <c r="E63">
        <f t="shared" si="0"/>
        <v>2.9330999999999676</v>
      </c>
      <c r="J63">
        <v>407.02859999999998</v>
      </c>
      <c r="K63">
        <v>431.52940000000001</v>
      </c>
      <c r="L63">
        <v>-195.51429999999999</v>
      </c>
      <c r="M63" t="s">
        <v>348</v>
      </c>
      <c r="N63">
        <f t="shared" si="3"/>
        <v>4.3680999999999699</v>
      </c>
    </row>
    <row r="64" spans="1:14" x14ac:dyDescent="0.2">
      <c r="A64">
        <v>388.55560000000003</v>
      </c>
      <c r="B64">
        <v>407.8125</v>
      </c>
      <c r="C64">
        <v>-188.27780000000001</v>
      </c>
      <c r="D64" t="s">
        <v>487</v>
      </c>
      <c r="E64">
        <f t="shared" si="0"/>
        <v>2.973700000000008</v>
      </c>
      <c r="J64">
        <v>407.0367</v>
      </c>
      <c r="K64">
        <v>431.53739999999999</v>
      </c>
      <c r="L64">
        <v>-195.51830000000001</v>
      </c>
      <c r="M64" t="s">
        <v>333</v>
      </c>
      <c r="N64">
        <f t="shared" si="3"/>
        <v>4.376199999999983</v>
      </c>
    </row>
    <row r="65" spans="1:14" x14ac:dyDescent="0.2">
      <c r="A65">
        <v>388.55599999999998</v>
      </c>
      <c r="B65">
        <v>407.81290000000001</v>
      </c>
      <c r="C65">
        <v>-188.27799999999999</v>
      </c>
      <c r="D65" t="s">
        <v>481</v>
      </c>
      <c r="E65">
        <f t="shared" si="0"/>
        <v>2.9740999999999644</v>
      </c>
      <c r="J65">
        <v>407.05779999999999</v>
      </c>
      <c r="K65">
        <v>431.55849999999998</v>
      </c>
      <c r="L65">
        <v>-195.52889999999999</v>
      </c>
      <c r="M65" t="s">
        <v>341</v>
      </c>
      <c r="N65">
        <f t="shared" si="3"/>
        <v>4.3972999999999729</v>
      </c>
    </row>
    <row r="66" spans="1:14" x14ac:dyDescent="0.2">
      <c r="A66">
        <v>388.56549999999999</v>
      </c>
      <c r="B66">
        <v>407.82240000000002</v>
      </c>
      <c r="C66">
        <v>-188.28270000000001</v>
      </c>
      <c r="D66" t="s">
        <v>447</v>
      </c>
      <c r="E66">
        <f t="shared" ref="E66:E129" si="6">A66-$A$2</f>
        <v>2.9835999999999672</v>
      </c>
      <c r="J66">
        <v>407.07650000000001</v>
      </c>
      <c r="K66">
        <v>428.5147</v>
      </c>
      <c r="L66">
        <v>-196.53819999999999</v>
      </c>
      <c r="M66" t="s">
        <v>390</v>
      </c>
      <c r="N66">
        <f t="shared" ref="N66:N129" si="7">J66-$J$2</f>
        <v>4.4159999999999968</v>
      </c>
    </row>
    <row r="67" spans="1:14" x14ac:dyDescent="0.2">
      <c r="A67">
        <v>388.56760000000003</v>
      </c>
      <c r="B67">
        <v>407.8245</v>
      </c>
      <c r="C67">
        <v>-188.28380000000001</v>
      </c>
      <c r="D67" t="s">
        <v>461</v>
      </c>
      <c r="E67">
        <f t="shared" si="6"/>
        <v>2.9857000000000085</v>
      </c>
      <c r="J67">
        <v>407.09570000000002</v>
      </c>
      <c r="K67">
        <v>428.53379999999999</v>
      </c>
      <c r="L67">
        <v>-196.5478</v>
      </c>
      <c r="M67" t="s">
        <v>384</v>
      </c>
      <c r="N67">
        <f t="shared" si="7"/>
        <v>4.4352000000000089</v>
      </c>
    </row>
    <row r="68" spans="1:14" x14ac:dyDescent="0.2">
      <c r="A68">
        <v>388.58969999999999</v>
      </c>
      <c r="B68">
        <v>411.05610000000001</v>
      </c>
      <c r="C68">
        <v>-187.29480000000001</v>
      </c>
      <c r="D68" t="s">
        <v>388</v>
      </c>
      <c r="E68">
        <f t="shared" si="6"/>
        <v>3.0077999999999747</v>
      </c>
      <c r="J68">
        <v>407.15140000000002</v>
      </c>
      <c r="K68">
        <v>428.58960000000002</v>
      </c>
      <c r="L68">
        <v>-196.57570000000001</v>
      </c>
      <c r="M68" t="s">
        <v>394</v>
      </c>
      <c r="N68">
        <f t="shared" si="7"/>
        <v>4.4909000000000106</v>
      </c>
    </row>
    <row r="69" spans="1:14" x14ac:dyDescent="0.2">
      <c r="A69">
        <v>388.59460000000001</v>
      </c>
      <c r="B69">
        <v>407.85149999999999</v>
      </c>
      <c r="C69">
        <v>-188.29730000000001</v>
      </c>
      <c r="D69" t="s">
        <v>462</v>
      </c>
      <c r="E69">
        <f t="shared" si="6"/>
        <v>3.0126999999999953</v>
      </c>
      <c r="J69">
        <v>407.173</v>
      </c>
      <c r="K69">
        <v>428.6112</v>
      </c>
      <c r="L69">
        <v>-196.5865</v>
      </c>
      <c r="M69" t="s">
        <v>387</v>
      </c>
      <c r="N69">
        <f t="shared" si="7"/>
        <v>4.5124999999999886</v>
      </c>
    </row>
    <row r="70" spans="1:14" x14ac:dyDescent="0.2">
      <c r="A70">
        <v>388.61070000000001</v>
      </c>
      <c r="B70">
        <v>407.86759999999998</v>
      </c>
      <c r="C70">
        <v>-188.30529999999999</v>
      </c>
      <c r="D70" t="s">
        <v>489</v>
      </c>
      <c r="E70">
        <f t="shared" si="6"/>
        <v>3.0287999999999897</v>
      </c>
      <c r="J70">
        <v>407.19909999999999</v>
      </c>
      <c r="K70">
        <v>431.69990000000001</v>
      </c>
      <c r="L70">
        <v>-195.59960000000001</v>
      </c>
      <c r="M70" t="s">
        <v>320</v>
      </c>
      <c r="N70">
        <f t="shared" si="7"/>
        <v>4.538599999999974</v>
      </c>
    </row>
    <row r="71" spans="1:14" x14ac:dyDescent="0.2">
      <c r="A71">
        <v>388.61099999999999</v>
      </c>
      <c r="B71">
        <v>411.07740000000001</v>
      </c>
      <c r="C71">
        <v>-187.30549999999999</v>
      </c>
      <c r="D71" t="s">
        <v>438</v>
      </c>
      <c r="E71">
        <f t="shared" si="6"/>
        <v>3.0290999999999713</v>
      </c>
      <c r="J71">
        <v>407.2133</v>
      </c>
      <c r="K71">
        <v>428.6515</v>
      </c>
      <c r="L71">
        <v>-196.60669999999999</v>
      </c>
      <c r="M71" t="s">
        <v>382</v>
      </c>
      <c r="N71">
        <f t="shared" si="7"/>
        <v>4.5527999999999906</v>
      </c>
    </row>
    <row r="72" spans="1:14" x14ac:dyDescent="0.2">
      <c r="A72">
        <v>388.61410000000001</v>
      </c>
      <c r="B72">
        <v>407.87099999999998</v>
      </c>
      <c r="C72">
        <v>-188.30699999999999</v>
      </c>
      <c r="D72" t="s">
        <v>479</v>
      </c>
      <c r="E72">
        <f t="shared" si="6"/>
        <v>3.0321999999999889</v>
      </c>
      <c r="J72">
        <v>407.22949999999997</v>
      </c>
      <c r="K72">
        <v>431.7303</v>
      </c>
      <c r="L72">
        <v>-195.6147</v>
      </c>
      <c r="M72" t="s">
        <v>336</v>
      </c>
      <c r="N72">
        <f t="shared" si="7"/>
        <v>4.56899999999996</v>
      </c>
    </row>
    <row r="73" spans="1:14" x14ac:dyDescent="0.2">
      <c r="A73">
        <v>388.62439999999998</v>
      </c>
      <c r="B73">
        <v>407.88139999999999</v>
      </c>
      <c r="C73">
        <v>-188.31219999999999</v>
      </c>
      <c r="D73" t="s">
        <v>466</v>
      </c>
      <c r="E73">
        <f t="shared" si="6"/>
        <v>3.0424999999999613</v>
      </c>
      <c r="J73">
        <v>407.23590000000002</v>
      </c>
      <c r="K73">
        <v>431.73660000000001</v>
      </c>
      <c r="L73">
        <v>-195.61789999999999</v>
      </c>
      <c r="M73" t="s">
        <v>338</v>
      </c>
      <c r="N73">
        <f t="shared" si="7"/>
        <v>4.5754000000000019</v>
      </c>
    </row>
    <row r="74" spans="1:14" x14ac:dyDescent="0.2">
      <c r="A74">
        <v>388.63319999999999</v>
      </c>
      <c r="B74">
        <v>407.89019999999999</v>
      </c>
      <c r="C74">
        <v>-188.31659999999999</v>
      </c>
      <c r="D74" t="s">
        <v>463</v>
      </c>
      <c r="E74">
        <f t="shared" si="6"/>
        <v>3.0512999999999693</v>
      </c>
      <c r="J74">
        <v>407.24369999999999</v>
      </c>
      <c r="K74">
        <v>428.68180000000001</v>
      </c>
      <c r="L74">
        <v>-196.62180000000001</v>
      </c>
      <c r="M74" t="s">
        <v>385</v>
      </c>
      <c r="N74">
        <f t="shared" si="7"/>
        <v>4.5831999999999766</v>
      </c>
    </row>
    <row r="75" spans="1:14" x14ac:dyDescent="0.2">
      <c r="A75">
        <v>388.64819999999997</v>
      </c>
      <c r="B75">
        <v>407.9051</v>
      </c>
      <c r="C75">
        <v>-188.32409999999999</v>
      </c>
      <c r="D75" t="s">
        <v>464</v>
      </c>
      <c r="E75">
        <f t="shared" si="6"/>
        <v>3.0662999999999556</v>
      </c>
      <c r="J75">
        <v>407.43799999999999</v>
      </c>
      <c r="K75">
        <v>428.87610000000001</v>
      </c>
      <c r="L75">
        <v>-196.71899999999999</v>
      </c>
      <c r="M75" t="s">
        <v>380</v>
      </c>
      <c r="N75">
        <f t="shared" si="7"/>
        <v>4.777499999999975</v>
      </c>
    </row>
    <row r="76" spans="1:14" x14ac:dyDescent="0.2">
      <c r="A76">
        <v>388.66410000000002</v>
      </c>
      <c r="B76">
        <v>404.71159999999998</v>
      </c>
      <c r="C76">
        <v>-189.3321</v>
      </c>
      <c r="D76" t="s">
        <v>511</v>
      </c>
      <c r="E76">
        <f t="shared" si="6"/>
        <v>3.0822000000000003</v>
      </c>
      <c r="J76">
        <v>407.47590000000002</v>
      </c>
      <c r="K76">
        <v>431.97669999999999</v>
      </c>
      <c r="L76">
        <v>-195.738</v>
      </c>
      <c r="M76" t="s">
        <v>321</v>
      </c>
      <c r="N76">
        <f t="shared" si="7"/>
        <v>4.815400000000011</v>
      </c>
    </row>
    <row r="77" spans="1:14" x14ac:dyDescent="0.2">
      <c r="A77">
        <v>388.67559999999997</v>
      </c>
      <c r="B77">
        <v>411.142</v>
      </c>
      <c r="C77">
        <v>-187.33779999999999</v>
      </c>
      <c r="D77" t="s">
        <v>383</v>
      </c>
      <c r="E77">
        <f t="shared" si="6"/>
        <v>3.0936999999999557</v>
      </c>
      <c r="J77">
        <v>407.54289999999997</v>
      </c>
      <c r="K77">
        <v>432.0437</v>
      </c>
      <c r="L77">
        <v>-195.7715</v>
      </c>
      <c r="M77" t="s">
        <v>324</v>
      </c>
      <c r="N77">
        <f t="shared" si="7"/>
        <v>4.8823999999999614</v>
      </c>
    </row>
    <row r="78" spans="1:14" x14ac:dyDescent="0.2">
      <c r="A78">
        <v>388.68009999999998</v>
      </c>
      <c r="B78">
        <v>407.93700000000001</v>
      </c>
      <c r="C78">
        <v>-188.34010000000001</v>
      </c>
      <c r="D78" t="s">
        <v>448</v>
      </c>
      <c r="E78">
        <f t="shared" si="6"/>
        <v>3.098199999999963</v>
      </c>
      <c r="J78">
        <v>407.55079999999998</v>
      </c>
      <c r="K78">
        <v>432.05160000000001</v>
      </c>
      <c r="L78">
        <v>-195.77539999999999</v>
      </c>
      <c r="M78" t="s">
        <v>319</v>
      </c>
      <c r="N78">
        <f t="shared" si="7"/>
        <v>4.8902999999999679</v>
      </c>
    </row>
    <row r="79" spans="1:14" x14ac:dyDescent="0.2">
      <c r="A79">
        <v>388.68709999999999</v>
      </c>
      <c r="B79">
        <v>407.94400000000002</v>
      </c>
      <c r="C79">
        <v>-188.34350000000001</v>
      </c>
      <c r="D79" t="s">
        <v>446</v>
      </c>
      <c r="E79">
        <f t="shared" si="6"/>
        <v>3.105199999999968</v>
      </c>
      <c r="J79">
        <v>407.6266</v>
      </c>
      <c r="K79">
        <v>429.06470000000002</v>
      </c>
      <c r="L79">
        <v>-196.8133</v>
      </c>
      <c r="M79" t="s">
        <v>397</v>
      </c>
      <c r="N79">
        <f t="shared" si="7"/>
        <v>4.9660999999999831</v>
      </c>
    </row>
    <row r="80" spans="1:14" x14ac:dyDescent="0.2">
      <c r="A80">
        <v>388.69619999999998</v>
      </c>
      <c r="B80">
        <v>414.37209999999999</v>
      </c>
      <c r="C80">
        <v>-186.34809999999999</v>
      </c>
      <c r="D80" t="s">
        <v>324</v>
      </c>
      <c r="E80">
        <f t="shared" si="6"/>
        <v>3.1142999999999574</v>
      </c>
      <c r="J80">
        <v>407.68110000000001</v>
      </c>
      <c r="K80">
        <v>435.24450000000002</v>
      </c>
      <c r="L80">
        <v>-194.84059999999999</v>
      </c>
      <c r="M80" t="s">
        <v>295</v>
      </c>
      <c r="N80">
        <f t="shared" si="7"/>
        <v>5.0206000000000017</v>
      </c>
    </row>
    <row r="81" spans="1:14" x14ac:dyDescent="0.2">
      <c r="A81">
        <v>388.71100000000001</v>
      </c>
      <c r="B81">
        <v>407.96789999999999</v>
      </c>
      <c r="C81">
        <v>-188.35550000000001</v>
      </c>
      <c r="D81" t="s">
        <v>458</v>
      </c>
      <c r="E81">
        <f t="shared" si="6"/>
        <v>3.129099999999994</v>
      </c>
      <c r="J81">
        <v>407.72519999999997</v>
      </c>
      <c r="K81">
        <v>432.226</v>
      </c>
      <c r="L81">
        <v>-195.86259999999999</v>
      </c>
      <c r="M81" t="s">
        <v>334</v>
      </c>
      <c r="N81">
        <f t="shared" si="7"/>
        <v>5.0646999999999593</v>
      </c>
    </row>
    <row r="82" spans="1:14" x14ac:dyDescent="0.2">
      <c r="A82">
        <v>388.71499999999997</v>
      </c>
      <c r="B82">
        <v>407.97190000000001</v>
      </c>
      <c r="C82">
        <v>-188.35749999999999</v>
      </c>
      <c r="D82" t="s">
        <v>459</v>
      </c>
      <c r="E82">
        <f t="shared" si="6"/>
        <v>3.1330999999999563</v>
      </c>
      <c r="J82">
        <v>407.72559999999999</v>
      </c>
      <c r="K82">
        <v>432.22629999999998</v>
      </c>
      <c r="L82">
        <v>-195.86279999999999</v>
      </c>
      <c r="M82" t="s">
        <v>323</v>
      </c>
      <c r="N82">
        <f t="shared" si="7"/>
        <v>5.0650999999999726</v>
      </c>
    </row>
    <row r="83" spans="1:14" x14ac:dyDescent="0.2">
      <c r="A83">
        <v>388.726</v>
      </c>
      <c r="B83">
        <v>407.98289999999997</v>
      </c>
      <c r="C83">
        <v>-188.363</v>
      </c>
      <c r="D83" t="s">
        <v>496</v>
      </c>
      <c r="E83">
        <f t="shared" si="6"/>
        <v>3.1440999999999804</v>
      </c>
      <c r="J83">
        <v>407.77769999999998</v>
      </c>
      <c r="K83">
        <v>432.27850000000001</v>
      </c>
      <c r="L83">
        <v>-195.88890000000001</v>
      </c>
      <c r="M83" t="s">
        <v>352</v>
      </c>
      <c r="N83">
        <f t="shared" si="7"/>
        <v>5.1171999999999684</v>
      </c>
    </row>
    <row r="84" spans="1:14" x14ac:dyDescent="0.2">
      <c r="A84">
        <v>388.73880000000003</v>
      </c>
      <c r="B84">
        <v>414.41469999999998</v>
      </c>
      <c r="C84">
        <v>-186.36940000000001</v>
      </c>
      <c r="D84" t="s">
        <v>325</v>
      </c>
      <c r="E84">
        <f t="shared" si="6"/>
        <v>3.1569000000000074</v>
      </c>
      <c r="J84">
        <v>407.78399999999999</v>
      </c>
      <c r="K84">
        <v>432.28469999999999</v>
      </c>
      <c r="L84">
        <v>-195.892</v>
      </c>
      <c r="M84" t="s">
        <v>337</v>
      </c>
      <c r="N84">
        <f t="shared" si="7"/>
        <v>5.1234999999999786</v>
      </c>
    </row>
    <row r="85" spans="1:14" x14ac:dyDescent="0.2">
      <c r="A85">
        <v>388.7516</v>
      </c>
      <c r="B85">
        <v>414.42750000000001</v>
      </c>
      <c r="C85">
        <v>-186.3758</v>
      </c>
      <c r="D85" t="s">
        <v>345</v>
      </c>
      <c r="E85">
        <f t="shared" si="6"/>
        <v>3.1696999999999775</v>
      </c>
      <c r="J85">
        <v>407.85739999999998</v>
      </c>
      <c r="K85">
        <v>432.35809999999998</v>
      </c>
      <c r="L85">
        <v>-195.92869999999999</v>
      </c>
      <c r="M85" t="s">
        <v>353</v>
      </c>
      <c r="N85">
        <f t="shared" si="7"/>
        <v>5.196899999999971</v>
      </c>
    </row>
    <row r="86" spans="1:14" x14ac:dyDescent="0.2">
      <c r="A86">
        <v>388.79629999999997</v>
      </c>
      <c r="B86">
        <v>411.2627</v>
      </c>
      <c r="C86">
        <v>-187.3981</v>
      </c>
      <c r="D86" t="s">
        <v>396</v>
      </c>
      <c r="E86">
        <f t="shared" si="6"/>
        <v>3.2143999999999551</v>
      </c>
      <c r="J86">
        <v>407.89519999999999</v>
      </c>
      <c r="K86">
        <v>432.39589999999998</v>
      </c>
      <c r="L86">
        <v>-195.94759999999999</v>
      </c>
      <c r="M86" t="s">
        <v>331</v>
      </c>
      <c r="N86">
        <f t="shared" si="7"/>
        <v>5.2346999999999753</v>
      </c>
    </row>
    <row r="87" spans="1:14" x14ac:dyDescent="0.2">
      <c r="A87">
        <v>388.80880000000002</v>
      </c>
      <c r="B87">
        <v>408.06569999999999</v>
      </c>
      <c r="C87">
        <v>-188.40440000000001</v>
      </c>
      <c r="D87" t="s">
        <v>477</v>
      </c>
      <c r="E87">
        <f t="shared" si="6"/>
        <v>3.2269000000000005</v>
      </c>
      <c r="J87">
        <v>407.90649999999999</v>
      </c>
      <c r="K87">
        <v>435.4699</v>
      </c>
      <c r="L87">
        <v>-194.95330000000001</v>
      </c>
      <c r="M87" t="s">
        <v>302</v>
      </c>
      <c r="N87">
        <f t="shared" si="7"/>
        <v>5.2459999999999809</v>
      </c>
    </row>
    <row r="88" spans="1:14" x14ac:dyDescent="0.2">
      <c r="A88">
        <v>388.81139999999999</v>
      </c>
      <c r="B88">
        <v>411.27780000000001</v>
      </c>
      <c r="C88">
        <v>-187.4057</v>
      </c>
      <c r="D88" t="s">
        <v>431</v>
      </c>
      <c r="E88">
        <f t="shared" si="6"/>
        <v>3.2294999999999732</v>
      </c>
      <c r="J88">
        <v>408.0951</v>
      </c>
      <c r="K88">
        <v>429.53320000000002</v>
      </c>
      <c r="L88">
        <v>-197.04750000000001</v>
      </c>
      <c r="M88" t="s">
        <v>400</v>
      </c>
      <c r="N88">
        <f t="shared" si="7"/>
        <v>5.434599999999989</v>
      </c>
    </row>
    <row r="89" spans="1:14" x14ac:dyDescent="0.2">
      <c r="A89">
        <v>388.82409999999999</v>
      </c>
      <c r="B89">
        <v>411.29050000000001</v>
      </c>
      <c r="C89">
        <v>-187.41200000000001</v>
      </c>
      <c r="D89" t="s">
        <v>377</v>
      </c>
      <c r="E89">
        <f t="shared" si="6"/>
        <v>3.2421999999999684</v>
      </c>
      <c r="J89">
        <v>408.12900000000002</v>
      </c>
      <c r="K89">
        <v>429.56720000000001</v>
      </c>
      <c r="L89">
        <v>-197.06450000000001</v>
      </c>
      <c r="M89" t="s">
        <v>403</v>
      </c>
      <c r="N89">
        <f t="shared" si="7"/>
        <v>5.4685000000000059</v>
      </c>
    </row>
    <row r="90" spans="1:14" x14ac:dyDescent="0.2">
      <c r="A90">
        <v>388.8458</v>
      </c>
      <c r="B90">
        <v>411.31220000000002</v>
      </c>
      <c r="C90">
        <v>-187.4229</v>
      </c>
      <c r="D90" t="s">
        <v>435</v>
      </c>
      <c r="E90">
        <f t="shared" si="6"/>
        <v>3.2638999999999783</v>
      </c>
      <c r="J90">
        <v>408.13380000000001</v>
      </c>
      <c r="K90">
        <v>435.69720000000001</v>
      </c>
      <c r="L90">
        <v>-195.0669</v>
      </c>
      <c r="M90" t="s">
        <v>296</v>
      </c>
      <c r="N90">
        <f t="shared" si="7"/>
        <v>5.4732999999999947</v>
      </c>
    </row>
    <row r="91" spans="1:14" x14ac:dyDescent="0.2">
      <c r="A91">
        <v>388.88369999999998</v>
      </c>
      <c r="B91">
        <v>411.3501</v>
      </c>
      <c r="C91">
        <v>-187.4418</v>
      </c>
      <c r="D91" t="s">
        <v>439</v>
      </c>
      <c r="E91">
        <f t="shared" si="6"/>
        <v>3.3017999999999574</v>
      </c>
      <c r="J91">
        <v>408.1977</v>
      </c>
      <c r="K91">
        <v>435.76100000000002</v>
      </c>
      <c r="L91">
        <v>-195.09880000000001</v>
      </c>
      <c r="M91" t="s">
        <v>307</v>
      </c>
      <c r="N91">
        <f t="shared" si="7"/>
        <v>5.5371999999999844</v>
      </c>
    </row>
    <row r="92" spans="1:14" x14ac:dyDescent="0.2">
      <c r="A92">
        <v>388.89280000000002</v>
      </c>
      <c r="B92">
        <v>404.9402</v>
      </c>
      <c r="C92">
        <v>-189.44640000000001</v>
      </c>
      <c r="D92" t="s">
        <v>510</v>
      </c>
      <c r="E92">
        <f t="shared" si="6"/>
        <v>3.3109000000000037</v>
      </c>
      <c r="J92">
        <v>408.28129999999999</v>
      </c>
      <c r="K92">
        <v>435.84469999999999</v>
      </c>
      <c r="L92">
        <v>-195.14070000000001</v>
      </c>
      <c r="M92" t="s">
        <v>293</v>
      </c>
      <c r="N92">
        <f t="shared" si="7"/>
        <v>5.6207999999999743</v>
      </c>
    </row>
    <row r="93" spans="1:14" x14ac:dyDescent="0.2">
      <c r="A93">
        <v>388.89609999999999</v>
      </c>
      <c r="B93">
        <v>408.15300000000002</v>
      </c>
      <c r="C93">
        <v>-188.44800000000001</v>
      </c>
      <c r="D93" t="s">
        <v>471</v>
      </c>
      <c r="E93">
        <f t="shared" si="6"/>
        <v>3.3141999999999712</v>
      </c>
      <c r="J93">
        <v>408.29860000000002</v>
      </c>
      <c r="K93">
        <v>432.79930000000002</v>
      </c>
      <c r="L93">
        <v>-196.14930000000001</v>
      </c>
      <c r="M93" t="s">
        <v>329</v>
      </c>
      <c r="N93">
        <f t="shared" si="7"/>
        <v>5.6381000000000085</v>
      </c>
    </row>
    <row r="94" spans="1:14" x14ac:dyDescent="0.2">
      <c r="A94">
        <v>388.89710000000002</v>
      </c>
      <c r="B94">
        <v>411.36349999999999</v>
      </c>
      <c r="C94">
        <v>-187.4486</v>
      </c>
      <c r="D94" t="s">
        <v>394</v>
      </c>
      <c r="E94">
        <f t="shared" si="6"/>
        <v>3.3152000000000044</v>
      </c>
      <c r="J94">
        <v>408.2989</v>
      </c>
      <c r="K94">
        <v>435.8623</v>
      </c>
      <c r="L94">
        <v>-195.14949999999999</v>
      </c>
      <c r="M94" t="s">
        <v>298</v>
      </c>
      <c r="N94">
        <f t="shared" si="7"/>
        <v>5.6383999999999901</v>
      </c>
    </row>
    <row r="95" spans="1:14" x14ac:dyDescent="0.2">
      <c r="A95">
        <v>388.91039999999998</v>
      </c>
      <c r="B95">
        <v>408.16730000000001</v>
      </c>
      <c r="C95">
        <v>-188.45519999999999</v>
      </c>
      <c r="D95" t="s">
        <v>473</v>
      </c>
      <c r="E95">
        <f t="shared" si="6"/>
        <v>3.3284999999999627</v>
      </c>
      <c r="J95">
        <v>408.3057</v>
      </c>
      <c r="K95">
        <v>435.86900000000003</v>
      </c>
      <c r="L95">
        <v>-195.15280000000001</v>
      </c>
      <c r="M95" t="s">
        <v>299</v>
      </c>
      <c r="N95">
        <f t="shared" si="7"/>
        <v>5.6451999999999884</v>
      </c>
    </row>
    <row r="96" spans="1:14" x14ac:dyDescent="0.2">
      <c r="A96">
        <v>388.964</v>
      </c>
      <c r="B96">
        <v>411.43040000000002</v>
      </c>
      <c r="C96">
        <v>-187.482</v>
      </c>
      <c r="D96" t="s">
        <v>415</v>
      </c>
      <c r="E96">
        <f t="shared" si="6"/>
        <v>3.3820999999999799</v>
      </c>
      <c r="J96">
        <v>408.37439999999998</v>
      </c>
      <c r="K96">
        <v>435.93779999999998</v>
      </c>
      <c r="L96">
        <v>-195.18719999999999</v>
      </c>
      <c r="M96" t="s">
        <v>309</v>
      </c>
      <c r="N96">
        <f t="shared" si="7"/>
        <v>5.7138999999999669</v>
      </c>
    </row>
    <row r="97" spans="1:14" x14ac:dyDescent="0.2">
      <c r="A97">
        <v>388.98660000000001</v>
      </c>
      <c r="B97">
        <v>408.24349999999998</v>
      </c>
      <c r="C97">
        <v>-188.4933</v>
      </c>
      <c r="D97" t="s">
        <v>492</v>
      </c>
      <c r="E97">
        <f t="shared" si="6"/>
        <v>3.4046999999999912</v>
      </c>
      <c r="J97">
        <v>408.42579999999998</v>
      </c>
      <c r="K97">
        <v>429.8639</v>
      </c>
      <c r="L97">
        <v>-197.21289999999999</v>
      </c>
      <c r="M97" t="s">
        <v>406</v>
      </c>
      <c r="N97">
        <f t="shared" si="7"/>
        <v>5.7652999999999679</v>
      </c>
    </row>
    <row r="98" spans="1:14" x14ac:dyDescent="0.2">
      <c r="A98">
        <v>388.98970000000003</v>
      </c>
      <c r="B98">
        <v>411.45609999999999</v>
      </c>
      <c r="C98">
        <v>-187.4949</v>
      </c>
      <c r="D98" t="s">
        <v>398</v>
      </c>
      <c r="E98">
        <f t="shared" si="6"/>
        <v>3.4078000000000088</v>
      </c>
      <c r="J98">
        <v>408.45760000000001</v>
      </c>
      <c r="K98">
        <v>432.95839999999998</v>
      </c>
      <c r="L98">
        <v>-196.22880000000001</v>
      </c>
      <c r="M98" t="s">
        <v>332</v>
      </c>
      <c r="N98">
        <f t="shared" si="7"/>
        <v>5.7971000000000004</v>
      </c>
    </row>
    <row r="99" spans="1:14" x14ac:dyDescent="0.2">
      <c r="A99">
        <v>389.00889999999998</v>
      </c>
      <c r="B99">
        <v>408.26580000000001</v>
      </c>
      <c r="C99">
        <v>-188.5044</v>
      </c>
      <c r="D99" t="s">
        <v>500</v>
      </c>
      <c r="E99">
        <f t="shared" si="6"/>
        <v>3.4269999999999641</v>
      </c>
      <c r="J99">
        <v>408.459</v>
      </c>
      <c r="K99">
        <v>432.95979999999997</v>
      </c>
      <c r="L99">
        <v>-196.2295</v>
      </c>
      <c r="M99" t="s">
        <v>351</v>
      </c>
      <c r="N99">
        <f t="shared" si="7"/>
        <v>5.79849999999999</v>
      </c>
    </row>
    <row r="100" spans="1:14" x14ac:dyDescent="0.2">
      <c r="A100">
        <v>389.02440000000001</v>
      </c>
      <c r="B100">
        <v>408.28129999999999</v>
      </c>
      <c r="C100">
        <v>-188.51220000000001</v>
      </c>
      <c r="D100" t="s">
        <v>467</v>
      </c>
      <c r="E100">
        <f t="shared" si="6"/>
        <v>3.4424999999999955</v>
      </c>
      <c r="J100">
        <v>408.4821</v>
      </c>
      <c r="K100">
        <v>432.98289999999997</v>
      </c>
      <c r="L100">
        <v>-196.24100000000001</v>
      </c>
      <c r="M100" t="s">
        <v>326</v>
      </c>
      <c r="N100">
        <f t="shared" si="7"/>
        <v>5.8215999999999894</v>
      </c>
    </row>
    <row r="101" spans="1:14" x14ac:dyDescent="0.2">
      <c r="A101">
        <v>389.02499999999998</v>
      </c>
      <c r="B101">
        <v>411.4914</v>
      </c>
      <c r="C101">
        <v>-187.51249999999999</v>
      </c>
      <c r="D101" t="s">
        <v>412</v>
      </c>
      <c r="E101">
        <f t="shared" si="6"/>
        <v>3.4430999999999585</v>
      </c>
      <c r="J101">
        <v>408.48880000000003</v>
      </c>
      <c r="K101">
        <v>436.0521</v>
      </c>
      <c r="L101">
        <v>-195.24440000000001</v>
      </c>
      <c r="M101" t="s">
        <v>300</v>
      </c>
      <c r="N101">
        <f t="shared" si="7"/>
        <v>5.8283000000000129</v>
      </c>
    </row>
    <row r="102" spans="1:14" x14ac:dyDescent="0.2">
      <c r="A102">
        <v>389.03039999999999</v>
      </c>
      <c r="B102">
        <v>411.49680000000001</v>
      </c>
      <c r="C102">
        <v>-187.51519999999999</v>
      </c>
      <c r="D102" t="s">
        <v>413</v>
      </c>
      <c r="E102">
        <f t="shared" si="6"/>
        <v>3.4484999999999673</v>
      </c>
      <c r="J102">
        <v>408.5736</v>
      </c>
      <c r="K102">
        <v>430.01179999999999</v>
      </c>
      <c r="L102">
        <v>-197.2868</v>
      </c>
      <c r="M102" t="s">
        <v>401</v>
      </c>
      <c r="N102">
        <f t="shared" si="7"/>
        <v>5.9130999999999858</v>
      </c>
    </row>
    <row r="103" spans="1:14" x14ac:dyDescent="0.2">
      <c r="A103">
        <v>389.04149999999998</v>
      </c>
      <c r="B103">
        <v>414.7174</v>
      </c>
      <c r="C103">
        <v>-186.52070000000001</v>
      </c>
      <c r="D103" t="s">
        <v>347</v>
      </c>
      <c r="E103">
        <f t="shared" si="6"/>
        <v>3.4595999999999663</v>
      </c>
      <c r="J103">
        <v>408.59679999999997</v>
      </c>
      <c r="K103">
        <v>433.09750000000003</v>
      </c>
      <c r="L103">
        <v>-196.29839999999999</v>
      </c>
      <c r="M103" t="s">
        <v>342</v>
      </c>
      <c r="N103">
        <f t="shared" si="7"/>
        <v>5.9362999999999602</v>
      </c>
    </row>
    <row r="104" spans="1:14" x14ac:dyDescent="0.2">
      <c r="A104">
        <v>389.04719999999998</v>
      </c>
      <c r="B104">
        <v>408.30410000000001</v>
      </c>
      <c r="C104">
        <v>-188.52359999999999</v>
      </c>
      <c r="D104" t="s">
        <v>468</v>
      </c>
      <c r="E104">
        <f t="shared" si="6"/>
        <v>3.4652999999999565</v>
      </c>
      <c r="J104">
        <v>408.67809999999997</v>
      </c>
      <c r="K104">
        <v>433.1789</v>
      </c>
      <c r="L104">
        <v>-196.3391</v>
      </c>
      <c r="M104" t="s">
        <v>340</v>
      </c>
      <c r="N104">
        <f t="shared" si="7"/>
        <v>6.017599999999959</v>
      </c>
    </row>
    <row r="105" spans="1:14" x14ac:dyDescent="0.2">
      <c r="A105">
        <v>389.08089999999999</v>
      </c>
      <c r="B105">
        <v>414.7568</v>
      </c>
      <c r="C105">
        <v>-186.54040000000001</v>
      </c>
      <c r="D105" t="s">
        <v>327</v>
      </c>
      <c r="E105">
        <f t="shared" si="6"/>
        <v>3.4989999999999668</v>
      </c>
      <c r="J105">
        <v>408.78300000000002</v>
      </c>
      <c r="K105">
        <v>436.34640000000002</v>
      </c>
      <c r="L105">
        <v>-195.39150000000001</v>
      </c>
      <c r="M105" t="s">
        <v>311</v>
      </c>
      <c r="N105">
        <f t="shared" si="7"/>
        <v>6.1225000000000023</v>
      </c>
    </row>
    <row r="106" spans="1:14" x14ac:dyDescent="0.2">
      <c r="A106">
        <v>389.08109999999999</v>
      </c>
      <c r="B106">
        <v>411.54750000000001</v>
      </c>
      <c r="C106">
        <v>-187.54050000000001</v>
      </c>
      <c r="D106" t="s">
        <v>375</v>
      </c>
      <c r="E106">
        <f t="shared" si="6"/>
        <v>3.4991999999999734</v>
      </c>
      <c r="J106">
        <v>408.8134</v>
      </c>
      <c r="K106">
        <v>436.37670000000003</v>
      </c>
      <c r="L106">
        <v>-195.4067</v>
      </c>
      <c r="M106" t="s">
        <v>308</v>
      </c>
      <c r="N106">
        <f t="shared" si="7"/>
        <v>6.1528999999999883</v>
      </c>
    </row>
    <row r="107" spans="1:14" x14ac:dyDescent="0.2">
      <c r="A107">
        <v>389.08879999999999</v>
      </c>
      <c r="B107">
        <v>408.34570000000002</v>
      </c>
      <c r="C107">
        <v>-188.5444</v>
      </c>
      <c r="D107" t="s">
        <v>499</v>
      </c>
      <c r="E107">
        <f t="shared" si="6"/>
        <v>3.5068999999999733</v>
      </c>
      <c r="J107">
        <v>408.8895</v>
      </c>
      <c r="K107">
        <v>436.45280000000002</v>
      </c>
      <c r="L107">
        <v>-195.44470000000001</v>
      </c>
      <c r="M107" t="s">
        <v>304</v>
      </c>
      <c r="N107">
        <f t="shared" si="7"/>
        <v>6.228999999999985</v>
      </c>
    </row>
    <row r="108" spans="1:14" x14ac:dyDescent="0.2">
      <c r="A108">
        <v>389.09559999999999</v>
      </c>
      <c r="B108">
        <v>411.56200000000001</v>
      </c>
      <c r="C108">
        <v>-187.5478</v>
      </c>
      <c r="D108" t="s">
        <v>422</v>
      </c>
      <c r="E108">
        <f t="shared" si="6"/>
        <v>3.5136999999999716</v>
      </c>
      <c r="J108">
        <v>408.8974</v>
      </c>
      <c r="K108">
        <v>433.3981</v>
      </c>
      <c r="L108">
        <v>-196.4487</v>
      </c>
      <c r="M108" t="s">
        <v>339</v>
      </c>
      <c r="N108">
        <f t="shared" si="7"/>
        <v>6.2368999999999915</v>
      </c>
    </row>
    <row r="109" spans="1:14" x14ac:dyDescent="0.2">
      <c r="A109">
        <v>389.12819999999999</v>
      </c>
      <c r="B109">
        <v>418.0136</v>
      </c>
      <c r="C109">
        <v>-185.5641</v>
      </c>
      <c r="D109" t="s">
        <v>299</v>
      </c>
      <c r="E109">
        <f t="shared" si="6"/>
        <v>3.5462999999999738</v>
      </c>
      <c r="J109">
        <v>408.90019999999998</v>
      </c>
      <c r="K109">
        <v>433.40100000000001</v>
      </c>
      <c r="L109">
        <v>-196.45009999999999</v>
      </c>
      <c r="M109" t="s">
        <v>345</v>
      </c>
      <c r="N109">
        <f t="shared" si="7"/>
        <v>6.2396999999999707</v>
      </c>
    </row>
    <row r="110" spans="1:14" x14ac:dyDescent="0.2">
      <c r="A110">
        <v>389.142</v>
      </c>
      <c r="B110">
        <v>411.60840000000002</v>
      </c>
      <c r="C110">
        <v>-187.571</v>
      </c>
      <c r="D110" t="s">
        <v>393</v>
      </c>
      <c r="E110">
        <f t="shared" si="6"/>
        <v>3.5600999999999772</v>
      </c>
      <c r="J110">
        <v>408.90570000000002</v>
      </c>
      <c r="K110">
        <v>436.46910000000003</v>
      </c>
      <c r="L110">
        <v>-195.4528</v>
      </c>
      <c r="M110" t="s">
        <v>310</v>
      </c>
      <c r="N110">
        <f t="shared" si="7"/>
        <v>6.2452000000000112</v>
      </c>
    </row>
    <row r="111" spans="1:14" x14ac:dyDescent="0.2">
      <c r="A111">
        <v>389.1585</v>
      </c>
      <c r="B111">
        <v>405.20600000000002</v>
      </c>
      <c r="C111">
        <v>-189.57929999999999</v>
      </c>
      <c r="D111" t="s">
        <v>523</v>
      </c>
      <c r="E111">
        <f t="shared" si="6"/>
        <v>3.5765999999999849</v>
      </c>
      <c r="J111">
        <v>408.92349999999999</v>
      </c>
      <c r="K111">
        <v>436.48680000000002</v>
      </c>
      <c r="L111">
        <v>-195.46170000000001</v>
      </c>
      <c r="M111" t="s">
        <v>294</v>
      </c>
      <c r="N111">
        <f t="shared" si="7"/>
        <v>6.2629999999999768</v>
      </c>
    </row>
    <row r="112" spans="1:14" x14ac:dyDescent="0.2">
      <c r="A112">
        <v>389.17110000000002</v>
      </c>
      <c r="B112">
        <v>414.84699999999998</v>
      </c>
      <c r="C112">
        <v>-186.5855</v>
      </c>
      <c r="D112" t="s">
        <v>326</v>
      </c>
      <c r="E112">
        <f t="shared" si="6"/>
        <v>3.5892000000000053</v>
      </c>
      <c r="J112">
        <v>409.02929999999998</v>
      </c>
      <c r="K112">
        <v>433.53</v>
      </c>
      <c r="L112">
        <v>-196.5146</v>
      </c>
      <c r="M112" t="s">
        <v>335</v>
      </c>
      <c r="N112">
        <f t="shared" si="7"/>
        <v>6.3687999999999647</v>
      </c>
    </row>
    <row r="113" spans="1:14" x14ac:dyDescent="0.2">
      <c r="A113">
        <v>389.17290000000003</v>
      </c>
      <c r="B113">
        <v>408.4298</v>
      </c>
      <c r="C113">
        <v>-188.5865</v>
      </c>
      <c r="D113" t="s">
        <v>493</v>
      </c>
      <c r="E113">
        <f t="shared" si="6"/>
        <v>3.5910000000000082</v>
      </c>
      <c r="J113">
        <v>409.15010000000001</v>
      </c>
      <c r="K113">
        <v>433.65089999999998</v>
      </c>
      <c r="L113">
        <v>-196.57509999999999</v>
      </c>
      <c r="M113" t="s">
        <v>330</v>
      </c>
      <c r="N113">
        <f t="shared" si="7"/>
        <v>6.4895999999999958</v>
      </c>
    </row>
    <row r="114" spans="1:14" x14ac:dyDescent="0.2">
      <c r="A114">
        <v>389.19560000000001</v>
      </c>
      <c r="B114">
        <v>411.66199999999998</v>
      </c>
      <c r="C114">
        <v>-187.59780000000001</v>
      </c>
      <c r="D114" t="s">
        <v>425</v>
      </c>
      <c r="E114">
        <f t="shared" si="6"/>
        <v>3.6136999999999944</v>
      </c>
      <c r="J114">
        <v>409.1619</v>
      </c>
      <c r="K114">
        <v>436.72519999999997</v>
      </c>
      <c r="L114">
        <v>-195.58090000000001</v>
      </c>
      <c r="M114" t="s">
        <v>292</v>
      </c>
      <c r="N114">
        <f t="shared" si="7"/>
        <v>6.5013999999999896</v>
      </c>
    </row>
    <row r="115" spans="1:14" x14ac:dyDescent="0.2">
      <c r="A115">
        <v>389.2176</v>
      </c>
      <c r="B115">
        <v>408.47449999999998</v>
      </c>
      <c r="C115">
        <v>-188.6088</v>
      </c>
      <c r="D115" t="s">
        <v>482</v>
      </c>
      <c r="E115">
        <f t="shared" si="6"/>
        <v>3.6356999999999857</v>
      </c>
      <c r="J115">
        <v>409.17840000000001</v>
      </c>
      <c r="K115">
        <v>436.74180000000001</v>
      </c>
      <c r="L115">
        <v>-195.58920000000001</v>
      </c>
      <c r="M115" t="s">
        <v>291</v>
      </c>
      <c r="N115">
        <f t="shared" si="7"/>
        <v>6.5178999999999974</v>
      </c>
    </row>
    <row r="116" spans="1:14" x14ac:dyDescent="0.2">
      <c r="A116">
        <v>389.22719999999998</v>
      </c>
      <c r="B116">
        <v>411.6936</v>
      </c>
      <c r="C116">
        <v>-187.61359999999999</v>
      </c>
      <c r="D116" t="s">
        <v>417</v>
      </c>
      <c r="E116">
        <f t="shared" si="6"/>
        <v>3.6452999999999633</v>
      </c>
      <c r="J116">
        <v>409.22829999999999</v>
      </c>
      <c r="K116">
        <v>436.79169999999999</v>
      </c>
      <c r="L116">
        <v>-195.61420000000001</v>
      </c>
      <c r="M116" t="s">
        <v>305</v>
      </c>
      <c r="N116">
        <f t="shared" si="7"/>
        <v>6.567799999999977</v>
      </c>
    </row>
    <row r="117" spans="1:14" x14ac:dyDescent="0.2">
      <c r="A117">
        <v>389.23489999999998</v>
      </c>
      <c r="B117">
        <v>411.7013</v>
      </c>
      <c r="C117">
        <v>-187.6174</v>
      </c>
      <c r="D117" t="s">
        <v>416</v>
      </c>
      <c r="E117">
        <f t="shared" si="6"/>
        <v>3.6529999999999632</v>
      </c>
      <c r="J117">
        <v>409.3175</v>
      </c>
      <c r="K117">
        <v>439.9434</v>
      </c>
      <c r="L117">
        <v>-194.65870000000001</v>
      </c>
      <c r="M117" t="s">
        <v>284</v>
      </c>
      <c r="N117">
        <f t="shared" si="7"/>
        <v>6.6569999999999823</v>
      </c>
    </row>
    <row r="118" spans="1:14" x14ac:dyDescent="0.2">
      <c r="A118">
        <v>389.24959999999999</v>
      </c>
      <c r="B118">
        <v>408.50659999999999</v>
      </c>
      <c r="C118">
        <v>-188.62479999999999</v>
      </c>
      <c r="D118" t="s">
        <v>456</v>
      </c>
      <c r="E118">
        <f t="shared" si="6"/>
        <v>3.667699999999968</v>
      </c>
      <c r="J118">
        <v>409.50130000000001</v>
      </c>
      <c r="K118">
        <v>440.12729999999999</v>
      </c>
      <c r="L118">
        <v>-194.75069999999999</v>
      </c>
      <c r="M118" t="s">
        <v>286</v>
      </c>
      <c r="N118">
        <f t="shared" si="7"/>
        <v>6.8408000000000015</v>
      </c>
    </row>
    <row r="119" spans="1:14" x14ac:dyDescent="0.2">
      <c r="A119">
        <v>389.30540000000002</v>
      </c>
      <c r="B119">
        <v>411.77179999999998</v>
      </c>
      <c r="C119">
        <v>-187.65270000000001</v>
      </c>
      <c r="D119" t="s">
        <v>418</v>
      </c>
      <c r="E119">
        <f t="shared" si="6"/>
        <v>3.7235000000000014</v>
      </c>
      <c r="J119">
        <v>409.53410000000002</v>
      </c>
      <c r="K119">
        <v>437.09750000000003</v>
      </c>
      <c r="L119">
        <v>-195.7671</v>
      </c>
      <c r="M119" t="s">
        <v>297</v>
      </c>
      <c r="N119">
        <f t="shared" si="7"/>
        <v>6.8736000000000104</v>
      </c>
    </row>
    <row r="120" spans="1:14" x14ac:dyDescent="0.2">
      <c r="A120">
        <v>389.3064</v>
      </c>
      <c r="B120">
        <v>414.98230000000001</v>
      </c>
      <c r="C120">
        <v>-186.6532</v>
      </c>
      <c r="D120" t="s">
        <v>322</v>
      </c>
      <c r="E120">
        <f t="shared" si="6"/>
        <v>3.7244999999999777</v>
      </c>
      <c r="J120">
        <v>409.72519999999997</v>
      </c>
      <c r="K120">
        <v>437.28859999999997</v>
      </c>
      <c r="L120">
        <v>-195.86259999999999</v>
      </c>
      <c r="M120" t="s">
        <v>303</v>
      </c>
      <c r="N120">
        <f t="shared" si="7"/>
        <v>7.0646999999999593</v>
      </c>
    </row>
    <row r="121" spans="1:14" x14ac:dyDescent="0.2">
      <c r="A121">
        <v>389.36649999999997</v>
      </c>
      <c r="B121">
        <v>415.04239999999999</v>
      </c>
      <c r="C121">
        <v>-186.6833</v>
      </c>
      <c r="D121" t="s">
        <v>362</v>
      </c>
      <c r="E121">
        <f t="shared" si="6"/>
        <v>3.7845999999999549</v>
      </c>
      <c r="J121">
        <v>409.8922</v>
      </c>
      <c r="K121">
        <v>440.51819999999998</v>
      </c>
      <c r="L121">
        <v>-194.9461</v>
      </c>
      <c r="M121" t="s">
        <v>288</v>
      </c>
      <c r="N121">
        <f t="shared" si="7"/>
        <v>7.2316999999999894</v>
      </c>
    </row>
    <row r="122" spans="1:14" x14ac:dyDescent="0.2">
      <c r="A122">
        <v>389.37079999999997</v>
      </c>
      <c r="B122">
        <v>408.6277</v>
      </c>
      <c r="C122">
        <v>-188.68539999999999</v>
      </c>
      <c r="D122" t="s">
        <v>460</v>
      </c>
      <c r="E122">
        <f t="shared" si="6"/>
        <v>3.7888999999999555</v>
      </c>
      <c r="J122">
        <v>409.93110000000001</v>
      </c>
      <c r="K122">
        <v>434.43189999999998</v>
      </c>
      <c r="L122">
        <v>-196.96559999999999</v>
      </c>
      <c r="M122" t="s">
        <v>349</v>
      </c>
      <c r="N122">
        <f t="shared" si="7"/>
        <v>7.2706000000000017</v>
      </c>
    </row>
    <row r="123" spans="1:14" x14ac:dyDescent="0.2">
      <c r="A123">
        <v>389.39139999999998</v>
      </c>
      <c r="B123">
        <v>415.06729999999999</v>
      </c>
      <c r="C123">
        <v>-186.69569999999999</v>
      </c>
      <c r="D123" t="s">
        <v>348</v>
      </c>
      <c r="E123">
        <f t="shared" si="6"/>
        <v>3.8094999999999573</v>
      </c>
      <c r="J123">
        <v>410.02820000000003</v>
      </c>
      <c r="K123">
        <v>440.65410000000003</v>
      </c>
      <c r="L123">
        <v>-195.01410000000001</v>
      </c>
      <c r="M123" t="s">
        <v>285</v>
      </c>
      <c r="N123">
        <f t="shared" si="7"/>
        <v>7.3677000000000135</v>
      </c>
    </row>
    <row r="124" spans="1:14" x14ac:dyDescent="0.2">
      <c r="A124">
        <v>389.43549999999999</v>
      </c>
      <c r="B124">
        <v>411.90190000000001</v>
      </c>
      <c r="C124">
        <v>-187.71780000000001</v>
      </c>
      <c r="D124" t="s">
        <v>436</v>
      </c>
      <c r="E124">
        <f t="shared" si="6"/>
        <v>3.8535999999999717</v>
      </c>
      <c r="J124">
        <v>410.12639999999999</v>
      </c>
      <c r="K124">
        <v>440.75229999999999</v>
      </c>
      <c r="L124">
        <v>-195.06319999999999</v>
      </c>
      <c r="M124" t="s">
        <v>289</v>
      </c>
      <c r="N124">
        <f t="shared" si="7"/>
        <v>7.4658999999999764</v>
      </c>
    </row>
    <row r="125" spans="1:14" x14ac:dyDescent="0.2">
      <c r="A125">
        <v>389.45240000000001</v>
      </c>
      <c r="B125">
        <v>415.12819999999999</v>
      </c>
      <c r="C125">
        <v>-186.72620000000001</v>
      </c>
      <c r="D125" t="s">
        <v>321</v>
      </c>
      <c r="E125">
        <f t="shared" si="6"/>
        <v>3.8704999999999927</v>
      </c>
      <c r="J125">
        <v>410.17329999999998</v>
      </c>
      <c r="K125">
        <v>437.73669999999998</v>
      </c>
      <c r="L125">
        <v>-196.08670000000001</v>
      </c>
      <c r="M125" t="s">
        <v>301</v>
      </c>
      <c r="N125">
        <f t="shared" si="7"/>
        <v>7.5127999999999702</v>
      </c>
    </row>
    <row r="126" spans="1:14" x14ac:dyDescent="0.2">
      <c r="A126">
        <v>389.4563</v>
      </c>
      <c r="B126">
        <v>408.71319999999997</v>
      </c>
      <c r="C126">
        <v>-188.72810000000001</v>
      </c>
      <c r="D126" t="s">
        <v>485</v>
      </c>
      <c r="E126">
        <f t="shared" si="6"/>
        <v>3.8743999999999801</v>
      </c>
      <c r="J126">
        <v>410.25389999999999</v>
      </c>
      <c r="K126">
        <v>440.87990000000002</v>
      </c>
      <c r="L126">
        <v>-195.12700000000001</v>
      </c>
      <c r="M126" t="s">
        <v>287</v>
      </c>
      <c r="N126">
        <f t="shared" si="7"/>
        <v>7.5933999999999742</v>
      </c>
    </row>
    <row r="127" spans="1:14" x14ac:dyDescent="0.2">
      <c r="A127">
        <v>389.4855</v>
      </c>
      <c r="B127">
        <v>415.16140000000001</v>
      </c>
      <c r="C127">
        <v>-186.74270000000001</v>
      </c>
      <c r="D127" t="s">
        <v>344</v>
      </c>
      <c r="E127">
        <f t="shared" si="6"/>
        <v>3.9035999999999831</v>
      </c>
      <c r="J127">
        <v>410.58929999999998</v>
      </c>
      <c r="K127">
        <v>438.15269999999998</v>
      </c>
      <c r="L127">
        <v>-196.29470000000001</v>
      </c>
      <c r="M127" t="s">
        <v>306</v>
      </c>
      <c r="N127">
        <f t="shared" si="7"/>
        <v>7.928799999999967</v>
      </c>
    </row>
    <row r="128" spans="1:14" x14ac:dyDescent="0.2">
      <c r="A128">
        <v>389.49919999999997</v>
      </c>
      <c r="B128">
        <v>411.96559999999999</v>
      </c>
      <c r="C128">
        <v>-187.74959999999999</v>
      </c>
      <c r="D128" t="s">
        <v>390</v>
      </c>
      <c r="E128">
        <f t="shared" si="6"/>
        <v>3.9172999999999547</v>
      </c>
      <c r="J128">
        <v>410.92329999999998</v>
      </c>
      <c r="K128">
        <v>441.54930000000002</v>
      </c>
      <c r="L128">
        <v>-195.46170000000001</v>
      </c>
      <c r="M128" t="s">
        <v>283</v>
      </c>
      <c r="N128">
        <f t="shared" si="7"/>
        <v>8.2627999999999702</v>
      </c>
    </row>
    <row r="129" spans="1:14" x14ac:dyDescent="0.2">
      <c r="A129">
        <v>389.51679999999999</v>
      </c>
      <c r="B129">
        <v>408.77370000000002</v>
      </c>
      <c r="C129">
        <v>-188.75839999999999</v>
      </c>
      <c r="D129" t="s">
        <v>457</v>
      </c>
      <c r="E129">
        <f t="shared" si="6"/>
        <v>3.9348999999999705</v>
      </c>
      <c r="J129">
        <v>411.2518</v>
      </c>
      <c r="K129">
        <v>444.94040000000001</v>
      </c>
      <c r="L129">
        <v>-194.6259</v>
      </c>
      <c r="M129" t="s">
        <v>282</v>
      </c>
      <c r="N129">
        <f t="shared" si="7"/>
        <v>8.5912999999999897</v>
      </c>
    </row>
    <row r="130" spans="1:14" x14ac:dyDescent="0.2">
      <c r="A130">
        <v>389.53320000000002</v>
      </c>
      <c r="B130">
        <v>411.99959999999999</v>
      </c>
      <c r="C130">
        <v>-187.76660000000001</v>
      </c>
      <c r="D130" t="s">
        <v>433</v>
      </c>
      <c r="E130">
        <f t="shared" ref="E130:E193" si="8">A130-$A$2</f>
        <v>3.9513000000000034</v>
      </c>
      <c r="J130">
        <v>411.8408</v>
      </c>
      <c r="K130">
        <v>424.09120000000001</v>
      </c>
      <c r="L130">
        <v>-201.9204</v>
      </c>
      <c r="M130" t="s">
        <v>264</v>
      </c>
      <c r="N130">
        <f t="shared" ref="N130:N193" si="9">J130-$J$2</f>
        <v>9.1802999999999884</v>
      </c>
    </row>
    <row r="131" spans="1:14" x14ac:dyDescent="0.2">
      <c r="A131">
        <v>389.54480000000001</v>
      </c>
      <c r="B131">
        <v>408.80169999999998</v>
      </c>
      <c r="C131">
        <v>-188.7724</v>
      </c>
      <c r="D131" t="s">
        <v>494</v>
      </c>
      <c r="E131">
        <f t="shared" si="8"/>
        <v>3.9628999999999905</v>
      </c>
      <c r="J131">
        <v>412.25540000000001</v>
      </c>
      <c r="K131">
        <v>427.56830000000002</v>
      </c>
      <c r="L131">
        <v>-201.1277</v>
      </c>
      <c r="M131" t="s">
        <v>508</v>
      </c>
      <c r="N131">
        <f t="shared" si="9"/>
        <v>9.5948999999999955</v>
      </c>
    </row>
    <row r="132" spans="1:14" x14ac:dyDescent="0.2">
      <c r="A132">
        <v>389.54489999999998</v>
      </c>
      <c r="B132">
        <v>415.2208</v>
      </c>
      <c r="C132">
        <v>-186.77250000000001</v>
      </c>
      <c r="D132" t="s">
        <v>337</v>
      </c>
      <c r="E132">
        <f t="shared" si="8"/>
        <v>3.9629999999999654</v>
      </c>
      <c r="J132">
        <v>412.8612</v>
      </c>
      <c r="K132">
        <v>425.11149999999998</v>
      </c>
      <c r="L132">
        <v>-202.4306</v>
      </c>
      <c r="M132" t="s">
        <v>0</v>
      </c>
      <c r="N132">
        <f t="shared" si="9"/>
        <v>10.200699999999983</v>
      </c>
    </row>
    <row r="133" spans="1:14" x14ac:dyDescent="0.2">
      <c r="A133">
        <v>389.55040000000002</v>
      </c>
      <c r="B133">
        <v>418.4357</v>
      </c>
      <c r="C133">
        <v>-185.77520000000001</v>
      </c>
      <c r="D133" t="s">
        <v>297</v>
      </c>
      <c r="E133">
        <f t="shared" si="8"/>
        <v>3.9685000000000059</v>
      </c>
      <c r="J133">
        <v>413.41480000000001</v>
      </c>
      <c r="K133">
        <v>431.79039999999998</v>
      </c>
      <c r="L133">
        <v>-200.70740000000001</v>
      </c>
      <c r="M133" t="s">
        <v>467</v>
      </c>
      <c r="N133">
        <f t="shared" si="9"/>
        <v>10.754300000000001</v>
      </c>
    </row>
    <row r="134" spans="1:14" x14ac:dyDescent="0.2">
      <c r="A134">
        <v>389.58330000000001</v>
      </c>
      <c r="B134">
        <v>408.84019999999998</v>
      </c>
      <c r="C134">
        <v>-188.79159999999999</v>
      </c>
      <c r="D134" t="s">
        <v>478</v>
      </c>
      <c r="E134">
        <f t="shared" si="8"/>
        <v>4.0013999999999896</v>
      </c>
      <c r="J134">
        <v>413.44929999999999</v>
      </c>
      <c r="K134">
        <v>428.76229999999998</v>
      </c>
      <c r="L134">
        <v>-201.72460000000001</v>
      </c>
      <c r="M134" t="s">
        <v>511</v>
      </c>
      <c r="N134">
        <f t="shared" si="9"/>
        <v>10.788799999999981</v>
      </c>
    </row>
    <row r="135" spans="1:14" x14ac:dyDescent="0.2">
      <c r="A135">
        <v>389.58339999999998</v>
      </c>
      <c r="B135">
        <v>412.0498</v>
      </c>
      <c r="C135">
        <v>-187.79169999999999</v>
      </c>
      <c r="D135" t="s">
        <v>385</v>
      </c>
      <c r="E135">
        <f t="shared" si="8"/>
        <v>4.0014999999999645</v>
      </c>
      <c r="J135">
        <v>413.55849999999998</v>
      </c>
      <c r="K135">
        <v>428.87150000000003</v>
      </c>
      <c r="L135">
        <v>-201.7792</v>
      </c>
      <c r="M135" t="s">
        <v>512</v>
      </c>
      <c r="N135">
        <f t="shared" si="9"/>
        <v>10.897999999999968</v>
      </c>
    </row>
    <row r="136" spans="1:14" x14ac:dyDescent="0.2">
      <c r="A136">
        <v>389.58390000000003</v>
      </c>
      <c r="B136">
        <v>412.05029999999999</v>
      </c>
      <c r="C136">
        <v>-187.7919</v>
      </c>
      <c r="D136" t="s">
        <v>410</v>
      </c>
      <c r="E136">
        <f t="shared" si="8"/>
        <v>4.0020000000000095</v>
      </c>
      <c r="J136">
        <v>413.58539999999999</v>
      </c>
      <c r="K136">
        <v>431.96100000000001</v>
      </c>
      <c r="L136">
        <v>-200.7927</v>
      </c>
      <c r="M136" t="s">
        <v>466</v>
      </c>
      <c r="N136">
        <f t="shared" si="9"/>
        <v>10.92489999999998</v>
      </c>
    </row>
    <row r="137" spans="1:14" x14ac:dyDescent="0.2">
      <c r="A137">
        <v>389.60329999999999</v>
      </c>
      <c r="B137">
        <v>415.2792</v>
      </c>
      <c r="C137">
        <v>-186.80170000000001</v>
      </c>
      <c r="D137" t="s">
        <v>359</v>
      </c>
      <c r="E137">
        <f t="shared" si="8"/>
        <v>4.0213999999999714</v>
      </c>
      <c r="J137">
        <v>413.80220000000003</v>
      </c>
      <c r="K137">
        <v>429.11520000000002</v>
      </c>
      <c r="L137">
        <v>-201.90110000000001</v>
      </c>
      <c r="M137" t="s">
        <v>510</v>
      </c>
      <c r="N137">
        <f t="shared" si="9"/>
        <v>11.141700000000014</v>
      </c>
    </row>
    <row r="138" spans="1:14" x14ac:dyDescent="0.2">
      <c r="A138">
        <v>389.61619999999999</v>
      </c>
      <c r="B138">
        <v>412.08260000000001</v>
      </c>
      <c r="C138">
        <v>-187.8081</v>
      </c>
      <c r="D138" t="s">
        <v>408</v>
      </c>
      <c r="E138">
        <f t="shared" si="8"/>
        <v>4.0342999999999734</v>
      </c>
      <c r="J138">
        <v>413.82760000000002</v>
      </c>
      <c r="K138">
        <v>429.14060000000001</v>
      </c>
      <c r="L138">
        <v>-201.91380000000001</v>
      </c>
      <c r="M138" t="s">
        <v>509</v>
      </c>
      <c r="N138">
        <f t="shared" si="9"/>
        <v>11.167100000000005</v>
      </c>
    </row>
    <row r="139" spans="1:14" x14ac:dyDescent="0.2">
      <c r="A139">
        <v>389.62670000000003</v>
      </c>
      <c r="B139">
        <v>412.09309999999999</v>
      </c>
      <c r="C139">
        <v>-187.8134</v>
      </c>
      <c r="D139" t="s">
        <v>429</v>
      </c>
      <c r="E139">
        <f t="shared" si="8"/>
        <v>4.0448000000000093</v>
      </c>
      <c r="J139">
        <v>413.84070000000003</v>
      </c>
      <c r="K139">
        <v>429.15370000000001</v>
      </c>
      <c r="L139">
        <v>-201.9204</v>
      </c>
      <c r="M139" t="s">
        <v>513</v>
      </c>
      <c r="N139">
        <f t="shared" si="9"/>
        <v>11.180200000000013</v>
      </c>
    </row>
    <row r="140" spans="1:14" x14ac:dyDescent="0.2">
      <c r="A140">
        <v>389.63749999999999</v>
      </c>
      <c r="B140">
        <v>408.89440000000002</v>
      </c>
      <c r="C140">
        <v>-188.81870000000001</v>
      </c>
      <c r="D140" t="s">
        <v>495</v>
      </c>
      <c r="E140">
        <f t="shared" si="8"/>
        <v>4.0555999999999699</v>
      </c>
      <c r="J140">
        <v>414.16829999999999</v>
      </c>
      <c r="K140">
        <v>432.54390000000001</v>
      </c>
      <c r="L140">
        <v>-201.08410000000001</v>
      </c>
      <c r="M140" t="s">
        <v>468</v>
      </c>
      <c r="N140">
        <f t="shared" si="9"/>
        <v>11.507799999999975</v>
      </c>
    </row>
    <row r="141" spans="1:14" x14ac:dyDescent="0.2">
      <c r="A141">
        <v>389.66930000000002</v>
      </c>
      <c r="B141">
        <v>418.55470000000003</v>
      </c>
      <c r="C141">
        <v>-185.83459999999999</v>
      </c>
      <c r="D141" t="s">
        <v>300</v>
      </c>
      <c r="E141">
        <f t="shared" si="8"/>
        <v>4.0874000000000024</v>
      </c>
      <c r="J141">
        <v>414.20229999999998</v>
      </c>
      <c r="K141">
        <v>432.5779</v>
      </c>
      <c r="L141">
        <v>-201.1011</v>
      </c>
      <c r="M141" t="s">
        <v>469</v>
      </c>
      <c r="N141">
        <f t="shared" si="9"/>
        <v>11.541799999999967</v>
      </c>
    </row>
    <row r="142" spans="1:14" x14ac:dyDescent="0.2">
      <c r="A142">
        <v>389.6748</v>
      </c>
      <c r="B142">
        <v>415.35059999999999</v>
      </c>
      <c r="C142">
        <v>-186.8374</v>
      </c>
      <c r="D142" t="s">
        <v>323</v>
      </c>
      <c r="E142">
        <f t="shared" si="8"/>
        <v>4.092899999999986</v>
      </c>
      <c r="J142">
        <v>414.24919999999997</v>
      </c>
      <c r="K142">
        <v>432.62479999999999</v>
      </c>
      <c r="L142">
        <v>-201.12459999999999</v>
      </c>
      <c r="M142" t="s">
        <v>470</v>
      </c>
      <c r="N142">
        <f t="shared" si="9"/>
        <v>11.58869999999996</v>
      </c>
    </row>
    <row r="143" spans="1:14" x14ac:dyDescent="0.2">
      <c r="A143">
        <v>389.70679999999999</v>
      </c>
      <c r="B143">
        <v>415.3827</v>
      </c>
      <c r="C143">
        <v>-186.85339999999999</v>
      </c>
      <c r="D143" t="s">
        <v>340</v>
      </c>
      <c r="E143">
        <f t="shared" si="8"/>
        <v>4.1248999999999683</v>
      </c>
      <c r="J143">
        <v>414.36930000000001</v>
      </c>
      <c r="K143">
        <v>426.61970000000002</v>
      </c>
      <c r="L143">
        <v>-203.18469999999999</v>
      </c>
      <c r="M143" t="s">
        <v>2</v>
      </c>
      <c r="N143">
        <f t="shared" si="9"/>
        <v>11.708799999999997</v>
      </c>
    </row>
    <row r="144" spans="1:14" x14ac:dyDescent="0.2">
      <c r="A144">
        <v>389.70690000000002</v>
      </c>
      <c r="B144">
        <v>415.38279999999997</v>
      </c>
      <c r="C144">
        <v>-186.85339999999999</v>
      </c>
      <c r="D144" t="s">
        <v>363</v>
      </c>
      <c r="E144">
        <f t="shared" si="8"/>
        <v>4.125</v>
      </c>
      <c r="J144">
        <v>414.4948</v>
      </c>
      <c r="K144">
        <v>429.80779999999999</v>
      </c>
      <c r="L144">
        <v>-202.2474</v>
      </c>
      <c r="M144" t="s">
        <v>515</v>
      </c>
      <c r="N144">
        <f t="shared" si="9"/>
        <v>11.834299999999985</v>
      </c>
    </row>
    <row r="145" spans="1:14" x14ac:dyDescent="0.2">
      <c r="A145">
        <v>389.72070000000002</v>
      </c>
      <c r="B145">
        <v>412.18709999999999</v>
      </c>
      <c r="C145">
        <v>-187.8604</v>
      </c>
      <c r="D145" t="s">
        <v>391</v>
      </c>
      <c r="E145">
        <f t="shared" si="8"/>
        <v>4.1388000000000034</v>
      </c>
      <c r="J145">
        <v>414.64960000000002</v>
      </c>
      <c r="K145">
        <v>429.96260000000001</v>
      </c>
      <c r="L145">
        <v>-202.32480000000001</v>
      </c>
      <c r="M145" t="s">
        <v>514</v>
      </c>
      <c r="N145">
        <f t="shared" si="9"/>
        <v>11.989100000000008</v>
      </c>
    </row>
    <row r="146" spans="1:14" x14ac:dyDescent="0.2">
      <c r="A146">
        <v>389.72230000000002</v>
      </c>
      <c r="B146">
        <v>412.18869999999998</v>
      </c>
      <c r="C146">
        <v>-187.86109999999999</v>
      </c>
      <c r="D146" t="s">
        <v>428</v>
      </c>
      <c r="E146">
        <f t="shared" si="8"/>
        <v>4.1403999999999996</v>
      </c>
      <c r="J146">
        <v>414.68770000000001</v>
      </c>
      <c r="K146">
        <v>430.00060000000002</v>
      </c>
      <c r="L146">
        <v>-202.34379999999999</v>
      </c>
      <c r="M146" t="s">
        <v>517</v>
      </c>
      <c r="N146">
        <f t="shared" si="9"/>
        <v>12.027199999999993</v>
      </c>
    </row>
    <row r="147" spans="1:14" x14ac:dyDescent="0.2">
      <c r="A147">
        <v>389.72989999999999</v>
      </c>
      <c r="B147">
        <v>408.98680000000002</v>
      </c>
      <c r="C147">
        <v>-188.86490000000001</v>
      </c>
      <c r="D147" t="s">
        <v>476</v>
      </c>
      <c r="E147">
        <f t="shared" si="8"/>
        <v>4.1479999999999677</v>
      </c>
      <c r="J147">
        <v>414.69889999999998</v>
      </c>
      <c r="K147">
        <v>426.94929999999999</v>
      </c>
      <c r="L147">
        <v>-203.3494</v>
      </c>
      <c r="M147" t="s">
        <v>4</v>
      </c>
      <c r="N147">
        <f t="shared" si="9"/>
        <v>12.038399999999967</v>
      </c>
    </row>
    <row r="148" spans="1:14" x14ac:dyDescent="0.2">
      <c r="A148">
        <v>389.73129999999998</v>
      </c>
      <c r="B148">
        <v>412.1977</v>
      </c>
      <c r="C148">
        <v>-187.8657</v>
      </c>
      <c r="D148" t="s">
        <v>409</v>
      </c>
      <c r="E148">
        <f t="shared" si="8"/>
        <v>4.1493999999999573</v>
      </c>
      <c r="J148">
        <v>414.69979999999998</v>
      </c>
      <c r="K148">
        <v>430.01280000000003</v>
      </c>
      <c r="L148">
        <v>-202.34989999999999</v>
      </c>
      <c r="M148" t="s">
        <v>518</v>
      </c>
      <c r="N148">
        <f t="shared" si="9"/>
        <v>12.039299999999969</v>
      </c>
    </row>
    <row r="149" spans="1:14" x14ac:dyDescent="0.2">
      <c r="A149">
        <v>389.76249999999999</v>
      </c>
      <c r="B149">
        <v>412.22890000000001</v>
      </c>
      <c r="C149">
        <v>-187.88120000000001</v>
      </c>
      <c r="D149" t="s">
        <v>387</v>
      </c>
      <c r="E149">
        <f t="shared" si="8"/>
        <v>4.1805999999999699</v>
      </c>
      <c r="J149">
        <v>414.83789999999999</v>
      </c>
      <c r="K149">
        <v>430.15089999999998</v>
      </c>
      <c r="L149">
        <v>-202.41890000000001</v>
      </c>
      <c r="M149" t="s">
        <v>516</v>
      </c>
      <c r="N149">
        <f t="shared" si="9"/>
        <v>12.177399999999977</v>
      </c>
    </row>
    <row r="150" spans="1:14" x14ac:dyDescent="0.2">
      <c r="A150">
        <v>389.78129999999999</v>
      </c>
      <c r="B150">
        <v>409.03829999999999</v>
      </c>
      <c r="C150">
        <v>-188.89070000000001</v>
      </c>
      <c r="D150" t="s">
        <v>491</v>
      </c>
      <c r="E150">
        <f t="shared" si="8"/>
        <v>4.1993999999999687</v>
      </c>
      <c r="J150">
        <v>414.88679999999999</v>
      </c>
      <c r="K150">
        <v>427.13720000000001</v>
      </c>
      <c r="L150">
        <v>-203.4434</v>
      </c>
      <c r="M150" t="s">
        <v>529</v>
      </c>
      <c r="N150">
        <f t="shared" si="9"/>
        <v>12.226299999999981</v>
      </c>
    </row>
    <row r="151" spans="1:14" x14ac:dyDescent="0.2">
      <c r="A151">
        <v>389.78359999999998</v>
      </c>
      <c r="B151">
        <v>415.45940000000002</v>
      </c>
      <c r="C151">
        <v>-186.89179999999999</v>
      </c>
      <c r="D151" t="s">
        <v>338</v>
      </c>
      <c r="E151">
        <f t="shared" si="8"/>
        <v>4.2016999999999598</v>
      </c>
      <c r="J151">
        <v>414.90179999999998</v>
      </c>
      <c r="K151">
        <v>427.15219999999999</v>
      </c>
      <c r="L151">
        <v>-203.45089999999999</v>
      </c>
      <c r="M151" t="s">
        <v>3</v>
      </c>
      <c r="N151">
        <f t="shared" si="9"/>
        <v>12.241299999999967</v>
      </c>
    </row>
    <row r="152" spans="1:14" x14ac:dyDescent="0.2">
      <c r="A152">
        <v>389.80459999999999</v>
      </c>
      <c r="B152">
        <v>409.06150000000002</v>
      </c>
      <c r="C152">
        <v>-188.9023</v>
      </c>
      <c r="D152" t="s">
        <v>472</v>
      </c>
      <c r="E152">
        <f t="shared" si="8"/>
        <v>4.2226999999999748</v>
      </c>
      <c r="J152">
        <v>414.92110000000002</v>
      </c>
      <c r="K152">
        <v>436.35930000000002</v>
      </c>
      <c r="L152">
        <v>-200.4606</v>
      </c>
      <c r="M152" t="s">
        <v>415</v>
      </c>
      <c r="N152">
        <f t="shared" si="9"/>
        <v>12.260600000000011</v>
      </c>
    </row>
    <row r="153" spans="1:14" x14ac:dyDescent="0.2">
      <c r="A153">
        <v>389.82229999999998</v>
      </c>
      <c r="B153">
        <v>412.28870000000001</v>
      </c>
      <c r="C153">
        <v>-187.91120000000001</v>
      </c>
      <c r="D153" t="s">
        <v>405</v>
      </c>
      <c r="E153">
        <f t="shared" si="8"/>
        <v>4.2403999999999655</v>
      </c>
      <c r="J153">
        <v>414.94839999999999</v>
      </c>
      <c r="K153">
        <v>427.19880000000001</v>
      </c>
      <c r="L153">
        <v>-203.4742</v>
      </c>
      <c r="M153" t="s">
        <v>5</v>
      </c>
      <c r="N153">
        <f t="shared" si="9"/>
        <v>12.287899999999979</v>
      </c>
    </row>
    <row r="154" spans="1:14" x14ac:dyDescent="0.2">
      <c r="A154">
        <v>389.83249999999998</v>
      </c>
      <c r="B154">
        <v>412.2989</v>
      </c>
      <c r="C154">
        <v>-187.9162</v>
      </c>
      <c r="D154" t="s">
        <v>382</v>
      </c>
      <c r="E154">
        <f t="shared" si="8"/>
        <v>4.2505999999999631</v>
      </c>
      <c r="J154">
        <v>414.99950000000001</v>
      </c>
      <c r="K154">
        <v>436.43759999999997</v>
      </c>
      <c r="L154">
        <v>-200.49969999999999</v>
      </c>
      <c r="M154" t="s">
        <v>412</v>
      </c>
      <c r="N154">
        <f t="shared" si="9"/>
        <v>12.338999999999999</v>
      </c>
    </row>
    <row r="155" spans="1:14" x14ac:dyDescent="0.2">
      <c r="A155">
        <v>389.86200000000002</v>
      </c>
      <c r="B155">
        <v>418.7473</v>
      </c>
      <c r="C155">
        <v>-185.93100000000001</v>
      </c>
      <c r="D155" t="s">
        <v>296</v>
      </c>
      <c r="E155">
        <f t="shared" si="8"/>
        <v>4.2801000000000045</v>
      </c>
      <c r="J155">
        <v>415.21730000000002</v>
      </c>
      <c r="K155">
        <v>436.65550000000002</v>
      </c>
      <c r="L155">
        <v>-200.6087</v>
      </c>
      <c r="M155" t="s">
        <v>411</v>
      </c>
      <c r="N155">
        <f t="shared" si="9"/>
        <v>12.55680000000001</v>
      </c>
    </row>
    <row r="156" spans="1:14" x14ac:dyDescent="0.2">
      <c r="A156">
        <v>389.86599999999999</v>
      </c>
      <c r="B156">
        <v>412.33240000000001</v>
      </c>
      <c r="C156">
        <v>-187.93299999999999</v>
      </c>
      <c r="D156" t="s">
        <v>432</v>
      </c>
      <c r="E156">
        <f t="shared" si="8"/>
        <v>4.2840999999999667</v>
      </c>
      <c r="J156">
        <v>415.2765</v>
      </c>
      <c r="K156">
        <v>433.65210000000002</v>
      </c>
      <c r="L156">
        <v>-201.63829999999999</v>
      </c>
      <c r="M156" t="s">
        <v>476</v>
      </c>
      <c r="N156">
        <f t="shared" si="9"/>
        <v>12.615999999999985</v>
      </c>
    </row>
    <row r="157" spans="1:14" x14ac:dyDescent="0.2">
      <c r="A157">
        <v>389.89150000000001</v>
      </c>
      <c r="B157">
        <v>418.77690000000001</v>
      </c>
      <c r="C157">
        <v>-185.94579999999999</v>
      </c>
      <c r="D157" t="s">
        <v>298</v>
      </c>
      <c r="E157">
        <f t="shared" si="8"/>
        <v>4.309599999999989</v>
      </c>
      <c r="J157">
        <v>415.279</v>
      </c>
      <c r="K157">
        <v>433.65449999999998</v>
      </c>
      <c r="L157">
        <v>-201.6395</v>
      </c>
      <c r="M157" t="s">
        <v>472</v>
      </c>
      <c r="N157">
        <f t="shared" si="9"/>
        <v>12.618499999999983</v>
      </c>
    </row>
    <row r="158" spans="1:14" x14ac:dyDescent="0.2">
      <c r="A158">
        <v>389.90170000000001</v>
      </c>
      <c r="B158">
        <v>415.57749999999999</v>
      </c>
      <c r="C158">
        <v>-186.95079999999999</v>
      </c>
      <c r="D158" t="s">
        <v>334</v>
      </c>
      <c r="E158">
        <f t="shared" si="8"/>
        <v>4.3197999999999865</v>
      </c>
      <c r="J158">
        <v>415.28949999999998</v>
      </c>
      <c r="K158">
        <v>433.6651</v>
      </c>
      <c r="L158">
        <v>-201.6447</v>
      </c>
      <c r="M158" t="s">
        <v>478</v>
      </c>
      <c r="N158">
        <f t="shared" si="9"/>
        <v>12.628999999999962</v>
      </c>
    </row>
    <row r="159" spans="1:14" x14ac:dyDescent="0.2">
      <c r="A159">
        <v>389.92090000000002</v>
      </c>
      <c r="B159">
        <v>415.59679999999997</v>
      </c>
      <c r="C159">
        <v>-186.9605</v>
      </c>
      <c r="D159" t="s">
        <v>342</v>
      </c>
      <c r="E159">
        <f t="shared" si="8"/>
        <v>4.3389999999999986</v>
      </c>
      <c r="J159">
        <v>415.31040000000002</v>
      </c>
      <c r="K159">
        <v>433.6859</v>
      </c>
      <c r="L159">
        <v>-201.65520000000001</v>
      </c>
      <c r="M159" t="s">
        <v>473</v>
      </c>
      <c r="N159">
        <f t="shared" si="9"/>
        <v>12.649900000000002</v>
      </c>
    </row>
    <row r="160" spans="1:14" x14ac:dyDescent="0.2">
      <c r="A160">
        <v>389.93400000000003</v>
      </c>
      <c r="B160">
        <v>415.60989999999998</v>
      </c>
      <c r="C160">
        <v>-186.96700000000001</v>
      </c>
      <c r="D160" t="s">
        <v>355</v>
      </c>
      <c r="E160">
        <f t="shared" si="8"/>
        <v>4.3521000000000072</v>
      </c>
      <c r="J160">
        <v>415.322</v>
      </c>
      <c r="K160">
        <v>436.76010000000002</v>
      </c>
      <c r="L160">
        <v>-200.661</v>
      </c>
      <c r="M160" t="s">
        <v>410</v>
      </c>
      <c r="N160">
        <f t="shared" si="9"/>
        <v>12.66149999999999</v>
      </c>
    </row>
    <row r="161" spans="1:14" x14ac:dyDescent="0.2">
      <c r="A161">
        <v>389.97190000000001</v>
      </c>
      <c r="B161">
        <v>412.43830000000003</v>
      </c>
      <c r="C161">
        <v>-187.98589999999999</v>
      </c>
      <c r="D161" t="s">
        <v>380</v>
      </c>
      <c r="E161">
        <f t="shared" si="8"/>
        <v>4.3899999999999864</v>
      </c>
      <c r="J161">
        <v>415.36840000000001</v>
      </c>
      <c r="K161">
        <v>436.8066</v>
      </c>
      <c r="L161">
        <v>-200.6842</v>
      </c>
      <c r="M161" t="s">
        <v>416</v>
      </c>
      <c r="N161">
        <f t="shared" si="9"/>
        <v>12.707899999999995</v>
      </c>
    </row>
    <row r="162" spans="1:14" x14ac:dyDescent="0.2">
      <c r="A162">
        <v>389.97660000000002</v>
      </c>
      <c r="B162">
        <v>412.44299999999998</v>
      </c>
      <c r="C162">
        <v>-187.98830000000001</v>
      </c>
      <c r="D162" t="s">
        <v>421</v>
      </c>
      <c r="E162">
        <f t="shared" si="8"/>
        <v>4.3947000000000003</v>
      </c>
      <c r="J162">
        <v>415.41480000000001</v>
      </c>
      <c r="K162">
        <v>436.85300000000001</v>
      </c>
      <c r="L162">
        <v>-200.70740000000001</v>
      </c>
      <c r="M162" t="s">
        <v>414</v>
      </c>
      <c r="N162">
        <f t="shared" si="9"/>
        <v>12.754300000000001</v>
      </c>
    </row>
    <row r="163" spans="1:14" x14ac:dyDescent="0.2">
      <c r="A163">
        <v>389.99489999999997</v>
      </c>
      <c r="B163">
        <v>415.67079999999999</v>
      </c>
      <c r="C163">
        <v>-186.9975</v>
      </c>
      <c r="D163" t="s">
        <v>356</v>
      </c>
      <c r="E163">
        <f t="shared" si="8"/>
        <v>4.4129999999999541</v>
      </c>
      <c r="J163">
        <v>415.43740000000003</v>
      </c>
      <c r="K163">
        <v>433.81299999999999</v>
      </c>
      <c r="L163">
        <v>-201.71870000000001</v>
      </c>
      <c r="M163" t="s">
        <v>475</v>
      </c>
      <c r="N163">
        <f t="shared" si="9"/>
        <v>12.776900000000012</v>
      </c>
    </row>
    <row r="164" spans="1:14" x14ac:dyDescent="0.2">
      <c r="A164">
        <v>389.99849999999998</v>
      </c>
      <c r="B164">
        <v>412.4649</v>
      </c>
      <c r="C164">
        <v>-187.99930000000001</v>
      </c>
      <c r="D164" t="s">
        <v>424</v>
      </c>
      <c r="E164">
        <f t="shared" si="8"/>
        <v>4.4165999999999599</v>
      </c>
      <c r="J164">
        <v>415.44920000000002</v>
      </c>
      <c r="K164">
        <v>433.82479999999998</v>
      </c>
      <c r="L164">
        <v>-201.72460000000001</v>
      </c>
      <c r="M164" t="s">
        <v>479</v>
      </c>
      <c r="N164">
        <f t="shared" si="9"/>
        <v>12.788700000000006</v>
      </c>
    </row>
    <row r="165" spans="1:14" x14ac:dyDescent="0.2">
      <c r="A165">
        <v>390.00670000000002</v>
      </c>
      <c r="B165">
        <v>422.10160000000002</v>
      </c>
      <c r="C165">
        <v>-185.0034</v>
      </c>
      <c r="D165" t="s">
        <v>287</v>
      </c>
      <c r="E165">
        <f t="shared" si="8"/>
        <v>4.4248000000000047</v>
      </c>
      <c r="J165">
        <v>415.55840000000001</v>
      </c>
      <c r="K165">
        <v>433.93400000000003</v>
      </c>
      <c r="L165">
        <v>-201.7792</v>
      </c>
      <c r="M165" t="s">
        <v>480</v>
      </c>
      <c r="N165">
        <f t="shared" si="9"/>
        <v>12.897899999999993</v>
      </c>
    </row>
    <row r="166" spans="1:14" x14ac:dyDescent="0.2">
      <c r="A166">
        <v>390.02269999999999</v>
      </c>
      <c r="B166">
        <v>415.6986</v>
      </c>
      <c r="C166">
        <v>-187.01140000000001</v>
      </c>
      <c r="D166" t="s">
        <v>331</v>
      </c>
      <c r="E166">
        <f t="shared" si="8"/>
        <v>4.4407999999999674</v>
      </c>
      <c r="J166">
        <v>415.57650000000001</v>
      </c>
      <c r="K166">
        <v>437.01459999999997</v>
      </c>
      <c r="L166">
        <v>-200.78819999999999</v>
      </c>
      <c r="M166" t="s">
        <v>413</v>
      </c>
      <c r="N166">
        <f t="shared" si="9"/>
        <v>12.915999999999997</v>
      </c>
    </row>
    <row r="167" spans="1:14" x14ac:dyDescent="0.2">
      <c r="A167">
        <v>390.05889999999999</v>
      </c>
      <c r="B167">
        <v>409.3159</v>
      </c>
      <c r="C167">
        <v>-189.02950000000001</v>
      </c>
      <c r="D167" t="s">
        <v>497</v>
      </c>
      <c r="E167">
        <f t="shared" si="8"/>
        <v>4.4769999999999754</v>
      </c>
      <c r="J167">
        <v>415.79680000000002</v>
      </c>
      <c r="K167">
        <v>434.17239999999998</v>
      </c>
      <c r="L167">
        <v>-201.89840000000001</v>
      </c>
      <c r="M167" t="s">
        <v>477</v>
      </c>
      <c r="N167">
        <f t="shared" si="9"/>
        <v>13.136300000000006</v>
      </c>
    </row>
    <row r="168" spans="1:14" x14ac:dyDescent="0.2">
      <c r="A168">
        <v>390.06240000000003</v>
      </c>
      <c r="B168">
        <v>409.3193</v>
      </c>
      <c r="C168">
        <v>-189.03120000000001</v>
      </c>
      <c r="D168" t="s">
        <v>498</v>
      </c>
      <c r="E168">
        <f t="shared" si="8"/>
        <v>4.4805000000000064</v>
      </c>
      <c r="J168">
        <v>415.80070000000001</v>
      </c>
      <c r="K168">
        <v>434.17630000000003</v>
      </c>
      <c r="L168">
        <v>-201.90039999999999</v>
      </c>
      <c r="M168" t="s">
        <v>471</v>
      </c>
      <c r="N168">
        <f t="shared" si="9"/>
        <v>13.140199999999993</v>
      </c>
    </row>
    <row r="169" spans="1:14" x14ac:dyDescent="0.2">
      <c r="A169">
        <v>390.09890000000001</v>
      </c>
      <c r="B169">
        <v>415.77480000000003</v>
      </c>
      <c r="C169">
        <v>-187.04939999999999</v>
      </c>
      <c r="D169" t="s">
        <v>336</v>
      </c>
      <c r="E169">
        <f t="shared" si="8"/>
        <v>4.5169999999999959</v>
      </c>
      <c r="J169">
        <v>415.82639999999998</v>
      </c>
      <c r="K169">
        <v>434.202</v>
      </c>
      <c r="L169">
        <v>-201.91319999999999</v>
      </c>
      <c r="M169" t="s">
        <v>474</v>
      </c>
      <c r="N169">
        <f t="shared" si="9"/>
        <v>13.165899999999965</v>
      </c>
    </row>
    <row r="170" spans="1:14" x14ac:dyDescent="0.2">
      <c r="A170">
        <v>390.1234</v>
      </c>
      <c r="B170">
        <v>419.00880000000001</v>
      </c>
      <c r="C170">
        <v>-186.0617</v>
      </c>
      <c r="D170" t="s">
        <v>310</v>
      </c>
      <c r="E170">
        <f t="shared" si="8"/>
        <v>4.541499999999985</v>
      </c>
      <c r="J170">
        <v>415.90989999999999</v>
      </c>
      <c r="K170">
        <v>434.28550000000001</v>
      </c>
      <c r="L170">
        <v>-201.95500000000001</v>
      </c>
      <c r="M170" t="s">
        <v>486</v>
      </c>
      <c r="N170">
        <f t="shared" si="9"/>
        <v>13.24939999999998</v>
      </c>
    </row>
    <row r="171" spans="1:14" x14ac:dyDescent="0.2">
      <c r="A171">
        <v>390.14830000000001</v>
      </c>
      <c r="B171">
        <v>415.82420000000002</v>
      </c>
      <c r="C171">
        <v>-187.07419999999999</v>
      </c>
      <c r="D171" t="s">
        <v>346</v>
      </c>
      <c r="E171">
        <f t="shared" si="8"/>
        <v>4.5663999999999874</v>
      </c>
      <c r="J171">
        <v>416.0437</v>
      </c>
      <c r="K171">
        <v>434.41919999999999</v>
      </c>
      <c r="L171">
        <v>-202.02180000000001</v>
      </c>
      <c r="M171" t="s">
        <v>483</v>
      </c>
      <c r="N171">
        <f t="shared" si="9"/>
        <v>13.383199999999988</v>
      </c>
    </row>
    <row r="172" spans="1:14" x14ac:dyDescent="0.2">
      <c r="A172">
        <v>390.17309999999998</v>
      </c>
      <c r="B172">
        <v>415.84899999999999</v>
      </c>
      <c r="C172">
        <v>-187.0865</v>
      </c>
      <c r="D172" t="s">
        <v>371</v>
      </c>
      <c r="E172">
        <f t="shared" si="8"/>
        <v>4.591199999999958</v>
      </c>
      <c r="J172">
        <v>416.13499999999999</v>
      </c>
      <c r="K172">
        <v>437.57319999999999</v>
      </c>
      <c r="L172">
        <v>-201.0675</v>
      </c>
      <c r="M172" t="s">
        <v>417</v>
      </c>
      <c r="N172">
        <f t="shared" si="9"/>
        <v>13.474499999999978</v>
      </c>
    </row>
    <row r="173" spans="1:14" x14ac:dyDescent="0.2">
      <c r="A173">
        <v>390.21019999999999</v>
      </c>
      <c r="B173">
        <v>412.67660000000001</v>
      </c>
      <c r="C173">
        <v>-188.10509999999999</v>
      </c>
      <c r="D173" t="s">
        <v>442</v>
      </c>
      <c r="E173">
        <f t="shared" si="8"/>
        <v>4.6282999999999674</v>
      </c>
      <c r="J173">
        <v>416.1617</v>
      </c>
      <c r="K173">
        <v>437.59980000000002</v>
      </c>
      <c r="L173">
        <v>-201.08080000000001</v>
      </c>
      <c r="M173" t="s">
        <v>418</v>
      </c>
      <c r="N173">
        <f t="shared" si="9"/>
        <v>13.501199999999983</v>
      </c>
    </row>
    <row r="174" spans="1:14" x14ac:dyDescent="0.2">
      <c r="A174">
        <v>390.22829999999999</v>
      </c>
      <c r="B174">
        <v>415.9042</v>
      </c>
      <c r="C174">
        <v>-187.11410000000001</v>
      </c>
      <c r="D174" t="s">
        <v>366</v>
      </c>
      <c r="E174">
        <f t="shared" si="8"/>
        <v>4.6463999999999714</v>
      </c>
      <c r="J174">
        <v>416.19580000000002</v>
      </c>
      <c r="K174">
        <v>437.63389999999998</v>
      </c>
      <c r="L174">
        <v>-201.09790000000001</v>
      </c>
      <c r="M174" t="s">
        <v>419</v>
      </c>
      <c r="N174">
        <f t="shared" si="9"/>
        <v>13.535300000000007</v>
      </c>
    </row>
    <row r="175" spans="1:14" x14ac:dyDescent="0.2">
      <c r="A175">
        <v>390.27210000000002</v>
      </c>
      <c r="B175">
        <v>412.73849999999999</v>
      </c>
      <c r="C175">
        <v>-188.136</v>
      </c>
      <c r="D175" t="s">
        <v>384</v>
      </c>
      <c r="E175">
        <f t="shared" si="8"/>
        <v>4.6902000000000044</v>
      </c>
      <c r="J175">
        <v>416.23379999999997</v>
      </c>
      <c r="K175">
        <v>431.54680000000002</v>
      </c>
      <c r="L175">
        <v>-203.11689999999999</v>
      </c>
      <c r="M175" t="s">
        <v>526</v>
      </c>
      <c r="N175">
        <f t="shared" si="9"/>
        <v>13.573299999999961</v>
      </c>
    </row>
    <row r="176" spans="1:14" x14ac:dyDescent="0.2">
      <c r="A176">
        <v>390.27350000000001</v>
      </c>
      <c r="B176">
        <v>412.73989999999998</v>
      </c>
      <c r="C176">
        <v>-188.13679999999999</v>
      </c>
      <c r="D176" t="s">
        <v>430</v>
      </c>
      <c r="E176">
        <f t="shared" si="8"/>
        <v>4.691599999999994</v>
      </c>
      <c r="J176">
        <v>416.28629999999998</v>
      </c>
      <c r="K176">
        <v>431.59930000000003</v>
      </c>
      <c r="L176">
        <v>-203.1431</v>
      </c>
      <c r="M176" t="s">
        <v>528</v>
      </c>
      <c r="N176">
        <f t="shared" si="9"/>
        <v>13.62579999999997</v>
      </c>
    </row>
    <row r="177" spans="1:14" x14ac:dyDescent="0.2">
      <c r="A177">
        <v>390.29180000000002</v>
      </c>
      <c r="B177">
        <v>415.96769999999998</v>
      </c>
      <c r="C177">
        <v>-187.14590000000001</v>
      </c>
      <c r="D177" t="s">
        <v>319</v>
      </c>
      <c r="E177">
        <f t="shared" si="8"/>
        <v>4.7099000000000046</v>
      </c>
      <c r="J177">
        <v>416.31040000000002</v>
      </c>
      <c r="K177">
        <v>431.6234</v>
      </c>
      <c r="L177">
        <v>-203.15520000000001</v>
      </c>
      <c r="M177" t="s">
        <v>524</v>
      </c>
      <c r="N177">
        <f t="shared" si="9"/>
        <v>13.649900000000002</v>
      </c>
    </row>
    <row r="178" spans="1:14" x14ac:dyDescent="0.2">
      <c r="A178">
        <v>390.30419999999998</v>
      </c>
      <c r="B178">
        <v>412.7706</v>
      </c>
      <c r="C178">
        <v>-188.15209999999999</v>
      </c>
      <c r="D178" t="s">
        <v>401</v>
      </c>
      <c r="E178">
        <f t="shared" si="8"/>
        <v>4.7222999999999615</v>
      </c>
      <c r="J178">
        <v>416.34019999999998</v>
      </c>
      <c r="K178">
        <v>431.65320000000003</v>
      </c>
      <c r="L178">
        <v>-203.17009999999999</v>
      </c>
      <c r="M178" t="s">
        <v>521</v>
      </c>
      <c r="N178">
        <f t="shared" si="9"/>
        <v>13.679699999999968</v>
      </c>
    </row>
    <row r="179" spans="1:14" x14ac:dyDescent="0.2">
      <c r="A179">
        <v>390.30599999999998</v>
      </c>
      <c r="B179">
        <v>412.7724</v>
      </c>
      <c r="C179">
        <v>-188.15299999999999</v>
      </c>
      <c r="D179" t="s">
        <v>406</v>
      </c>
      <c r="E179">
        <f t="shared" si="8"/>
        <v>4.7240999999999644</v>
      </c>
      <c r="J179">
        <v>416.42489999999998</v>
      </c>
      <c r="K179">
        <v>434.80040000000002</v>
      </c>
      <c r="L179">
        <v>-202.2124</v>
      </c>
      <c r="M179" t="s">
        <v>487</v>
      </c>
      <c r="N179">
        <f t="shared" si="9"/>
        <v>13.764399999999966</v>
      </c>
    </row>
    <row r="180" spans="1:14" x14ac:dyDescent="0.2">
      <c r="A180">
        <v>390.3526</v>
      </c>
      <c r="B180">
        <v>419.23790000000002</v>
      </c>
      <c r="C180">
        <v>-186.1763</v>
      </c>
      <c r="D180" t="s">
        <v>306</v>
      </c>
      <c r="E180">
        <f t="shared" si="8"/>
        <v>4.7706999999999766</v>
      </c>
      <c r="J180">
        <v>416.4871</v>
      </c>
      <c r="K180">
        <v>434.86270000000002</v>
      </c>
      <c r="L180">
        <v>-202.24359999999999</v>
      </c>
      <c r="M180" t="s">
        <v>481</v>
      </c>
      <c r="N180">
        <f t="shared" si="9"/>
        <v>13.826599999999985</v>
      </c>
    </row>
    <row r="181" spans="1:14" x14ac:dyDescent="0.2">
      <c r="A181">
        <v>390.35570000000001</v>
      </c>
      <c r="B181">
        <v>416.03160000000003</v>
      </c>
      <c r="C181">
        <v>-187.17779999999999</v>
      </c>
      <c r="D181" t="s">
        <v>339</v>
      </c>
      <c r="E181">
        <f t="shared" si="8"/>
        <v>4.7737999999999943</v>
      </c>
      <c r="J181">
        <v>416.49200000000002</v>
      </c>
      <c r="K181">
        <v>434.86750000000001</v>
      </c>
      <c r="L181">
        <v>-202.24600000000001</v>
      </c>
      <c r="M181" t="s">
        <v>485</v>
      </c>
      <c r="N181">
        <f t="shared" si="9"/>
        <v>13.831500000000005</v>
      </c>
    </row>
    <row r="182" spans="1:14" x14ac:dyDescent="0.2">
      <c r="A182">
        <v>390.38670000000002</v>
      </c>
      <c r="B182">
        <v>412.85309999999998</v>
      </c>
      <c r="C182">
        <v>-188.1934</v>
      </c>
      <c r="D182" t="s">
        <v>407</v>
      </c>
      <c r="E182">
        <f t="shared" si="8"/>
        <v>4.8048000000000002</v>
      </c>
      <c r="J182">
        <v>416.53559999999999</v>
      </c>
      <c r="K182">
        <v>434.91120000000001</v>
      </c>
      <c r="L182">
        <v>-202.26779999999999</v>
      </c>
      <c r="M182" t="s">
        <v>490</v>
      </c>
      <c r="N182">
        <f t="shared" si="9"/>
        <v>13.875099999999975</v>
      </c>
    </row>
    <row r="183" spans="1:14" x14ac:dyDescent="0.2">
      <c r="A183">
        <v>390.40600000000001</v>
      </c>
      <c r="B183">
        <v>412.87240000000003</v>
      </c>
      <c r="C183">
        <v>-188.203</v>
      </c>
      <c r="D183" t="s">
        <v>402</v>
      </c>
      <c r="E183">
        <f t="shared" si="8"/>
        <v>4.8240999999999872</v>
      </c>
      <c r="J183">
        <v>416.53919999999999</v>
      </c>
      <c r="K183">
        <v>434.91480000000001</v>
      </c>
      <c r="L183">
        <v>-202.2696</v>
      </c>
      <c r="M183" t="s">
        <v>484</v>
      </c>
      <c r="N183">
        <f t="shared" si="9"/>
        <v>13.878699999999981</v>
      </c>
    </row>
    <row r="184" spans="1:14" x14ac:dyDescent="0.2">
      <c r="A184">
        <v>390.43759999999997</v>
      </c>
      <c r="B184">
        <v>416.11349999999999</v>
      </c>
      <c r="C184">
        <v>-187.21879999999999</v>
      </c>
      <c r="D184" t="s">
        <v>369</v>
      </c>
      <c r="E184">
        <f t="shared" si="8"/>
        <v>4.8556999999999562</v>
      </c>
      <c r="J184">
        <v>416.55250000000001</v>
      </c>
      <c r="K184">
        <v>434.92809999999997</v>
      </c>
      <c r="L184">
        <v>-202.27629999999999</v>
      </c>
      <c r="M184" t="s">
        <v>482</v>
      </c>
      <c r="N184">
        <f t="shared" si="9"/>
        <v>13.891999999999996</v>
      </c>
    </row>
    <row r="185" spans="1:14" x14ac:dyDescent="0.2">
      <c r="A185">
        <v>390.45159999999998</v>
      </c>
      <c r="B185">
        <v>412.91800000000001</v>
      </c>
      <c r="C185">
        <v>-188.22579999999999</v>
      </c>
      <c r="D185" t="s">
        <v>434</v>
      </c>
      <c r="E185">
        <f t="shared" si="8"/>
        <v>4.8696999999999662</v>
      </c>
      <c r="J185">
        <v>416.58229999999998</v>
      </c>
      <c r="K185">
        <v>441.0831</v>
      </c>
      <c r="L185">
        <v>-200.2912</v>
      </c>
      <c r="M185" t="s">
        <v>355</v>
      </c>
      <c r="N185">
        <f t="shared" si="9"/>
        <v>13.921799999999962</v>
      </c>
    </row>
    <row r="186" spans="1:14" x14ac:dyDescent="0.2">
      <c r="A186">
        <v>390.48829999999998</v>
      </c>
      <c r="B186">
        <v>419.37369999999999</v>
      </c>
      <c r="C186">
        <v>-186.24420000000001</v>
      </c>
      <c r="D186" t="s">
        <v>314</v>
      </c>
      <c r="E186">
        <f t="shared" si="8"/>
        <v>4.9063999999999623</v>
      </c>
      <c r="J186">
        <v>416.59</v>
      </c>
      <c r="K186">
        <v>431.90289999999999</v>
      </c>
      <c r="L186">
        <v>-203.29499999999999</v>
      </c>
      <c r="M186" t="s">
        <v>527</v>
      </c>
      <c r="N186">
        <f t="shared" si="9"/>
        <v>13.929499999999962</v>
      </c>
    </row>
    <row r="187" spans="1:14" x14ac:dyDescent="0.2">
      <c r="A187">
        <v>390.52730000000003</v>
      </c>
      <c r="B187">
        <v>412.99369999999999</v>
      </c>
      <c r="C187">
        <v>-188.2636</v>
      </c>
      <c r="D187" t="s">
        <v>437</v>
      </c>
      <c r="E187">
        <f t="shared" si="8"/>
        <v>4.9454000000000065</v>
      </c>
      <c r="J187">
        <v>416.62400000000002</v>
      </c>
      <c r="K187">
        <v>431.93689999999998</v>
      </c>
      <c r="L187">
        <v>-203.31200000000001</v>
      </c>
      <c r="M187" t="s">
        <v>523</v>
      </c>
      <c r="N187">
        <f t="shared" si="9"/>
        <v>13.96350000000001</v>
      </c>
    </row>
    <row r="188" spans="1:14" x14ac:dyDescent="0.2">
      <c r="A188">
        <v>390.5437</v>
      </c>
      <c r="B188">
        <v>416.21960000000001</v>
      </c>
      <c r="C188">
        <v>-187.27189999999999</v>
      </c>
      <c r="D188" t="s">
        <v>333</v>
      </c>
      <c r="E188">
        <f t="shared" si="8"/>
        <v>4.9617999999999824</v>
      </c>
      <c r="J188">
        <v>416.63420000000002</v>
      </c>
      <c r="K188">
        <v>441.13499999999999</v>
      </c>
      <c r="L188">
        <v>-200.31710000000001</v>
      </c>
      <c r="M188" t="s">
        <v>357</v>
      </c>
      <c r="N188">
        <f t="shared" si="9"/>
        <v>13.973700000000008</v>
      </c>
    </row>
    <row r="189" spans="1:14" x14ac:dyDescent="0.2">
      <c r="A189">
        <v>390.55079999999998</v>
      </c>
      <c r="B189">
        <v>413.0172</v>
      </c>
      <c r="C189">
        <v>-188.27539999999999</v>
      </c>
      <c r="D189" t="s">
        <v>400</v>
      </c>
      <c r="E189">
        <f t="shared" si="8"/>
        <v>4.9688999999999623</v>
      </c>
      <c r="J189">
        <v>416.6687</v>
      </c>
      <c r="K189">
        <v>435.04430000000002</v>
      </c>
      <c r="L189">
        <v>-202.33439999999999</v>
      </c>
      <c r="M189" t="s">
        <v>489</v>
      </c>
      <c r="N189">
        <f t="shared" si="9"/>
        <v>14.008199999999988</v>
      </c>
    </row>
    <row r="190" spans="1:14" x14ac:dyDescent="0.2">
      <c r="A190">
        <v>390.55189999999999</v>
      </c>
      <c r="B190">
        <v>413.01830000000001</v>
      </c>
      <c r="C190">
        <v>-188.27590000000001</v>
      </c>
      <c r="D190" t="s">
        <v>381</v>
      </c>
      <c r="E190">
        <f t="shared" si="8"/>
        <v>4.9699999999999704</v>
      </c>
      <c r="J190">
        <v>416.68049999999999</v>
      </c>
      <c r="K190">
        <v>435.05599999999998</v>
      </c>
      <c r="L190">
        <v>-202.34020000000001</v>
      </c>
      <c r="M190" t="s">
        <v>488</v>
      </c>
      <c r="N190">
        <f t="shared" si="9"/>
        <v>14.019999999999982</v>
      </c>
    </row>
    <row r="191" spans="1:14" x14ac:dyDescent="0.2">
      <c r="A191">
        <v>390.57069999999999</v>
      </c>
      <c r="B191">
        <v>413.03710000000001</v>
      </c>
      <c r="C191">
        <v>-188.28530000000001</v>
      </c>
      <c r="D191" t="s">
        <v>420</v>
      </c>
      <c r="E191">
        <f t="shared" si="8"/>
        <v>4.9887999999999693</v>
      </c>
      <c r="J191">
        <v>416.68639999999999</v>
      </c>
      <c r="K191">
        <v>431.99939999999998</v>
      </c>
      <c r="L191">
        <v>-203.3432</v>
      </c>
      <c r="M191" t="s">
        <v>520</v>
      </c>
      <c r="N191">
        <f t="shared" si="9"/>
        <v>14.025899999999979</v>
      </c>
    </row>
    <row r="192" spans="1:14" x14ac:dyDescent="0.2">
      <c r="A192">
        <v>390.58100000000002</v>
      </c>
      <c r="B192">
        <v>419.46640000000002</v>
      </c>
      <c r="C192">
        <v>-186.29050000000001</v>
      </c>
      <c r="D192" t="s">
        <v>291</v>
      </c>
      <c r="E192">
        <f t="shared" si="8"/>
        <v>4.9990999999999985</v>
      </c>
      <c r="J192">
        <v>416.75740000000002</v>
      </c>
      <c r="K192">
        <v>438.19549999999998</v>
      </c>
      <c r="L192">
        <v>-201.37870000000001</v>
      </c>
      <c r="M192" t="s">
        <v>423</v>
      </c>
      <c r="N192">
        <f t="shared" si="9"/>
        <v>14.096900000000005</v>
      </c>
    </row>
    <row r="193" spans="1:14" x14ac:dyDescent="0.2">
      <c r="A193">
        <v>390.58710000000002</v>
      </c>
      <c r="B193">
        <v>413.05349999999999</v>
      </c>
      <c r="C193">
        <v>-188.2936</v>
      </c>
      <c r="D193" t="s">
        <v>403</v>
      </c>
      <c r="E193">
        <f t="shared" si="8"/>
        <v>5.0052000000000021</v>
      </c>
      <c r="J193">
        <v>416.762</v>
      </c>
      <c r="K193">
        <v>432.07499999999999</v>
      </c>
      <c r="L193">
        <v>-203.381</v>
      </c>
      <c r="M193" t="s">
        <v>522</v>
      </c>
      <c r="N193">
        <f t="shared" si="9"/>
        <v>14.101499999999987</v>
      </c>
    </row>
    <row r="194" spans="1:14" x14ac:dyDescent="0.2">
      <c r="A194">
        <v>390.5942</v>
      </c>
      <c r="B194">
        <v>419.4796</v>
      </c>
      <c r="C194">
        <v>-186.2971</v>
      </c>
      <c r="D194" t="s">
        <v>293</v>
      </c>
      <c r="E194">
        <f t="shared" ref="E194:E256" si="10">A194-$A$2</f>
        <v>5.012299999999982</v>
      </c>
      <c r="J194">
        <v>416.82100000000003</v>
      </c>
      <c r="K194">
        <v>441.32170000000002</v>
      </c>
      <c r="L194">
        <v>-200.41050000000001</v>
      </c>
      <c r="M194" t="s">
        <v>362</v>
      </c>
      <c r="N194">
        <f t="shared" ref="N194:N256" si="11">J194-$J$2</f>
        <v>14.160500000000013</v>
      </c>
    </row>
    <row r="195" spans="1:14" x14ac:dyDescent="0.2">
      <c r="A195">
        <v>390.60079999999999</v>
      </c>
      <c r="B195">
        <v>419.4862</v>
      </c>
      <c r="C195">
        <v>-186.3004</v>
      </c>
      <c r="D195" t="s">
        <v>292</v>
      </c>
      <c r="E195">
        <f t="shared" si="10"/>
        <v>5.0188999999999737</v>
      </c>
      <c r="J195">
        <v>416.82459999999998</v>
      </c>
      <c r="K195">
        <v>432.13760000000002</v>
      </c>
      <c r="L195">
        <v>-203.41229999999999</v>
      </c>
      <c r="M195" t="s">
        <v>525</v>
      </c>
      <c r="N195">
        <f t="shared" si="11"/>
        <v>14.164099999999962</v>
      </c>
    </row>
    <row r="196" spans="1:14" x14ac:dyDescent="0.2">
      <c r="A196">
        <v>390.61</v>
      </c>
      <c r="B196">
        <v>413.07639999999998</v>
      </c>
      <c r="C196">
        <v>-188.30500000000001</v>
      </c>
      <c r="D196" t="s">
        <v>427</v>
      </c>
      <c r="E196">
        <f t="shared" si="10"/>
        <v>5.0280999999999949</v>
      </c>
      <c r="J196">
        <v>416.83780000000002</v>
      </c>
      <c r="K196">
        <v>441.33850000000001</v>
      </c>
      <c r="L196">
        <v>-200.41890000000001</v>
      </c>
      <c r="M196" t="s">
        <v>360</v>
      </c>
      <c r="N196">
        <f t="shared" si="11"/>
        <v>14.177300000000002</v>
      </c>
    </row>
    <row r="197" spans="1:14" x14ac:dyDescent="0.2">
      <c r="A197">
        <v>390.61099999999999</v>
      </c>
      <c r="B197">
        <v>416.2869</v>
      </c>
      <c r="C197">
        <v>-187.30549999999999</v>
      </c>
      <c r="D197" t="s">
        <v>373</v>
      </c>
      <c r="E197">
        <f t="shared" si="10"/>
        <v>5.0290999999999713</v>
      </c>
      <c r="J197">
        <v>416.8836</v>
      </c>
      <c r="K197">
        <v>432.19659999999999</v>
      </c>
      <c r="L197">
        <v>-203.4418</v>
      </c>
      <c r="M197" t="s">
        <v>519</v>
      </c>
      <c r="N197">
        <f t="shared" si="11"/>
        <v>14.223099999999988</v>
      </c>
    </row>
    <row r="198" spans="1:14" x14ac:dyDescent="0.2">
      <c r="A198">
        <v>390.6207</v>
      </c>
      <c r="B198">
        <v>413.08710000000002</v>
      </c>
      <c r="C198">
        <v>-188.31030000000001</v>
      </c>
      <c r="D198" t="s">
        <v>411</v>
      </c>
      <c r="E198">
        <f t="shared" si="10"/>
        <v>5.0387999999999806</v>
      </c>
      <c r="J198">
        <v>416.96719999999999</v>
      </c>
      <c r="K198">
        <v>441.46800000000002</v>
      </c>
      <c r="L198">
        <v>-200.4836</v>
      </c>
      <c r="M198" t="s">
        <v>359</v>
      </c>
      <c r="N198">
        <f t="shared" si="11"/>
        <v>14.306699999999978</v>
      </c>
    </row>
    <row r="199" spans="1:14" x14ac:dyDescent="0.2">
      <c r="A199">
        <v>390.62540000000001</v>
      </c>
      <c r="B199">
        <v>413.09179999999998</v>
      </c>
      <c r="C199">
        <v>-188.31270000000001</v>
      </c>
      <c r="D199" t="s">
        <v>404</v>
      </c>
      <c r="E199">
        <f t="shared" si="10"/>
        <v>5.0434999999999945</v>
      </c>
      <c r="J199">
        <v>417.03179999999998</v>
      </c>
      <c r="K199">
        <v>438.4699</v>
      </c>
      <c r="L199">
        <v>-201.51589999999999</v>
      </c>
      <c r="M199" t="s">
        <v>420</v>
      </c>
      <c r="N199">
        <f t="shared" si="11"/>
        <v>14.371299999999962</v>
      </c>
    </row>
    <row r="200" spans="1:14" x14ac:dyDescent="0.2">
      <c r="A200">
        <v>390.6635</v>
      </c>
      <c r="B200">
        <v>409.92039999999997</v>
      </c>
      <c r="C200">
        <v>-189.33179999999999</v>
      </c>
      <c r="D200" t="s">
        <v>475</v>
      </c>
      <c r="E200">
        <f t="shared" si="10"/>
        <v>5.0815999999999804</v>
      </c>
      <c r="J200">
        <v>417.1361</v>
      </c>
      <c r="K200">
        <v>438.57420000000002</v>
      </c>
      <c r="L200">
        <v>-201.56800000000001</v>
      </c>
      <c r="M200" t="s">
        <v>426</v>
      </c>
      <c r="N200">
        <f t="shared" si="11"/>
        <v>14.475599999999986</v>
      </c>
    </row>
    <row r="201" spans="1:14" x14ac:dyDescent="0.2">
      <c r="A201">
        <v>390.67759999999998</v>
      </c>
      <c r="B201">
        <v>422.77249999999998</v>
      </c>
      <c r="C201">
        <v>-185.33879999999999</v>
      </c>
      <c r="D201" t="s">
        <v>283</v>
      </c>
      <c r="E201">
        <f t="shared" si="10"/>
        <v>5.0956999999999653</v>
      </c>
      <c r="J201">
        <v>417.19869999999997</v>
      </c>
      <c r="K201">
        <v>441.69940000000003</v>
      </c>
      <c r="L201">
        <v>-200.5993</v>
      </c>
      <c r="M201" t="s">
        <v>358</v>
      </c>
      <c r="N201">
        <f t="shared" si="11"/>
        <v>14.538199999999961</v>
      </c>
    </row>
    <row r="202" spans="1:14" x14ac:dyDescent="0.2">
      <c r="A202">
        <v>390.71510000000001</v>
      </c>
      <c r="B202">
        <v>413.18150000000003</v>
      </c>
      <c r="C202">
        <v>-188.35759999999999</v>
      </c>
      <c r="D202" t="s">
        <v>443</v>
      </c>
      <c r="E202">
        <f t="shared" si="10"/>
        <v>5.133199999999988</v>
      </c>
      <c r="J202">
        <v>417.20890000000003</v>
      </c>
      <c r="K202">
        <v>441.7097</v>
      </c>
      <c r="L202">
        <v>-200.6045</v>
      </c>
      <c r="M202" t="s">
        <v>354</v>
      </c>
      <c r="N202">
        <f t="shared" si="11"/>
        <v>14.548400000000015</v>
      </c>
    </row>
    <row r="203" spans="1:14" x14ac:dyDescent="0.2">
      <c r="A203">
        <v>390.76900000000001</v>
      </c>
      <c r="B203">
        <v>416.44490000000002</v>
      </c>
      <c r="C203">
        <v>-187.3845</v>
      </c>
      <c r="D203" t="s">
        <v>341</v>
      </c>
      <c r="E203">
        <f t="shared" si="10"/>
        <v>5.1870999999999867</v>
      </c>
      <c r="J203">
        <v>417.22910000000002</v>
      </c>
      <c r="K203">
        <v>438.66730000000001</v>
      </c>
      <c r="L203">
        <v>-201.6146</v>
      </c>
      <c r="M203" t="s">
        <v>421</v>
      </c>
      <c r="N203">
        <f t="shared" si="11"/>
        <v>14.568600000000004</v>
      </c>
    </row>
    <row r="204" spans="1:14" x14ac:dyDescent="0.2">
      <c r="A204">
        <v>390.77890000000002</v>
      </c>
      <c r="B204">
        <v>413.24540000000002</v>
      </c>
      <c r="C204">
        <v>-188.3895</v>
      </c>
      <c r="D204" t="s">
        <v>440</v>
      </c>
      <c r="E204">
        <f t="shared" si="10"/>
        <v>5.1970000000000027</v>
      </c>
      <c r="J204">
        <v>417.2441</v>
      </c>
      <c r="K204">
        <v>438.6823</v>
      </c>
      <c r="L204">
        <v>-201.62209999999999</v>
      </c>
      <c r="M204" t="s">
        <v>428</v>
      </c>
      <c r="N204">
        <f t="shared" si="11"/>
        <v>14.58359999999999</v>
      </c>
    </row>
    <row r="205" spans="1:14" x14ac:dyDescent="0.2">
      <c r="A205">
        <v>390.79809999999998</v>
      </c>
      <c r="B205">
        <v>416.47399999999999</v>
      </c>
      <c r="C205">
        <v>-187.3991</v>
      </c>
      <c r="D205" t="s">
        <v>329</v>
      </c>
      <c r="E205">
        <f t="shared" si="10"/>
        <v>5.216199999999958</v>
      </c>
      <c r="J205">
        <v>417.2715</v>
      </c>
      <c r="K205">
        <v>438.7097</v>
      </c>
      <c r="L205">
        <v>-201.63579999999999</v>
      </c>
      <c r="M205" t="s">
        <v>424</v>
      </c>
      <c r="N205">
        <f t="shared" si="11"/>
        <v>14.61099999999999</v>
      </c>
    </row>
    <row r="206" spans="1:14" x14ac:dyDescent="0.2">
      <c r="A206">
        <v>390.81529999999998</v>
      </c>
      <c r="B206">
        <v>416.49110000000002</v>
      </c>
      <c r="C206">
        <v>-187.4076</v>
      </c>
      <c r="D206" t="s">
        <v>365</v>
      </c>
      <c r="E206">
        <f t="shared" si="10"/>
        <v>5.2333999999999605</v>
      </c>
      <c r="J206">
        <v>417.27269999999999</v>
      </c>
      <c r="K206">
        <v>441.77350000000001</v>
      </c>
      <c r="L206">
        <v>-200.63630000000001</v>
      </c>
      <c r="M206" t="s">
        <v>356</v>
      </c>
      <c r="N206">
        <f t="shared" si="11"/>
        <v>14.612199999999973</v>
      </c>
    </row>
    <row r="207" spans="1:14" x14ac:dyDescent="0.2">
      <c r="A207">
        <v>390.8236</v>
      </c>
      <c r="B207">
        <v>416.49939999999998</v>
      </c>
      <c r="C207">
        <v>-187.4118</v>
      </c>
      <c r="D207" t="s">
        <v>320</v>
      </c>
      <c r="E207">
        <f t="shared" si="10"/>
        <v>5.2416999999999803</v>
      </c>
      <c r="J207">
        <v>417.28910000000002</v>
      </c>
      <c r="K207">
        <v>438.72730000000001</v>
      </c>
      <c r="L207">
        <v>-201.6446</v>
      </c>
      <c r="M207" t="s">
        <v>429</v>
      </c>
      <c r="N207">
        <f t="shared" si="11"/>
        <v>14.628600000000006</v>
      </c>
    </row>
    <row r="208" spans="1:14" x14ac:dyDescent="0.2">
      <c r="A208">
        <v>390.84429999999998</v>
      </c>
      <c r="B208">
        <v>416.52010000000001</v>
      </c>
      <c r="C208">
        <v>-187.4221</v>
      </c>
      <c r="D208" t="s">
        <v>372</v>
      </c>
      <c r="E208">
        <f t="shared" si="10"/>
        <v>5.2623999999999569</v>
      </c>
      <c r="J208">
        <v>417.29809999999998</v>
      </c>
      <c r="K208">
        <v>438.73630000000003</v>
      </c>
      <c r="L208">
        <v>-201.6491</v>
      </c>
      <c r="M208" t="s">
        <v>425</v>
      </c>
      <c r="N208">
        <f t="shared" si="11"/>
        <v>14.637599999999964</v>
      </c>
    </row>
    <row r="209" spans="1:14" x14ac:dyDescent="0.2">
      <c r="A209">
        <v>390.89319999999998</v>
      </c>
      <c r="B209">
        <v>419.77850000000001</v>
      </c>
      <c r="C209">
        <v>-186.44659999999999</v>
      </c>
      <c r="D209" t="s">
        <v>302</v>
      </c>
      <c r="E209">
        <f t="shared" si="10"/>
        <v>5.3112999999999602</v>
      </c>
      <c r="J209">
        <v>417.36739999999998</v>
      </c>
      <c r="K209">
        <v>441.8682</v>
      </c>
      <c r="L209">
        <v>-200.68369999999999</v>
      </c>
      <c r="M209" t="s">
        <v>361</v>
      </c>
      <c r="N209">
        <f t="shared" si="11"/>
        <v>14.706899999999962</v>
      </c>
    </row>
    <row r="210" spans="1:14" x14ac:dyDescent="0.2">
      <c r="A210">
        <v>390.90589999999997</v>
      </c>
      <c r="B210">
        <v>413.3723</v>
      </c>
      <c r="C210">
        <v>-188.4529</v>
      </c>
      <c r="D210" t="s">
        <v>423</v>
      </c>
      <c r="E210">
        <f t="shared" si="10"/>
        <v>5.3239999999999554</v>
      </c>
      <c r="J210">
        <v>417.43669999999997</v>
      </c>
      <c r="K210">
        <v>438.87490000000003</v>
      </c>
      <c r="L210">
        <v>-201.7184</v>
      </c>
      <c r="M210" t="s">
        <v>427</v>
      </c>
      <c r="N210">
        <f t="shared" si="11"/>
        <v>14.77619999999996</v>
      </c>
    </row>
    <row r="211" spans="1:14" x14ac:dyDescent="0.2">
      <c r="A211">
        <v>390.94779999999997</v>
      </c>
      <c r="B211">
        <v>416.62369999999999</v>
      </c>
      <c r="C211">
        <v>-187.47389999999999</v>
      </c>
      <c r="D211" t="s">
        <v>343</v>
      </c>
      <c r="E211">
        <f t="shared" si="10"/>
        <v>5.3658999999999537</v>
      </c>
      <c r="J211">
        <v>417.7636</v>
      </c>
      <c r="K211">
        <v>439.20170000000002</v>
      </c>
      <c r="L211">
        <v>-201.8818</v>
      </c>
      <c r="M211" t="s">
        <v>431</v>
      </c>
      <c r="N211">
        <f t="shared" si="11"/>
        <v>15.103099999999984</v>
      </c>
    </row>
    <row r="212" spans="1:14" x14ac:dyDescent="0.2">
      <c r="A212">
        <v>390.95979999999997</v>
      </c>
      <c r="B212">
        <v>416.63569999999999</v>
      </c>
      <c r="C212">
        <v>-187.47989999999999</v>
      </c>
      <c r="D212" t="s">
        <v>360</v>
      </c>
      <c r="E212">
        <f t="shared" si="10"/>
        <v>5.3778999999999542</v>
      </c>
      <c r="J212">
        <v>417.77289999999999</v>
      </c>
      <c r="K212">
        <v>439.21109999999999</v>
      </c>
      <c r="L212">
        <v>-201.88650000000001</v>
      </c>
      <c r="M212" t="s">
        <v>436</v>
      </c>
      <c r="N212">
        <f t="shared" si="11"/>
        <v>15.11239999999998</v>
      </c>
    </row>
    <row r="213" spans="1:14" x14ac:dyDescent="0.2">
      <c r="A213">
        <v>390.96359999999999</v>
      </c>
      <c r="B213">
        <v>413.43</v>
      </c>
      <c r="C213">
        <v>-188.48179999999999</v>
      </c>
      <c r="D213" t="s">
        <v>414</v>
      </c>
      <c r="E213">
        <f t="shared" si="10"/>
        <v>5.3816999999999666</v>
      </c>
      <c r="J213">
        <v>417.7953</v>
      </c>
      <c r="K213">
        <v>439.23349999999999</v>
      </c>
      <c r="L213">
        <v>-201.89769999999999</v>
      </c>
      <c r="M213" t="s">
        <v>422</v>
      </c>
      <c r="N213">
        <f t="shared" si="11"/>
        <v>15.134799999999984</v>
      </c>
    </row>
    <row r="214" spans="1:14" x14ac:dyDescent="0.2">
      <c r="A214">
        <v>390.98790000000002</v>
      </c>
      <c r="B214">
        <v>423.08269999999999</v>
      </c>
      <c r="C214">
        <v>-185.4939</v>
      </c>
      <c r="D214" t="s">
        <v>284</v>
      </c>
      <c r="E214">
        <f t="shared" si="10"/>
        <v>5.4060000000000059</v>
      </c>
      <c r="J214">
        <v>417.88869999999997</v>
      </c>
      <c r="K214">
        <v>439.32690000000002</v>
      </c>
      <c r="L214">
        <v>-201.9443</v>
      </c>
      <c r="M214" t="s">
        <v>438</v>
      </c>
      <c r="N214">
        <f t="shared" si="11"/>
        <v>15.228199999999958</v>
      </c>
    </row>
    <row r="215" spans="1:14" x14ac:dyDescent="0.2">
      <c r="A215">
        <v>390.99509999999998</v>
      </c>
      <c r="B215">
        <v>413.4615</v>
      </c>
      <c r="C215">
        <v>-188.49760000000001</v>
      </c>
      <c r="D215" t="s">
        <v>444</v>
      </c>
      <c r="E215">
        <f t="shared" si="10"/>
        <v>5.4131999999999607</v>
      </c>
      <c r="J215">
        <v>417.94920000000002</v>
      </c>
      <c r="K215">
        <v>439.38729999999998</v>
      </c>
      <c r="L215">
        <v>-201.97460000000001</v>
      </c>
      <c r="M215" t="s">
        <v>433</v>
      </c>
      <c r="N215">
        <f t="shared" si="11"/>
        <v>15.288700000000006</v>
      </c>
    </row>
    <row r="216" spans="1:14" x14ac:dyDescent="0.2">
      <c r="A216">
        <v>391.01639999999998</v>
      </c>
      <c r="B216">
        <v>416.69229999999999</v>
      </c>
      <c r="C216">
        <v>-187.50819999999999</v>
      </c>
      <c r="D216" t="s">
        <v>358</v>
      </c>
      <c r="E216">
        <f t="shared" si="10"/>
        <v>5.4344999999999573</v>
      </c>
      <c r="J216">
        <v>417.99259999999998</v>
      </c>
      <c r="K216">
        <v>439.43079999999998</v>
      </c>
      <c r="L216">
        <v>-201.99629999999999</v>
      </c>
      <c r="M216" t="s">
        <v>435</v>
      </c>
      <c r="N216">
        <f t="shared" si="11"/>
        <v>15.332099999999969</v>
      </c>
    </row>
    <row r="217" spans="1:14" x14ac:dyDescent="0.2">
      <c r="A217">
        <v>391.02499999999998</v>
      </c>
      <c r="B217">
        <v>416.70089999999999</v>
      </c>
      <c r="C217">
        <v>-187.51249999999999</v>
      </c>
      <c r="D217" t="s">
        <v>357</v>
      </c>
      <c r="E217">
        <f t="shared" si="10"/>
        <v>5.4430999999999585</v>
      </c>
      <c r="J217">
        <v>418.12819999999999</v>
      </c>
      <c r="K217">
        <v>442.62889999999999</v>
      </c>
      <c r="L217">
        <v>-201.0641</v>
      </c>
      <c r="M217" t="s">
        <v>363</v>
      </c>
      <c r="N217">
        <f t="shared" si="11"/>
        <v>15.467699999999979</v>
      </c>
    </row>
    <row r="218" spans="1:14" x14ac:dyDescent="0.2">
      <c r="A218">
        <v>391.0412</v>
      </c>
      <c r="B218">
        <v>419.92660000000001</v>
      </c>
      <c r="C218">
        <v>-186.5206</v>
      </c>
      <c r="D218" t="s">
        <v>308</v>
      </c>
      <c r="E218">
        <f t="shared" si="10"/>
        <v>5.4592999999999847</v>
      </c>
      <c r="J218">
        <v>418.13499999999999</v>
      </c>
      <c r="K218">
        <v>436.51049999999998</v>
      </c>
      <c r="L218">
        <v>-203.0675</v>
      </c>
      <c r="M218" t="s">
        <v>500</v>
      </c>
      <c r="N218">
        <f t="shared" si="11"/>
        <v>15.474499999999978</v>
      </c>
    </row>
    <row r="219" spans="1:14" x14ac:dyDescent="0.2">
      <c r="A219">
        <v>391.0521</v>
      </c>
      <c r="B219">
        <v>413.51850000000002</v>
      </c>
      <c r="C219">
        <v>-188.52600000000001</v>
      </c>
      <c r="D219" t="s">
        <v>441</v>
      </c>
      <c r="E219">
        <f t="shared" si="10"/>
        <v>5.4701999999999771</v>
      </c>
      <c r="J219">
        <v>418.13850000000002</v>
      </c>
      <c r="K219">
        <v>436.51409999999998</v>
      </c>
      <c r="L219">
        <v>-203.0693</v>
      </c>
      <c r="M219" t="s">
        <v>494</v>
      </c>
      <c r="N219">
        <f t="shared" si="11"/>
        <v>15.478000000000009</v>
      </c>
    </row>
    <row r="220" spans="1:14" x14ac:dyDescent="0.2">
      <c r="A220">
        <v>391.065</v>
      </c>
      <c r="B220">
        <v>419.9504</v>
      </c>
      <c r="C220">
        <v>-186.5325</v>
      </c>
      <c r="D220" t="s">
        <v>295</v>
      </c>
      <c r="E220">
        <f t="shared" si="10"/>
        <v>5.483099999999979</v>
      </c>
      <c r="J220">
        <v>418.21620000000001</v>
      </c>
      <c r="K220">
        <v>436.59179999999998</v>
      </c>
      <c r="L220">
        <v>-203.10810000000001</v>
      </c>
      <c r="M220" t="s">
        <v>497</v>
      </c>
      <c r="N220">
        <f t="shared" si="11"/>
        <v>15.555700000000002</v>
      </c>
    </row>
    <row r="221" spans="1:14" x14ac:dyDescent="0.2">
      <c r="A221">
        <v>391.07470000000001</v>
      </c>
      <c r="B221">
        <v>423.16950000000003</v>
      </c>
      <c r="C221">
        <v>-185.53729999999999</v>
      </c>
      <c r="D221" t="s">
        <v>285</v>
      </c>
      <c r="E221">
        <f t="shared" si="10"/>
        <v>5.4927999999999884</v>
      </c>
      <c r="J221">
        <v>418.26029999999997</v>
      </c>
      <c r="K221">
        <v>436.63580000000002</v>
      </c>
      <c r="L221">
        <v>-203.1301</v>
      </c>
      <c r="M221" t="s">
        <v>499</v>
      </c>
      <c r="N221">
        <f t="shared" si="11"/>
        <v>15.599799999999959</v>
      </c>
    </row>
    <row r="222" spans="1:14" x14ac:dyDescent="0.2">
      <c r="A222">
        <v>391.08420000000001</v>
      </c>
      <c r="B222">
        <v>416.76010000000002</v>
      </c>
      <c r="C222">
        <v>-187.5421</v>
      </c>
      <c r="D222" t="s">
        <v>330</v>
      </c>
      <c r="E222">
        <f t="shared" si="10"/>
        <v>5.5022999999999911</v>
      </c>
      <c r="J222">
        <v>418.27480000000003</v>
      </c>
      <c r="K222">
        <v>436.65039999999999</v>
      </c>
      <c r="L222">
        <v>-203.13740000000001</v>
      </c>
      <c r="M222" t="s">
        <v>496</v>
      </c>
      <c r="N222">
        <f t="shared" si="11"/>
        <v>15.614300000000014</v>
      </c>
    </row>
    <row r="223" spans="1:14" x14ac:dyDescent="0.2">
      <c r="A223">
        <v>391.1277</v>
      </c>
      <c r="B223">
        <v>420.01299999999998</v>
      </c>
      <c r="C223">
        <v>-186.56379999999999</v>
      </c>
      <c r="D223" t="s">
        <v>294</v>
      </c>
      <c r="E223">
        <f t="shared" si="10"/>
        <v>5.5457999999999856</v>
      </c>
      <c r="J223">
        <v>418.30990000000003</v>
      </c>
      <c r="K223">
        <v>436.68540000000002</v>
      </c>
      <c r="L223">
        <v>-203.1549</v>
      </c>
      <c r="M223" t="s">
        <v>492</v>
      </c>
      <c r="N223">
        <f t="shared" si="11"/>
        <v>15.649400000000014</v>
      </c>
    </row>
    <row r="224" spans="1:14" x14ac:dyDescent="0.2">
      <c r="A224">
        <v>391.1318</v>
      </c>
      <c r="B224">
        <v>416.80770000000001</v>
      </c>
      <c r="C224">
        <v>-187.5659</v>
      </c>
      <c r="D224" t="s">
        <v>354</v>
      </c>
      <c r="E224">
        <f t="shared" si="10"/>
        <v>5.5498999999999796</v>
      </c>
      <c r="J224">
        <v>418.41759999999999</v>
      </c>
      <c r="K224">
        <v>439.85579999999999</v>
      </c>
      <c r="L224">
        <v>-202.2088</v>
      </c>
      <c r="M224" t="s">
        <v>432</v>
      </c>
      <c r="N224">
        <f t="shared" si="11"/>
        <v>15.75709999999998</v>
      </c>
    </row>
    <row r="225" spans="1:14" x14ac:dyDescent="0.2">
      <c r="A225">
        <v>391.15159999999997</v>
      </c>
      <c r="B225">
        <v>420.03699999999998</v>
      </c>
      <c r="C225">
        <v>-186.57579999999999</v>
      </c>
      <c r="D225" t="s">
        <v>305</v>
      </c>
      <c r="E225">
        <f t="shared" si="10"/>
        <v>5.5696999999999548</v>
      </c>
      <c r="J225">
        <v>418.42469999999997</v>
      </c>
      <c r="K225">
        <v>439.86290000000002</v>
      </c>
      <c r="L225">
        <v>-202.2123</v>
      </c>
      <c r="M225" t="s">
        <v>437</v>
      </c>
      <c r="N225">
        <f t="shared" si="11"/>
        <v>15.76419999999996</v>
      </c>
    </row>
    <row r="226" spans="1:14" x14ac:dyDescent="0.2">
      <c r="A226">
        <v>391.17700000000002</v>
      </c>
      <c r="B226">
        <v>416.8528</v>
      </c>
      <c r="C226">
        <v>-187.58850000000001</v>
      </c>
      <c r="D226" t="s">
        <v>367</v>
      </c>
      <c r="E226">
        <f t="shared" si="10"/>
        <v>5.5951000000000022</v>
      </c>
      <c r="J226">
        <v>418.44</v>
      </c>
      <c r="K226">
        <v>439.87810000000002</v>
      </c>
      <c r="L226">
        <v>-202.22</v>
      </c>
      <c r="M226" t="s">
        <v>434</v>
      </c>
      <c r="N226">
        <f t="shared" si="11"/>
        <v>15.779499999999985</v>
      </c>
    </row>
    <row r="227" spans="1:14" x14ac:dyDescent="0.2">
      <c r="A227">
        <v>391.1825</v>
      </c>
      <c r="B227">
        <v>416.85840000000002</v>
      </c>
      <c r="C227">
        <v>-187.59119999999999</v>
      </c>
      <c r="D227" t="s">
        <v>361</v>
      </c>
      <c r="E227">
        <f t="shared" si="10"/>
        <v>5.6005999999999858</v>
      </c>
      <c r="J227">
        <v>418.44650000000001</v>
      </c>
      <c r="K227">
        <v>436.82209999999998</v>
      </c>
      <c r="L227">
        <v>-203.22329999999999</v>
      </c>
      <c r="M227" t="s">
        <v>498</v>
      </c>
      <c r="N227">
        <f t="shared" si="11"/>
        <v>15.786000000000001</v>
      </c>
    </row>
    <row r="228" spans="1:14" x14ac:dyDescent="0.2">
      <c r="A228">
        <v>391.20139999999998</v>
      </c>
      <c r="B228">
        <v>420.08679999999998</v>
      </c>
      <c r="C228">
        <v>-186.60069999999999</v>
      </c>
      <c r="D228" t="s">
        <v>303</v>
      </c>
      <c r="E228">
        <f t="shared" si="10"/>
        <v>5.6194999999999595</v>
      </c>
      <c r="J228">
        <v>418.45490000000001</v>
      </c>
      <c r="K228">
        <v>446.01830000000001</v>
      </c>
      <c r="L228">
        <v>-200.22749999999999</v>
      </c>
      <c r="M228" t="s">
        <v>314</v>
      </c>
      <c r="N228">
        <f t="shared" si="11"/>
        <v>15.794399999999996</v>
      </c>
    </row>
    <row r="229" spans="1:14" x14ac:dyDescent="0.2">
      <c r="A229">
        <v>391.2321</v>
      </c>
      <c r="B229">
        <v>416.90800000000002</v>
      </c>
      <c r="C229">
        <v>-187.61609999999999</v>
      </c>
      <c r="D229" t="s">
        <v>335</v>
      </c>
      <c r="E229">
        <f t="shared" si="10"/>
        <v>5.6501999999999839</v>
      </c>
      <c r="J229">
        <v>418.48680000000002</v>
      </c>
      <c r="K229">
        <v>439.92500000000001</v>
      </c>
      <c r="L229">
        <v>-202.24340000000001</v>
      </c>
      <c r="M229" t="s">
        <v>430</v>
      </c>
      <c r="N229">
        <f t="shared" si="11"/>
        <v>15.826300000000003</v>
      </c>
    </row>
    <row r="230" spans="1:14" x14ac:dyDescent="0.2">
      <c r="A230">
        <v>391.24059999999997</v>
      </c>
      <c r="B230">
        <v>420.12599999999998</v>
      </c>
      <c r="C230">
        <v>-186.62029999999999</v>
      </c>
      <c r="D230" t="s">
        <v>309</v>
      </c>
      <c r="E230">
        <f t="shared" si="10"/>
        <v>5.6586999999999534</v>
      </c>
      <c r="J230">
        <v>418.524</v>
      </c>
      <c r="K230">
        <v>439.9622</v>
      </c>
      <c r="L230">
        <v>-202.262</v>
      </c>
      <c r="M230" t="s">
        <v>439</v>
      </c>
      <c r="N230">
        <f t="shared" si="11"/>
        <v>15.863499999999988</v>
      </c>
    </row>
    <row r="231" spans="1:14" x14ac:dyDescent="0.2">
      <c r="A231">
        <v>391.28579999999999</v>
      </c>
      <c r="B231">
        <v>426.59010000000001</v>
      </c>
      <c r="C231">
        <v>-184.6429</v>
      </c>
      <c r="D231" t="s">
        <v>282</v>
      </c>
      <c r="E231">
        <f t="shared" si="10"/>
        <v>5.703899999999976</v>
      </c>
      <c r="J231">
        <v>418.55130000000003</v>
      </c>
      <c r="K231">
        <v>446.11470000000003</v>
      </c>
      <c r="L231">
        <v>-200.2757</v>
      </c>
      <c r="M231" t="s">
        <v>312</v>
      </c>
      <c r="N231">
        <f t="shared" si="11"/>
        <v>15.890800000000013</v>
      </c>
    </row>
    <row r="232" spans="1:14" x14ac:dyDescent="0.2">
      <c r="A232">
        <v>391.35849999999999</v>
      </c>
      <c r="B232">
        <v>417.03440000000001</v>
      </c>
      <c r="C232">
        <v>-187.67930000000001</v>
      </c>
      <c r="D232" t="s">
        <v>353</v>
      </c>
      <c r="E232">
        <f t="shared" si="10"/>
        <v>5.7765999999999735</v>
      </c>
      <c r="J232">
        <v>418.55680000000001</v>
      </c>
      <c r="K232">
        <v>436.9323</v>
      </c>
      <c r="L232">
        <v>-203.2784</v>
      </c>
      <c r="M232" t="s">
        <v>491</v>
      </c>
      <c r="N232">
        <f t="shared" si="11"/>
        <v>15.896299999999997</v>
      </c>
    </row>
    <row r="233" spans="1:14" x14ac:dyDescent="0.2">
      <c r="A233">
        <v>391.36329999999998</v>
      </c>
      <c r="B233">
        <v>420.24869999999999</v>
      </c>
      <c r="C233">
        <v>-186.6816</v>
      </c>
      <c r="D233" t="s">
        <v>316</v>
      </c>
      <c r="E233">
        <f t="shared" si="10"/>
        <v>5.7813999999999623</v>
      </c>
      <c r="J233">
        <v>418.5609</v>
      </c>
      <c r="K233">
        <v>436.93650000000002</v>
      </c>
      <c r="L233">
        <v>-203.28049999999999</v>
      </c>
      <c r="M233" t="s">
        <v>495</v>
      </c>
      <c r="N233">
        <f t="shared" si="11"/>
        <v>15.900399999999991</v>
      </c>
    </row>
    <row r="234" spans="1:14" x14ac:dyDescent="0.2">
      <c r="A234">
        <v>391.38420000000002</v>
      </c>
      <c r="B234">
        <v>420.26960000000003</v>
      </c>
      <c r="C234">
        <v>-186.69210000000001</v>
      </c>
      <c r="D234" t="s">
        <v>312</v>
      </c>
      <c r="E234">
        <f t="shared" si="10"/>
        <v>5.8023000000000025</v>
      </c>
      <c r="J234">
        <v>418.58330000000001</v>
      </c>
      <c r="K234">
        <v>446.14670000000001</v>
      </c>
      <c r="L234">
        <v>-200.29169999999999</v>
      </c>
      <c r="M234" t="s">
        <v>315</v>
      </c>
      <c r="N234">
        <f t="shared" si="11"/>
        <v>15.922799999999995</v>
      </c>
    </row>
    <row r="235" spans="1:14" x14ac:dyDescent="0.2">
      <c r="A235">
        <v>391.4742</v>
      </c>
      <c r="B235">
        <v>417.15</v>
      </c>
      <c r="C235">
        <v>-187.7371</v>
      </c>
      <c r="D235" t="s">
        <v>351</v>
      </c>
      <c r="E235">
        <f t="shared" si="10"/>
        <v>5.8922999999999774</v>
      </c>
      <c r="J235">
        <v>418.63709999999998</v>
      </c>
      <c r="K235">
        <v>443.1379</v>
      </c>
      <c r="L235">
        <v>-201.3185</v>
      </c>
      <c r="M235" t="s">
        <v>364</v>
      </c>
      <c r="N235">
        <f t="shared" si="11"/>
        <v>15.976599999999962</v>
      </c>
    </row>
    <row r="236" spans="1:14" x14ac:dyDescent="0.2">
      <c r="A236">
        <v>391.55680000000001</v>
      </c>
      <c r="B236">
        <v>417.23270000000002</v>
      </c>
      <c r="C236">
        <v>-187.7784</v>
      </c>
      <c r="D236" t="s">
        <v>349</v>
      </c>
      <c r="E236">
        <f t="shared" si="10"/>
        <v>5.974899999999991</v>
      </c>
      <c r="J236">
        <v>418.6977</v>
      </c>
      <c r="K236">
        <v>446.2611</v>
      </c>
      <c r="L236">
        <v>-200.34889999999999</v>
      </c>
      <c r="M236" t="s">
        <v>316</v>
      </c>
      <c r="N236">
        <f t="shared" si="11"/>
        <v>16.037199999999984</v>
      </c>
    </row>
    <row r="237" spans="1:14" x14ac:dyDescent="0.2">
      <c r="A237">
        <v>391.57470000000001</v>
      </c>
      <c r="B237">
        <v>414.04109999999997</v>
      </c>
      <c r="C237">
        <v>-188.78739999999999</v>
      </c>
      <c r="D237" t="s">
        <v>426</v>
      </c>
      <c r="E237">
        <f t="shared" si="10"/>
        <v>5.9927999999999884</v>
      </c>
      <c r="J237">
        <v>418.72890000000001</v>
      </c>
      <c r="K237">
        <v>443.2296</v>
      </c>
      <c r="L237">
        <v>-201.36439999999999</v>
      </c>
      <c r="M237" t="s">
        <v>367</v>
      </c>
      <c r="N237">
        <f t="shared" si="11"/>
        <v>16.068399999999997</v>
      </c>
    </row>
    <row r="238" spans="1:14" x14ac:dyDescent="0.2">
      <c r="A238">
        <v>391.57490000000001</v>
      </c>
      <c r="B238">
        <v>423.66980000000001</v>
      </c>
      <c r="C238">
        <v>-185.78739999999999</v>
      </c>
      <c r="D238" t="s">
        <v>286</v>
      </c>
      <c r="E238">
        <f t="shared" si="10"/>
        <v>5.992999999999995</v>
      </c>
      <c r="J238">
        <v>418.76190000000003</v>
      </c>
      <c r="K238">
        <v>437.13749999999999</v>
      </c>
      <c r="L238">
        <v>-203.381</v>
      </c>
      <c r="M238" t="s">
        <v>493</v>
      </c>
      <c r="N238">
        <f t="shared" si="11"/>
        <v>16.101400000000012</v>
      </c>
    </row>
    <row r="239" spans="1:14" x14ac:dyDescent="0.2">
      <c r="A239">
        <v>391.58890000000002</v>
      </c>
      <c r="B239">
        <v>417.26479999999998</v>
      </c>
      <c r="C239">
        <v>-187.7945</v>
      </c>
      <c r="D239" t="s">
        <v>368</v>
      </c>
      <c r="E239">
        <f t="shared" si="10"/>
        <v>6.007000000000005</v>
      </c>
      <c r="J239">
        <v>419.03</v>
      </c>
      <c r="K239">
        <v>443.5308</v>
      </c>
      <c r="L239">
        <v>-201.51499999999999</v>
      </c>
      <c r="M239" t="s">
        <v>365</v>
      </c>
      <c r="N239">
        <f t="shared" si="11"/>
        <v>16.36949999999996</v>
      </c>
    </row>
    <row r="240" spans="1:14" x14ac:dyDescent="0.2">
      <c r="A240">
        <v>391.59750000000003</v>
      </c>
      <c r="B240">
        <v>420.4828</v>
      </c>
      <c r="C240">
        <v>-186.7987</v>
      </c>
      <c r="D240" t="s">
        <v>315</v>
      </c>
      <c r="E240">
        <f t="shared" si="10"/>
        <v>6.0156000000000063</v>
      </c>
      <c r="J240">
        <v>419.11880000000002</v>
      </c>
      <c r="K240">
        <v>443.61959999999999</v>
      </c>
      <c r="L240">
        <v>-201.55940000000001</v>
      </c>
      <c r="M240" t="s">
        <v>368</v>
      </c>
      <c r="N240">
        <f t="shared" si="11"/>
        <v>16.458300000000008</v>
      </c>
    </row>
    <row r="241" spans="1:14" x14ac:dyDescent="0.2">
      <c r="A241">
        <v>391.60230000000001</v>
      </c>
      <c r="B241">
        <v>420.48770000000002</v>
      </c>
      <c r="C241">
        <v>-186.80109999999999</v>
      </c>
      <c r="D241" t="s">
        <v>313</v>
      </c>
      <c r="E241">
        <f t="shared" si="10"/>
        <v>6.0203999999999951</v>
      </c>
      <c r="J241">
        <v>419.18040000000002</v>
      </c>
      <c r="K241">
        <v>446.74380000000002</v>
      </c>
      <c r="L241">
        <v>-200.59020000000001</v>
      </c>
      <c r="M241" t="s">
        <v>313</v>
      </c>
      <c r="N241">
        <f t="shared" si="11"/>
        <v>16.519900000000007</v>
      </c>
    </row>
    <row r="242" spans="1:14" x14ac:dyDescent="0.2">
      <c r="A242">
        <v>391.61680000000001</v>
      </c>
      <c r="B242">
        <v>417.29270000000002</v>
      </c>
      <c r="C242">
        <v>-187.80840000000001</v>
      </c>
      <c r="D242" t="s">
        <v>364</v>
      </c>
      <c r="E242">
        <f t="shared" si="10"/>
        <v>6.0348999999999933</v>
      </c>
      <c r="J242">
        <v>419.19349999999997</v>
      </c>
      <c r="K242">
        <v>443.6943</v>
      </c>
      <c r="L242">
        <v>-201.5968</v>
      </c>
      <c r="M242" t="s">
        <v>366</v>
      </c>
      <c r="N242">
        <f t="shared" si="11"/>
        <v>16.532999999999959</v>
      </c>
    </row>
    <row r="243" spans="1:14" x14ac:dyDescent="0.2">
      <c r="A243">
        <v>391.65300000000002</v>
      </c>
      <c r="B243">
        <v>417.3288</v>
      </c>
      <c r="C243">
        <v>-187.82650000000001</v>
      </c>
      <c r="D243" t="s">
        <v>370</v>
      </c>
      <c r="E243">
        <f t="shared" si="10"/>
        <v>6.0711000000000013</v>
      </c>
      <c r="J243">
        <v>419.74299999999999</v>
      </c>
      <c r="K243">
        <v>444.24369999999999</v>
      </c>
      <c r="L243">
        <v>-201.8715</v>
      </c>
      <c r="M243" t="s">
        <v>369</v>
      </c>
      <c r="N243">
        <f t="shared" si="11"/>
        <v>17.082499999999982</v>
      </c>
    </row>
    <row r="244" spans="1:14" x14ac:dyDescent="0.2">
      <c r="A244">
        <v>391.68459999999999</v>
      </c>
      <c r="B244">
        <v>417.3605</v>
      </c>
      <c r="C244">
        <v>-187.84229999999999</v>
      </c>
      <c r="D244" t="s">
        <v>332</v>
      </c>
      <c r="E244">
        <f t="shared" si="10"/>
        <v>6.1026999999999703</v>
      </c>
      <c r="J244">
        <v>419.74979999999999</v>
      </c>
      <c r="K244">
        <v>444.25049999999999</v>
      </c>
      <c r="L244">
        <v>-201.8749</v>
      </c>
      <c r="M244" t="s">
        <v>371</v>
      </c>
      <c r="N244">
        <f t="shared" si="11"/>
        <v>17.08929999999998</v>
      </c>
    </row>
    <row r="245" spans="1:14" x14ac:dyDescent="0.2">
      <c r="A245">
        <v>391.7269</v>
      </c>
      <c r="B245">
        <v>417.40280000000001</v>
      </c>
      <c r="C245">
        <v>-187.86349999999999</v>
      </c>
      <c r="D245" t="s">
        <v>352</v>
      </c>
      <c r="E245">
        <f t="shared" si="10"/>
        <v>6.1449999999999818</v>
      </c>
      <c r="J245">
        <v>419.76900000000001</v>
      </c>
      <c r="K245">
        <v>444.2697</v>
      </c>
      <c r="L245">
        <v>-201.8845</v>
      </c>
      <c r="M245" t="s">
        <v>373</v>
      </c>
      <c r="N245">
        <f t="shared" si="11"/>
        <v>17.108499999999992</v>
      </c>
    </row>
    <row r="246" spans="1:14" x14ac:dyDescent="0.2">
      <c r="A246">
        <v>391.76639999999998</v>
      </c>
      <c r="B246">
        <v>420.65179999999998</v>
      </c>
      <c r="C246">
        <v>-186.88319999999999</v>
      </c>
      <c r="D246" t="s">
        <v>304</v>
      </c>
      <c r="E246">
        <f t="shared" si="10"/>
        <v>6.1844999999999573</v>
      </c>
      <c r="J246">
        <v>419.8981</v>
      </c>
      <c r="K246">
        <v>444.39879999999999</v>
      </c>
      <c r="L246">
        <v>-201.94900000000001</v>
      </c>
      <c r="M246" t="s">
        <v>372</v>
      </c>
      <c r="N246">
        <f t="shared" si="11"/>
        <v>17.237599999999986</v>
      </c>
    </row>
    <row r="247" spans="1:14" x14ac:dyDescent="0.2">
      <c r="A247">
        <v>391.77359999999999</v>
      </c>
      <c r="B247">
        <v>420.65899999999999</v>
      </c>
      <c r="C247">
        <v>-186.88679999999999</v>
      </c>
      <c r="D247" t="s">
        <v>307</v>
      </c>
      <c r="E247">
        <f t="shared" si="10"/>
        <v>6.1916999999999689</v>
      </c>
      <c r="J247">
        <v>420.07510000000002</v>
      </c>
      <c r="K247">
        <v>441.51319999999998</v>
      </c>
      <c r="L247">
        <v>-203.03749999999999</v>
      </c>
      <c r="M247" t="s">
        <v>443</v>
      </c>
      <c r="N247">
        <f t="shared" si="11"/>
        <v>17.414600000000007</v>
      </c>
    </row>
    <row r="248" spans="1:14" x14ac:dyDescent="0.2">
      <c r="A248">
        <v>391.81659999999999</v>
      </c>
      <c r="B248">
        <v>417.49250000000001</v>
      </c>
      <c r="C248">
        <v>-187.9083</v>
      </c>
      <c r="D248" t="s">
        <v>350</v>
      </c>
      <c r="E248">
        <f t="shared" si="10"/>
        <v>6.2346999999999753</v>
      </c>
      <c r="J248">
        <v>420.0958</v>
      </c>
      <c r="K248">
        <v>441.53390000000002</v>
      </c>
      <c r="L248">
        <v>-203.0479</v>
      </c>
      <c r="M248" t="s">
        <v>440</v>
      </c>
      <c r="N248">
        <f t="shared" si="11"/>
        <v>17.435299999999984</v>
      </c>
    </row>
    <row r="249" spans="1:14" x14ac:dyDescent="0.2">
      <c r="A249">
        <v>391.85270000000003</v>
      </c>
      <c r="B249">
        <v>423.94749999999999</v>
      </c>
      <c r="C249">
        <v>-185.9263</v>
      </c>
      <c r="D249" t="s">
        <v>289</v>
      </c>
      <c r="E249">
        <f t="shared" si="10"/>
        <v>6.2708000000000084</v>
      </c>
      <c r="J249">
        <v>420.13440000000003</v>
      </c>
      <c r="K249">
        <v>441.57249999999999</v>
      </c>
      <c r="L249">
        <v>-203.06720000000001</v>
      </c>
      <c r="M249" t="s">
        <v>444</v>
      </c>
      <c r="N249">
        <f t="shared" si="11"/>
        <v>17.473900000000015</v>
      </c>
    </row>
    <row r="250" spans="1:14" x14ac:dyDescent="0.2">
      <c r="A250">
        <v>391.86610000000002</v>
      </c>
      <c r="B250">
        <v>420.75150000000002</v>
      </c>
      <c r="C250">
        <v>-186.93299999999999</v>
      </c>
      <c r="D250" t="s">
        <v>301</v>
      </c>
      <c r="E250">
        <f t="shared" si="10"/>
        <v>6.2841999999999985</v>
      </c>
      <c r="J250">
        <v>420.26010000000002</v>
      </c>
      <c r="K250">
        <v>441.69830000000002</v>
      </c>
      <c r="L250">
        <v>-203.1301</v>
      </c>
      <c r="M250" t="s">
        <v>442</v>
      </c>
      <c r="N250">
        <f t="shared" si="11"/>
        <v>17.599600000000009</v>
      </c>
    </row>
    <row r="251" spans="1:14" x14ac:dyDescent="0.2">
      <c r="A251">
        <v>391.87990000000002</v>
      </c>
      <c r="B251">
        <v>420.76530000000002</v>
      </c>
      <c r="C251">
        <v>-186.94</v>
      </c>
      <c r="D251" t="s">
        <v>318</v>
      </c>
      <c r="E251">
        <f t="shared" si="10"/>
        <v>6.2980000000000018</v>
      </c>
      <c r="J251">
        <v>420.33929999999998</v>
      </c>
      <c r="K251">
        <v>441.7774</v>
      </c>
      <c r="L251">
        <v>-203.1696</v>
      </c>
      <c r="M251" t="s">
        <v>441</v>
      </c>
      <c r="N251">
        <f t="shared" si="11"/>
        <v>17.678799999999967</v>
      </c>
    </row>
    <row r="252" spans="1:14" x14ac:dyDescent="0.2">
      <c r="A252">
        <v>391.91829999999999</v>
      </c>
      <c r="B252">
        <v>420.80369999999999</v>
      </c>
      <c r="C252">
        <v>-186.95920000000001</v>
      </c>
      <c r="D252" t="s">
        <v>317</v>
      </c>
      <c r="E252">
        <f t="shared" si="10"/>
        <v>6.3363999999999692</v>
      </c>
      <c r="J252">
        <v>420.4117</v>
      </c>
      <c r="K252">
        <v>444.91239999999999</v>
      </c>
      <c r="L252">
        <v>-202.20580000000001</v>
      </c>
      <c r="M252" t="s">
        <v>370</v>
      </c>
      <c r="N252">
        <f t="shared" si="11"/>
        <v>17.751199999999983</v>
      </c>
    </row>
    <row r="253" spans="1:14" x14ac:dyDescent="0.2">
      <c r="A253">
        <v>392.0095</v>
      </c>
      <c r="B253">
        <v>424.1044</v>
      </c>
      <c r="C253">
        <v>-186.00479999999999</v>
      </c>
      <c r="D253" t="s">
        <v>290</v>
      </c>
      <c r="E253">
        <f t="shared" si="10"/>
        <v>6.427599999999984</v>
      </c>
      <c r="J253">
        <v>420.4425</v>
      </c>
      <c r="K253">
        <v>451.0684</v>
      </c>
      <c r="L253">
        <v>-200.22120000000001</v>
      </c>
      <c r="M253" t="s">
        <v>290</v>
      </c>
      <c r="N253">
        <f t="shared" si="11"/>
        <v>17.781999999999982</v>
      </c>
    </row>
    <row r="254" spans="1:14" x14ac:dyDescent="0.2">
      <c r="A254">
        <v>392.03820000000002</v>
      </c>
      <c r="B254">
        <v>424.13310000000001</v>
      </c>
      <c r="C254">
        <v>-186.01910000000001</v>
      </c>
      <c r="D254" t="s">
        <v>288</v>
      </c>
      <c r="E254">
        <f t="shared" si="10"/>
        <v>6.4562999999999988</v>
      </c>
      <c r="J254">
        <v>420.63170000000002</v>
      </c>
      <c r="K254">
        <v>448.19499999999999</v>
      </c>
      <c r="L254">
        <v>-201.3158</v>
      </c>
      <c r="M254" t="s">
        <v>317</v>
      </c>
      <c r="N254">
        <f t="shared" si="11"/>
        <v>17.97120000000001</v>
      </c>
    </row>
    <row r="255" spans="1:14" x14ac:dyDescent="0.2">
      <c r="A255">
        <v>392.06420000000003</v>
      </c>
      <c r="B255">
        <v>417.74009999999998</v>
      </c>
      <c r="C255">
        <v>-188.03210000000001</v>
      </c>
      <c r="D255" t="s">
        <v>374</v>
      </c>
      <c r="E255">
        <f t="shared" si="10"/>
        <v>6.4823000000000093</v>
      </c>
      <c r="J255">
        <v>421.73590000000002</v>
      </c>
      <c r="K255">
        <v>449.29919999999998</v>
      </c>
      <c r="L255">
        <v>-201.86789999999999</v>
      </c>
      <c r="M255" t="s">
        <v>318</v>
      </c>
      <c r="N255">
        <f t="shared" si="11"/>
        <v>19.075400000000002</v>
      </c>
    </row>
    <row r="256" spans="1:14" x14ac:dyDescent="0.2">
      <c r="A256">
        <v>392.84280000000001</v>
      </c>
      <c r="B256">
        <v>421.72820000000002</v>
      </c>
      <c r="C256">
        <v>-187.42140000000001</v>
      </c>
      <c r="D256" t="s">
        <v>311</v>
      </c>
      <c r="E256">
        <f t="shared" si="10"/>
        <v>7.2608999999999924</v>
      </c>
      <c r="J256">
        <v>421.98689999999999</v>
      </c>
      <c r="K256">
        <v>446.48770000000002</v>
      </c>
      <c r="L256">
        <v>-202.99350000000001</v>
      </c>
      <c r="M256" t="s">
        <v>374</v>
      </c>
      <c r="N256">
        <f t="shared" si="11"/>
        <v>19.326399999999978</v>
      </c>
    </row>
  </sheetData>
  <autoFilter ref="J1:P512" xr:uid="{9A1CD824-63AE-8B42-868B-8BF6BE5E2089}"/>
  <sortState xmlns:xlrd2="http://schemas.microsoft.com/office/spreadsheetml/2017/richdata2" ref="J2:M257">
    <sortCondition ref="J2:J2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22DD-437A-4244-984A-1802253C2585}">
  <dimension ref="A1:M12"/>
  <sheetViews>
    <sheetView tabSelected="1" zoomScale="116" workbookViewId="0">
      <selection activeCell="A13" sqref="A13"/>
    </sheetView>
  </sheetViews>
  <sheetFormatPr baseColWidth="10" defaultRowHeight="16" x14ac:dyDescent="0.2"/>
  <cols>
    <col min="1" max="1" width="20.83203125" bestFit="1" customWidth="1"/>
    <col min="2" max="2" width="10.1640625" customWidth="1"/>
    <col min="6" max="6" width="8.33203125" customWidth="1"/>
  </cols>
  <sheetData>
    <row r="1" spans="1:13" x14ac:dyDescent="0.2">
      <c r="A1" s="2"/>
      <c r="B1" s="2" t="s">
        <v>275</v>
      </c>
      <c r="C1" s="2"/>
      <c r="D1" s="2"/>
      <c r="E1" s="2"/>
      <c r="F1" s="2" t="s">
        <v>276</v>
      </c>
      <c r="G1" s="2"/>
      <c r="H1" s="2"/>
      <c r="I1" s="2"/>
    </row>
    <row r="2" spans="1:13" x14ac:dyDescent="0.2">
      <c r="A2" s="2" t="s">
        <v>263</v>
      </c>
      <c r="B2" s="2" t="s">
        <v>277</v>
      </c>
      <c r="C2" s="2" t="s">
        <v>278</v>
      </c>
      <c r="D2" s="2" t="s">
        <v>272</v>
      </c>
      <c r="E2" s="2" t="s">
        <v>264</v>
      </c>
      <c r="F2" s="2" t="s">
        <v>0</v>
      </c>
      <c r="G2" s="2" t="s">
        <v>279</v>
      </c>
      <c r="H2" s="2" t="s">
        <v>280</v>
      </c>
      <c r="I2" s="2" t="s">
        <v>5</v>
      </c>
    </row>
    <row r="3" spans="1:13" x14ac:dyDescent="0.2">
      <c r="A3" t="s">
        <v>281</v>
      </c>
      <c r="B3" s="2">
        <v>1.0000000000000002</v>
      </c>
      <c r="C3" s="2">
        <v>0.21697652607351289</v>
      </c>
      <c r="D3" s="2">
        <v>0.1326864960170919</v>
      </c>
      <c r="E3" s="2">
        <v>1.0000000000000002</v>
      </c>
      <c r="F3" s="2">
        <v>0.15557674905514582</v>
      </c>
      <c r="G3" s="2">
        <v>0.8584944168899985</v>
      </c>
      <c r="H3" s="2">
        <v>1.0000000000000002</v>
      </c>
      <c r="I3" s="2">
        <v>1.0000000000000002</v>
      </c>
      <c r="L3" s="2"/>
      <c r="M3" s="2"/>
    </row>
    <row r="4" spans="1:13" x14ac:dyDescent="0.2">
      <c r="A4" t="s">
        <v>273</v>
      </c>
      <c r="B4" s="2">
        <v>0.99999999999999978</v>
      </c>
      <c r="C4" s="2">
        <v>0.99999999999999978</v>
      </c>
      <c r="D4" s="2">
        <v>0.99999999999999978</v>
      </c>
      <c r="E4" s="2">
        <v>0.13304034742952858</v>
      </c>
      <c r="F4" s="2">
        <v>0.52218106137966291</v>
      </c>
      <c r="G4" s="2">
        <v>0.78359482811331671</v>
      </c>
      <c r="H4" s="2">
        <v>0.99999999999999978</v>
      </c>
      <c r="I4" s="2">
        <v>0.99999999999999978</v>
      </c>
      <c r="L4" s="2"/>
      <c r="M4" s="2"/>
    </row>
    <row r="5" spans="1:13" x14ac:dyDescent="0.2">
      <c r="A5" t="s">
        <v>530</v>
      </c>
      <c r="B5" s="2">
        <v>0.15988491906961819</v>
      </c>
      <c r="C5" s="2">
        <v>1.0000000000000002</v>
      </c>
      <c r="D5" s="2">
        <v>1.0000000000000002</v>
      </c>
      <c r="E5" s="2">
        <v>1.0000000000000002</v>
      </c>
      <c r="F5" s="2">
        <v>0.84331609657055895</v>
      </c>
      <c r="G5" s="2">
        <v>0.16376535479219884</v>
      </c>
      <c r="H5" s="2">
        <v>0.23805806962148579</v>
      </c>
      <c r="I5" s="2">
        <v>0.4133829160162879</v>
      </c>
      <c r="L5" s="2"/>
      <c r="M5" s="2"/>
    </row>
    <row r="6" spans="1:13" x14ac:dyDescent="0.2">
      <c r="A6" t="s">
        <v>274</v>
      </c>
      <c r="B6" s="2">
        <v>0.3900021011930897</v>
      </c>
      <c r="C6" s="2">
        <v>0.32088689909987084</v>
      </c>
      <c r="D6" s="2">
        <v>0.28473767497369329</v>
      </c>
      <c r="E6" s="2">
        <v>0.25784384444889002</v>
      </c>
      <c r="F6" s="2">
        <v>0.54086427664814896</v>
      </c>
      <c r="G6" s="2">
        <v>0</v>
      </c>
      <c r="H6" s="2">
        <v>4.5492697524565903E-2</v>
      </c>
      <c r="I6" s="2">
        <v>0.1054005823850146</v>
      </c>
      <c r="L6" s="2"/>
      <c r="M6" s="2"/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L7" s="2"/>
      <c r="M7" s="2"/>
    </row>
    <row r="8" spans="1:13" x14ac:dyDescent="0.2">
      <c r="A8" s="2" t="s">
        <v>266</v>
      </c>
      <c r="B8" s="2" t="s">
        <v>277</v>
      </c>
      <c r="C8" s="2" t="s">
        <v>278</v>
      </c>
      <c r="D8" s="2" t="s">
        <v>272</v>
      </c>
      <c r="E8" s="2" t="s">
        <v>264</v>
      </c>
      <c r="F8" s="2" t="s">
        <v>0</v>
      </c>
      <c r="G8" s="2" t="s">
        <v>279</v>
      </c>
      <c r="H8" s="2" t="s">
        <v>280</v>
      </c>
      <c r="I8" s="2" t="s">
        <v>5</v>
      </c>
      <c r="L8" s="2"/>
      <c r="M8" s="2"/>
    </row>
    <row r="9" spans="1:13" x14ac:dyDescent="0.2">
      <c r="A9" t="s">
        <v>281</v>
      </c>
      <c r="B9" s="2">
        <v>0.99999999999999978</v>
      </c>
      <c r="C9" s="2">
        <v>6.4971156765519525E-2</v>
      </c>
      <c r="D9" s="2">
        <v>6.3038359959734669E-2</v>
      </c>
      <c r="E9" s="2">
        <v>0.42196450799040436</v>
      </c>
      <c r="F9" s="2">
        <v>0.14454116786770252</v>
      </c>
      <c r="G9" s="2">
        <v>0.12437078123881884</v>
      </c>
      <c r="H9" s="2">
        <v>0.13372410233099802</v>
      </c>
      <c r="I9" s="2">
        <v>0.14070584676363052</v>
      </c>
      <c r="L9" s="2"/>
      <c r="M9" s="2"/>
    </row>
    <row r="10" spans="1:13" x14ac:dyDescent="0.2">
      <c r="A10" t="s">
        <v>273</v>
      </c>
      <c r="B10" s="2">
        <v>1</v>
      </c>
      <c r="C10" s="2">
        <v>0.14129614779357247</v>
      </c>
      <c r="D10" s="2">
        <v>0.3718298630885094</v>
      </c>
      <c r="E10" s="2">
        <v>0.16884747270503747</v>
      </c>
      <c r="F10" s="2">
        <v>0.14951197900735191</v>
      </c>
      <c r="G10" s="2">
        <v>7.3820638821767856E-2</v>
      </c>
      <c r="H10" s="2">
        <v>6.5175807622395623E-2</v>
      </c>
      <c r="I10" s="2">
        <v>6.5781480762607314E-2</v>
      </c>
      <c r="L10" s="2"/>
      <c r="M10" s="2"/>
    </row>
    <row r="11" spans="1:13" x14ac:dyDescent="0.2">
      <c r="A11" t="s">
        <v>530</v>
      </c>
      <c r="B11" s="2">
        <v>0.10998608914417853</v>
      </c>
      <c r="C11" s="2">
        <v>0.10368981511048062</v>
      </c>
      <c r="D11" s="2">
        <v>1</v>
      </c>
      <c r="E11" s="2">
        <v>0.87618928647631555</v>
      </c>
      <c r="F11" s="2">
        <v>9.9733726087715913E-2</v>
      </c>
      <c r="G11" s="2">
        <v>9.7242114606154645E-2</v>
      </c>
      <c r="H11" s="2">
        <v>0.10187574612593318</v>
      </c>
      <c r="I11" s="2">
        <v>0.10014848107231433</v>
      </c>
    </row>
    <row r="12" spans="1:13" x14ac:dyDescent="0.2">
      <c r="A12" t="s">
        <v>274</v>
      </c>
      <c r="B12" s="2">
        <v>0.99999999999999989</v>
      </c>
      <c r="C12" s="2">
        <v>5.9462473222930648E-2</v>
      </c>
      <c r="D12" s="2">
        <v>0.57846079949715246</v>
      </c>
      <c r="E12" s="2">
        <v>0.2258434881255133</v>
      </c>
      <c r="F12" s="2">
        <v>0.24647227678196093</v>
      </c>
      <c r="G12" s="2">
        <v>0</v>
      </c>
      <c r="H12" s="2">
        <v>0.13442330806133485</v>
      </c>
      <c r="I12" s="2">
        <v>5.5196271816153865E-2</v>
      </c>
    </row>
  </sheetData>
  <conditionalFormatting sqref="A7:A8 A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I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5 B7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I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flaccid male</vt:lpstr>
      <vt:lpstr>FemaleFS</vt:lpstr>
      <vt:lpstr>DimorFlaccid</vt:lpstr>
      <vt:lpstr>Size Change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Zhao,Min</dc:creator>
  <cp:lastModifiedBy>Zhao,Min</cp:lastModifiedBy>
  <dcterms:created xsi:type="dcterms:W3CDTF">2023-02-03T21:26:53Z</dcterms:created>
  <dcterms:modified xsi:type="dcterms:W3CDTF">2023-10-09T23:24:51Z</dcterms:modified>
</cp:coreProperties>
</file>