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ji\Documents\HTK_Project\ENT_60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 s="1"/>
  <c r="G7" i="1" s="1"/>
  <c r="B3" i="1"/>
  <c r="B10" i="1" l="1"/>
  <c r="B9" i="1"/>
  <c r="D7" i="1"/>
  <c r="B4" i="1" l="1"/>
</calcChain>
</file>

<file path=xl/sharedStrings.xml><?xml version="1.0" encoding="utf-8"?>
<sst xmlns="http://schemas.openxmlformats.org/spreadsheetml/2006/main" count="19" uniqueCount="12">
  <si>
    <t>R1</t>
  </si>
  <si>
    <t>R2</t>
  </si>
  <si>
    <t>CF</t>
  </si>
  <si>
    <t>SF</t>
  </si>
  <si>
    <t>ADC Ref</t>
  </si>
  <si>
    <t>data</t>
  </si>
  <si>
    <t>Calculated Voltage 1</t>
  </si>
  <si>
    <t>Calculated Voltage 2</t>
  </si>
  <si>
    <t>Design Side</t>
  </si>
  <si>
    <t>V</t>
  </si>
  <si>
    <t>Max Input level</t>
  </si>
  <si>
    <t>Kohm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</si>
</sst>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7" sqref="J7"/>
    </sheetView>
  </sheetViews>
  <sheetFormatPr defaultRowHeight="15" x14ac:dyDescent="0.25"/>
  <cols>
    <col min="1" max="1" width="24.7109375" customWidth="1"/>
    <col min="6" max="6" width="20.140625" customWidth="1"/>
    <col min="7" max="7" width="11.28515625" customWidth="1"/>
  </cols>
  <sheetData>
    <row r="1" spans="1:8" x14ac:dyDescent="0.25">
      <c r="A1" t="s">
        <v>0</v>
      </c>
      <c r="B1">
        <v>450</v>
      </c>
      <c r="F1" s="1" t="s">
        <v>8</v>
      </c>
    </row>
    <row r="2" spans="1:8" x14ac:dyDescent="0.25">
      <c r="A2" t="s">
        <v>1</v>
      </c>
      <c r="B2">
        <v>4.7</v>
      </c>
      <c r="F2" t="s">
        <v>4</v>
      </c>
      <c r="G2">
        <v>5</v>
      </c>
      <c r="H2" t="s">
        <v>9</v>
      </c>
    </row>
    <row r="3" spans="1:8" x14ac:dyDescent="0.25">
      <c r="A3" t="s">
        <v>2</v>
      </c>
      <c r="B3">
        <f>B2/(B2+B1)</f>
        <v>1.0336485594897735E-2</v>
      </c>
      <c r="F3" t="s">
        <v>10</v>
      </c>
      <c r="G3" s="2">
        <v>485</v>
      </c>
      <c r="H3" t="s">
        <v>9</v>
      </c>
    </row>
    <row r="4" spans="1:8" x14ac:dyDescent="0.25">
      <c r="A4" t="s">
        <v>3</v>
      </c>
      <c r="B4">
        <f>ROUND(1/B3,0)</f>
        <v>97</v>
      </c>
      <c r="F4" t="s">
        <v>3</v>
      </c>
      <c r="G4">
        <f>CEILING(G3/G2,1)</f>
        <v>97</v>
      </c>
    </row>
    <row r="5" spans="1:8" x14ac:dyDescent="0.25">
      <c r="F5" t="s">
        <v>2</v>
      </c>
      <c r="G5">
        <f>1/G4</f>
        <v>1.0309278350515464E-2</v>
      </c>
    </row>
    <row r="6" spans="1:8" x14ac:dyDescent="0.25">
      <c r="A6" t="s">
        <v>4</v>
      </c>
      <c r="B6">
        <v>5</v>
      </c>
      <c r="F6" t="s">
        <v>0</v>
      </c>
      <c r="G6" s="2">
        <v>450</v>
      </c>
      <c r="H6" t="s">
        <v>11</v>
      </c>
    </row>
    <row r="7" spans="1:8" x14ac:dyDescent="0.25">
      <c r="A7" t="s">
        <v>5</v>
      </c>
      <c r="B7">
        <v>112</v>
      </c>
      <c r="D7">
        <f>(B7/1024 * B6) *B4</f>
        <v>53.046875</v>
      </c>
      <c r="F7" t="s">
        <v>1</v>
      </c>
      <c r="G7">
        <f>G5/(1-G5) *G6</f>
        <v>4.6875</v>
      </c>
      <c r="H7" t="s">
        <v>11</v>
      </c>
    </row>
    <row r="9" spans="1:8" x14ac:dyDescent="0.25">
      <c r="A9" t="s">
        <v>6</v>
      </c>
      <c r="B9">
        <f>FLOOR(B7*B4 / 1024,1) *B6</f>
        <v>50</v>
      </c>
    </row>
    <row r="10" spans="1:8" x14ac:dyDescent="0.25">
      <c r="A10" t="s">
        <v>7</v>
      </c>
      <c r="B10">
        <f>FLOOR(B7*B4*B6 /1024,1)</f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2022-04-03T08:54:25Z</dcterms:created>
  <dcterms:modified xsi:type="dcterms:W3CDTF">2022-04-03T10:23:23Z</dcterms:modified>
</cp:coreProperties>
</file>