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Material\project\plaxis\"/>
    </mc:Choice>
  </mc:AlternateContent>
  <xr:revisionPtr revIDLastSave="0" documentId="13_ncr:1_{9FE6DFA7-A283-4F89-B8BF-A453B205CBE5}" xr6:coauthVersionLast="43" xr6:coauthVersionMax="43" xr10:uidLastSave="{00000000-0000-0000-0000-000000000000}"/>
  <bookViews>
    <workbookView xWindow="-120" yWindow="-120" windowWidth="29040" windowHeight="16440" activeTab="2" xr2:uid="{00000000-000D-0000-FFFF-FFFF00000000}"/>
  </bookViews>
  <sheets>
    <sheet name="without R" sheetId="1" r:id="rId1"/>
    <sheet name="interface near plate" sheetId="2" r:id="rId2"/>
    <sheet name="with R=.7" sheetId="3" r:id="rId3"/>
  </sheets>
  <calcPr calcId="181029"/>
</workbook>
</file>

<file path=xl/calcChain.xml><?xml version="1.0" encoding="utf-8"?>
<calcChain xmlns="http://schemas.openxmlformats.org/spreadsheetml/2006/main">
  <c r="X13" i="3" l="1"/>
  <c r="W13" i="3"/>
  <c r="X12" i="3"/>
  <c r="W12" i="3"/>
  <c r="X11" i="3"/>
  <c r="W11" i="3"/>
  <c r="X10" i="3"/>
  <c r="W10" i="3"/>
  <c r="X9" i="3"/>
  <c r="W9" i="3"/>
  <c r="X8" i="3"/>
  <c r="W8" i="3"/>
  <c r="X7" i="3"/>
  <c r="W7" i="3"/>
  <c r="X6" i="3"/>
  <c r="W6" i="3"/>
  <c r="X5" i="3"/>
  <c r="W5" i="3"/>
  <c r="X4" i="3"/>
  <c r="W4" i="3"/>
  <c r="X3" i="3"/>
  <c r="W3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S7" i="3"/>
  <c r="R7" i="3"/>
  <c r="S6" i="3"/>
  <c r="R6" i="3"/>
  <c r="S5" i="3"/>
  <c r="R5" i="3"/>
  <c r="S4" i="3"/>
  <c r="R4" i="3"/>
  <c r="S3" i="3"/>
  <c r="R3" i="3"/>
  <c r="M14" i="3"/>
  <c r="N14" i="3"/>
  <c r="M15" i="3"/>
  <c r="N15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R15" i="2"/>
  <c r="S15" i="2"/>
  <c r="R16" i="2"/>
  <c r="S16" i="2"/>
  <c r="X14" i="2"/>
  <c r="W14" i="2"/>
  <c r="X13" i="2"/>
  <c r="W13" i="2"/>
  <c r="X12" i="2"/>
  <c r="W12" i="2"/>
  <c r="X11" i="2"/>
  <c r="W11" i="2"/>
  <c r="X10" i="2"/>
  <c r="W10" i="2"/>
  <c r="X9" i="2"/>
  <c r="W9" i="2"/>
  <c r="X8" i="2"/>
  <c r="W8" i="2"/>
  <c r="X7" i="2"/>
  <c r="W7" i="2"/>
  <c r="X6" i="2"/>
  <c r="W6" i="2"/>
  <c r="X5" i="2"/>
  <c r="W5" i="2"/>
  <c r="X4" i="2"/>
  <c r="W4" i="2"/>
  <c r="X3" i="2"/>
  <c r="W3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S3" i="2"/>
  <c r="R3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H14" i="2"/>
  <c r="I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P14" i="1" l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G15" i="1"/>
  <c r="H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D4" i="1"/>
  <c r="D5" i="1"/>
  <c r="D6" i="1"/>
  <c r="D7" i="1"/>
  <c r="D8" i="1"/>
  <c r="D9" i="1"/>
  <c r="D10" i="1"/>
  <c r="D11" i="1"/>
  <c r="D12" i="1"/>
  <c r="D13" i="1"/>
  <c r="D14" i="1"/>
  <c r="D3" i="1"/>
  <c r="C4" i="1"/>
  <c r="C5" i="1"/>
  <c r="C6" i="1"/>
  <c r="C7" i="1"/>
  <c r="C8" i="1"/>
  <c r="C9" i="1"/>
  <c r="C10" i="1"/>
  <c r="C11" i="1"/>
  <c r="C12" i="1"/>
  <c r="C13" i="1"/>
  <c r="C14" i="1"/>
  <c r="C3" i="1"/>
</calcChain>
</file>

<file path=xl/sharedStrings.xml><?xml version="1.0" encoding="utf-8"?>
<sst xmlns="http://schemas.openxmlformats.org/spreadsheetml/2006/main" count="74" uniqueCount="16">
  <si>
    <t>Displacement</t>
  </si>
  <si>
    <t>axial force</t>
  </si>
  <si>
    <t>No geogrid</t>
  </si>
  <si>
    <t>geogrid_90</t>
  </si>
  <si>
    <t>axial force_max</t>
  </si>
  <si>
    <t>Geogrid_60</t>
  </si>
  <si>
    <t>Geogrid_30</t>
  </si>
  <si>
    <t>pressure</t>
  </si>
  <si>
    <t>settlement</t>
  </si>
  <si>
    <t>no grogrid</t>
  </si>
  <si>
    <t>Geogrid_120</t>
  </si>
  <si>
    <t>Geogrid_90</t>
  </si>
  <si>
    <t>Plate values modified</t>
  </si>
  <si>
    <t>EA</t>
  </si>
  <si>
    <t>EI</t>
  </si>
  <si>
    <t>And no interface near plate.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</si>
</sst>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grid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'without R'!$D$3:$D$14</c:f>
              <c:numCache>
                <c:formatCode>General</c:formatCode>
                <c:ptCount val="12"/>
                <c:pt idx="0">
                  <c:v>0.41299999999999998</c:v>
                </c:pt>
                <c:pt idx="1">
                  <c:v>1.3452499999999998</c:v>
                </c:pt>
                <c:pt idx="2">
                  <c:v>2.8049999999999997</c:v>
                </c:pt>
                <c:pt idx="3">
                  <c:v>8.76</c:v>
                </c:pt>
                <c:pt idx="4">
                  <c:v>13.517499999999998</c:v>
                </c:pt>
                <c:pt idx="5">
                  <c:v>20.51</c:v>
                </c:pt>
                <c:pt idx="6">
                  <c:v>28.425000000000001</c:v>
                </c:pt>
                <c:pt idx="7">
                  <c:v>39.924999999999997</c:v>
                </c:pt>
                <c:pt idx="8">
                  <c:v>53.924999999999997</c:v>
                </c:pt>
                <c:pt idx="9">
                  <c:v>68.274999999999991</c:v>
                </c:pt>
                <c:pt idx="10">
                  <c:v>110.175</c:v>
                </c:pt>
                <c:pt idx="11">
                  <c:v>112.27499999999999</c:v>
                </c:pt>
              </c:numCache>
            </c:numRef>
          </c:xVal>
          <c:yVal>
            <c:numRef>
              <c:f>'without R'!$C$3:$C$14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7.5</c:v>
                </c:pt>
                <c:pt idx="11">
                  <c:v>7.585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97-4CE8-B67A-DC6955819ACA}"/>
            </c:ext>
          </c:extLst>
        </c:ser>
        <c:ser>
          <c:idx val="1"/>
          <c:order val="1"/>
          <c:tx>
            <c:v>grid_30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'without R'!$P$3:$P$13</c:f>
              <c:numCache>
                <c:formatCode>General</c:formatCode>
                <c:ptCount val="11"/>
                <c:pt idx="0">
                  <c:v>1.7032499999999999</c:v>
                </c:pt>
                <c:pt idx="1">
                  <c:v>0.16362499999999999</c:v>
                </c:pt>
                <c:pt idx="2">
                  <c:v>1.5935000000000001</c:v>
                </c:pt>
                <c:pt idx="3">
                  <c:v>5.4749999999999996</c:v>
                </c:pt>
                <c:pt idx="4">
                  <c:v>10.225</c:v>
                </c:pt>
                <c:pt idx="5">
                  <c:v>15.8575</c:v>
                </c:pt>
                <c:pt idx="6">
                  <c:v>21.784999999999997</c:v>
                </c:pt>
                <c:pt idx="7">
                  <c:v>29.725000000000001</c:v>
                </c:pt>
                <c:pt idx="8">
                  <c:v>39.65</c:v>
                </c:pt>
                <c:pt idx="9">
                  <c:v>48.8</c:v>
                </c:pt>
                <c:pt idx="10">
                  <c:v>76.55</c:v>
                </c:pt>
              </c:numCache>
            </c:numRef>
          </c:xVal>
          <c:yVal>
            <c:numRef>
              <c:f>'without R'!$O$3:$O$14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7.5</c:v>
                </c:pt>
                <c:pt idx="11">
                  <c:v>7.5650000000000004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97-4CE8-B67A-DC6955819ACA}"/>
            </c:ext>
          </c:extLst>
        </c:ser>
        <c:ser>
          <c:idx val="2"/>
          <c:order val="2"/>
          <c:tx>
            <c:v>grid_60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'without R'!$L$3:$L$15</c:f>
              <c:numCache>
                <c:formatCode>General</c:formatCode>
                <c:ptCount val="13"/>
                <c:pt idx="0">
                  <c:v>1.2497499999999999</c:v>
                </c:pt>
                <c:pt idx="1">
                  <c:v>1.8155000000000001</c:v>
                </c:pt>
                <c:pt idx="2">
                  <c:v>4.5724999999999998</c:v>
                </c:pt>
                <c:pt idx="3">
                  <c:v>7.6749999999999998</c:v>
                </c:pt>
                <c:pt idx="4">
                  <c:v>13.942499999999999</c:v>
                </c:pt>
                <c:pt idx="5">
                  <c:v>19.759999999999998</c:v>
                </c:pt>
                <c:pt idx="6">
                  <c:v>26.224999999999998</c:v>
                </c:pt>
                <c:pt idx="7">
                  <c:v>34.200000000000003</c:v>
                </c:pt>
                <c:pt idx="8">
                  <c:v>43.1</c:v>
                </c:pt>
                <c:pt idx="9">
                  <c:v>53.5</c:v>
                </c:pt>
                <c:pt idx="10">
                  <c:v>89.424999999999997</c:v>
                </c:pt>
                <c:pt idx="11">
                  <c:v>98.224999999999994</c:v>
                </c:pt>
                <c:pt idx="12">
                  <c:v>99.075000000000003</c:v>
                </c:pt>
              </c:numCache>
            </c:numRef>
          </c:xVal>
          <c:yVal>
            <c:numRef>
              <c:f>'without R'!$K$3:$K$15</c:f>
              <c:numCache>
                <c:formatCode>General</c:formatCode>
                <c:ptCount val="1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7.5</c:v>
                </c:pt>
                <c:pt idx="11">
                  <c:v>10</c:v>
                </c:pt>
                <c:pt idx="12">
                  <c:v>10.065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97-4CE8-B67A-DC6955819ACA}"/>
            </c:ext>
          </c:extLst>
        </c:ser>
        <c:ser>
          <c:idx val="3"/>
          <c:order val="3"/>
          <c:tx>
            <c:v>grid_90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'without R'!$H$3:$H$15</c:f>
              <c:numCache>
                <c:formatCode>General</c:formatCode>
                <c:ptCount val="13"/>
                <c:pt idx="0">
                  <c:v>0.21282499999999999</c:v>
                </c:pt>
                <c:pt idx="1">
                  <c:v>1.3355000000000001</c:v>
                </c:pt>
                <c:pt idx="2">
                  <c:v>2.4744999999999999</c:v>
                </c:pt>
                <c:pt idx="3">
                  <c:v>7.8649999999999993</c:v>
                </c:pt>
                <c:pt idx="4">
                  <c:v>13.5625</c:v>
                </c:pt>
                <c:pt idx="5">
                  <c:v>20.094999999999999</c:v>
                </c:pt>
                <c:pt idx="6">
                  <c:v>28.975000000000001</c:v>
                </c:pt>
                <c:pt idx="7">
                  <c:v>28.87</c:v>
                </c:pt>
                <c:pt idx="8">
                  <c:v>49.199999999999996</c:v>
                </c:pt>
                <c:pt idx="9">
                  <c:v>60.975000000000001</c:v>
                </c:pt>
                <c:pt idx="10">
                  <c:v>121.32499999999999</c:v>
                </c:pt>
                <c:pt idx="11">
                  <c:v>143.47499999999999</c:v>
                </c:pt>
                <c:pt idx="12">
                  <c:v>145.19999999999999</c:v>
                </c:pt>
              </c:numCache>
            </c:numRef>
          </c:xVal>
          <c:yVal>
            <c:numRef>
              <c:f>'without R'!$G$3:$G$15</c:f>
              <c:numCache>
                <c:formatCode>General</c:formatCode>
                <c:ptCount val="1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7.5</c:v>
                </c:pt>
                <c:pt idx="11">
                  <c:v>10</c:v>
                </c:pt>
                <c:pt idx="12">
                  <c:v>10.074999999999999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97-4CE8-B67A-DC6955819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91128"/>
        <c:axId val="365980288"/>
      </c:scatterChart>
      <c:valAx>
        <c:axId val="44219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Bearing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80288"/>
        <c:crosses val="autoZero"/>
        <c:crossBetween val="midCat"/>
      </c:valAx>
      <c:valAx>
        <c:axId val="3659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s/B %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91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Geogrid_30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'interface near plate'!$I$3:$I$14</c:f>
              <c:numCache>
                <c:formatCode>General</c:formatCode>
                <c:ptCount val="12"/>
                <c:pt idx="0">
                  <c:v>5.8200000000000002E-2</c:v>
                </c:pt>
                <c:pt idx="1">
                  <c:v>1.9047500000000002E-2</c:v>
                </c:pt>
                <c:pt idx="2">
                  <c:v>1.4142E-2</c:v>
                </c:pt>
                <c:pt idx="3">
                  <c:v>1.9795</c:v>
                </c:pt>
                <c:pt idx="4">
                  <c:v>5.3925000000000001</c:v>
                </c:pt>
                <c:pt idx="5">
                  <c:v>9.8949999999999996</c:v>
                </c:pt>
                <c:pt idx="6">
                  <c:v>15.732499999999998</c:v>
                </c:pt>
                <c:pt idx="7">
                  <c:v>23.015000000000001</c:v>
                </c:pt>
                <c:pt idx="8">
                  <c:v>30.625</c:v>
                </c:pt>
                <c:pt idx="9">
                  <c:v>39.300000000000004</c:v>
                </c:pt>
                <c:pt idx="10">
                  <c:v>59.025000000000006</c:v>
                </c:pt>
                <c:pt idx="11">
                  <c:v>62.075000000000003</c:v>
                </c:pt>
              </c:numCache>
            </c:numRef>
          </c:xVal>
          <c:yVal>
            <c:numRef>
              <c:f>'interface near plate'!$H$3:$H$14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7.5</c:v>
                </c:pt>
                <c:pt idx="11">
                  <c:v>8.2149999999999999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7D-4BCF-8FA4-9EFCA33C9A97}"/>
            </c:ext>
          </c:extLst>
        </c:ser>
        <c:ser>
          <c:idx val="1"/>
          <c:order val="1"/>
          <c:tx>
            <c:v>geogrid_60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'interface near plate'!$N$3:$N$13</c:f>
              <c:numCache>
                <c:formatCode>General</c:formatCode>
                <c:ptCount val="11"/>
                <c:pt idx="0">
                  <c:v>0.10050000000000001</c:v>
                </c:pt>
                <c:pt idx="1">
                  <c:v>0.118575</c:v>
                </c:pt>
                <c:pt idx="2">
                  <c:v>0.155025</c:v>
                </c:pt>
                <c:pt idx="3">
                  <c:v>1.4152499999999999</c:v>
                </c:pt>
                <c:pt idx="4">
                  <c:v>5.0650000000000004</c:v>
                </c:pt>
                <c:pt idx="5">
                  <c:v>10.762499999999999</c:v>
                </c:pt>
                <c:pt idx="6">
                  <c:v>16.61</c:v>
                </c:pt>
                <c:pt idx="7">
                  <c:v>24.4</c:v>
                </c:pt>
                <c:pt idx="8">
                  <c:v>33.15</c:v>
                </c:pt>
                <c:pt idx="9">
                  <c:v>42.949999999999996</c:v>
                </c:pt>
                <c:pt idx="10">
                  <c:v>72.150000000000006</c:v>
                </c:pt>
              </c:numCache>
            </c:numRef>
          </c:xVal>
          <c:yVal>
            <c:numRef>
              <c:f>'interface near plate'!$M$3:$M$13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7.09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57D-4BCF-8FA4-9EFCA33C9A97}"/>
            </c:ext>
          </c:extLst>
        </c:ser>
        <c:ser>
          <c:idx val="2"/>
          <c:order val="2"/>
          <c:tx>
            <c:v>geogrid_90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'interface near plate'!$X$3:$X$14</c:f>
              <c:numCache>
                <c:formatCode>General</c:formatCode>
                <c:ptCount val="12"/>
                <c:pt idx="0">
                  <c:v>6.3799999999999996E-2</c:v>
                </c:pt>
                <c:pt idx="1">
                  <c:v>2.0697500000000001E-2</c:v>
                </c:pt>
                <c:pt idx="2">
                  <c:v>5.1774999999999995E-2</c:v>
                </c:pt>
                <c:pt idx="3">
                  <c:v>2.6825000000000001</c:v>
                </c:pt>
                <c:pt idx="4">
                  <c:v>7.03</c:v>
                </c:pt>
                <c:pt idx="5">
                  <c:v>12.1975</c:v>
                </c:pt>
                <c:pt idx="6">
                  <c:v>20.27</c:v>
                </c:pt>
                <c:pt idx="7">
                  <c:v>29.45</c:v>
                </c:pt>
                <c:pt idx="8">
                  <c:v>39.800000000000004</c:v>
                </c:pt>
                <c:pt idx="9">
                  <c:v>51.275000000000006</c:v>
                </c:pt>
                <c:pt idx="10">
                  <c:v>107.74999999999999</c:v>
                </c:pt>
                <c:pt idx="11">
                  <c:v>108.69999999999999</c:v>
                </c:pt>
              </c:numCache>
            </c:numRef>
          </c:xVal>
          <c:yVal>
            <c:numRef>
              <c:f>'interface near plate'!$W$3:$W$14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7.5</c:v>
                </c:pt>
                <c:pt idx="11">
                  <c:v>7.5549999999999997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57D-4BCF-8FA4-9EFCA33C9A97}"/>
            </c:ext>
          </c:extLst>
        </c:ser>
        <c:ser>
          <c:idx val="3"/>
          <c:order val="3"/>
          <c:tx>
            <c:v>geogrid_120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'interface near plate'!$S$3:$S$16</c:f>
              <c:numCache>
                <c:formatCode>General</c:formatCode>
                <c:ptCount val="14"/>
                <c:pt idx="0">
                  <c:v>7.0449999999999999E-2</c:v>
                </c:pt>
                <c:pt idx="1">
                  <c:v>3.4949999999999995E-2</c:v>
                </c:pt>
                <c:pt idx="2">
                  <c:v>0.18787499999999999</c:v>
                </c:pt>
                <c:pt idx="3">
                  <c:v>3.0124999999999997</c:v>
                </c:pt>
                <c:pt idx="4">
                  <c:v>8.0574999999999992</c:v>
                </c:pt>
                <c:pt idx="5">
                  <c:v>14.374999999999998</c:v>
                </c:pt>
                <c:pt idx="6">
                  <c:v>23.805</c:v>
                </c:pt>
                <c:pt idx="7">
                  <c:v>34.074999999999996</c:v>
                </c:pt>
                <c:pt idx="8">
                  <c:v>45</c:v>
                </c:pt>
                <c:pt idx="9">
                  <c:v>56.449999999999996</c:v>
                </c:pt>
                <c:pt idx="10">
                  <c:v>132.82499999999999</c:v>
                </c:pt>
                <c:pt idx="11">
                  <c:v>180.27500000000001</c:v>
                </c:pt>
                <c:pt idx="12">
                  <c:v>221.27500000000001</c:v>
                </c:pt>
                <c:pt idx="13">
                  <c:v>222.9</c:v>
                </c:pt>
              </c:numCache>
            </c:numRef>
          </c:xVal>
          <c:yVal>
            <c:numRef>
              <c:f>'interface near plate'!$R$3:$R$16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7.5</c:v>
                </c:pt>
                <c:pt idx="11">
                  <c:v>10</c:v>
                </c:pt>
                <c:pt idx="12">
                  <c:v>12.5</c:v>
                </c:pt>
                <c:pt idx="13">
                  <c:v>12.565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7D-4BCF-8FA4-9EFCA33C9A97}"/>
            </c:ext>
          </c:extLst>
        </c:ser>
        <c:ser>
          <c:idx val="4"/>
          <c:order val="4"/>
          <c:tx>
            <c:v>no geogrid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'interface near plate'!$D$3:$D$13</c:f>
              <c:numCache>
                <c:formatCode>General</c:formatCode>
                <c:ptCount val="11"/>
                <c:pt idx="0">
                  <c:v>6.4949999999999994E-2</c:v>
                </c:pt>
                <c:pt idx="1">
                  <c:v>2.4164999999999999E-2</c:v>
                </c:pt>
                <c:pt idx="2">
                  <c:v>0.13915</c:v>
                </c:pt>
                <c:pt idx="3">
                  <c:v>3.5075000000000003</c:v>
                </c:pt>
                <c:pt idx="4">
                  <c:v>8.3699999999999992</c:v>
                </c:pt>
                <c:pt idx="5">
                  <c:v>15.915000000000001</c:v>
                </c:pt>
                <c:pt idx="6">
                  <c:v>25.15</c:v>
                </c:pt>
                <c:pt idx="7">
                  <c:v>35.075000000000003</c:v>
                </c:pt>
                <c:pt idx="8">
                  <c:v>45.75</c:v>
                </c:pt>
                <c:pt idx="9">
                  <c:v>55.074999999999996</c:v>
                </c:pt>
                <c:pt idx="10">
                  <c:v>101.25</c:v>
                </c:pt>
              </c:numCache>
            </c:numRef>
          </c:xVal>
          <c:yVal>
            <c:numRef>
              <c:f>'interface near plate'!$C$3:$C$13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7.18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7D-4BCF-8FA4-9EFCA33C9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14952"/>
        <c:axId val="550716592"/>
      </c:scatterChart>
      <c:valAx>
        <c:axId val="55071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bearing pressure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16592"/>
        <c:crosses val="autoZero"/>
        <c:crossBetween val="midCat"/>
      </c:valAx>
      <c:valAx>
        <c:axId val="5507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s/B %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1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geogrid_30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'with R=.7'!$D$3:$D$13</c:f>
              <c:numCache>
                <c:formatCode>General</c:formatCode>
                <c:ptCount val="11"/>
                <c:pt idx="0">
                  <c:v>0.502</c:v>
                </c:pt>
                <c:pt idx="1">
                  <c:v>1.98125</c:v>
                </c:pt>
                <c:pt idx="2">
                  <c:v>3.7600000000000002</c:v>
                </c:pt>
                <c:pt idx="3">
                  <c:v>7.3</c:v>
                </c:pt>
                <c:pt idx="4">
                  <c:v>11.3125</c:v>
                </c:pt>
                <c:pt idx="5">
                  <c:v>16.324999999999999</c:v>
                </c:pt>
                <c:pt idx="6">
                  <c:v>22.227499999999999</c:v>
                </c:pt>
                <c:pt idx="7">
                  <c:v>29.7</c:v>
                </c:pt>
                <c:pt idx="8">
                  <c:v>38.625</c:v>
                </c:pt>
                <c:pt idx="9">
                  <c:v>48.199999999999996</c:v>
                </c:pt>
                <c:pt idx="10">
                  <c:v>73.075000000000003</c:v>
                </c:pt>
              </c:numCache>
            </c:numRef>
          </c:xVal>
          <c:yVal>
            <c:numRef>
              <c:f>'with R=.7'!$C$3:$C$13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7.09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79-4691-A11F-A7B860B86989}"/>
            </c:ext>
          </c:extLst>
        </c:ser>
        <c:ser>
          <c:idx val="1"/>
          <c:order val="1"/>
          <c:tx>
            <c:v>geogrid_60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'with R=.7'!$I$3:$I$13</c:f>
              <c:numCache>
                <c:formatCode>General</c:formatCode>
                <c:ptCount val="11"/>
                <c:pt idx="0">
                  <c:v>1.78525</c:v>
                </c:pt>
                <c:pt idx="1">
                  <c:v>1.0037499999999999</c:v>
                </c:pt>
                <c:pt idx="2">
                  <c:v>1.6095000000000002</c:v>
                </c:pt>
                <c:pt idx="3">
                  <c:v>5.6899999999999995</c:v>
                </c:pt>
                <c:pt idx="4">
                  <c:v>9.6549999999999994</c:v>
                </c:pt>
                <c:pt idx="5">
                  <c:v>16.664999999999999</c:v>
                </c:pt>
                <c:pt idx="6">
                  <c:v>23.234999999999999</c:v>
                </c:pt>
                <c:pt idx="7">
                  <c:v>31.85</c:v>
                </c:pt>
                <c:pt idx="8">
                  <c:v>41.449999999999996</c:v>
                </c:pt>
                <c:pt idx="9">
                  <c:v>52.524999999999999</c:v>
                </c:pt>
                <c:pt idx="10">
                  <c:v>88.024999999999991</c:v>
                </c:pt>
              </c:numCache>
            </c:numRef>
          </c:xVal>
          <c:yVal>
            <c:numRef>
              <c:f>'with R=.7'!$H$3:$H$13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7.0350000000000001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79-4691-A11F-A7B860B86989}"/>
            </c:ext>
          </c:extLst>
        </c:ser>
        <c:ser>
          <c:idx val="2"/>
          <c:order val="2"/>
          <c:tx>
            <c:v>geogrid_90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'with R=.7'!$N$3:$N$15</c:f>
              <c:numCache>
                <c:formatCode>General</c:formatCode>
                <c:ptCount val="13"/>
                <c:pt idx="0">
                  <c:v>1.5737500000000002</c:v>
                </c:pt>
                <c:pt idx="1">
                  <c:v>5.9225E-2</c:v>
                </c:pt>
                <c:pt idx="2">
                  <c:v>2.6625000000000001</c:v>
                </c:pt>
                <c:pt idx="3">
                  <c:v>6.75</c:v>
                </c:pt>
                <c:pt idx="4">
                  <c:v>10.9475</c:v>
                </c:pt>
                <c:pt idx="5">
                  <c:v>17.23</c:v>
                </c:pt>
                <c:pt idx="6">
                  <c:v>26.55</c:v>
                </c:pt>
                <c:pt idx="7">
                  <c:v>36.475000000000001</c:v>
                </c:pt>
                <c:pt idx="8">
                  <c:v>47.274999999999999</c:v>
                </c:pt>
                <c:pt idx="9">
                  <c:v>59.724999999999994</c:v>
                </c:pt>
                <c:pt idx="10">
                  <c:v>124.675</c:v>
                </c:pt>
                <c:pt idx="11">
                  <c:v>155.55000000000001</c:v>
                </c:pt>
                <c:pt idx="12">
                  <c:v>156.75</c:v>
                </c:pt>
              </c:numCache>
            </c:numRef>
          </c:xVal>
          <c:yVal>
            <c:numRef>
              <c:f>'with R=.7'!$M$3:$M$15</c:f>
              <c:numCache>
                <c:formatCode>General</c:formatCode>
                <c:ptCount val="1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7.5</c:v>
                </c:pt>
                <c:pt idx="11">
                  <c:v>10</c:v>
                </c:pt>
                <c:pt idx="12">
                  <c:v>10.805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79-4691-A11F-A7B860B86989}"/>
            </c:ext>
          </c:extLst>
        </c:ser>
        <c:ser>
          <c:idx val="3"/>
          <c:order val="3"/>
          <c:tx>
            <c:v>geogrid_120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'with R=.7'!$S$3:$S$15</c:f>
              <c:numCache>
                <c:formatCode>General</c:formatCode>
                <c:ptCount val="13"/>
                <c:pt idx="0">
                  <c:v>1.0707499999999999</c:v>
                </c:pt>
                <c:pt idx="1">
                  <c:v>2.2274999999999999E-3</c:v>
                </c:pt>
                <c:pt idx="2">
                  <c:v>2.6599999999999997</c:v>
                </c:pt>
                <c:pt idx="3">
                  <c:v>6.4850000000000003</c:v>
                </c:pt>
                <c:pt idx="4">
                  <c:v>12.8925</c:v>
                </c:pt>
                <c:pt idx="5">
                  <c:v>19.177499999999998</c:v>
                </c:pt>
                <c:pt idx="6">
                  <c:v>29.2</c:v>
                </c:pt>
                <c:pt idx="7">
                  <c:v>42.099999999999994</c:v>
                </c:pt>
                <c:pt idx="8">
                  <c:v>55.674999999999997</c:v>
                </c:pt>
                <c:pt idx="9">
                  <c:v>69.274999999999991</c:v>
                </c:pt>
                <c:pt idx="10">
                  <c:v>157.5</c:v>
                </c:pt>
                <c:pt idx="11">
                  <c:v>210.97499999999999</c:v>
                </c:pt>
                <c:pt idx="12">
                  <c:v>261.25</c:v>
                </c:pt>
              </c:numCache>
            </c:numRef>
          </c:xVal>
          <c:yVal>
            <c:numRef>
              <c:f>'with R=.7'!$R$3:$R$15</c:f>
              <c:numCache>
                <c:formatCode>General</c:formatCode>
                <c:ptCount val="1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7.5</c:v>
                </c:pt>
                <c:pt idx="11">
                  <c:v>10</c:v>
                </c:pt>
                <c:pt idx="12">
                  <c:v>12.28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79-4691-A11F-A7B860B86989}"/>
            </c:ext>
          </c:extLst>
        </c:ser>
        <c:ser>
          <c:idx val="4"/>
          <c:order val="4"/>
          <c:tx>
            <c:v>no geogrid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'with R=.7'!$X$3:$X$13</c:f>
              <c:numCache>
                <c:formatCode>General</c:formatCode>
                <c:ptCount val="11"/>
                <c:pt idx="0">
                  <c:v>0.59350000000000003</c:v>
                </c:pt>
                <c:pt idx="1">
                  <c:v>2.0179999999999998</c:v>
                </c:pt>
                <c:pt idx="2">
                  <c:v>3.7775000000000003</c:v>
                </c:pt>
                <c:pt idx="3">
                  <c:v>7.58</c:v>
                </c:pt>
                <c:pt idx="4">
                  <c:v>13.0825</c:v>
                </c:pt>
                <c:pt idx="5">
                  <c:v>21.695</c:v>
                </c:pt>
                <c:pt idx="6">
                  <c:v>32.074999999999996</c:v>
                </c:pt>
                <c:pt idx="7">
                  <c:v>43.675000000000004</c:v>
                </c:pt>
                <c:pt idx="8">
                  <c:v>56.35</c:v>
                </c:pt>
                <c:pt idx="9">
                  <c:v>70.45</c:v>
                </c:pt>
                <c:pt idx="10">
                  <c:v>119.24999999999999</c:v>
                </c:pt>
              </c:numCache>
            </c:numRef>
          </c:xVal>
          <c:yVal>
            <c:numRef>
              <c:f>'with R=.7'!$W$3:$W$13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6.9749999999999996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79-4691-A11F-A7B860B86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14952"/>
        <c:axId val="550716592"/>
      </c:scatterChart>
      <c:valAx>
        <c:axId val="55071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bearing pressure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16592"/>
        <c:crosses val="autoZero"/>
        <c:crossBetween val="midCat"/>
      </c:valAx>
      <c:valAx>
        <c:axId val="5507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s/B %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1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15</xdr:row>
      <xdr:rowOff>152400</xdr:rowOff>
    </xdr:from>
    <xdr:to>
      <xdr:col>8</xdr:col>
      <xdr:colOff>390524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59AEC-D68D-4217-BBEB-1C248C806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16</xdr:row>
      <xdr:rowOff>57150</xdr:rowOff>
    </xdr:from>
    <xdr:to>
      <xdr:col>20</xdr:col>
      <xdr:colOff>38100</xdr:colOff>
      <xdr:row>35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AB486-632C-48D4-A678-1308A698F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123825</xdr:colOff>
      <xdr:row>18</xdr:row>
      <xdr:rowOff>66674</xdr:rowOff>
    </xdr:from>
    <xdr:to>
      <xdr:col>28</xdr:col>
      <xdr:colOff>9525</xdr:colOff>
      <xdr:row>37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FBFD2E-74E5-4A1B-912F-1770A2177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workbookViewId="0">
      <selection activeCell="R9" sqref="R9"/>
    </sheetView>
  </sheetViews>
  <sheetFormatPr defaultRowHeight="15" x14ac:dyDescent="0.25"/>
  <cols>
    <col min="1" max="1" width="13.42578125" customWidth="1"/>
    <col min="5" max="6" width="15" bestFit="1" customWidth="1"/>
    <col min="8" max="8" width="12" bestFit="1" customWidth="1"/>
    <col min="9" max="10" width="15" bestFit="1" customWidth="1"/>
    <col min="14" max="14" width="15" bestFit="1" customWidth="1"/>
  </cols>
  <sheetData>
    <row r="1" spans="1:16" x14ac:dyDescent="0.25">
      <c r="A1" t="s">
        <v>2</v>
      </c>
      <c r="E1" t="s">
        <v>3</v>
      </c>
      <c r="I1" t="s">
        <v>5</v>
      </c>
      <c r="M1" t="s">
        <v>6</v>
      </c>
    </row>
    <row r="2" spans="1:16" x14ac:dyDescent="0.25">
      <c r="A2" t="s">
        <v>0</v>
      </c>
      <c r="B2" t="s">
        <v>1</v>
      </c>
      <c r="C2" t="s">
        <v>8</v>
      </c>
      <c r="D2" t="s">
        <v>7</v>
      </c>
      <c r="E2" t="s">
        <v>0</v>
      </c>
      <c r="F2" t="s">
        <v>4</v>
      </c>
      <c r="G2" t="s">
        <v>8</v>
      </c>
      <c r="H2" t="s">
        <v>7</v>
      </c>
      <c r="I2" t="s">
        <v>0</v>
      </c>
      <c r="J2" t="s">
        <v>4</v>
      </c>
      <c r="K2" t="s">
        <v>8</v>
      </c>
      <c r="L2" t="s">
        <v>7</v>
      </c>
      <c r="M2" t="s">
        <v>0</v>
      </c>
      <c r="N2" t="s">
        <v>4</v>
      </c>
      <c r="O2" t="s">
        <v>8</v>
      </c>
      <c r="P2" t="s">
        <v>7</v>
      </c>
    </row>
    <row r="3" spans="1:16" x14ac:dyDescent="0.25">
      <c r="A3">
        <v>1</v>
      </c>
      <c r="B3">
        <v>1.652E-2</v>
      </c>
      <c r="C3">
        <f>A3*100/200</f>
        <v>0.5</v>
      </c>
      <c r="D3">
        <f>B3/0.04</f>
        <v>0.41299999999999998</v>
      </c>
      <c r="E3">
        <v>1</v>
      </c>
      <c r="F3" s="1">
        <v>8.5129999999999997E-3</v>
      </c>
      <c r="G3">
        <f>E3*100/200</f>
        <v>0.5</v>
      </c>
      <c r="H3">
        <f>F3/0.04</f>
        <v>0.21282499999999999</v>
      </c>
      <c r="I3">
        <v>1</v>
      </c>
      <c r="J3">
        <v>4.999E-2</v>
      </c>
      <c r="K3">
        <f>I3*100/200</f>
        <v>0.5</v>
      </c>
      <c r="L3">
        <f>J3/0.04</f>
        <v>1.2497499999999999</v>
      </c>
      <c r="M3">
        <v>1</v>
      </c>
      <c r="N3">
        <v>6.8129999999999996E-2</v>
      </c>
      <c r="O3">
        <f>M3*100/200</f>
        <v>0.5</v>
      </c>
      <c r="P3">
        <f>N3/0.04</f>
        <v>1.7032499999999999</v>
      </c>
    </row>
    <row r="4" spans="1:16" x14ac:dyDescent="0.25">
      <c r="A4">
        <v>2</v>
      </c>
      <c r="B4">
        <v>5.3809999999999997E-2</v>
      </c>
      <c r="C4">
        <f t="shared" ref="C4:C14" si="0">A4*100/200</f>
        <v>1</v>
      </c>
      <c r="D4">
        <f t="shared" ref="D4:D14" si="1">B4/0.04</f>
        <v>1.3452499999999998</v>
      </c>
      <c r="E4">
        <v>2</v>
      </c>
      <c r="F4">
        <v>5.3420000000000002E-2</v>
      </c>
      <c r="G4">
        <f t="shared" ref="G4:G14" si="2">E4*100/200</f>
        <v>1</v>
      </c>
      <c r="H4">
        <f t="shared" ref="H4:H14" si="3">F4/0.04</f>
        <v>1.3355000000000001</v>
      </c>
      <c r="I4">
        <v>2</v>
      </c>
      <c r="J4">
        <v>7.2620000000000004E-2</v>
      </c>
      <c r="K4">
        <f t="shared" ref="K4:K15" si="4">I4*100/200</f>
        <v>1</v>
      </c>
      <c r="L4">
        <f t="shared" ref="L4:L15" si="5">J4/0.04</f>
        <v>1.8155000000000001</v>
      </c>
      <c r="M4">
        <v>2</v>
      </c>
      <c r="N4" s="1">
        <v>6.5449999999999996E-3</v>
      </c>
      <c r="O4">
        <f t="shared" ref="O4:O14" si="6">M4*100/200</f>
        <v>1</v>
      </c>
      <c r="P4">
        <f t="shared" ref="P4:P14" si="7">N4/0.04</f>
        <v>0.16362499999999999</v>
      </c>
    </row>
    <row r="5" spans="1:16" x14ac:dyDescent="0.25">
      <c r="A5">
        <v>3</v>
      </c>
      <c r="B5">
        <v>0.11219999999999999</v>
      </c>
      <c r="C5">
        <f t="shared" si="0"/>
        <v>1.5</v>
      </c>
      <c r="D5">
        <f t="shared" si="1"/>
        <v>2.8049999999999997</v>
      </c>
      <c r="E5">
        <v>3</v>
      </c>
      <c r="F5">
        <v>9.8979999999999999E-2</v>
      </c>
      <c r="G5">
        <f t="shared" si="2"/>
        <v>1.5</v>
      </c>
      <c r="H5">
        <f t="shared" si="3"/>
        <v>2.4744999999999999</v>
      </c>
      <c r="I5">
        <v>3</v>
      </c>
      <c r="J5">
        <v>0.18290000000000001</v>
      </c>
      <c r="K5">
        <f t="shared" si="4"/>
        <v>1.5</v>
      </c>
      <c r="L5">
        <f t="shared" si="5"/>
        <v>4.5724999999999998</v>
      </c>
      <c r="M5">
        <v>3</v>
      </c>
      <c r="N5">
        <v>6.3740000000000005E-2</v>
      </c>
      <c r="O5">
        <f t="shared" si="6"/>
        <v>1.5</v>
      </c>
      <c r="P5">
        <f t="shared" si="7"/>
        <v>1.5935000000000001</v>
      </c>
    </row>
    <row r="6" spans="1:16" x14ac:dyDescent="0.25">
      <c r="A6">
        <v>4</v>
      </c>
      <c r="B6">
        <v>0.35039999999999999</v>
      </c>
      <c r="C6">
        <f t="shared" si="0"/>
        <v>2</v>
      </c>
      <c r="D6">
        <f t="shared" si="1"/>
        <v>8.76</v>
      </c>
      <c r="E6">
        <v>4</v>
      </c>
      <c r="F6">
        <v>0.31459999999999999</v>
      </c>
      <c r="G6">
        <f t="shared" si="2"/>
        <v>2</v>
      </c>
      <c r="H6">
        <f t="shared" si="3"/>
        <v>7.8649999999999993</v>
      </c>
      <c r="I6">
        <v>4</v>
      </c>
      <c r="J6">
        <v>0.307</v>
      </c>
      <c r="K6">
        <f t="shared" si="4"/>
        <v>2</v>
      </c>
      <c r="L6">
        <f t="shared" si="5"/>
        <v>7.6749999999999998</v>
      </c>
      <c r="M6">
        <v>4</v>
      </c>
      <c r="N6">
        <v>0.219</v>
      </c>
      <c r="O6">
        <f t="shared" si="6"/>
        <v>2</v>
      </c>
      <c r="P6">
        <f t="shared" si="7"/>
        <v>5.4749999999999996</v>
      </c>
    </row>
    <row r="7" spans="1:16" x14ac:dyDescent="0.25">
      <c r="A7">
        <v>5</v>
      </c>
      <c r="B7">
        <v>0.54069999999999996</v>
      </c>
      <c r="C7">
        <f t="shared" si="0"/>
        <v>2.5</v>
      </c>
      <c r="D7">
        <f t="shared" si="1"/>
        <v>13.517499999999998</v>
      </c>
      <c r="E7">
        <v>5</v>
      </c>
      <c r="F7">
        <v>0.54249999999999998</v>
      </c>
      <c r="G7">
        <f t="shared" si="2"/>
        <v>2.5</v>
      </c>
      <c r="H7">
        <f t="shared" si="3"/>
        <v>13.5625</v>
      </c>
      <c r="I7">
        <v>5</v>
      </c>
      <c r="J7">
        <v>0.55769999999999997</v>
      </c>
      <c r="K7">
        <f t="shared" si="4"/>
        <v>2.5</v>
      </c>
      <c r="L7">
        <f t="shared" si="5"/>
        <v>13.942499999999999</v>
      </c>
      <c r="M7">
        <v>5</v>
      </c>
      <c r="N7">
        <v>0.40899999999999997</v>
      </c>
      <c r="O7">
        <f t="shared" si="6"/>
        <v>2.5</v>
      </c>
      <c r="P7">
        <f t="shared" si="7"/>
        <v>10.225</v>
      </c>
    </row>
    <row r="8" spans="1:16" x14ac:dyDescent="0.25">
      <c r="A8">
        <v>6</v>
      </c>
      <c r="B8">
        <v>0.82040000000000002</v>
      </c>
      <c r="C8">
        <f t="shared" si="0"/>
        <v>3</v>
      </c>
      <c r="D8">
        <f t="shared" si="1"/>
        <v>20.51</v>
      </c>
      <c r="E8">
        <v>6</v>
      </c>
      <c r="F8">
        <v>0.80379999999999996</v>
      </c>
      <c r="G8">
        <f t="shared" si="2"/>
        <v>3</v>
      </c>
      <c r="H8">
        <f t="shared" si="3"/>
        <v>20.094999999999999</v>
      </c>
      <c r="I8">
        <v>6</v>
      </c>
      <c r="J8">
        <v>0.79039999999999999</v>
      </c>
      <c r="K8">
        <f t="shared" si="4"/>
        <v>3</v>
      </c>
      <c r="L8">
        <f t="shared" si="5"/>
        <v>19.759999999999998</v>
      </c>
      <c r="M8">
        <v>6</v>
      </c>
      <c r="N8">
        <v>0.63429999999999997</v>
      </c>
      <c r="O8">
        <f t="shared" si="6"/>
        <v>3</v>
      </c>
      <c r="P8">
        <f t="shared" si="7"/>
        <v>15.8575</v>
      </c>
    </row>
    <row r="9" spans="1:16" x14ac:dyDescent="0.25">
      <c r="A9">
        <v>7</v>
      </c>
      <c r="B9">
        <v>1.137</v>
      </c>
      <c r="C9">
        <f t="shared" si="0"/>
        <v>3.5</v>
      </c>
      <c r="D9">
        <f t="shared" si="1"/>
        <v>28.425000000000001</v>
      </c>
      <c r="E9">
        <v>7</v>
      </c>
      <c r="F9">
        <v>1.159</v>
      </c>
      <c r="G9">
        <f t="shared" si="2"/>
        <v>3.5</v>
      </c>
      <c r="H9">
        <f t="shared" si="3"/>
        <v>28.975000000000001</v>
      </c>
      <c r="I9">
        <v>7</v>
      </c>
      <c r="J9">
        <v>1.0489999999999999</v>
      </c>
      <c r="K9">
        <f t="shared" si="4"/>
        <v>3.5</v>
      </c>
      <c r="L9">
        <f t="shared" si="5"/>
        <v>26.224999999999998</v>
      </c>
      <c r="M9">
        <v>7</v>
      </c>
      <c r="N9">
        <v>0.87139999999999995</v>
      </c>
      <c r="O9">
        <f t="shared" si="6"/>
        <v>3.5</v>
      </c>
      <c r="P9">
        <f t="shared" si="7"/>
        <v>21.784999999999997</v>
      </c>
    </row>
    <row r="10" spans="1:16" x14ac:dyDescent="0.25">
      <c r="A10">
        <v>8</v>
      </c>
      <c r="B10">
        <v>1.597</v>
      </c>
      <c r="C10">
        <f t="shared" si="0"/>
        <v>4</v>
      </c>
      <c r="D10">
        <f t="shared" si="1"/>
        <v>39.924999999999997</v>
      </c>
      <c r="E10">
        <v>8</v>
      </c>
      <c r="F10">
        <v>1.1548</v>
      </c>
      <c r="G10">
        <f t="shared" si="2"/>
        <v>4</v>
      </c>
      <c r="H10">
        <f t="shared" si="3"/>
        <v>28.87</v>
      </c>
      <c r="I10">
        <v>8</v>
      </c>
      <c r="J10">
        <v>1.3680000000000001</v>
      </c>
      <c r="K10">
        <f t="shared" si="4"/>
        <v>4</v>
      </c>
      <c r="L10">
        <f t="shared" si="5"/>
        <v>34.200000000000003</v>
      </c>
      <c r="M10">
        <v>8</v>
      </c>
      <c r="N10">
        <v>1.1890000000000001</v>
      </c>
      <c r="O10">
        <f t="shared" si="6"/>
        <v>4</v>
      </c>
      <c r="P10">
        <f t="shared" si="7"/>
        <v>29.725000000000001</v>
      </c>
    </row>
    <row r="11" spans="1:16" x14ac:dyDescent="0.25">
      <c r="A11">
        <v>9</v>
      </c>
      <c r="B11">
        <v>2.157</v>
      </c>
      <c r="C11">
        <f t="shared" si="0"/>
        <v>4.5</v>
      </c>
      <c r="D11">
        <f t="shared" si="1"/>
        <v>53.924999999999997</v>
      </c>
      <c r="E11">
        <v>9</v>
      </c>
      <c r="F11">
        <v>1.968</v>
      </c>
      <c r="G11">
        <f t="shared" si="2"/>
        <v>4.5</v>
      </c>
      <c r="H11">
        <f t="shared" si="3"/>
        <v>49.199999999999996</v>
      </c>
      <c r="I11">
        <v>9</v>
      </c>
      <c r="J11">
        <v>1.724</v>
      </c>
      <c r="K11">
        <f t="shared" si="4"/>
        <v>4.5</v>
      </c>
      <c r="L11">
        <f t="shared" si="5"/>
        <v>43.1</v>
      </c>
      <c r="M11">
        <v>9</v>
      </c>
      <c r="N11">
        <v>1.5860000000000001</v>
      </c>
      <c r="O11">
        <f t="shared" si="6"/>
        <v>4.5</v>
      </c>
      <c r="P11">
        <f t="shared" si="7"/>
        <v>39.65</v>
      </c>
    </row>
    <row r="12" spans="1:16" x14ac:dyDescent="0.25">
      <c r="A12">
        <v>10</v>
      </c>
      <c r="B12">
        <v>2.7309999999999999</v>
      </c>
      <c r="C12">
        <f t="shared" si="0"/>
        <v>5</v>
      </c>
      <c r="D12">
        <f t="shared" si="1"/>
        <v>68.274999999999991</v>
      </c>
      <c r="E12">
        <v>10</v>
      </c>
      <c r="F12">
        <v>2.4390000000000001</v>
      </c>
      <c r="G12">
        <f t="shared" si="2"/>
        <v>5</v>
      </c>
      <c r="H12">
        <f t="shared" si="3"/>
        <v>60.975000000000001</v>
      </c>
      <c r="I12">
        <v>10</v>
      </c>
      <c r="J12">
        <v>2.14</v>
      </c>
      <c r="K12">
        <f t="shared" si="4"/>
        <v>5</v>
      </c>
      <c r="L12">
        <f t="shared" si="5"/>
        <v>53.5</v>
      </c>
      <c r="M12">
        <v>10</v>
      </c>
      <c r="N12">
        <v>1.952</v>
      </c>
      <c r="O12">
        <f t="shared" si="6"/>
        <v>5</v>
      </c>
      <c r="P12">
        <f t="shared" si="7"/>
        <v>48.8</v>
      </c>
    </row>
    <row r="13" spans="1:16" x14ac:dyDescent="0.25">
      <c r="A13">
        <v>15</v>
      </c>
      <c r="B13">
        <v>4.407</v>
      </c>
      <c r="C13">
        <f t="shared" si="0"/>
        <v>7.5</v>
      </c>
      <c r="D13">
        <f t="shared" si="1"/>
        <v>110.175</v>
      </c>
      <c r="E13">
        <v>15</v>
      </c>
      <c r="F13">
        <v>4.8529999999999998</v>
      </c>
      <c r="G13">
        <f t="shared" si="2"/>
        <v>7.5</v>
      </c>
      <c r="H13">
        <f t="shared" si="3"/>
        <v>121.32499999999999</v>
      </c>
      <c r="I13">
        <v>15</v>
      </c>
      <c r="J13">
        <v>3.577</v>
      </c>
      <c r="K13">
        <f t="shared" si="4"/>
        <v>7.5</v>
      </c>
      <c r="L13">
        <f t="shared" si="5"/>
        <v>89.424999999999997</v>
      </c>
      <c r="M13">
        <v>15</v>
      </c>
      <c r="N13">
        <v>3.0619999999999998</v>
      </c>
      <c r="O13">
        <f t="shared" si="6"/>
        <v>7.5</v>
      </c>
      <c r="P13">
        <f t="shared" si="7"/>
        <v>76.55</v>
      </c>
    </row>
    <row r="14" spans="1:16" x14ac:dyDescent="0.25">
      <c r="A14">
        <v>15.17</v>
      </c>
      <c r="B14">
        <v>4.4909999999999997</v>
      </c>
      <c r="C14">
        <f t="shared" si="0"/>
        <v>7.585</v>
      </c>
      <c r="D14">
        <f t="shared" si="1"/>
        <v>112.27499999999999</v>
      </c>
      <c r="E14">
        <v>20</v>
      </c>
      <c r="F14">
        <v>5.7389999999999999</v>
      </c>
      <c r="G14">
        <f t="shared" si="2"/>
        <v>10</v>
      </c>
      <c r="H14">
        <f t="shared" si="3"/>
        <v>143.47499999999999</v>
      </c>
      <c r="I14">
        <v>20</v>
      </c>
      <c r="J14">
        <v>3.9289999999999998</v>
      </c>
      <c r="K14">
        <f t="shared" si="4"/>
        <v>10</v>
      </c>
      <c r="L14">
        <f t="shared" si="5"/>
        <v>98.224999999999994</v>
      </c>
      <c r="M14">
        <v>15.13</v>
      </c>
      <c r="N14">
        <v>3.1150000000000002</v>
      </c>
      <c r="O14">
        <f t="shared" si="6"/>
        <v>7.5650000000000004</v>
      </c>
      <c r="P14">
        <f t="shared" si="7"/>
        <v>77.875</v>
      </c>
    </row>
    <row r="15" spans="1:16" x14ac:dyDescent="0.25">
      <c r="E15">
        <v>20.149999999999999</v>
      </c>
      <c r="F15">
        <v>5.8079999999999998</v>
      </c>
      <c r="G15">
        <f t="shared" ref="G15" si="8">E15*100/200</f>
        <v>10.074999999999999</v>
      </c>
      <c r="H15">
        <f t="shared" ref="H15" si="9">F15/0.04</f>
        <v>145.19999999999999</v>
      </c>
      <c r="I15">
        <v>20.13</v>
      </c>
      <c r="J15">
        <v>3.9630000000000001</v>
      </c>
      <c r="K15">
        <f t="shared" si="4"/>
        <v>10.065</v>
      </c>
      <c r="L15">
        <f t="shared" si="5"/>
        <v>99.075000000000003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6"/>
  <sheetViews>
    <sheetView workbookViewId="0">
      <selection activeCell="W26" sqref="W26"/>
    </sheetView>
  </sheetViews>
  <sheetFormatPr defaultRowHeight="15" x14ac:dyDescent="0.25"/>
  <sheetData>
    <row r="1" spans="1:24" x14ac:dyDescent="0.25">
      <c r="A1" t="s">
        <v>9</v>
      </c>
      <c r="F1" t="s">
        <v>6</v>
      </c>
      <c r="K1" t="s">
        <v>5</v>
      </c>
      <c r="P1" t="s">
        <v>10</v>
      </c>
      <c r="U1" t="s">
        <v>11</v>
      </c>
    </row>
    <row r="2" spans="1:24" x14ac:dyDescent="0.25">
      <c r="A2" t="s">
        <v>0</v>
      </c>
      <c r="B2" t="s">
        <v>4</v>
      </c>
      <c r="C2" t="s">
        <v>8</v>
      </c>
      <c r="D2" t="s">
        <v>7</v>
      </c>
      <c r="F2" t="s">
        <v>0</v>
      </c>
      <c r="G2" t="s">
        <v>4</v>
      </c>
      <c r="H2" t="s">
        <v>8</v>
      </c>
      <c r="I2" t="s">
        <v>7</v>
      </c>
      <c r="K2" t="s">
        <v>0</v>
      </c>
      <c r="L2" t="s">
        <v>4</v>
      </c>
      <c r="M2" t="s">
        <v>8</v>
      </c>
      <c r="N2" t="s">
        <v>7</v>
      </c>
      <c r="P2" t="s">
        <v>0</v>
      </c>
      <c r="Q2" t="s">
        <v>4</v>
      </c>
      <c r="R2" t="s">
        <v>8</v>
      </c>
      <c r="S2" t="s">
        <v>7</v>
      </c>
      <c r="U2" t="s">
        <v>0</v>
      </c>
      <c r="V2" t="s">
        <v>4</v>
      </c>
      <c r="W2" t="s">
        <v>8</v>
      </c>
      <c r="X2" t="s">
        <v>7</v>
      </c>
    </row>
    <row r="3" spans="1:24" x14ac:dyDescent="0.25">
      <c r="A3">
        <v>1</v>
      </c>
      <c r="B3" s="1">
        <v>2.598E-3</v>
      </c>
      <c r="C3">
        <f>A3*100/200</f>
        <v>0.5</v>
      </c>
      <c r="D3">
        <f>B3/0.04</f>
        <v>6.4949999999999994E-2</v>
      </c>
      <c r="F3">
        <v>1</v>
      </c>
      <c r="G3" s="1">
        <v>2.3280000000000002E-3</v>
      </c>
      <c r="H3">
        <f>F3*100/200</f>
        <v>0.5</v>
      </c>
      <c r="I3">
        <f>G3/0.04</f>
        <v>5.8200000000000002E-2</v>
      </c>
      <c r="K3">
        <v>1</v>
      </c>
      <c r="L3" s="1">
        <v>4.0200000000000001E-3</v>
      </c>
      <c r="M3">
        <f>K3*100/200</f>
        <v>0.5</v>
      </c>
      <c r="N3">
        <f>L3/0.04</f>
        <v>0.10050000000000001</v>
      </c>
      <c r="P3">
        <v>1</v>
      </c>
      <c r="Q3" s="1">
        <v>2.8180000000000002E-3</v>
      </c>
      <c r="R3">
        <f>P3*100/200</f>
        <v>0.5</v>
      </c>
      <c r="S3">
        <f>Q3/0.04</f>
        <v>7.0449999999999999E-2</v>
      </c>
      <c r="U3">
        <v>1</v>
      </c>
      <c r="V3" s="1">
        <v>2.552E-3</v>
      </c>
      <c r="W3">
        <f>U3*100/200</f>
        <v>0.5</v>
      </c>
      <c r="X3">
        <f>V3/0.04</f>
        <v>6.3799999999999996E-2</v>
      </c>
    </row>
    <row r="4" spans="1:24" x14ac:dyDescent="0.25">
      <c r="A4">
        <v>2</v>
      </c>
      <c r="B4" s="1">
        <v>9.6659999999999997E-4</v>
      </c>
      <c r="C4">
        <f t="shared" ref="C4:C13" si="0">A4*100/200</f>
        <v>1</v>
      </c>
      <c r="D4">
        <f t="shared" ref="D4:D13" si="1">B4/0.04</f>
        <v>2.4164999999999999E-2</v>
      </c>
      <c r="F4">
        <v>2</v>
      </c>
      <c r="G4" s="1">
        <v>7.6190000000000003E-4</v>
      </c>
      <c r="H4">
        <f t="shared" ref="H4:H14" si="2">F4*100/200</f>
        <v>1</v>
      </c>
      <c r="I4">
        <f t="shared" ref="I4:I14" si="3">G4/0.04</f>
        <v>1.9047500000000002E-2</v>
      </c>
      <c r="K4">
        <v>2</v>
      </c>
      <c r="L4" s="1">
        <v>4.7429999999999998E-3</v>
      </c>
      <c r="M4">
        <f t="shared" ref="M4:M13" si="4">K4*100/200</f>
        <v>1</v>
      </c>
      <c r="N4">
        <f t="shared" ref="N4:N13" si="5">L4/0.04</f>
        <v>0.118575</v>
      </c>
      <c r="P4">
        <v>2</v>
      </c>
      <c r="Q4" s="1">
        <v>1.3979999999999999E-3</v>
      </c>
      <c r="R4">
        <f t="shared" ref="R4:R14" si="6">P4*100/200</f>
        <v>1</v>
      </c>
      <c r="S4">
        <f t="shared" ref="S4:S14" si="7">Q4/0.04</f>
        <v>3.4949999999999995E-2</v>
      </c>
      <c r="U4">
        <v>2</v>
      </c>
      <c r="V4" s="1">
        <v>8.2790000000000001E-4</v>
      </c>
      <c r="W4">
        <f t="shared" ref="W4:W14" si="8">U4*100/200</f>
        <v>1</v>
      </c>
      <c r="X4">
        <f t="shared" ref="X4:X14" si="9">V4/0.04</f>
        <v>2.0697500000000001E-2</v>
      </c>
    </row>
    <row r="5" spans="1:24" x14ac:dyDescent="0.25">
      <c r="A5">
        <v>3</v>
      </c>
      <c r="B5" s="1">
        <v>5.5659999999999998E-3</v>
      </c>
      <c r="C5">
        <f t="shared" si="0"/>
        <v>1.5</v>
      </c>
      <c r="D5">
        <f t="shared" si="1"/>
        <v>0.13915</v>
      </c>
      <c r="F5">
        <v>3</v>
      </c>
      <c r="G5" s="1">
        <v>5.6568000000000005E-4</v>
      </c>
      <c r="H5">
        <f t="shared" si="2"/>
        <v>1.5</v>
      </c>
      <c r="I5">
        <f t="shared" si="3"/>
        <v>1.4142E-2</v>
      </c>
      <c r="K5">
        <v>3</v>
      </c>
      <c r="L5" s="1">
        <v>6.2009999999999999E-3</v>
      </c>
      <c r="M5">
        <f t="shared" si="4"/>
        <v>1.5</v>
      </c>
      <c r="N5">
        <f t="shared" si="5"/>
        <v>0.155025</v>
      </c>
      <c r="P5">
        <v>3</v>
      </c>
      <c r="Q5" s="1">
        <v>7.515E-3</v>
      </c>
      <c r="R5">
        <f t="shared" si="6"/>
        <v>1.5</v>
      </c>
      <c r="S5">
        <f t="shared" si="7"/>
        <v>0.18787499999999999</v>
      </c>
      <c r="U5">
        <v>3</v>
      </c>
      <c r="V5" s="1">
        <v>2.0709999999999999E-3</v>
      </c>
      <c r="W5">
        <f t="shared" si="8"/>
        <v>1.5</v>
      </c>
      <c r="X5">
        <f t="shared" si="9"/>
        <v>5.1774999999999995E-2</v>
      </c>
    </row>
    <row r="6" spans="1:24" x14ac:dyDescent="0.25">
      <c r="A6">
        <v>4</v>
      </c>
      <c r="B6">
        <v>0.14030000000000001</v>
      </c>
      <c r="C6">
        <f t="shared" si="0"/>
        <v>2</v>
      </c>
      <c r="D6">
        <f t="shared" si="1"/>
        <v>3.5075000000000003</v>
      </c>
      <c r="F6">
        <v>4</v>
      </c>
      <c r="G6">
        <v>7.918E-2</v>
      </c>
      <c r="H6">
        <f t="shared" si="2"/>
        <v>2</v>
      </c>
      <c r="I6">
        <f t="shared" si="3"/>
        <v>1.9795</v>
      </c>
      <c r="K6">
        <v>4</v>
      </c>
      <c r="L6">
        <v>5.6610000000000001E-2</v>
      </c>
      <c r="M6">
        <f t="shared" si="4"/>
        <v>2</v>
      </c>
      <c r="N6">
        <f t="shared" si="5"/>
        <v>1.4152499999999999</v>
      </c>
      <c r="P6">
        <v>4</v>
      </c>
      <c r="Q6">
        <v>0.1205</v>
      </c>
      <c r="R6">
        <f t="shared" si="6"/>
        <v>2</v>
      </c>
      <c r="S6">
        <f t="shared" si="7"/>
        <v>3.0124999999999997</v>
      </c>
      <c r="U6">
        <v>4</v>
      </c>
      <c r="V6">
        <v>0.10730000000000001</v>
      </c>
      <c r="W6">
        <f t="shared" si="8"/>
        <v>2</v>
      </c>
      <c r="X6">
        <f t="shared" si="9"/>
        <v>2.6825000000000001</v>
      </c>
    </row>
    <row r="7" spans="1:24" x14ac:dyDescent="0.25">
      <c r="A7">
        <v>5</v>
      </c>
      <c r="B7">
        <v>0.33479999999999999</v>
      </c>
      <c r="C7">
        <f t="shared" si="0"/>
        <v>2.5</v>
      </c>
      <c r="D7">
        <f t="shared" si="1"/>
        <v>8.3699999999999992</v>
      </c>
      <c r="F7">
        <v>5</v>
      </c>
      <c r="G7">
        <v>0.2157</v>
      </c>
      <c r="H7">
        <f t="shared" si="2"/>
        <v>2.5</v>
      </c>
      <c r="I7">
        <f t="shared" si="3"/>
        <v>5.3925000000000001</v>
      </c>
      <c r="K7">
        <v>5</v>
      </c>
      <c r="L7">
        <v>0.2026</v>
      </c>
      <c r="M7">
        <f t="shared" si="4"/>
        <v>2.5</v>
      </c>
      <c r="N7">
        <f t="shared" si="5"/>
        <v>5.0650000000000004</v>
      </c>
      <c r="P7">
        <v>5</v>
      </c>
      <c r="Q7">
        <v>0.32229999999999998</v>
      </c>
      <c r="R7">
        <f t="shared" si="6"/>
        <v>2.5</v>
      </c>
      <c r="S7">
        <f t="shared" si="7"/>
        <v>8.0574999999999992</v>
      </c>
      <c r="U7">
        <v>5</v>
      </c>
      <c r="V7">
        <v>0.28120000000000001</v>
      </c>
      <c r="W7">
        <f t="shared" si="8"/>
        <v>2.5</v>
      </c>
      <c r="X7">
        <f t="shared" si="9"/>
        <v>7.03</v>
      </c>
    </row>
    <row r="8" spans="1:24" x14ac:dyDescent="0.25">
      <c r="A8">
        <v>6</v>
      </c>
      <c r="B8">
        <v>0.63660000000000005</v>
      </c>
      <c r="C8">
        <f t="shared" si="0"/>
        <v>3</v>
      </c>
      <c r="D8">
        <f t="shared" si="1"/>
        <v>15.915000000000001</v>
      </c>
      <c r="F8">
        <v>6</v>
      </c>
      <c r="G8">
        <v>0.39579999999999999</v>
      </c>
      <c r="H8">
        <f t="shared" si="2"/>
        <v>3</v>
      </c>
      <c r="I8">
        <f t="shared" si="3"/>
        <v>9.8949999999999996</v>
      </c>
      <c r="K8">
        <v>6</v>
      </c>
      <c r="L8">
        <v>0.43049999999999999</v>
      </c>
      <c r="M8">
        <f t="shared" si="4"/>
        <v>3</v>
      </c>
      <c r="N8">
        <f t="shared" si="5"/>
        <v>10.762499999999999</v>
      </c>
      <c r="P8">
        <v>6</v>
      </c>
      <c r="Q8">
        <v>0.57499999999999996</v>
      </c>
      <c r="R8">
        <f t="shared" si="6"/>
        <v>3</v>
      </c>
      <c r="S8">
        <f t="shared" si="7"/>
        <v>14.374999999999998</v>
      </c>
      <c r="U8">
        <v>6</v>
      </c>
      <c r="V8">
        <v>0.4879</v>
      </c>
      <c r="W8">
        <f t="shared" si="8"/>
        <v>3</v>
      </c>
      <c r="X8">
        <f t="shared" si="9"/>
        <v>12.1975</v>
      </c>
    </row>
    <row r="9" spans="1:24" x14ac:dyDescent="0.25">
      <c r="A9">
        <v>7</v>
      </c>
      <c r="B9">
        <v>1.006</v>
      </c>
      <c r="C9">
        <f t="shared" si="0"/>
        <v>3.5</v>
      </c>
      <c r="D9">
        <f t="shared" si="1"/>
        <v>25.15</v>
      </c>
      <c r="F9">
        <v>7</v>
      </c>
      <c r="G9">
        <v>0.62929999999999997</v>
      </c>
      <c r="H9">
        <f t="shared" si="2"/>
        <v>3.5</v>
      </c>
      <c r="I9">
        <f t="shared" si="3"/>
        <v>15.732499999999998</v>
      </c>
      <c r="K9">
        <v>7</v>
      </c>
      <c r="L9">
        <v>0.66439999999999999</v>
      </c>
      <c r="M9">
        <f t="shared" si="4"/>
        <v>3.5</v>
      </c>
      <c r="N9">
        <f t="shared" si="5"/>
        <v>16.61</v>
      </c>
      <c r="P9">
        <v>7</v>
      </c>
      <c r="Q9">
        <v>0.95220000000000005</v>
      </c>
      <c r="R9">
        <f t="shared" si="6"/>
        <v>3.5</v>
      </c>
      <c r="S9">
        <f t="shared" si="7"/>
        <v>23.805</v>
      </c>
      <c r="U9">
        <v>7</v>
      </c>
      <c r="V9">
        <v>0.81079999999999997</v>
      </c>
      <c r="W9">
        <f t="shared" si="8"/>
        <v>3.5</v>
      </c>
      <c r="X9">
        <f t="shared" si="9"/>
        <v>20.27</v>
      </c>
    </row>
    <row r="10" spans="1:24" x14ac:dyDescent="0.25">
      <c r="A10">
        <v>8</v>
      </c>
      <c r="B10">
        <v>1.403</v>
      </c>
      <c r="C10">
        <f t="shared" si="0"/>
        <v>4</v>
      </c>
      <c r="D10">
        <f t="shared" si="1"/>
        <v>35.075000000000003</v>
      </c>
      <c r="F10">
        <v>8</v>
      </c>
      <c r="G10">
        <v>0.92059999999999997</v>
      </c>
      <c r="H10">
        <f t="shared" si="2"/>
        <v>4</v>
      </c>
      <c r="I10">
        <f t="shared" si="3"/>
        <v>23.015000000000001</v>
      </c>
      <c r="K10">
        <v>8</v>
      </c>
      <c r="L10">
        <v>0.97599999999999998</v>
      </c>
      <c r="M10">
        <f t="shared" si="4"/>
        <v>4</v>
      </c>
      <c r="N10">
        <f t="shared" si="5"/>
        <v>24.4</v>
      </c>
      <c r="P10">
        <v>8</v>
      </c>
      <c r="Q10">
        <v>1.363</v>
      </c>
      <c r="R10">
        <f t="shared" si="6"/>
        <v>4</v>
      </c>
      <c r="S10">
        <f t="shared" si="7"/>
        <v>34.074999999999996</v>
      </c>
      <c r="U10">
        <v>8</v>
      </c>
      <c r="V10">
        <v>1.1779999999999999</v>
      </c>
      <c r="W10">
        <f t="shared" si="8"/>
        <v>4</v>
      </c>
      <c r="X10">
        <f t="shared" si="9"/>
        <v>29.45</v>
      </c>
    </row>
    <row r="11" spans="1:24" x14ac:dyDescent="0.25">
      <c r="A11">
        <v>9</v>
      </c>
      <c r="B11">
        <v>1.83</v>
      </c>
      <c r="C11">
        <f t="shared" si="0"/>
        <v>4.5</v>
      </c>
      <c r="D11">
        <f t="shared" si="1"/>
        <v>45.75</v>
      </c>
      <c r="F11">
        <v>9</v>
      </c>
      <c r="G11">
        <v>1.2250000000000001</v>
      </c>
      <c r="H11">
        <f t="shared" si="2"/>
        <v>4.5</v>
      </c>
      <c r="I11">
        <f t="shared" si="3"/>
        <v>30.625</v>
      </c>
      <c r="K11">
        <v>9</v>
      </c>
      <c r="L11">
        <v>1.3260000000000001</v>
      </c>
      <c r="M11">
        <f t="shared" si="4"/>
        <v>4.5</v>
      </c>
      <c r="N11">
        <f t="shared" si="5"/>
        <v>33.15</v>
      </c>
      <c r="P11">
        <v>9</v>
      </c>
      <c r="Q11">
        <v>1.8</v>
      </c>
      <c r="R11">
        <f t="shared" si="6"/>
        <v>4.5</v>
      </c>
      <c r="S11">
        <f t="shared" si="7"/>
        <v>45</v>
      </c>
      <c r="U11">
        <v>9</v>
      </c>
      <c r="V11">
        <v>1.5920000000000001</v>
      </c>
      <c r="W11">
        <f t="shared" si="8"/>
        <v>4.5</v>
      </c>
      <c r="X11">
        <f t="shared" si="9"/>
        <v>39.800000000000004</v>
      </c>
    </row>
    <row r="12" spans="1:24" x14ac:dyDescent="0.25">
      <c r="A12">
        <v>10</v>
      </c>
      <c r="B12">
        <v>2.2029999999999998</v>
      </c>
      <c r="C12">
        <f t="shared" si="0"/>
        <v>5</v>
      </c>
      <c r="D12">
        <f t="shared" si="1"/>
        <v>55.074999999999996</v>
      </c>
      <c r="F12">
        <v>10</v>
      </c>
      <c r="G12">
        <v>1.5720000000000001</v>
      </c>
      <c r="H12">
        <f t="shared" si="2"/>
        <v>5</v>
      </c>
      <c r="I12">
        <f t="shared" si="3"/>
        <v>39.300000000000004</v>
      </c>
      <c r="K12">
        <v>10</v>
      </c>
      <c r="L12">
        <v>1.718</v>
      </c>
      <c r="M12">
        <f t="shared" si="4"/>
        <v>5</v>
      </c>
      <c r="N12">
        <f t="shared" si="5"/>
        <v>42.949999999999996</v>
      </c>
      <c r="P12">
        <v>10</v>
      </c>
      <c r="Q12">
        <v>2.258</v>
      </c>
      <c r="R12">
        <f t="shared" si="6"/>
        <v>5</v>
      </c>
      <c r="S12">
        <f t="shared" si="7"/>
        <v>56.449999999999996</v>
      </c>
      <c r="U12">
        <v>10</v>
      </c>
      <c r="V12">
        <v>2.0510000000000002</v>
      </c>
      <c r="W12">
        <f t="shared" si="8"/>
        <v>5</v>
      </c>
      <c r="X12">
        <f t="shared" si="9"/>
        <v>51.275000000000006</v>
      </c>
    </row>
    <row r="13" spans="1:24" x14ac:dyDescent="0.25">
      <c r="A13">
        <v>14.36</v>
      </c>
      <c r="B13">
        <v>4.05</v>
      </c>
      <c r="C13">
        <f t="shared" si="0"/>
        <v>7.18</v>
      </c>
      <c r="D13">
        <f t="shared" si="1"/>
        <v>101.25</v>
      </c>
      <c r="F13">
        <v>15</v>
      </c>
      <c r="G13">
        <v>2.3610000000000002</v>
      </c>
      <c r="H13">
        <f t="shared" si="2"/>
        <v>7.5</v>
      </c>
      <c r="I13">
        <f t="shared" si="3"/>
        <v>59.025000000000006</v>
      </c>
      <c r="K13">
        <v>14.18</v>
      </c>
      <c r="L13">
        <v>2.8860000000000001</v>
      </c>
      <c r="M13">
        <f t="shared" si="4"/>
        <v>7.09</v>
      </c>
      <c r="N13">
        <f t="shared" si="5"/>
        <v>72.150000000000006</v>
      </c>
      <c r="P13">
        <v>15</v>
      </c>
      <c r="Q13">
        <v>5.3129999999999997</v>
      </c>
      <c r="R13">
        <f t="shared" si="6"/>
        <v>7.5</v>
      </c>
      <c r="S13">
        <f t="shared" si="7"/>
        <v>132.82499999999999</v>
      </c>
      <c r="U13">
        <v>15</v>
      </c>
      <c r="V13">
        <v>4.3099999999999996</v>
      </c>
      <c r="W13">
        <f t="shared" si="8"/>
        <v>7.5</v>
      </c>
      <c r="X13">
        <f t="shared" si="9"/>
        <v>107.74999999999999</v>
      </c>
    </row>
    <row r="14" spans="1:24" x14ac:dyDescent="0.25">
      <c r="F14">
        <v>16.43</v>
      </c>
      <c r="G14">
        <v>2.4830000000000001</v>
      </c>
      <c r="H14">
        <f t="shared" si="2"/>
        <v>8.2149999999999999</v>
      </c>
      <c r="I14">
        <f t="shared" si="3"/>
        <v>62.075000000000003</v>
      </c>
      <c r="P14">
        <v>20</v>
      </c>
      <c r="Q14">
        <v>7.2110000000000003</v>
      </c>
      <c r="R14">
        <f t="shared" si="6"/>
        <v>10</v>
      </c>
      <c r="S14">
        <f t="shared" si="7"/>
        <v>180.27500000000001</v>
      </c>
      <c r="U14">
        <v>15.11</v>
      </c>
      <c r="V14">
        <v>4.3479999999999999</v>
      </c>
      <c r="W14">
        <f t="shared" si="8"/>
        <v>7.5549999999999997</v>
      </c>
      <c r="X14">
        <f t="shared" si="9"/>
        <v>108.69999999999999</v>
      </c>
    </row>
    <row r="15" spans="1:24" x14ac:dyDescent="0.25">
      <c r="P15">
        <v>25</v>
      </c>
      <c r="Q15">
        <v>8.8510000000000009</v>
      </c>
      <c r="R15">
        <f t="shared" ref="R15:R16" si="10">P15*100/200</f>
        <v>12.5</v>
      </c>
      <c r="S15">
        <f t="shared" ref="S15:S16" si="11">Q15/0.04</f>
        <v>221.27500000000001</v>
      </c>
    </row>
    <row r="16" spans="1:24" x14ac:dyDescent="0.25">
      <c r="P16">
        <v>25.13</v>
      </c>
      <c r="Q16">
        <v>8.9160000000000004</v>
      </c>
      <c r="R16">
        <f t="shared" si="10"/>
        <v>12.565</v>
      </c>
      <c r="S16">
        <f t="shared" si="11"/>
        <v>222.9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1"/>
  <sheetViews>
    <sheetView tabSelected="1" workbookViewId="0">
      <selection activeCell="M28" sqref="M28"/>
    </sheetView>
  </sheetViews>
  <sheetFormatPr defaultRowHeight="15" x14ac:dyDescent="0.25"/>
  <sheetData>
    <row r="1" spans="1:24" x14ac:dyDescent="0.25">
      <c r="A1" t="s">
        <v>6</v>
      </c>
      <c r="F1" t="s">
        <v>5</v>
      </c>
      <c r="K1" t="s">
        <v>11</v>
      </c>
      <c r="P1" t="s">
        <v>10</v>
      </c>
      <c r="U1" t="s">
        <v>9</v>
      </c>
    </row>
    <row r="2" spans="1:24" x14ac:dyDescent="0.25">
      <c r="A2" t="s">
        <v>0</v>
      </c>
      <c r="B2" t="s">
        <v>4</v>
      </c>
      <c r="C2" t="s">
        <v>8</v>
      </c>
      <c r="D2" t="s">
        <v>7</v>
      </c>
      <c r="F2" t="s">
        <v>0</v>
      </c>
      <c r="G2" t="s">
        <v>4</v>
      </c>
      <c r="H2" t="s">
        <v>8</v>
      </c>
      <c r="I2" t="s">
        <v>7</v>
      </c>
      <c r="K2" t="s">
        <v>0</v>
      </c>
      <c r="L2" t="s">
        <v>4</v>
      </c>
      <c r="M2" t="s">
        <v>8</v>
      </c>
      <c r="N2" t="s">
        <v>7</v>
      </c>
      <c r="P2" t="s">
        <v>0</v>
      </c>
      <c r="Q2" t="s">
        <v>4</v>
      </c>
      <c r="R2" t="s">
        <v>8</v>
      </c>
      <c r="S2" t="s">
        <v>7</v>
      </c>
      <c r="U2" t="s">
        <v>0</v>
      </c>
      <c r="V2" t="s">
        <v>4</v>
      </c>
      <c r="W2" t="s">
        <v>8</v>
      </c>
      <c r="X2" t="s">
        <v>7</v>
      </c>
    </row>
    <row r="3" spans="1:24" x14ac:dyDescent="0.25">
      <c r="A3">
        <v>1</v>
      </c>
      <c r="B3">
        <v>2.0080000000000001E-2</v>
      </c>
      <c r="C3">
        <f>A3*100/200</f>
        <v>0.5</v>
      </c>
      <c r="D3">
        <f>B3/0.04</f>
        <v>0.502</v>
      </c>
      <c r="F3">
        <v>1</v>
      </c>
      <c r="G3">
        <v>7.1410000000000001E-2</v>
      </c>
      <c r="H3">
        <f>F3*100/200</f>
        <v>0.5</v>
      </c>
      <c r="I3">
        <f>G3/0.04</f>
        <v>1.78525</v>
      </c>
      <c r="K3">
        <v>1</v>
      </c>
      <c r="L3">
        <v>6.2950000000000006E-2</v>
      </c>
      <c r="M3">
        <f>K3*100/200</f>
        <v>0.5</v>
      </c>
      <c r="N3">
        <f>L3/0.04</f>
        <v>1.5737500000000002</v>
      </c>
      <c r="P3">
        <v>1</v>
      </c>
      <c r="Q3">
        <v>4.283E-2</v>
      </c>
      <c r="R3">
        <f>P3*100/200</f>
        <v>0.5</v>
      </c>
      <c r="S3">
        <f>Q3/0.04</f>
        <v>1.0707499999999999</v>
      </c>
      <c r="U3">
        <v>1</v>
      </c>
      <c r="V3">
        <v>2.3740000000000001E-2</v>
      </c>
      <c r="W3">
        <f>U3*100/200</f>
        <v>0.5</v>
      </c>
      <c r="X3">
        <f>V3/0.04</f>
        <v>0.59350000000000003</v>
      </c>
    </row>
    <row r="4" spans="1:24" x14ac:dyDescent="0.25">
      <c r="A4">
        <v>2</v>
      </c>
      <c r="B4" s="1">
        <v>7.9250000000000001E-2</v>
      </c>
      <c r="C4">
        <f t="shared" ref="C4:C13" si="0">A4*100/200</f>
        <v>1</v>
      </c>
      <c r="D4">
        <f t="shared" ref="D4:D13" si="1">B4/0.04</f>
        <v>1.98125</v>
      </c>
      <c r="F4">
        <v>2</v>
      </c>
      <c r="G4">
        <v>4.0149999999999998E-2</v>
      </c>
      <c r="H4">
        <f t="shared" ref="H4:H13" si="2">F4*100/200</f>
        <v>1</v>
      </c>
      <c r="I4">
        <f t="shared" ref="I4:I13" si="3">G4/0.04</f>
        <v>1.0037499999999999</v>
      </c>
      <c r="K4">
        <v>2</v>
      </c>
      <c r="L4" s="1">
        <v>2.369E-3</v>
      </c>
      <c r="M4">
        <f t="shared" ref="M4:M13" si="4">K4*100/200</f>
        <v>1</v>
      </c>
      <c r="N4">
        <f t="shared" ref="N4:N13" si="5">L4/0.04</f>
        <v>5.9225E-2</v>
      </c>
      <c r="P4">
        <v>2</v>
      </c>
      <c r="Q4" s="1">
        <v>8.9099999999999997E-5</v>
      </c>
      <c r="R4">
        <f t="shared" ref="R4:R15" si="6">P4*100/200</f>
        <v>1</v>
      </c>
      <c r="S4">
        <f t="shared" ref="S4:S15" si="7">Q4/0.04</f>
        <v>2.2274999999999999E-3</v>
      </c>
      <c r="U4">
        <v>2</v>
      </c>
      <c r="V4" s="1">
        <v>8.072E-2</v>
      </c>
      <c r="W4">
        <f t="shared" ref="W4:W13" si="8">U4*100/200</f>
        <v>1</v>
      </c>
      <c r="X4">
        <f t="shared" ref="X4:X13" si="9">V4/0.04</f>
        <v>2.0179999999999998</v>
      </c>
    </row>
    <row r="5" spans="1:24" x14ac:dyDescent="0.25">
      <c r="A5">
        <v>3</v>
      </c>
      <c r="B5">
        <v>0.15040000000000001</v>
      </c>
      <c r="C5">
        <f t="shared" si="0"/>
        <v>1.5</v>
      </c>
      <c r="D5">
        <f t="shared" si="1"/>
        <v>3.7600000000000002</v>
      </c>
      <c r="F5">
        <v>3</v>
      </c>
      <c r="G5">
        <v>6.4380000000000007E-2</v>
      </c>
      <c r="H5">
        <f t="shared" si="2"/>
        <v>1.5</v>
      </c>
      <c r="I5">
        <f t="shared" si="3"/>
        <v>1.6095000000000002</v>
      </c>
      <c r="K5">
        <v>3</v>
      </c>
      <c r="L5">
        <v>0.1065</v>
      </c>
      <c r="M5">
        <f t="shared" si="4"/>
        <v>1.5</v>
      </c>
      <c r="N5">
        <f t="shared" si="5"/>
        <v>2.6625000000000001</v>
      </c>
      <c r="P5">
        <v>3</v>
      </c>
      <c r="Q5">
        <v>0.10639999999999999</v>
      </c>
      <c r="R5">
        <f t="shared" si="6"/>
        <v>1.5</v>
      </c>
      <c r="S5">
        <f t="shared" si="7"/>
        <v>2.6599999999999997</v>
      </c>
      <c r="U5">
        <v>3</v>
      </c>
      <c r="V5">
        <v>0.15110000000000001</v>
      </c>
      <c r="W5">
        <f t="shared" si="8"/>
        <v>1.5</v>
      </c>
      <c r="X5">
        <f t="shared" si="9"/>
        <v>3.7775000000000003</v>
      </c>
    </row>
    <row r="6" spans="1:24" x14ac:dyDescent="0.25">
      <c r="A6">
        <v>4</v>
      </c>
      <c r="B6">
        <v>0.29199999999999998</v>
      </c>
      <c r="C6">
        <f t="shared" si="0"/>
        <v>2</v>
      </c>
      <c r="D6">
        <f t="shared" si="1"/>
        <v>7.3</v>
      </c>
      <c r="F6">
        <v>4</v>
      </c>
      <c r="G6">
        <v>0.2276</v>
      </c>
      <c r="H6">
        <f t="shared" si="2"/>
        <v>2</v>
      </c>
      <c r="I6">
        <f t="shared" si="3"/>
        <v>5.6899999999999995</v>
      </c>
      <c r="K6">
        <v>4</v>
      </c>
      <c r="L6">
        <v>0.27</v>
      </c>
      <c r="M6">
        <f t="shared" si="4"/>
        <v>2</v>
      </c>
      <c r="N6">
        <f t="shared" si="5"/>
        <v>6.75</v>
      </c>
      <c r="P6">
        <v>4</v>
      </c>
      <c r="Q6">
        <v>0.25940000000000002</v>
      </c>
      <c r="R6">
        <f t="shared" si="6"/>
        <v>2</v>
      </c>
      <c r="S6">
        <f t="shared" si="7"/>
        <v>6.4850000000000003</v>
      </c>
      <c r="U6">
        <v>4</v>
      </c>
      <c r="V6">
        <v>0.30320000000000003</v>
      </c>
      <c r="W6">
        <f t="shared" si="8"/>
        <v>2</v>
      </c>
      <c r="X6">
        <f t="shared" si="9"/>
        <v>7.58</v>
      </c>
    </row>
    <row r="7" spans="1:24" x14ac:dyDescent="0.25">
      <c r="A7">
        <v>5</v>
      </c>
      <c r="B7">
        <v>0.45250000000000001</v>
      </c>
      <c r="C7">
        <f t="shared" si="0"/>
        <v>2.5</v>
      </c>
      <c r="D7">
        <f t="shared" si="1"/>
        <v>11.3125</v>
      </c>
      <c r="F7">
        <v>5</v>
      </c>
      <c r="G7">
        <v>0.38619999999999999</v>
      </c>
      <c r="H7">
        <f t="shared" si="2"/>
        <v>2.5</v>
      </c>
      <c r="I7">
        <f t="shared" si="3"/>
        <v>9.6549999999999994</v>
      </c>
      <c r="K7">
        <v>5</v>
      </c>
      <c r="L7">
        <v>0.43790000000000001</v>
      </c>
      <c r="M7">
        <f t="shared" si="4"/>
        <v>2.5</v>
      </c>
      <c r="N7">
        <f t="shared" si="5"/>
        <v>10.9475</v>
      </c>
      <c r="P7">
        <v>5</v>
      </c>
      <c r="Q7">
        <v>0.51570000000000005</v>
      </c>
      <c r="R7">
        <f t="shared" si="6"/>
        <v>2.5</v>
      </c>
      <c r="S7">
        <f t="shared" si="7"/>
        <v>12.8925</v>
      </c>
      <c r="U7">
        <v>5</v>
      </c>
      <c r="V7">
        <v>0.52329999999999999</v>
      </c>
      <c r="W7">
        <f t="shared" si="8"/>
        <v>2.5</v>
      </c>
      <c r="X7">
        <f t="shared" si="9"/>
        <v>13.0825</v>
      </c>
    </row>
    <row r="8" spans="1:24" x14ac:dyDescent="0.25">
      <c r="A8">
        <v>6</v>
      </c>
      <c r="B8">
        <v>0.65300000000000002</v>
      </c>
      <c r="C8">
        <f t="shared" si="0"/>
        <v>3</v>
      </c>
      <c r="D8">
        <f t="shared" si="1"/>
        <v>16.324999999999999</v>
      </c>
      <c r="F8">
        <v>6</v>
      </c>
      <c r="G8">
        <v>0.66659999999999997</v>
      </c>
      <c r="H8">
        <f t="shared" si="2"/>
        <v>3</v>
      </c>
      <c r="I8">
        <f t="shared" si="3"/>
        <v>16.664999999999999</v>
      </c>
      <c r="K8">
        <v>6</v>
      </c>
      <c r="L8">
        <v>0.68920000000000003</v>
      </c>
      <c r="M8">
        <f t="shared" si="4"/>
        <v>3</v>
      </c>
      <c r="N8">
        <f t="shared" si="5"/>
        <v>17.23</v>
      </c>
      <c r="P8">
        <v>6</v>
      </c>
      <c r="Q8">
        <v>0.7671</v>
      </c>
      <c r="R8">
        <f t="shared" si="6"/>
        <v>3</v>
      </c>
      <c r="S8">
        <f t="shared" si="7"/>
        <v>19.177499999999998</v>
      </c>
      <c r="U8">
        <v>6</v>
      </c>
      <c r="V8">
        <v>0.86780000000000002</v>
      </c>
      <c r="W8">
        <f t="shared" si="8"/>
        <v>3</v>
      </c>
      <c r="X8">
        <f t="shared" si="9"/>
        <v>21.695</v>
      </c>
    </row>
    <row r="9" spans="1:24" x14ac:dyDescent="0.25">
      <c r="A9">
        <v>7</v>
      </c>
      <c r="B9">
        <v>0.8891</v>
      </c>
      <c r="C9">
        <f t="shared" si="0"/>
        <v>3.5</v>
      </c>
      <c r="D9">
        <f t="shared" si="1"/>
        <v>22.227499999999999</v>
      </c>
      <c r="F9">
        <v>7</v>
      </c>
      <c r="G9">
        <v>0.9294</v>
      </c>
      <c r="H9">
        <f t="shared" si="2"/>
        <v>3.5</v>
      </c>
      <c r="I9">
        <f t="shared" si="3"/>
        <v>23.234999999999999</v>
      </c>
      <c r="K9">
        <v>7</v>
      </c>
      <c r="L9">
        <v>1.0620000000000001</v>
      </c>
      <c r="M9">
        <f t="shared" si="4"/>
        <v>3.5</v>
      </c>
      <c r="N9">
        <f t="shared" si="5"/>
        <v>26.55</v>
      </c>
      <c r="P9">
        <v>7</v>
      </c>
      <c r="Q9">
        <v>1.1679999999999999</v>
      </c>
      <c r="R9">
        <f t="shared" si="6"/>
        <v>3.5</v>
      </c>
      <c r="S9">
        <f t="shared" si="7"/>
        <v>29.2</v>
      </c>
      <c r="U9">
        <v>7</v>
      </c>
      <c r="V9">
        <v>1.2829999999999999</v>
      </c>
      <c r="W9">
        <f t="shared" si="8"/>
        <v>3.5</v>
      </c>
      <c r="X9">
        <f t="shared" si="9"/>
        <v>32.074999999999996</v>
      </c>
    </row>
    <row r="10" spans="1:24" x14ac:dyDescent="0.25">
      <c r="A10">
        <v>8</v>
      </c>
      <c r="B10">
        <v>1.1879999999999999</v>
      </c>
      <c r="C10">
        <f t="shared" si="0"/>
        <v>4</v>
      </c>
      <c r="D10">
        <f t="shared" si="1"/>
        <v>29.7</v>
      </c>
      <c r="F10">
        <v>8</v>
      </c>
      <c r="G10">
        <v>1.274</v>
      </c>
      <c r="H10">
        <f t="shared" si="2"/>
        <v>4</v>
      </c>
      <c r="I10">
        <f t="shared" si="3"/>
        <v>31.85</v>
      </c>
      <c r="K10">
        <v>8</v>
      </c>
      <c r="L10">
        <v>1.4590000000000001</v>
      </c>
      <c r="M10">
        <f t="shared" si="4"/>
        <v>4</v>
      </c>
      <c r="N10">
        <f t="shared" si="5"/>
        <v>36.475000000000001</v>
      </c>
      <c r="P10">
        <v>8</v>
      </c>
      <c r="Q10">
        <v>1.6839999999999999</v>
      </c>
      <c r="R10">
        <f t="shared" si="6"/>
        <v>4</v>
      </c>
      <c r="S10">
        <f t="shared" si="7"/>
        <v>42.099999999999994</v>
      </c>
      <c r="U10">
        <v>8</v>
      </c>
      <c r="V10">
        <v>1.7470000000000001</v>
      </c>
      <c r="W10">
        <f t="shared" si="8"/>
        <v>4</v>
      </c>
      <c r="X10">
        <f t="shared" si="9"/>
        <v>43.675000000000004</v>
      </c>
    </row>
    <row r="11" spans="1:24" x14ac:dyDescent="0.25">
      <c r="A11">
        <v>9</v>
      </c>
      <c r="B11">
        <v>1.5449999999999999</v>
      </c>
      <c r="C11">
        <f t="shared" si="0"/>
        <v>4.5</v>
      </c>
      <c r="D11">
        <f t="shared" si="1"/>
        <v>38.625</v>
      </c>
      <c r="F11">
        <v>9</v>
      </c>
      <c r="G11">
        <v>1.6579999999999999</v>
      </c>
      <c r="H11">
        <f t="shared" si="2"/>
        <v>4.5</v>
      </c>
      <c r="I11">
        <f t="shared" si="3"/>
        <v>41.449999999999996</v>
      </c>
      <c r="K11">
        <v>9</v>
      </c>
      <c r="L11">
        <v>1.891</v>
      </c>
      <c r="M11">
        <f t="shared" si="4"/>
        <v>4.5</v>
      </c>
      <c r="N11">
        <f t="shared" si="5"/>
        <v>47.274999999999999</v>
      </c>
      <c r="P11">
        <v>9</v>
      </c>
      <c r="Q11">
        <v>2.2269999999999999</v>
      </c>
      <c r="R11">
        <f t="shared" si="6"/>
        <v>4.5</v>
      </c>
      <c r="S11">
        <f t="shared" si="7"/>
        <v>55.674999999999997</v>
      </c>
      <c r="U11">
        <v>9</v>
      </c>
      <c r="V11">
        <v>2.254</v>
      </c>
      <c r="W11">
        <f t="shared" si="8"/>
        <v>4.5</v>
      </c>
      <c r="X11">
        <f t="shared" si="9"/>
        <v>56.35</v>
      </c>
    </row>
    <row r="12" spans="1:24" x14ac:dyDescent="0.25">
      <c r="A12">
        <v>10</v>
      </c>
      <c r="B12">
        <v>1.9279999999999999</v>
      </c>
      <c r="C12">
        <f t="shared" si="0"/>
        <v>5</v>
      </c>
      <c r="D12">
        <f t="shared" si="1"/>
        <v>48.199999999999996</v>
      </c>
      <c r="F12">
        <v>10</v>
      </c>
      <c r="G12">
        <v>2.101</v>
      </c>
      <c r="H12">
        <f t="shared" si="2"/>
        <v>5</v>
      </c>
      <c r="I12">
        <f t="shared" si="3"/>
        <v>52.524999999999999</v>
      </c>
      <c r="K12">
        <v>10</v>
      </c>
      <c r="L12">
        <v>2.3889999999999998</v>
      </c>
      <c r="M12">
        <f t="shared" si="4"/>
        <v>5</v>
      </c>
      <c r="N12">
        <f t="shared" si="5"/>
        <v>59.724999999999994</v>
      </c>
      <c r="P12">
        <v>10</v>
      </c>
      <c r="Q12">
        <v>2.7709999999999999</v>
      </c>
      <c r="R12">
        <f t="shared" si="6"/>
        <v>5</v>
      </c>
      <c r="S12">
        <f t="shared" si="7"/>
        <v>69.274999999999991</v>
      </c>
      <c r="U12">
        <v>10</v>
      </c>
      <c r="V12">
        <v>2.8180000000000001</v>
      </c>
      <c r="W12">
        <f t="shared" si="8"/>
        <v>5</v>
      </c>
      <c r="X12">
        <f t="shared" si="9"/>
        <v>70.45</v>
      </c>
    </row>
    <row r="13" spans="1:24" x14ac:dyDescent="0.25">
      <c r="A13">
        <v>14.18</v>
      </c>
      <c r="B13">
        <v>2.923</v>
      </c>
      <c r="C13">
        <f t="shared" si="0"/>
        <v>7.09</v>
      </c>
      <c r="D13">
        <f t="shared" si="1"/>
        <v>73.075000000000003</v>
      </c>
      <c r="F13">
        <v>14.07</v>
      </c>
      <c r="G13">
        <v>3.5209999999999999</v>
      </c>
      <c r="H13">
        <f t="shared" si="2"/>
        <v>7.0350000000000001</v>
      </c>
      <c r="I13">
        <f t="shared" si="3"/>
        <v>88.024999999999991</v>
      </c>
      <c r="K13">
        <v>15</v>
      </c>
      <c r="L13">
        <v>4.9870000000000001</v>
      </c>
      <c r="M13">
        <f t="shared" si="4"/>
        <v>7.5</v>
      </c>
      <c r="N13">
        <f t="shared" si="5"/>
        <v>124.675</v>
      </c>
      <c r="P13">
        <v>15</v>
      </c>
      <c r="Q13">
        <v>6.3</v>
      </c>
      <c r="R13">
        <f t="shared" si="6"/>
        <v>7.5</v>
      </c>
      <c r="S13">
        <f t="shared" si="7"/>
        <v>157.5</v>
      </c>
      <c r="U13">
        <v>13.95</v>
      </c>
      <c r="V13">
        <v>4.7699999999999996</v>
      </c>
      <c r="W13">
        <f t="shared" si="8"/>
        <v>6.9749999999999996</v>
      </c>
      <c r="X13">
        <f t="shared" si="9"/>
        <v>119.24999999999999</v>
      </c>
    </row>
    <row r="14" spans="1:24" x14ac:dyDescent="0.25">
      <c r="K14">
        <v>20</v>
      </c>
      <c r="L14">
        <v>6.2220000000000004</v>
      </c>
      <c r="M14">
        <f t="shared" ref="M14:M15" si="10">K14*100/200</f>
        <v>10</v>
      </c>
      <c r="N14">
        <f t="shared" ref="N14:N15" si="11">L14/0.04</f>
        <v>155.55000000000001</v>
      </c>
      <c r="P14">
        <v>20</v>
      </c>
      <c r="Q14">
        <v>8.4390000000000001</v>
      </c>
      <c r="R14">
        <f t="shared" si="6"/>
        <v>10</v>
      </c>
      <c r="S14">
        <f t="shared" si="7"/>
        <v>210.97499999999999</v>
      </c>
    </row>
    <row r="15" spans="1:24" x14ac:dyDescent="0.25">
      <c r="K15">
        <v>21.61</v>
      </c>
      <c r="L15">
        <v>6.27</v>
      </c>
      <c r="M15">
        <f t="shared" si="10"/>
        <v>10.805</v>
      </c>
      <c r="N15">
        <f t="shared" si="11"/>
        <v>156.75</v>
      </c>
      <c r="P15">
        <v>24.56</v>
      </c>
      <c r="Q15">
        <v>10.45</v>
      </c>
      <c r="R15">
        <f t="shared" si="6"/>
        <v>12.28</v>
      </c>
      <c r="S15">
        <f t="shared" si="7"/>
        <v>261.25</v>
      </c>
    </row>
    <row r="18" spans="1:2" x14ac:dyDescent="0.25">
      <c r="A18" t="s">
        <v>12</v>
      </c>
    </row>
    <row r="19" spans="1:2" x14ac:dyDescent="0.25">
      <c r="A19" t="s">
        <v>13</v>
      </c>
      <c r="B19" s="1">
        <v>80000</v>
      </c>
    </row>
    <row r="20" spans="1:2" x14ac:dyDescent="0.25">
      <c r="A20" t="s">
        <v>14</v>
      </c>
      <c r="B20">
        <v>266</v>
      </c>
    </row>
    <row r="21" spans="1:2" x14ac:dyDescent="0.25">
      <c r="A2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without R</vt:lpstr>
      <vt:lpstr>interface near plate</vt:lpstr>
      <vt:lpstr>with R=.7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Balaji Sai Kumar</dc:creator>
  <cp:lastModifiedBy>balaji sai</cp:lastModifiedBy>
  <dcterms:created xsi:type="dcterms:W3CDTF">2019-04-05T09:14:47Z</dcterms:created>
  <dcterms:modified xsi:type="dcterms:W3CDTF">2019-04-11T02:02:44Z</dcterms:modified>
</cp:coreProperties>
</file>