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5" windowWidth="19815" windowHeight="9405" activeTab="1"/>
  </bookViews>
  <sheets>
    <sheet name="Resumen" sheetId="1" r:id="rId1"/>
    <sheet name="Conjunto de datos1" sheetId="2" r:id="rId2"/>
  </sheets>
  <calcPr calcId="144525"/>
</workbook>
</file>

<file path=xl/calcChain.xml><?xml version="1.0" encoding="utf-8"?>
<calcChain xmlns="http://schemas.openxmlformats.org/spreadsheetml/2006/main">
  <c r="J2" i="2" l="1"/>
  <c r="J3" i="2"/>
  <c r="J4" i="2"/>
  <c r="G5" i="2"/>
  <c r="G2" i="2"/>
  <c r="G6" i="2"/>
  <c r="G4" i="2"/>
  <c r="G8" i="2"/>
  <c r="G3" i="2"/>
  <c r="G7" i="2"/>
  <c r="G9" i="2"/>
  <c r="G10" i="2"/>
  <c r="G11" i="2"/>
  <c r="D80" i="2"/>
  <c r="A6" i="1"/>
</calcChain>
</file>

<file path=xl/sharedStrings.xml><?xml version="1.0" encoding="utf-8"?>
<sst xmlns="http://schemas.openxmlformats.org/spreadsheetml/2006/main" count="263" uniqueCount="65">
  <si>
    <t>Todos los datos de sitios web</t>
  </si>
  <si>
    <t>Fuente/Salida/Accion</t>
  </si>
  <si>
    <t>20210101-20211202</t>
  </si>
  <si>
    <t>Enlaces a los datos:</t>
  </si>
  <si>
    <t>Página de salida</t>
  </si>
  <si>
    <t>Fuente/Medio</t>
  </si>
  <si>
    <t>Acción de evento</t>
  </si>
  <si>
    <t>Total de eventos</t>
  </si>
  <si>
    <t>/firelink/1403/La_Barranca-untre_la_Niebla</t>
  </si>
  <si>
    <t>Spotify</t>
  </si>
  <si>
    <t>YouTube</t>
  </si>
  <si>
    <t>/firelink/1360/La_Barranca-Fragor_(feat._Banda_Sinf�nica_Municipal_de_aguascalientes)</t>
  </si>
  <si>
    <t>/firelink/1524/La_Barranca-Manos</t>
  </si>
  <si>
    <t>/firelink/1355/La_Barranca-ul_alacr�n_(feat._Banda_Sinf�nica_Municipal_de_aguascalientes)</t>
  </si>
  <si>
    <t>Amazon_music</t>
  </si>
  <si>
    <t>Fonarte</t>
  </si>
  <si>
    <t>Tidal</t>
  </si>
  <si>
    <t>Apple</t>
  </si>
  <si>
    <t>Amazon</t>
  </si>
  <si>
    <t>/firelink/1190/La_Barranca-astronom�a_-_Single</t>
  </si>
  <si>
    <t>/firelink/1190/La_Barranca-astronom�a_-_Single?fbclid=IwAR0-gCEjR3WSqp1ne-K1r6_5g6XOQh8naovubM5eC7TQYPsCPhQr2dEglNI</t>
  </si>
  <si>
    <t>/firelink/1190/La_Barranca-astronom�a_-_Single?fbclid=IwAR01T72OiVy-NX3F2_guRw1-IUl6ybDIwxcYjk0l2VrTk5V2Aw5om65mG_0</t>
  </si>
  <si>
    <t>/firelink/1190/La_Barranca-astronom�a_-_Single?fbclid=IwAR3iZVv7wm8lTJ6VlqwcOQbjlmGXJYJoVIt8MZK3r3QgbVb3yuAzagyvHdk</t>
  </si>
  <si>
    <t>/firelink/1295/La_Barranca-Nocturno_(Remixes_por_Noorbac)</t>
  </si>
  <si>
    <t>/firelink/1295/La_Barranca-Nocturno_(Remixes_por_Noorbac)?fbclid=IwAR2qoi3UuymCGMCbBwwJti5LzgXKiCb19TRiAyloiyHNeLRhUTHyTdTYn9Y</t>
  </si>
  <si>
    <t>Deezer</t>
  </si>
  <si>
    <t>/firelink/1355/La_Barranca-ul_alacr�n_(feat._Banda_Sinf�nica_Municipal_de_aguascalientes)?fbclid=IwAR0oMIHOoa5xjLoFuD7RWTjiSJO_tyx598_Ev6XUmb1RF6Grtz2fDqAEoFo</t>
  </si>
  <si>
    <t>Itunes</t>
  </si>
  <si>
    <t>/firelink/1355/La_Barranca-ul_alacr�n_(feat._Banda_Sinf�nica_Municipal_de_aguascalientes)?fbclid=IwAR1bg1yyklO6YKWJ6tSqexr2vxs66iuc-gwGnbqJUJLaVXm09QnJP_hCSdI</t>
  </si>
  <si>
    <t>/firelink/1355/La_Barranca-ul_alacr�n_(feat._Banda_Sinf�nica_Municipal_de_aguascalientes)?fbclid=IwAR1e6cFm0oXudriCfb5kT1i5QJQxerZRlLrXtDRHRDlVeRUbSq8UaOshPr0</t>
  </si>
  <si>
    <t>/firelink/1355/La_Barranca-ul_alacr�n_(feat._Banda_Sinf�nica_Municipal_de_aguascalientes)?fbclid=IwAR1z4r5Sqbr1ID46XgqzZRyj8deYo4S1rQuUFZDthS6ZMBFFBU8y4WBZhmY</t>
  </si>
  <si>
    <t>/firelink/1355/La_Barranca-ul_alacr�n_(feat._Banda_Sinf�nica_Municipal_de_aguascalientes)?fbclid=IwAR2-CJd32hlZHQe30CSFNAFWh7fjWAJ0NZ078X9Q0Clf03wEOweEFVDRlNs</t>
  </si>
  <si>
    <t>/firelink/1360/La_Barranca-Fragor_(feat._Banda_Sinf�nica_Municipal_de_aguascalientes)?fbclid=IwAR0NNtXahA_TEd7jbkmZxmv2ksuhtQ6YXYLgXSK-_ugNdFGWWdZ1-uKVEnU</t>
  </si>
  <si>
    <t>Store</t>
  </si>
  <si>
    <t>/firelink/1403/La_Barranca-untre_la_Niebla?fbclid=IwAR00dqZ3nI9Hp2pYVMa3zFZZ-KQ2QOXsYvz9xa-l99E3RB9YakUY1ahjfmU</t>
  </si>
  <si>
    <t>/firelink/1403/La_Barranca-untre_la_Niebla?fbclid=IwAR0230712202_rYq7yB4SjI4nX9Dqk3fpQ87k9wTjS1tYBUlGWNvVGIiDRI</t>
  </si>
  <si>
    <t>/firelink/1403/La_Barranca-untre_la_Niebla?fbclid=IwAR0cmVIuXkRkE4QAjQTsC27LHi_LvdCsHCRzwN1m9iHLtbr6-WiqoriRbs0</t>
  </si>
  <si>
    <t>/firelink/1403/La_Barranca-untre_la_Niebla?fbclid=IwAR0D061jPePVd3Gn6xJowZPxC6ke00D1FwdY0cZ1p7Ca9qGd1FYaZiALksQ</t>
  </si>
  <si>
    <t>/firelink/1403/La_Barranca-untre_la_Niebla?fbclid=IwAR0N9zRCrC4mD5hoL3qWoxP64hpYLs1YNZmZzXWjgWLlDPQaAfZKwHZntGM</t>
  </si>
  <si>
    <t>/firelink/1403/La_Barranca-untre_la_Niebla?fbclid=IwAR0NJJduDSP2nc5xiHqoXi4nqnos4n-dF7NOuX81C4loqMS83XvetxBmjAA</t>
  </si>
  <si>
    <t>/firelink/1403/La_Barranca-untre_la_Niebla?fbclid=IwAR0x0EzdT0ugSPWQh3zIaANRtC9zi4X8aizFLeslNzqdZ0wvG4sAY3ahiD0</t>
  </si>
  <si>
    <t>/firelink/1403/La_Barranca-untre_la_Niebla?fbclid=IwAR0xRQZq9gPtGJfOqY971xk-LVQ9ZTYE3mrO2pjxGUTQyLLZzx1Ji-RowrM</t>
  </si>
  <si>
    <t>/firelink/1403/La_Barranca-untre_la_Niebla?fbclid=IwAR0Yyun1PG8OS5leyJ5KxSRcIcOcwuXW--6pSobB8dG16I8BoGU6uureV4g</t>
  </si>
  <si>
    <t>/firelink/1403/La_Barranca-untre_la_Niebla?fbclid=IwAR14T1H0WnVBcpV1OzLJWF6HQmiTcaljYB5ZuKKxlCSlP_uVtDjiHcP2EFU</t>
  </si>
  <si>
    <t>/firelink/1403/La_Barranca-untre_la_Niebla?fbclid=IwAR1efYaJEVPLdckFOeCvDAA1QDpkp29GwUX1vQxtZPjeGrN0fE0ImNU6Y3A</t>
  </si>
  <si>
    <t>/firelink/1403/La_Barranca-untre_la_Niebla?fbclid=IwAR1FcUdBk9cGIfX08o4OkuXoBsAwAKKooK3ZhTf0ECVy3B-9udiMSeZ9njo</t>
  </si>
  <si>
    <t>/firelink/1403/La_Barranca-untre_la_Niebla?fbclid=IwAR1fUzC5BO2_o2hL6us3dhACybFajjVRF3yEhkDuWL6Ew0FjLjtWN0wnCF4</t>
  </si>
  <si>
    <t>/firelink/1403/La_Barranca-untre_la_Niebla?fbclid=IwAR1q-QP4Lid3SjULPw0XN4Y-XR1N_ISA3vdgGIgHYtYG4d8epdFPHmZd7Us</t>
  </si>
  <si>
    <t>/firelink/1403/La_Barranca-untre_la_Niebla?fbclid=IwAR1V8YNM5-62BWLqtl3XxAwv8v4gbh48KymticqG60jPPSQGAPaVyDdyMQk</t>
  </si>
  <si>
    <t>/firelink/1403/La_Barranca-untre_la_Niebla?fbclid=IwAR2B3clHEPed0rdzM8ucVPfCiYg5F3hmLTDzPs2IXIIbSvxnDNnJc5cWX2I</t>
  </si>
  <si>
    <t>/firelink/1403/La_Barranca-untre_la_Niebla?fbclid=IwAR2hy3r9PQHPA73_OiM5StbuejM4XOrs620_Xv3yhCoGU89N-7RLAzXDB04</t>
  </si>
  <si>
    <t>/firelink/1403/La_Barranca-untre_la_Niebla?fbclid=IwAR3_4sBmmRlR0bJp-mKWQP7uL_d-rMjytLmMmcBk8sLj-s2MscUNJMWNKWs</t>
  </si>
  <si>
    <t>/firelink/1403/La_Barranca-untre_la_Niebla?fbclid=IwAR3c420PYalQblRq0c1EbLmii3QCcx_RUZ4QvbHf31J_yIVWDa7Wc1lY_Mw</t>
  </si>
  <si>
    <t>/firelink/1403/La_Barranca-untre_la_Niebla?fbclid=IwAR3eXPnKqQKZeJUQosP0mg7xC4ae3W6GJqzeC91-KCuSqD1_Zd6xdD40CjU</t>
  </si>
  <si>
    <t>/firelink/1524/La_Barranca-Manos?fbclid=IwAR0uv0KUThgwNx7gYa_LUuBGQm5ch1_znjSAHHbRSPKL6prD8r7eLy_6rTo</t>
  </si>
  <si>
    <t>/firelink/1524/La_Barranca-Manos?fbclid=IwAR1TrqKAfZZwWZX4poHgDZu9m_YlZGpb-1yzMM7oRAU-ZQAQT839PAdxJ9w</t>
  </si>
  <si>
    <t>/firelink/456/La_Barranca-ul_Fuego_de_La_Noche_(Deluxe)</t>
  </si>
  <si>
    <t>Clics</t>
  </si>
  <si>
    <t>youtube</t>
  </si>
  <si>
    <t>facebook</t>
  </si>
  <si>
    <t>link directo</t>
  </si>
  <si>
    <t>Escuchas</t>
  </si>
  <si>
    <t>Organicas</t>
  </si>
  <si>
    <t>Dirigidas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</si>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</sst>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'Conjunto de datos1'!$G$1</c:f>
              <c:strCache>
                <c:ptCount val="1"/>
                <c:pt idx="0">
                  <c:v>Clics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'Conjunto de datos1'!$F$2:$F$11</c:f>
              <c:strCache>
                <c:ptCount val="10"/>
                <c:pt idx="0">
                  <c:v>Spotify</c:v>
                </c:pt>
                <c:pt idx="1">
                  <c:v>YouTube</c:v>
                </c:pt>
                <c:pt idx="2">
                  <c:v>Apple</c:v>
                </c:pt>
                <c:pt idx="3">
                  <c:v>Tidal</c:v>
                </c:pt>
                <c:pt idx="4">
                  <c:v>Amazon</c:v>
                </c:pt>
                <c:pt idx="5">
                  <c:v>Amazon_music</c:v>
                </c:pt>
                <c:pt idx="6">
                  <c:v>Deezer</c:v>
                </c:pt>
                <c:pt idx="7">
                  <c:v>Fonarte</c:v>
                </c:pt>
                <c:pt idx="8">
                  <c:v>Itunes</c:v>
                </c:pt>
                <c:pt idx="9">
                  <c:v>Store</c:v>
                </c:pt>
              </c:strCache>
            </c:strRef>
          </c:cat>
          <c:val>
            <c:numRef>
              <c:f>'Conjunto de datos1'!$G$2:$G$11</c:f>
              <c:numCache>
                <c:formatCode>General</c:formatCode>
                <c:ptCount val="10"/>
                <c:pt idx="0">
                  <c:v>57</c:v>
                </c:pt>
                <c:pt idx="1">
                  <c:v>27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'Conjunto de datos1'!$I$2:$I$4</c:f>
              <c:strCache>
                <c:ptCount val="3"/>
                <c:pt idx="0">
                  <c:v>link directo</c:v>
                </c:pt>
                <c:pt idx="1">
                  <c:v>facebook</c:v>
                </c:pt>
                <c:pt idx="2">
                  <c:v>youtube</c:v>
                </c:pt>
              </c:strCache>
            </c:strRef>
          </c:cat>
          <c:val>
            <c:numRef>
              <c:f>'Conjunto de datos1'!$J$2:$J$4</c:f>
              <c:numCache>
                <c:formatCode>General</c:formatCode>
                <c:ptCount val="3"/>
                <c:pt idx="0">
                  <c:v>7</c:v>
                </c:pt>
                <c:pt idx="1">
                  <c:v>96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'Conjunto de datos1'!$M$1</c:f>
              <c:strCache>
                <c:ptCount val="1"/>
                <c:pt idx="0">
                  <c:v>%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'Conjunto de datos1'!$L$2:$L$3</c:f>
              <c:strCache>
                <c:ptCount val="2"/>
                <c:pt idx="0">
                  <c:v>Organicas</c:v>
                </c:pt>
                <c:pt idx="1">
                  <c:v>Dirigidas</c:v>
                </c:pt>
              </c:strCache>
            </c:strRef>
          </c:cat>
          <c:val>
            <c:numRef>
              <c:f>'Conjunto de datos1'!$M$2:$M$3</c:f>
              <c:numCache>
                <c:formatCode>General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15</xdr:row>
      <xdr:rowOff>9525</xdr:rowOff>
    </xdr:from>
    <xdr:to>
      <xdr:col>8</xdr:col>
      <xdr:colOff>371475</xdr:colOff>
      <xdr:row>28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5</xdr:row>
      <xdr:rowOff>95250</xdr:rowOff>
    </xdr:from>
    <xdr:to>
      <xdr:col>13</xdr:col>
      <xdr:colOff>238125</xdr:colOff>
      <xdr:row>19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1000125</xdr:colOff>
      <xdr:row>20</xdr:row>
      <xdr:rowOff>114300</xdr:rowOff>
    </xdr:from>
    <xdr:to>
      <xdr:col>9</xdr:col>
      <xdr:colOff>828675</xdr:colOff>
      <xdr:row>34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79" totalsRowShown="0">
  <autoFilter ref="A1:D79"/>
  <sortState ref="A2:D79">
    <sortCondition ref="B1:B79"/>
  </sortState>
  <tableColumns count="4">
    <tableColumn id="1" name="Página de salida"/>
    <tableColumn id="2" name="Fuente/Medio"/>
    <tableColumn id="3" name="Acción de evento"/>
    <tableColumn id="4" name="Total de evento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F1:G11" totalsRowShown="0">
  <autoFilter ref="F1:G11"/>
  <sortState ref="F2:G11">
    <sortCondition descending="1" ref="G1:G11"/>
  </sortState>
  <tableColumns count="2">
    <tableColumn id="1" name="Acción de evento"/>
    <tableColumn id="2" name="Clics" dataDxfId="1">
      <calculatedColumnFormula>SUMIF(Tabla1[Acción de evento],Tabla2[[#This Row],[Acción de evento]],Tabla1[Total de eventos])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I1:J4" totalsRowShown="0">
  <autoFilter ref="I1:J4"/>
  <tableColumns count="2">
    <tableColumn id="1" name="Fuente/Medio"/>
    <tableColumn id="2" name="Clics" dataDxfId="0">
      <calculatedColumnFormula>SUMIF(Tabla1[Fuente/Medio],Tabla3[[#This Row],[Fuente/Medio]],Tabla1[Total de eventos])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L1:M3" totalsRowShown="0">
  <autoFilter ref="L1:M3"/>
  <tableColumns count="2">
    <tableColumn id="1" name="Escuchas"/>
    <tableColumn id="2" name="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C1" workbookViewId="0">
      <selection activeCell="L1" sqref="L1:M3"/>
    </sheetView>
  </sheetViews>
  <sheetFormatPr baseColWidth="10" defaultRowHeight="15" x14ac:dyDescent="0.25"/>
  <cols>
    <col min="1" max="1" width="74.25" customWidth="1"/>
    <col min="2" max="2" width="22.625" bestFit="1" customWidth="1"/>
    <col min="3" max="3" width="17.625" customWidth="1"/>
    <col min="4" max="4" width="17" customWidth="1"/>
    <col min="6" max="6" width="17.625" customWidth="1"/>
    <col min="9" max="9" width="22.625" bestFit="1" customWidth="1"/>
  </cols>
  <sheetData>
    <row r="1" spans="1:13" ht="15.75" x14ac:dyDescent="0.25">
      <c r="A1" t="s">
        <v>4</v>
      </c>
      <c r="B1" t="s">
        <v>5</v>
      </c>
      <c r="C1" t="s">
        <v>6</v>
      </c>
      <c r="D1" t="s">
        <v>7</v>
      </c>
      <c r="F1" t="s">
        <v>6</v>
      </c>
      <c r="G1" t="s">
        <v>57</v>
      </c>
      <c r="I1" t="s">
        <v>5</v>
      </c>
      <c r="J1" t="s">
        <v>57</v>
      </c>
      <c r="L1" t="s">
        <v>61</v>
      </c>
      <c r="M1" t="s">
        <v>64</v>
      </c>
    </row>
    <row r="2" spans="1:13" ht="15.75" x14ac:dyDescent="0.25">
      <c r="A2" t="s">
        <v>12</v>
      </c>
      <c r="B2" t="s">
        <v>60</v>
      </c>
      <c r="C2" t="s">
        <v>16</v>
      </c>
      <c r="D2">
        <v>2</v>
      </c>
      <c r="F2" t="s">
        <v>9</v>
      </c>
      <c r="G2">
        <f>SUMIF(Tabla1[Acción de evento],Tabla2[[#This Row],[Acción de evento]],Tabla1[Total de eventos])</f>
        <v>57</v>
      </c>
      <c r="I2" t="s">
        <v>60</v>
      </c>
      <c r="J2">
        <f>SUMIF(Tabla1[Fuente/Medio],Tabla3[[#This Row],[Fuente/Medio]],Tabla1[Total de eventos])</f>
        <v>7</v>
      </c>
      <c r="L2" t="s">
        <v>62</v>
      </c>
      <c r="M2">
        <v>99</v>
      </c>
    </row>
    <row r="3" spans="1:13" ht="15.75" x14ac:dyDescent="0.25">
      <c r="A3" t="s">
        <v>11</v>
      </c>
      <c r="B3" t="s">
        <v>60</v>
      </c>
      <c r="C3" t="s">
        <v>9</v>
      </c>
      <c r="D3">
        <v>1</v>
      </c>
      <c r="F3" t="s">
        <v>10</v>
      </c>
      <c r="G3">
        <f>SUMIF(Tabla1[Acción de evento],Tabla2[[#This Row],[Acción de evento]],Tabla1[Total de eventos])</f>
        <v>27</v>
      </c>
      <c r="I3" t="s">
        <v>59</v>
      </c>
      <c r="J3">
        <f>SUMIF(Tabla1[Fuente/Medio],Tabla3[[#This Row],[Fuente/Medio]],Tabla1[Total de eventos])</f>
        <v>96</v>
      </c>
      <c r="L3" t="s">
        <v>63</v>
      </c>
      <c r="M3">
        <v>1</v>
      </c>
    </row>
    <row r="4" spans="1:13" ht="15.75" x14ac:dyDescent="0.25">
      <c r="A4" t="s">
        <v>8</v>
      </c>
      <c r="B4" t="s">
        <v>60</v>
      </c>
      <c r="C4" t="s">
        <v>18</v>
      </c>
      <c r="D4">
        <v>1</v>
      </c>
      <c r="F4" t="s">
        <v>17</v>
      </c>
      <c r="G4">
        <f>SUMIF(Tabla1[Acción de evento],Tabla2[[#This Row],[Acción de evento]],Tabla1[Total de eventos])</f>
        <v>12</v>
      </c>
      <c r="I4" t="s">
        <v>58</v>
      </c>
      <c r="J4">
        <f>SUMIF(Tabla1[Fuente/Medio],Tabla3[[#This Row],[Fuente/Medio]],Tabla1[Total de eventos])</f>
        <v>27</v>
      </c>
    </row>
    <row r="5" spans="1:13" ht="15.75" x14ac:dyDescent="0.25">
      <c r="A5" t="s">
        <v>8</v>
      </c>
      <c r="B5" t="s">
        <v>60</v>
      </c>
      <c r="C5" t="s">
        <v>17</v>
      </c>
      <c r="D5">
        <v>1</v>
      </c>
      <c r="F5" t="s">
        <v>16</v>
      </c>
      <c r="G5">
        <f>SUMIF(Tabla1[Acción de evento],Tabla2[[#This Row],[Acción de evento]],Tabla1[Total de eventos])</f>
        <v>8</v>
      </c>
    </row>
    <row r="6" spans="1:13" ht="15.75" x14ac:dyDescent="0.25">
      <c r="A6" t="s">
        <v>8</v>
      </c>
      <c r="B6" t="s">
        <v>60</v>
      </c>
      <c r="C6" t="s">
        <v>25</v>
      </c>
      <c r="D6">
        <v>1</v>
      </c>
      <c r="F6" t="s">
        <v>18</v>
      </c>
      <c r="G6">
        <f>SUMIF(Tabla1[Acción de evento],Tabla2[[#This Row],[Acción de evento]],Tabla1[Total de eventos])</f>
        <v>8</v>
      </c>
    </row>
    <row r="7" spans="1:13" ht="15.75" x14ac:dyDescent="0.25">
      <c r="A7" t="s">
        <v>8</v>
      </c>
      <c r="B7" t="s">
        <v>60</v>
      </c>
      <c r="C7" t="s">
        <v>9</v>
      </c>
      <c r="D7">
        <v>1</v>
      </c>
      <c r="F7" t="s">
        <v>14</v>
      </c>
      <c r="G7">
        <f>SUMIF(Tabla1[Acción de evento],Tabla2[[#This Row],[Acción de evento]],Tabla1[Total de eventos])</f>
        <v>6</v>
      </c>
    </row>
    <row r="8" spans="1:13" ht="15.75" x14ac:dyDescent="0.25">
      <c r="A8" t="s">
        <v>28</v>
      </c>
      <c r="B8" t="s">
        <v>59</v>
      </c>
      <c r="C8" t="s">
        <v>9</v>
      </c>
      <c r="D8">
        <v>1</v>
      </c>
      <c r="F8" t="s">
        <v>25</v>
      </c>
      <c r="G8">
        <f>SUMIF(Tabla1[Acción de evento],Tabla2[[#This Row],[Acción de evento]],Tabla1[Total de eventos])</f>
        <v>5</v>
      </c>
    </row>
    <row r="9" spans="1:13" ht="15.75" x14ac:dyDescent="0.25">
      <c r="A9" t="s">
        <v>54</v>
      </c>
      <c r="B9" t="s">
        <v>59</v>
      </c>
      <c r="C9" t="s">
        <v>16</v>
      </c>
      <c r="D9">
        <v>1</v>
      </c>
      <c r="F9" t="s">
        <v>15</v>
      </c>
      <c r="G9">
        <f>SUMIF(Tabla1[Acción de evento],Tabla2[[#This Row],[Acción de evento]],Tabla1[Total de eventos])</f>
        <v>3</v>
      </c>
    </row>
    <row r="10" spans="1:13" ht="15.75" x14ac:dyDescent="0.25">
      <c r="A10" t="s">
        <v>20</v>
      </c>
      <c r="B10" t="s">
        <v>59</v>
      </c>
      <c r="C10" t="s">
        <v>16</v>
      </c>
      <c r="D10">
        <v>1</v>
      </c>
      <c r="F10" t="s">
        <v>27</v>
      </c>
      <c r="G10">
        <f>SUMIF(Tabla1[Acción de evento],Tabla2[[#This Row],[Acción de evento]],Tabla1[Total de eventos])</f>
        <v>3</v>
      </c>
    </row>
    <row r="11" spans="1:13" ht="15.75" x14ac:dyDescent="0.25">
      <c r="A11" t="s">
        <v>30</v>
      </c>
      <c r="B11" t="s">
        <v>59</v>
      </c>
      <c r="C11" t="s">
        <v>10</v>
      </c>
      <c r="D11">
        <v>1</v>
      </c>
      <c r="F11" t="s">
        <v>33</v>
      </c>
      <c r="G11">
        <f>SUMIF(Tabla1[Acción de evento],Tabla2[[#This Row],[Acción de evento]],Tabla1[Total de eventos])</f>
        <v>1</v>
      </c>
    </row>
    <row r="12" spans="1:13" ht="15.75" x14ac:dyDescent="0.25">
      <c r="A12" t="s">
        <v>32</v>
      </c>
      <c r="B12" t="s">
        <v>59</v>
      </c>
      <c r="C12" t="s">
        <v>9</v>
      </c>
      <c r="D12">
        <v>1</v>
      </c>
    </row>
    <row r="13" spans="1:13" ht="15.75" x14ac:dyDescent="0.25">
      <c r="A13" t="s">
        <v>8</v>
      </c>
      <c r="B13" t="s">
        <v>59</v>
      </c>
      <c r="C13" t="s">
        <v>9</v>
      </c>
      <c r="D13">
        <v>1</v>
      </c>
    </row>
    <row r="14" spans="1:13" ht="15.75" x14ac:dyDescent="0.25">
      <c r="A14" t="s">
        <v>35</v>
      </c>
      <c r="B14" t="s">
        <v>59</v>
      </c>
      <c r="C14" t="s">
        <v>9</v>
      </c>
      <c r="D14">
        <v>1</v>
      </c>
    </row>
    <row r="15" spans="1:13" ht="15.75" x14ac:dyDescent="0.25">
      <c r="A15" t="s">
        <v>38</v>
      </c>
      <c r="B15" t="s">
        <v>59</v>
      </c>
      <c r="C15" t="s">
        <v>9</v>
      </c>
      <c r="D15">
        <v>1</v>
      </c>
    </row>
    <row r="16" spans="1:13" ht="15.75" x14ac:dyDescent="0.25">
      <c r="A16" t="s">
        <v>42</v>
      </c>
      <c r="B16" t="s">
        <v>59</v>
      </c>
      <c r="C16" t="s">
        <v>9</v>
      </c>
      <c r="D16">
        <v>1</v>
      </c>
    </row>
    <row r="17" spans="1:4" ht="15.75" x14ac:dyDescent="0.25">
      <c r="A17" t="s">
        <v>43</v>
      </c>
      <c r="B17" t="s">
        <v>59</v>
      </c>
      <c r="C17" t="s">
        <v>10</v>
      </c>
      <c r="D17">
        <v>1</v>
      </c>
    </row>
    <row r="18" spans="1:4" ht="15.75" x14ac:dyDescent="0.25">
      <c r="A18" t="s">
        <v>44</v>
      </c>
      <c r="B18" t="s">
        <v>59</v>
      </c>
      <c r="C18" t="s">
        <v>14</v>
      </c>
      <c r="D18">
        <v>1</v>
      </c>
    </row>
    <row r="19" spans="1:4" ht="15.75" x14ac:dyDescent="0.25">
      <c r="A19" t="s">
        <v>49</v>
      </c>
      <c r="B19" t="s">
        <v>59</v>
      </c>
      <c r="C19" t="s">
        <v>14</v>
      </c>
      <c r="D19">
        <v>1</v>
      </c>
    </row>
    <row r="20" spans="1:4" ht="15.75" x14ac:dyDescent="0.25">
      <c r="A20" t="s">
        <v>50</v>
      </c>
      <c r="B20" t="s">
        <v>59</v>
      </c>
      <c r="C20" t="s">
        <v>9</v>
      </c>
      <c r="D20">
        <v>1</v>
      </c>
    </row>
    <row r="21" spans="1:4" ht="15.75" x14ac:dyDescent="0.25">
      <c r="A21" t="s">
        <v>50</v>
      </c>
      <c r="B21" t="s">
        <v>59</v>
      </c>
      <c r="C21" t="s">
        <v>10</v>
      </c>
      <c r="D21">
        <v>1</v>
      </c>
    </row>
    <row r="22" spans="1:4" ht="15.75" x14ac:dyDescent="0.25">
      <c r="A22" t="s">
        <v>55</v>
      </c>
      <c r="B22" t="s">
        <v>59</v>
      </c>
      <c r="C22" t="s">
        <v>17</v>
      </c>
      <c r="D22">
        <v>1</v>
      </c>
    </row>
    <row r="23" spans="1:4" ht="15.75" x14ac:dyDescent="0.25">
      <c r="A23" t="s">
        <v>55</v>
      </c>
      <c r="B23" t="s">
        <v>59</v>
      </c>
      <c r="C23" t="s">
        <v>10</v>
      </c>
      <c r="D23">
        <v>1</v>
      </c>
    </row>
    <row r="24" spans="1:4" ht="15.75" x14ac:dyDescent="0.25">
      <c r="A24" t="s">
        <v>8</v>
      </c>
      <c r="B24" t="s">
        <v>59</v>
      </c>
      <c r="C24" t="s">
        <v>9</v>
      </c>
      <c r="D24">
        <v>16</v>
      </c>
    </row>
    <row r="25" spans="1:4" ht="15.75" x14ac:dyDescent="0.25">
      <c r="A25" t="s">
        <v>8</v>
      </c>
      <c r="B25" t="s">
        <v>59</v>
      </c>
      <c r="C25" t="s">
        <v>10</v>
      </c>
      <c r="D25">
        <v>8</v>
      </c>
    </row>
    <row r="26" spans="1:4" ht="15.75" x14ac:dyDescent="0.25">
      <c r="A26" t="s">
        <v>11</v>
      </c>
      <c r="B26" t="s">
        <v>59</v>
      </c>
      <c r="C26" t="s">
        <v>9</v>
      </c>
      <c r="D26">
        <v>5</v>
      </c>
    </row>
    <row r="27" spans="1:4" ht="15.75" x14ac:dyDescent="0.25">
      <c r="A27" t="s">
        <v>12</v>
      </c>
      <c r="B27" t="s">
        <v>59</v>
      </c>
      <c r="C27" t="s">
        <v>9</v>
      </c>
      <c r="D27">
        <v>4</v>
      </c>
    </row>
    <row r="28" spans="1:4" ht="15.75" x14ac:dyDescent="0.25">
      <c r="A28" t="s">
        <v>13</v>
      </c>
      <c r="B28" t="s">
        <v>59</v>
      </c>
      <c r="C28" t="s">
        <v>9</v>
      </c>
      <c r="D28">
        <v>3</v>
      </c>
    </row>
    <row r="29" spans="1:4" ht="15.75" x14ac:dyDescent="0.25">
      <c r="A29" t="s">
        <v>8</v>
      </c>
      <c r="B29" t="s">
        <v>59</v>
      </c>
      <c r="C29" t="s">
        <v>14</v>
      </c>
      <c r="D29">
        <v>2</v>
      </c>
    </row>
    <row r="30" spans="1:4" ht="15.75" x14ac:dyDescent="0.25">
      <c r="A30" t="s">
        <v>8</v>
      </c>
      <c r="B30" t="s">
        <v>59</v>
      </c>
      <c r="C30" t="s">
        <v>15</v>
      </c>
      <c r="D30">
        <v>2</v>
      </c>
    </row>
    <row r="31" spans="1:4" ht="15.75" x14ac:dyDescent="0.25">
      <c r="A31" t="s">
        <v>8</v>
      </c>
      <c r="B31" t="s">
        <v>59</v>
      </c>
      <c r="C31" t="s">
        <v>16</v>
      </c>
      <c r="D31">
        <v>2</v>
      </c>
    </row>
    <row r="32" spans="1:4" ht="15.75" x14ac:dyDescent="0.25">
      <c r="A32" t="s">
        <v>13</v>
      </c>
      <c r="B32" t="s">
        <v>59</v>
      </c>
      <c r="C32" t="s">
        <v>25</v>
      </c>
      <c r="D32">
        <v>1</v>
      </c>
    </row>
    <row r="33" spans="1:4" ht="15.75" x14ac:dyDescent="0.25">
      <c r="A33" t="s">
        <v>13</v>
      </c>
      <c r="B33" t="s">
        <v>59</v>
      </c>
      <c r="C33" t="s">
        <v>10</v>
      </c>
      <c r="D33">
        <v>1</v>
      </c>
    </row>
    <row r="34" spans="1:4" ht="15.75" x14ac:dyDescent="0.25">
      <c r="A34" t="s">
        <v>11</v>
      </c>
      <c r="B34" t="s">
        <v>59</v>
      </c>
      <c r="C34" t="s">
        <v>18</v>
      </c>
      <c r="D34">
        <v>1</v>
      </c>
    </row>
    <row r="35" spans="1:4" ht="15.75" x14ac:dyDescent="0.25">
      <c r="A35" t="s">
        <v>11</v>
      </c>
      <c r="B35" t="s">
        <v>59</v>
      </c>
      <c r="C35" t="s">
        <v>14</v>
      </c>
      <c r="D35">
        <v>1</v>
      </c>
    </row>
    <row r="36" spans="1:4" ht="15.75" x14ac:dyDescent="0.25">
      <c r="A36" t="s">
        <v>11</v>
      </c>
      <c r="B36" t="s">
        <v>59</v>
      </c>
      <c r="C36" t="s">
        <v>15</v>
      </c>
      <c r="D36">
        <v>1</v>
      </c>
    </row>
    <row r="37" spans="1:4" ht="15.75" x14ac:dyDescent="0.25">
      <c r="A37" t="s">
        <v>11</v>
      </c>
      <c r="B37" t="s">
        <v>59</v>
      </c>
      <c r="C37" t="s">
        <v>10</v>
      </c>
      <c r="D37">
        <v>1</v>
      </c>
    </row>
    <row r="38" spans="1:4" ht="15.75" x14ac:dyDescent="0.25">
      <c r="A38" t="s">
        <v>8</v>
      </c>
      <c r="B38" t="s">
        <v>59</v>
      </c>
      <c r="C38" t="s">
        <v>18</v>
      </c>
      <c r="D38">
        <v>1</v>
      </c>
    </row>
    <row r="39" spans="1:4" ht="15.75" x14ac:dyDescent="0.25">
      <c r="A39" t="s">
        <v>8</v>
      </c>
      <c r="B39" t="s">
        <v>59</v>
      </c>
      <c r="C39" t="s">
        <v>17</v>
      </c>
      <c r="D39">
        <v>1</v>
      </c>
    </row>
    <row r="40" spans="1:4" ht="15.75" x14ac:dyDescent="0.25">
      <c r="A40" t="s">
        <v>8</v>
      </c>
      <c r="B40" t="s">
        <v>59</v>
      </c>
      <c r="C40" t="s">
        <v>25</v>
      </c>
      <c r="D40">
        <v>1</v>
      </c>
    </row>
    <row r="41" spans="1:4" ht="15.75" x14ac:dyDescent="0.25">
      <c r="A41" t="s">
        <v>8</v>
      </c>
      <c r="B41" t="s">
        <v>59</v>
      </c>
      <c r="C41" t="s">
        <v>9</v>
      </c>
      <c r="D41">
        <v>3</v>
      </c>
    </row>
    <row r="42" spans="1:4" ht="15.75" x14ac:dyDescent="0.25">
      <c r="A42" t="s">
        <v>8</v>
      </c>
      <c r="B42" t="s">
        <v>59</v>
      </c>
      <c r="C42" t="s">
        <v>10</v>
      </c>
      <c r="D42">
        <v>2</v>
      </c>
    </row>
    <row r="43" spans="1:4" ht="15.75" x14ac:dyDescent="0.25">
      <c r="A43" t="s">
        <v>21</v>
      </c>
      <c r="B43" t="s">
        <v>59</v>
      </c>
      <c r="C43" t="s">
        <v>9</v>
      </c>
      <c r="D43">
        <v>1</v>
      </c>
    </row>
    <row r="44" spans="1:4" ht="15.75" x14ac:dyDescent="0.25">
      <c r="A44" t="s">
        <v>22</v>
      </c>
      <c r="B44" t="s">
        <v>59</v>
      </c>
      <c r="C44" t="s">
        <v>17</v>
      </c>
      <c r="D44">
        <v>1</v>
      </c>
    </row>
    <row r="45" spans="1:4" ht="15.75" x14ac:dyDescent="0.25">
      <c r="A45" t="s">
        <v>24</v>
      </c>
      <c r="B45" t="s">
        <v>59</v>
      </c>
      <c r="C45" t="s">
        <v>9</v>
      </c>
      <c r="D45">
        <v>1</v>
      </c>
    </row>
    <row r="46" spans="1:4" ht="15.75" x14ac:dyDescent="0.25">
      <c r="A46" t="s">
        <v>26</v>
      </c>
      <c r="B46" t="s">
        <v>59</v>
      </c>
      <c r="C46" t="s">
        <v>27</v>
      </c>
      <c r="D46">
        <v>1</v>
      </c>
    </row>
    <row r="47" spans="1:4" ht="15.75" x14ac:dyDescent="0.25">
      <c r="A47" t="s">
        <v>29</v>
      </c>
      <c r="B47" t="s">
        <v>59</v>
      </c>
      <c r="C47" t="s">
        <v>18</v>
      </c>
      <c r="D47">
        <v>1</v>
      </c>
    </row>
    <row r="48" spans="1:4" ht="15.75" x14ac:dyDescent="0.25">
      <c r="A48" t="s">
        <v>29</v>
      </c>
      <c r="B48" t="s">
        <v>59</v>
      </c>
      <c r="C48" t="s">
        <v>9</v>
      </c>
      <c r="D48">
        <v>1</v>
      </c>
    </row>
    <row r="49" spans="1:4" ht="15.75" x14ac:dyDescent="0.25">
      <c r="A49" t="s">
        <v>31</v>
      </c>
      <c r="B49" t="s">
        <v>59</v>
      </c>
      <c r="C49" t="s">
        <v>9</v>
      </c>
      <c r="D49">
        <v>1</v>
      </c>
    </row>
    <row r="50" spans="1:4" ht="15.75" x14ac:dyDescent="0.25">
      <c r="A50" t="s">
        <v>11</v>
      </c>
      <c r="B50" t="s">
        <v>59</v>
      </c>
      <c r="C50" t="s">
        <v>25</v>
      </c>
      <c r="D50">
        <v>1</v>
      </c>
    </row>
    <row r="51" spans="1:4" ht="15.75" x14ac:dyDescent="0.25">
      <c r="A51" t="s">
        <v>11</v>
      </c>
      <c r="B51" t="s">
        <v>59</v>
      </c>
      <c r="C51" t="s">
        <v>9</v>
      </c>
      <c r="D51">
        <v>1</v>
      </c>
    </row>
    <row r="52" spans="1:4" ht="15.75" x14ac:dyDescent="0.25">
      <c r="A52" t="s">
        <v>8</v>
      </c>
      <c r="B52" t="s">
        <v>59</v>
      </c>
      <c r="C52" t="s">
        <v>33</v>
      </c>
      <c r="D52">
        <v>1</v>
      </c>
    </row>
    <row r="53" spans="1:4" ht="15.75" x14ac:dyDescent="0.25">
      <c r="A53" t="s">
        <v>34</v>
      </c>
      <c r="B53" t="s">
        <v>59</v>
      </c>
      <c r="C53" t="s">
        <v>9</v>
      </c>
      <c r="D53">
        <v>1</v>
      </c>
    </row>
    <row r="54" spans="1:4" ht="15.75" x14ac:dyDescent="0.25">
      <c r="A54" t="s">
        <v>36</v>
      </c>
      <c r="B54" t="s">
        <v>59</v>
      </c>
      <c r="C54" t="s">
        <v>9</v>
      </c>
      <c r="D54">
        <v>1</v>
      </c>
    </row>
    <row r="55" spans="1:4" ht="15.75" x14ac:dyDescent="0.25">
      <c r="A55" t="s">
        <v>36</v>
      </c>
      <c r="B55" t="s">
        <v>59</v>
      </c>
      <c r="C55" t="s">
        <v>10</v>
      </c>
      <c r="D55">
        <v>1</v>
      </c>
    </row>
    <row r="56" spans="1:4" ht="15.75" x14ac:dyDescent="0.25">
      <c r="A56" t="s">
        <v>37</v>
      </c>
      <c r="B56" t="s">
        <v>59</v>
      </c>
      <c r="C56" t="s">
        <v>27</v>
      </c>
      <c r="D56">
        <v>1</v>
      </c>
    </row>
    <row r="57" spans="1:4" ht="15.75" x14ac:dyDescent="0.25">
      <c r="A57" t="s">
        <v>39</v>
      </c>
      <c r="B57" t="s">
        <v>59</v>
      </c>
      <c r="C57" t="s">
        <v>17</v>
      </c>
      <c r="D57">
        <v>1</v>
      </c>
    </row>
    <row r="58" spans="1:4" ht="15.75" x14ac:dyDescent="0.25">
      <c r="A58" t="s">
        <v>40</v>
      </c>
      <c r="B58" t="s">
        <v>59</v>
      </c>
      <c r="C58" t="s">
        <v>9</v>
      </c>
      <c r="D58">
        <v>1</v>
      </c>
    </row>
    <row r="59" spans="1:4" ht="15.75" x14ac:dyDescent="0.25">
      <c r="A59" t="s">
        <v>41</v>
      </c>
      <c r="B59" t="s">
        <v>59</v>
      </c>
      <c r="C59" t="s">
        <v>10</v>
      </c>
      <c r="D59">
        <v>1</v>
      </c>
    </row>
    <row r="60" spans="1:4" ht="15.75" x14ac:dyDescent="0.25">
      <c r="A60" t="s">
        <v>45</v>
      </c>
      <c r="B60" t="s">
        <v>59</v>
      </c>
      <c r="C60" t="s">
        <v>9</v>
      </c>
      <c r="D60">
        <v>1</v>
      </c>
    </row>
    <row r="61" spans="1:4" ht="15.75" x14ac:dyDescent="0.25">
      <c r="A61" t="s">
        <v>46</v>
      </c>
      <c r="B61" t="s">
        <v>59</v>
      </c>
      <c r="C61" t="s">
        <v>17</v>
      </c>
      <c r="D61">
        <v>1</v>
      </c>
    </row>
    <row r="62" spans="1:4" ht="15.75" x14ac:dyDescent="0.25">
      <c r="A62" t="s">
        <v>47</v>
      </c>
      <c r="B62" t="s">
        <v>59</v>
      </c>
      <c r="C62" t="s">
        <v>9</v>
      </c>
      <c r="D62">
        <v>1</v>
      </c>
    </row>
    <row r="63" spans="1:4" ht="15.75" x14ac:dyDescent="0.25">
      <c r="A63" t="s">
        <v>48</v>
      </c>
      <c r="B63" t="s">
        <v>59</v>
      </c>
      <c r="C63" t="s">
        <v>9</v>
      </c>
      <c r="D63">
        <v>1</v>
      </c>
    </row>
    <row r="64" spans="1:4" ht="15.75" x14ac:dyDescent="0.25">
      <c r="A64" t="s">
        <v>51</v>
      </c>
      <c r="B64" t="s">
        <v>59</v>
      </c>
      <c r="C64" t="s">
        <v>10</v>
      </c>
      <c r="D64">
        <v>1</v>
      </c>
    </row>
    <row r="65" spans="1:4" ht="15.75" x14ac:dyDescent="0.25">
      <c r="A65" t="s">
        <v>52</v>
      </c>
      <c r="B65" t="s">
        <v>59</v>
      </c>
      <c r="C65" t="s">
        <v>17</v>
      </c>
      <c r="D65">
        <v>1</v>
      </c>
    </row>
    <row r="66" spans="1:4" ht="15.75" x14ac:dyDescent="0.25">
      <c r="A66" t="s">
        <v>53</v>
      </c>
      <c r="B66" t="s">
        <v>59</v>
      </c>
      <c r="C66" t="s">
        <v>9</v>
      </c>
      <c r="D66">
        <v>1</v>
      </c>
    </row>
    <row r="67" spans="1:4" ht="15.75" x14ac:dyDescent="0.25">
      <c r="A67" t="s">
        <v>8</v>
      </c>
      <c r="B67" t="s">
        <v>58</v>
      </c>
      <c r="C67" t="s">
        <v>17</v>
      </c>
      <c r="D67">
        <v>2</v>
      </c>
    </row>
    <row r="68" spans="1:4" ht="15.75" x14ac:dyDescent="0.25">
      <c r="A68" t="s">
        <v>8</v>
      </c>
      <c r="B68" t="s">
        <v>58</v>
      </c>
      <c r="C68" t="s">
        <v>10</v>
      </c>
      <c r="D68">
        <v>1</v>
      </c>
    </row>
    <row r="69" spans="1:4" ht="15.75" x14ac:dyDescent="0.25">
      <c r="A69" t="s">
        <v>8</v>
      </c>
      <c r="B69" t="s">
        <v>58</v>
      </c>
      <c r="C69" t="s">
        <v>10</v>
      </c>
      <c r="D69">
        <v>7</v>
      </c>
    </row>
    <row r="70" spans="1:4" ht="15.75" x14ac:dyDescent="0.25">
      <c r="A70" t="s">
        <v>8</v>
      </c>
      <c r="B70" t="s">
        <v>58</v>
      </c>
      <c r="C70" t="s">
        <v>9</v>
      </c>
      <c r="D70">
        <v>5</v>
      </c>
    </row>
    <row r="71" spans="1:4" ht="15.75" x14ac:dyDescent="0.25">
      <c r="A71" t="s">
        <v>8</v>
      </c>
      <c r="B71" t="s">
        <v>58</v>
      </c>
      <c r="C71" t="s">
        <v>18</v>
      </c>
      <c r="D71">
        <v>2</v>
      </c>
    </row>
    <row r="72" spans="1:4" ht="15.75" x14ac:dyDescent="0.25">
      <c r="A72" t="s">
        <v>8</v>
      </c>
      <c r="B72" t="s">
        <v>58</v>
      </c>
      <c r="C72" t="s">
        <v>17</v>
      </c>
      <c r="D72">
        <v>2</v>
      </c>
    </row>
    <row r="73" spans="1:4" ht="15.75" x14ac:dyDescent="0.25">
      <c r="A73" t="s">
        <v>8</v>
      </c>
      <c r="B73" t="s">
        <v>58</v>
      </c>
      <c r="C73" t="s">
        <v>16</v>
      </c>
      <c r="D73">
        <v>2</v>
      </c>
    </row>
    <row r="74" spans="1:4" ht="15.75" x14ac:dyDescent="0.25">
      <c r="A74" t="s">
        <v>19</v>
      </c>
      <c r="B74" t="s">
        <v>58</v>
      </c>
      <c r="C74" t="s">
        <v>17</v>
      </c>
      <c r="D74">
        <v>1</v>
      </c>
    </row>
    <row r="75" spans="1:4" ht="15.75" x14ac:dyDescent="0.25">
      <c r="A75" t="s">
        <v>23</v>
      </c>
      <c r="B75" t="s">
        <v>58</v>
      </c>
      <c r="C75" t="s">
        <v>18</v>
      </c>
      <c r="D75">
        <v>1</v>
      </c>
    </row>
    <row r="76" spans="1:4" ht="15.75" x14ac:dyDescent="0.25">
      <c r="A76" t="s">
        <v>8</v>
      </c>
      <c r="B76" t="s">
        <v>58</v>
      </c>
      <c r="C76" t="s">
        <v>14</v>
      </c>
      <c r="D76">
        <v>1</v>
      </c>
    </row>
    <row r="77" spans="1:4" ht="15.75" x14ac:dyDescent="0.25">
      <c r="A77" t="s">
        <v>8</v>
      </c>
      <c r="B77" t="s">
        <v>58</v>
      </c>
      <c r="C77" t="s">
        <v>25</v>
      </c>
      <c r="D77">
        <v>1</v>
      </c>
    </row>
    <row r="78" spans="1:4" ht="15.75" x14ac:dyDescent="0.25">
      <c r="A78" t="s">
        <v>8</v>
      </c>
      <c r="B78" t="s">
        <v>58</v>
      </c>
      <c r="C78" t="s">
        <v>27</v>
      </c>
      <c r="D78">
        <v>1</v>
      </c>
    </row>
    <row r="79" spans="1:4" ht="15.75" x14ac:dyDescent="0.25">
      <c r="A79" t="s">
        <v>56</v>
      </c>
      <c r="B79" t="s">
        <v>58</v>
      </c>
      <c r="C79" t="s">
        <v>18</v>
      </c>
      <c r="D79">
        <v>1</v>
      </c>
    </row>
    <row r="80" spans="1:4" x14ac:dyDescent="0.25">
      <c r="D80">
        <f>SUM(D2:D79)</f>
        <v>130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Conjunto de datos1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2021-12-02T19:45:28Z</dcterms:modified>
</cp:coreProperties>
</file>