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povědi formuláře 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<sst xmlns="http://schemas.openxmlformats.org/spreadsheetml/2006/main" count="41" uniqueCount="41">
  <si>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Časová značka</t>
  </si>
  <si>
    <t xml:space="preserve">Rád bych systém používal/a opakovaně</t>
  </si>
  <si>
    <t xml:space="preserve">Systém je zbytečně složitý</t>
  </si>
  <si>
    <t xml:space="preserve">Systém se snadno používá</t>
  </si>
  <si>
    <t xml:space="preserve">Potřeboval/a bych pomoc člověka z technické podpory, abych mohl/a systém používat</t>
  </si>
  <si>
    <t xml:space="preserve">Různé funkce systému jsou do něj dobře začleněny</t>
  </si>
  <si>
    <t xml:space="preserve">Systém je příliš nekonzistentní</t>
  </si>
  <si>
    <t xml:space="preserve">Řekl/a bych, že většina lidí se se systémem naučí pracovat rychle</t>
  </si>
  <si>
    <t xml:space="preserve">Systém je příliš neohrabaný</t>
  </si>
  <si>
    <t xml:space="preserve">Při práci se systémem se cítím jistě</t>
  </si>
  <si>
    <t xml:space="preserve">Musel/a jsem se hodně naučit, než jsem se systémem dokázal/a pracovat</t>
  </si>
  <si>
    <t xml:space="preserve">1.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</si>
  <si>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</si>
  <si>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</si>
  <si>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</si>
  <si>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</si>
  <si>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</si>
  <si>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</si>
  <si>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</si>
  <si>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Jméno</t>
  </si>
  <si>
    <t xml:space="preserve">Stanislav</t>
  </si>
  <si>
    <t xml:space="preserve">Míša</t>
  </si>
  <si>
    <t xml:space="preserve">Milda</t>
  </si>
  <si>
    <t xml:space="preserve">David</t>
  </si>
  <si>
    <t xml:space="preserve">Pepa</t>
  </si>
  <si>
    <t xml:space="preserve">Ondřej</t>
  </si>
  <si>
    <t xml:space="preserve">Vojta</t>
  </si>
  <si>
    <t xml:space="preserve">PRŮMĚR</t>
  </si>
  <si>
    <t xml:space="preserve">Celkové hodnocení</t>
  </si>
  <si>
    <t xml:space="preserve">Špatné</t>
  </si>
  <si>
    <t xml:space="preserve">Podprůměrné</t>
  </si>
  <si>
    <t xml:space="preserve">Nadprůměrné</t>
  </si>
  <si>
    <t xml:space="preserve">Dobré</t>
  </si>
  <si>
    <t xml:space="preserve">Vynikající</t>
  </si>
  <si>
    <t xml:space="preserve">Průměr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</si>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</sst>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:ss"/>
    <numFmt numFmtId="166" formatCode="@"/>
    <numFmt numFmtId="167" formatCode="General"/>
    <numFmt numFmtId="168" formatCode="0.000"/>
    <numFmt numFmtId="169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'Odpovědi formuláře 1'!$A$29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'Odpovědi formuláře 1'!$A$30:$A$35</c:f>
              <c:numCache>
                <c:formatCode>General</c:formatCode>
                <c:ptCount val="6"/>
              </c:numCache>
            </c:numRef>
          </c:val>
        </c:ser>
        <c:gapWidth val="100"/>
        <c:overlap val="0"/>
        <c:axId val="76262214"/>
        <c:axId val="96497895"/>
      </c:barChart>
      <c:barChart>
        <c:barDir val="col"/>
        <c:grouping val="clustered"/>
        <c:varyColors val="0"/>
        <c:ser>
          <c:idx val="1"/>
          <c:order val="1"/>
          <c:tx>
            <c:strRef>
              <c:f>'Odpovědi formuláře 1'!$B$29</c:f>
              <c:strCache>
                <c:ptCount val="1"/>
                <c:pt idx="0">
                  <c:v>Celkové hodnocení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'Odpovědi formuláře 1'!$B$30:$B$35</c:f>
              <c:numCache>
                <c:formatCode>General</c:formatCode>
                <c:ptCount val="6"/>
                <c:pt idx="0">
                  <c:v>92.5</c:v>
                </c:pt>
                <c:pt idx="1">
                  <c:v>62.5</c:v>
                </c:pt>
                <c:pt idx="2">
                  <c:v>85</c:v>
                </c:pt>
                <c:pt idx="3">
                  <c:v>77.5</c:v>
                </c:pt>
                <c:pt idx="4">
                  <c:v>85</c:v>
                </c:pt>
                <c:pt idx="5">
                  <c:v>92.5</c:v>
                </c:pt>
              </c:numCache>
            </c:numRef>
          </c:val>
        </c:ser>
        <c:gapWidth val="100"/>
        <c:overlap val="0"/>
        <c:axId val="12937064"/>
        <c:axId val="41699131"/>
      </c:barChart>
      <c:catAx>
        <c:axId val="76262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97895"/>
        <c:crosses val="autoZero"/>
        <c:auto val="1"/>
        <c:lblAlgn val="ctr"/>
        <c:lblOffset val="100"/>
        <c:noMultiLvlLbl val="0"/>
      </c:catAx>
      <c:valAx>
        <c:axId val="964978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62214"/>
        <c:crosses val="autoZero"/>
        <c:crossBetween val="between"/>
      </c:valAx>
      <c:catAx>
        <c:axId val="129370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99131"/>
        <c:auto val="1"/>
        <c:lblAlgn val="ctr"/>
        <c:lblOffset val="100"/>
        <c:noMultiLvlLbl val="0"/>
      </c:catAx>
      <c:valAx>
        <c:axId val="4169913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37064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10080</xdr:colOff>
      <xdr:row>33</xdr:row>
      <xdr:rowOff>153000</xdr:rowOff>
    </xdr:from>
    <xdr:to>
      <xdr:col>8</xdr:col>
      <xdr:colOff>489240</xdr:colOff>
      <xdr:row>49</xdr:row>
      <xdr:rowOff>192240</xdr:rowOff>
    </xdr:to>
    <xdr:graphicFrame>
      <xdr:nvGraphicFramePr>
        <xdr:cNvPr id="0" name=""/>
        <xdr:cNvGraphicFramePr/>
      </xdr:nvGraphicFramePr>
      <xdr:xfrm>
        <a:off x="6494760" y="675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hort%20UEQ%20testing.pdf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_First"/>
      <sheetName val="Data"/>
      <sheetName val="DT"/>
      <sheetName val="Results"/>
      <sheetName val="Confidence_Intervals"/>
      <sheetName val="Scale_Consistency"/>
      <sheetName val="Benchmark"/>
      <sheetName val="Inconsistencies"/>
      <sheetName val="Items"/>
      <sheetName val="Sample_Siz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B41" activeCellId="0" sqref="B4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0.15"/>
    <col collapsed="false" customWidth="true" hidden="false" outlineLevel="0" max="3" min="3" style="0" width="21.88"/>
    <col collapsed="false" customWidth="true" hidden="false" outlineLevel="0" max="4" min="4" style="0" width="23.24"/>
    <col collapsed="false" customWidth="true" hidden="false" outlineLevel="0" max="5" min="5" style="0" width="21.39"/>
    <col collapsed="false" customWidth="true" hidden="false" outlineLevel="0" max="6" min="6" style="0" width="10.41"/>
    <col collapsed="false" customWidth="true" hidden="false" outlineLevel="0" max="7" min="7" style="0" width="25.25"/>
    <col collapsed="false" customWidth="true" hidden="false" outlineLevel="0" max="8" min="8" style="0" width="17.78"/>
    <col collapsed="false" customWidth="true" hidden="false" outlineLevel="0" max="9" min="9" style="0" width="23.13"/>
    <col collapsed="false" customWidth="true" hidden="false" outlineLevel="0" max="10" min="10" style="0" width="29.63"/>
    <col collapsed="false" customWidth="true" hidden="false" outlineLevel="0" max="11" min="11" style="0" width="57.49"/>
    <col collapsed="false" customWidth="true" hidden="false" outlineLevel="0" max="12" min="12" style="0" width="5.13"/>
    <col collapsed="false" customWidth="true" hidden="false" outlineLevel="0" max="13" min="13" style="0" width="5.88"/>
    <col collapsed="false" customWidth="true" hidden="false" outlineLevel="0" max="14" min="14" style="0" width="6.62"/>
    <col collapsed="false" customWidth="true" hidden="false" outlineLevel="0" max="15" min="15" style="0" width="5.38"/>
    <col collapsed="false" customWidth="true" hidden="false" outlineLevel="0" max="17" min="16" style="0" width="5.24"/>
    <col collapsed="false" customWidth="true" hidden="false" outlineLevel="0" max="18" min="18" style="0" width="5.88"/>
    <col collapsed="false" customWidth="true" hidden="false" outlineLevel="0" max="19" min="19" style="0" width="5.38"/>
    <col collapsed="false" customWidth="true" hidden="false" outlineLevel="0" max="25" min="20" style="0" width="18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customFormat="false" ht="15.75" hidden="false" customHeight="false" outlineLevel="0" collapsed="false">
      <c r="A2" s="3" t="n">
        <v>45028.8087431829</v>
      </c>
      <c r="B2" s="2" t="n">
        <v>1</v>
      </c>
      <c r="C2" s="2" t="n">
        <v>4</v>
      </c>
      <c r="D2" s="2" t="n">
        <v>2</v>
      </c>
      <c r="E2" s="2" t="n">
        <v>3</v>
      </c>
      <c r="F2" s="2" t="n">
        <v>1</v>
      </c>
      <c r="G2" s="2" t="n">
        <v>5</v>
      </c>
      <c r="H2" s="2" t="n">
        <v>1</v>
      </c>
      <c r="I2" s="2" t="n">
        <v>5</v>
      </c>
      <c r="J2" s="2" t="n">
        <v>2</v>
      </c>
      <c r="K2" s="2" t="n">
        <v>3</v>
      </c>
      <c r="L2" s="2" t="n">
        <v>7</v>
      </c>
      <c r="M2" s="2" t="n">
        <v>6</v>
      </c>
      <c r="N2" s="2" t="n">
        <v>7</v>
      </c>
      <c r="O2" s="2" t="n">
        <v>6</v>
      </c>
      <c r="P2" s="2" t="n">
        <v>6</v>
      </c>
      <c r="Q2" s="2" t="n">
        <v>7</v>
      </c>
      <c r="R2" s="2" t="n">
        <v>6</v>
      </c>
      <c r="S2" s="2" t="n">
        <v>6</v>
      </c>
      <c r="T2" s="2" t="s">
        <v>20</v>
      </c>
    </row>
    <row r="3" customFormat="false" ht="15.75" hidden="false" customHeight="false" outlineLevel="0" collapsed="false">
      <c r="A3" s="3"/>
      <c r="B3" s="2" t="n">
        <v>0</v>
      </c>
      <c r="C3" s="2" t="n">
        <v>1</v>
      </c>
      <c r="D3" s="2" t="n">
        <v>1</v>
      </c>
      <c r="E3" s="2" t="n">
        <v>2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1</v>
      </c>
      <c r="K3" s="2" t="n">
        <v>2</v>
      </c>
      <c r="L3" s="2"/>
      <c r="M3" s="2"/>
      <c r="N3" s="2"/>
      <c r="O3" s="2"/>
      <c r="P3" s="2"/>
      <c r="Q3" s="2"/>
      <c r="R3" s="2"/>
      <c r="S3" s="2"/>
      <c r="T3" s="2"/>
    </row>
    <row r="4" customFormat="false" ht="15.75" hidden="false" customHeight="false" outlineLevel="0" collapsed="false">
      <c r="A4" s="3" t="n">
        <v>45031.6597549653</v>
      </c>
      <c r="B4" s="2" t="n">
        <v>1</v>
      </c>
      <c r="C4" s="2" t="n">
        <v>4</v>
      </c>
      <c r="D4" s="2" t="n">
        <v>1</v>
      </c>
      <c r="E4" s="2" t="n">
        <v>5</v>
      </c>
      <c r="F4" s="2" t="n">
        <v>1</v>
      </c>
      <c r="G4" s="2" t="n">
        <v>5</v>
      </c>
      <c r="H4" s="2" t="n">
        <v>2</v>
      </c>
      <c r="I4" s="2" t="n">
        <v>5</v>
      </c>
      <c r="J4" s="2" t="n">
        <v>2</v>
      </c>
      <c r="K4" s="2" t="n">
        <v>5</v>
      </c>
      <c r="L4" s="2" t="n">
        <v>7</v>
      </c>
      <c r="M4" s="2" t="n">
        <v>6</v>
      </c>
      <c r="N4" s="2" t="n">
        <v>7</v>
      </c>
      <c r="O4" s="2" t="n">
        <v>6</v>
      </c>
      <c r="P4" s="2" t="n">
        <v>7</v>
      </c>
      <c r="Q4" s="2" t="n">
        <v>7</v>
      </c>
      <c r="R4" s="2" t="n">
        <v>6</v>
      </c>
      <c r="S4" s="2" t="n">
        <v>7</v>
      </c>
      <c r="T4" s="2" t="s">
        <v>21</v>
      </c>
    </row>
    <row r="5" customFormat="false" ht="15.75" hidden="false" customHeight="false" outlineLevel="0" collapsed="false">
      <c r="A5" s="3"/>
      <c r="B5" s="2" t="n">
        <v>0</v>
      </c>
      <c r="C5" s="2" t="n">
        <v>1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1</v>
      </c>
      <c r="I5" s="2" t="n">
        <v>0</v>
      </c>
      <c r="J5" s="2" t="n">
        <v>1</v>
      </c>
      <c r="K5" s="2" t="n">
        <v>0</v>
      </c>
      <c r="L5" s="2"/>
      <c r="M5" s="2"/>
      <c r="N5" s="2"/>
      <c r="O5" s="2"/>
      <c r="P5" s="2"/>
      <c r="Q5" s="2"/>
      <c r="R5" s="2"/>
      <c r="S5" s="2"/>
      <c r="T5" s="2"/>
    </row>
    <row r="6" customFormat="false" ht="15.75" hidden="false" customHeight="false" outlineLevel="0" collapsed="false">
      <c r="A6" s="3" t="n">
        <v>45031.6832130671</v>
      </c>
      <c r="B6" s="2" t="n">
        <v>4</v>
      </c>
      <c r="C6" s="2" t="n">
        <v>5</v>
      </c>
      <c r="D6" s="2" t="n">
        <v>2</v>
      </c>
      <c r="E6" s="2" t="n">
        <v>2</v>
      </c>
      <c r="F6" s="2" t="n">
        <v>2</v>
      </c>
      <c r="G6" s="2" t="n">
        <v>4</v>
      </c>
      <c r="H6" s="2" t="n">
        <v>3</v>
      </c>
      <c r="I6" s="2" t="n">
        <v>5</v>
      </c>
      <c r="J6" s="2" t="n">
        <v>3</v>
      </c>
      <c r="K6" s="2" t="n">
        <v>3</v>
      </c>
      <c r="L6" s="2" t="n">
        <v>4</v>
      </c>
      <c r="M6" s="2" t="n">
        <v>4</v>
      </c>
      <c r="N6" s="2" t="n">
        <v>4</v>
      </c>
      <c r="O6" s="2" t="n">
        <v>5</v>
      </c>
      <c r="P6" s="2" t="n">
        <v>4</v>
      </c>
      <c r="Q6" s="2" t="n">
        <v>5</v>
      </c>
      <c r="R6" s="2" t="n">
        <v>4</v>
      </c>
      <c r="S6" s="2" t="n">
        <v>5</v>
      </c>
      <c r="T6" s="2" t="s">
        <v>22</v>
      </c>
    </row>
    <row r="7" customFormat="false" ht="15.75" hidden="false" customHeight="false" outlineLevel="0" collapsed="false">
      <c r="A7" s="3"/>
      <c r="B7" s="2" t="n">
        <v>3</v>
      </c>
      <c r="C7" s="2" t="n">
        <v>0</v>
      </c>
      <c r="D7" s="2" t="n">
        <v>1</v>
      </c>
      <c r="E7" s="2" t="n">
        <v>3</v>
      </c>
      <c r="F7" s="2" t="n">
        <v>1</v>
      </c>
      <c r="G7" s="2" t="n">
        <v>1</v>
      </c>
      <c r="H7" s="2" t="n">
        <v>2</v>
      </c>
      <c r="I7" s="2" t="n">
        <v>0</v>
      </c>
      <c r="J7" s="2" t="n">
        <v>2</v>
      </c>
      <c r="K7" s="2" t="n">
        <v>2</v>
      </c>
      <c r="L7" s="2"/>
      <c r="M7" s="2"/>
      <c r="N7" s="2"/>
      <c r="O7" s="2"/>
      <c r="P7" s="2"/>
      <c r="Q7" s="2"/>
      <c r="R7" s="2"/>
      <c r="S7" s="2"/>
      <c r="T7" s="2"/>
    </row>
    <row r="8" customFormat="false" ht="15.75" hidden="false" customHeight="false" outlineLevel="0" collapsed="false">
      <c r="A8" s="3" t="n">
        <v>45033.5230454745</v>
      </c>
      <c r="B8" s="2" t="n">
        <v>1</v>
      </c>
      <c r="C8" s="2" t="n">
        <v>4</v>
      </c>
      <c r="D8" s="2" t="n">
        <v>2</v>
      </c>
      <c r="E8" s="2" t="n">
        <v>5</v>
      </c>
      <c r="F8" s="2" t="n">
        <v>2</v>
      </c>
      <c r="G8" s="2" t="n">
        <v>5</v>
      </c>
      <c r="H8" s="2" t="n">
        <v>2</v>
      </c>
      <c r="I8" s="2" t="n">
        <v>5</v>
      </c>
      <c r="J8" s="2" t="n">
        <v>2</v>
      </c>
      <c r="K8" s="2" t="n">
        <v>4</v>
      </c>
      <c r="L8" s="2" t="n">
        <v>6</v>
      </c>
      <c r="M8" s="2" t="n">
        <v>5</v>
      </c>
      <c r="N8" s="2" t="n">
        <v>6</v>
      </c>
      <c r="O8" s="2" t="n">
        <v>6</v>
      </c>
      <c r="P8" s="2" t="n">
        <v>7</v>
      </c>
      <c r="Q8" s="2" t="n">
        <v>6</v>
      </c>
      <c r="R8" s="2" t="n">
        <v>7</v>
      </c>
      <c r="S8" s="2" t="n">
        <v>4</v>
      </c>
      <c r="T8" s="2" t="s">
        <v>23</v>
      </c>
    </row>
    <row r="9" customFormat="false" ht="15.75" hidden="false" customHeight="false" outlineLevel="0" collapsed="false">
      <c r="A9" s="3"/>
      <c r="B9" s="2" t="n">
        <v>0</v>
      </c>
      <c r="C9" s="2" t="n">
        <v>1</v>
      </c>
      <c r="D9" s="2" t="n">
        <v>1</v>
      </c>
      <c r="E9" s="2" t="n">
        <v>0</v>
      </c>
      <c r="F9" s="2" t="n">
        <v>1</v>
      </c>
      <c r="G9" s="2" t="n">
        <v>0</v>
      </c>
      <c r="H9" s="2" t="n">
        <v>1</v>
      </c>
      <c r="I9" s="2" t="n">
        <v>0</v>
      </c>
      <c r="J9" s="2" t="n">
        <v>1</v>
      </c>
      <c r="K9" s="2" t="n">
        <v>1</v>
      </c>
      <c r="L9" s="2"/>
      <c r="M9" s="2"/>
      <c r="N9" s="2"/>
      <c r="O9" s="2"/>
      <c r="P9" s="2"/>
      <c r="Q9" s="2"/>
      <c r="R9" s="2"/>
      <c r="S9" s="2"/>
      <c r="T9" s="2"/>
    </row>
    <row r="10" customFormat="false" ht="15.75" hidden="false" customHeight="false" outlineLevel="0" collapsed="false">
      <c r="A10" s="3" t="n">
        <v>45033.593298831</v>
      </c>
      <c r="B10" s="2" t="n">
        <v>2</v>
      </c>
      <c r="C10" s="2" t="n">
        <v>3</v>
      </c>
      <c r="D10" s="2" t="n">
        <v>3</v>
      </c>
      <c r="E10" s="2" t="n">
        <v>5</v>
      </c>
      <c r="F10" s="2" t="n">
        <v>2</v>
      </c>
      <c r="G10" s="2" t="n">
        <v>5</v>
      </c>
      <c r="H10" s="2" t="n">
        <v>1</v>
      </c>
      <c r="I10" s="2" t="n">
        <v>4</v>
      </c>
      <c r="J10" s="2" t="n">
        <v>2</v>
      </c>
      <c r="K10" s="2" t="n">
        <v>4</v>
      </c>
      <c r="L10" s="2" t="n">
        <v>5</v>
      </c>
      <c r="M10" s="2" t="n">
        <v>3</v>
      </c>
      <c r="N10" s="2" t="n">
        <v>4</v>
      </c>
      <c r="O10" s="2" t="n">
        <v>3</v>
      </c>
      <c r="P10" s="2" t="n">
        <v>7</v>
      </c>
      <c r="Q10" s="2" t="n">
        <v>5</v>
      </c>
      <c r="R10" s="2" t="n">
        <v>6</v>
      </c>
      <c r="S10" s="2" t="n">
        <v>5</v>
      </c>
      <c r="T10" s="2" t="s">
        <v>24</v>
      </c>
    </row>
    <row r="11" customFormat="false" ht="15.75" hidden="false" customHeight="false" outlineLevel="0" collapsed="false">
      <c r="A11" s="3"/>
      <c r="B11" s="2" t="n">
        <v>1</v>
      </c>
      <c r="C11" s="2" t="n">
        <v>2</v>
      </c>
      <c r="D11" s="2" t="n">
        <v>2</v>
      </c>
      <c r="E11" s="2" t="n">
        <v>0</v>
      </c>
      <c r="F11" s="2" t="n">
        <v>1</v>
      </c>
      <c r="G11" s="2" t="n">
        <v>0</v>
      </c>
      <c r="H11" s="2" t="n">
        <v>0</v>
      </c>
      <c r="I11" s="2" t="n">
        <v>1</v>
      </c>
      <c r="J11" s="2" t="n">
        <v>1</v>
      </c>
      <c r="K11" s="2" t="n">
        <v>1</v>
      </c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5.75" hidden="false" customHeight="false" outlineLevel="0" collapsed="false">
      <c r="A12" s="3" t="n">
        <v>45033.6467747569</v>
      </c>
      <c r="B12" s="2" t="n">
        <v>1</v>
      </c>
      <c r="C12" s="2" t="n">
        <v>4</v>
      </c>
      <c r="D12" s="2" t="n">
        <v>1</v>
      </c>
      <c r="E12" s="2" t="n">
        <v>5</v>
      </c>
      <c r="F12" s="2" t="n">
        <v>2</v>
      </c>
      <c r="G12" s="2" t="n">
        <v>4</v>
      </c>
      <c r="H12" s="2" t="n">
        <v>3</v>
      </c>
      <c r="I12" s="2" t="n">
        <v>5</v>
      </c>
      <c r="J12" s="2" t="n">
        <v>2</v>
      </c>
      <c r="K12" s="2" t="n">
        <v>5</v>
      </c>
      <c r="L12" s="2" t="n">
        <v>5</v>
      </c>
      <c r="M12" s="2" t="n">
        <v>6</v>
      </c>
      <c r="N12" s="2" t="n">
        <v>6</v>
      </c>
      <c r="O12" s="2" t="n">
        <v>7</v>
      </c>
      <c r="P12" s="2" t="n">
        <v>4</v>
      </c>
      <c r="Q12" s="2" t="n">
        <v>4</v>
      </c>
      <c r="R12" s="2" t="n">
        <v>7</v>
      </c>
      <c r="S12" s="2" t="n">
        <v>6</v>
      </c>
      <c r="T12" s="2" t="s">
        <v>25</v>
      </c>
    </row>
    <row r="13" customFormat="false" ht="15.75" hidden="false" customHeight="false" outlineLevel="0" collapsed="false">
      <c r="A13" s="3"/>
      <c r="B13" s="2" t="n">
        <v>0</v>
      </c>
      <c r="C13" s="2" t="n">
        <v>1</v>
      </c>
      <c r="D13" s="2" t="n">
        <v>0</v>
      </c>
      <c r="E13" s="2" t="n">
        <v>0</v>
      </c>
      <c r="F13" s="2" t="n">
        <v>1</v>
      </c>
      <c r="G13" s="2" t="n">
        <v>1</v>
      </c>
      <c r="H13" s="2" t="n">
        <v>2</v>
      </c>
      <c r="I13" s="2" t="n">
        <v>0</v>
      </c>
      <c r="J13" s="2" t="n">
        <v>1</v>
      </c>
      <c r="K13" s="2" t="n">
        <v>0</v>
      </c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5.75" hidden="false" customHeight="false" outlineLevel="0" collapsed="false">
      <c r="A14" s="3" t="n">
        <v>45033.668125625</v>
      </c>
      <c r="B14" s="2" t="n">
        <v>1</v>
      </c>
      <c r="C14" s="2" t="n">
        <v>4</v>
      </c>
      <c r="D14" s="2" t="n">
        <v>2</v>
      </c>
      <c r="E14" s="2" t="n">
        <v>5</v>
      </c>
      <c r="F14" s="2" t="n">
        <v>1</v>
      </c>
      <c r="G14" s="2" t="n">
        <v>5</v>
      </c>
      <c r="H14" s="2" t="n">
        <v>1</v>
      </c>
      <c r="I14" s="2" t="n">
        <v>5</v>
      </c>
      <c r="J14" s="2" t="n">
        <v>2</v>
      </c>
      <c r="K14" s="2" t="n">
        <v>5</v>
      </c>
      <c r="L14" s="2" t="n">
        <v>6</v>
      </c>
      <c r="M14" s="2" t="n">
        <v>6</v>
      </c>
      <c r="N14" s="2" t="n">
        <v>7</v>
      </c>
      <c r="O14" s="2" t="n">
        <v>6</v>
      </c>
      <c r="P14" s="2" t="n">
        <v>5</v>
      </c>
      <c r="Q14" s="2" t="n">
        <v>5</v>
      </c>
      <c r="R14" s="2" t="n">
        <v>5</v>
      </c>
      <c r="S14" s="2" t="n">
        <v>6</v>
      </c>
      <c r="T14" s="2" t="s">
        <v>26</v>
      </c>
    </row>
    <row r="15" customFormat="false" ht="15.75" hidden="false" customHeight="false" outlineLevel="0" collapsed="false">
      <c r="B15" s="2" t="n">
        <v>0</v>
      </c>
      <c r="C15" s="2" t="n">
        <v>1</v>
      </c>
      <c r="D15" s="2" t="n">
        <v>1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1</v>
      </c>
      <c r="K15" s="2" t="n">
        <v>0</v>
      </c>
    </row>
    <row r="17" customFormat="false" ht="15.75" hidden="false" customHeight="false" outlineLevel="0" collapsed="false">
      <c r="A17" s="1" t="n">
        <f aca="false">100 - SUM(B3:K3) *2.5</f>
        <v>82.5</v>
      </c>
    </row>
    <row r="18" customFormat="false" ht="15.75" hidden="false" customHeight="false" outlineLevel="0" collapsed="false">
      <c r="A18" s="1" t="n">
        <f aca="false">100 - SUM(B5:K5) *2.5</f>
        <v>92.5</v>
      </c>
    </row>
    <row r="19" customFormat="false" ht="15.75" hidden="false" customHeight="false" outlineLevel="0" collapsed="false">
      <c r="A19" s="1" t="n">
        <f aca="false">100 - SUM(B7:K7) *2.5</f>
        <v>62.5</v>
      </c>
    </row>
    <row r="20" customFormat="false" ht="15.75" hidden="false" customHeight="false" outlineLevel="0" collapsed="false">
      <c r="A20" s="1" t="n">
        <f aca="false">100 - SUM(B9:K9) *2.5</f>
        <v>85</v>
      </c>
    </row>
    <row r="21" customFormat="false" ht="15.75" hidden="false" customHeight="false" outlineLevel="0" collapsed="false">
      <c r="A21" s="1" t="n">
        <f aca="false">100 - SUM(B11:K11) *2.5</f>
        <v>77.5</v>
      </c>
    </row>
    <row r="22" customFormat="false" ht="15.75" hidden="false" customHeight="false" outlineLevel="0" collapsed="false">
      <c r="A22" s="1" t="n">
        <f aca="false">100 - SUM(B13:K13) *2.5</f>
        <v>85</v>
      </c>
    </row>
    <row r="23" customFormat="false" ht="15.75" hidden="false" customHeight="false" outlineLevel="0" collapsed="false">
      <c r="A23" s="1" t="n">
        <f aca="false">100 - SUM(B15:K15) *2.5</f>
        <v>92.5</v>
      </c>
    </row>
    <row r="25" customFormat="false" ht="15.75" hidden="false" customHeight="false" outlineLevel="0" collapsed="false">
      <c r="A25" s="2" t="s">
        <v>27</v>
      </c>
    </row>
    <row r="26" customFormat="false" ht="15.75" hidden="false" customHeight="false" outlineLevel="0" collapsed="false">
      <c r="A26" s="1" t="n">
        <f aca="false">AVERAGE(A18:A23)</f>
        <v>82.5</v>
      </c>
    </row>
    <row r="29" customFormat="false" ht="15.75" hidden="false" customHeight="true" outlineLevel="0" collapsed="false">
      <c r="A29" s="4"/>
      <c r="B29" s="4" t="s">
        <v>28</v>
      </c>
      <c r="C29" s="5" t="s">
        <v>29</v>
      </c>
      <c r="D29" s="5" t="s">
        <v>30</v>
      </c>
      <c r="E29" s="5" t="s">
        <v>31</v>
      </c>
      <c r="F29" s="5" t="s">
        <v>32</v>
      </c>
      <c r="G29" s="5" t="s">
        <v>33</v>
      </c>
      <c r="H29" s="5" t="s">
        <v>34</v>
      </c>
    </row>
    <row r="30" customFormat="false" ht="15.75" hidden="false" customHeight="true" outlineLevel="0" collapsed="false">
      <c r="A30" s="6" t="s">
        <v>35</v>
      </c>
      <c r="B30" s="1" t="n">
        <v>92.5</v>
      </c>
      <c r="C30" s="7" t="n">
        <f aca="false">B36</f>
        <v>0</v>
      </c>
      <c r="D30" s="7" t="n">
        <f aca="false">C36-B36</f>
        <v>0</v>
      </c>
      <c r="E30" s="7" t="n">
        <f aca="false">D36-C36</f>
        <v>0</v>
      </c>
      <c r="F30" s="7" t="n">
        <f aca="false">E36-D36</f>
        <v>0</v>
      </c>
      <c r="G30" s="7" t="n">
        <f aca="false">2.5-E36</f>
        <v>2.5</v>
      </c>
      <c r="H30" s="8" t="n">
        <f aca="false">[1]Results!L8</f>
        <v>0</v>
      </c>
    </row>
    <row r="31" customFormat="false" ht="15.75" hidden="false" customHeight="true" outlineLevel="0" collapsed="false">
      <c r="A31" s="6" t="s">
        <v>36</v>
      </c>
      <c r="B31" s="1" t="n">
        <v>62.5</v>
      </c>
      <c r="C31" s="7" t="n">
        <f aca="false">B37</f>
        <v>0</v>
      </c>
      <c r="D31" s="7" t="n">
        <f aca="false">C37-B37</f>
        <v>0</v>
      </c>
      <c r="E31" s="7" t="n">
        <f aca="false">D37-C37</f>
        <v>0</v>
      </c>
      <c r="F31" s="7" t="n">
        <f aca="false">E37-D37</f>
        <v>0</v>
      </c>
      <c r="G31" s="7" t="n">
        <f aca="false">2.5-E37</f>
        <v>2.5</v>
      </c>
      <c r="H31" s="8" t="n">
        <f aca="false">[1]Results!L9</f>
        <v>0</v>
      </c>
    </row>
    <row r="32" customFormat="false" ht="15.75" hidden="false" customHeight="true" outlineLevel="0" collapsed="false">
      <c r="A32" s="6" t="s">
        <v>37</v>
      </c>
      <c r="B32" s="1" t="n">
        <v>85</v>
      </c>
      <c r="C32" s="7" t="n">
        <f aca="false">B38</f>
        <v>0</v>
      </c>
      <c r="D32" s="7" t="n">
        <f aca="false">C38-B38</f>
        <v>0</v>
      </c>
      <c r="E32" s="7" t="n">
        <f aca="false">D38-C38</f>
        <v>0</v>
      </c>
      <c r="F32" s="7" t="n">
        <f aca="false">E38-D38</f>
        <v>0</v>
      </c>
      <c r="G32" s="7" t="n">
        <f aca="false">2.5-E38</f>
        <v>2.5</v>
      </c>
      <c r="H32" s="9" t="n">
        <f aca="false">[1]Results!L10</f>
        <v>0</v>
      </c>
    </row>
    <row r="33" customFormat="false" ht="15.75" hidden="false" customHeight="true" outlineLevel="0" collapsed="false">
      <c r="A33" s="6" t="s">
        <v>38</v>
      </c>
      <c r="B33" s="1" t="n">
        <v>77.5</v>
      </c>
    </row>
    <row r="34" customFormat="false" ht="15.75" hidden="false" customHeight="true" outlineLevel="0" collapsed="false">
      <c r="A34" s="6" t="s">
        <v>39</v>
      </c>
      <c r="B34" s="1" t="n">
        <v>85</v>
      </c>
    </row>
    <row r="35" customFormat="false" ht="15.75" hidden="false" customHeight="true" outlineLevel="0" collapsed="false">
      <c r="A35" s="6" t="s">
        <v>40</v>
      </c>
      <c r="B35" s="1" t="n">
        <v>92.5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/>
  <dcterms:modified xsi:type="dcterms:W3CDTF">2023-04-20T19:05:48Z</dcterms:modified>
  <cp:revision>1</cp:revision>
  <dc:subject/>
  <dc:title/>
</cp:coreProperties>
</file>