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defaultThemeVersion="166925"/>
  <mc:AlternateContent xmlns:mc="http://schemas.openxmlformats.org/markup-compatibility/2006">
    <mc:Choice Requires="x15">
      <x15ac:absPath xmlns:x15ac="http://schemas.microsoft.com/office/spreadsheetml/2010/11/ac" url="P:\2018\218136 GCRCD Pond Model Development\Excel\ExcelModel_v1.3_Working\"/>
    </mc:Choice>
  </mc:AlternateContent>
  <xr:revisionPtr revIDLastSave="0" documentId="13_ncr:1_{A281C85A-AC7D-4FAF-91F5-BE170192893C}" xr6:coauthVersionLast="46" xr6:coauthVersionMax="46" xr10:uidLastSave="{00000000-0000-0000-0000-000000000000}"/>
  <bookViews>
    <workbookView xWindow="-120" yWindow="-120" windowWidth="29040" windowHeight="16440" tabRatio="840" activeTab="7" xr2:uid="{0F0DF933-6AB0-48BC-8AF4-DF1E6EC29979}"/>
  </bookViews>
  <sheets>
    <sheet name="Historical Climate" sheetId="2" r:id="rId1"/>
    <sheet name="Raw PTemp" sheetId="1" r:id="rId2"/>
    <sheet name="Convert PTemp" sheetId="3" r:id="rId3"/>
    <sheet name="Yearly_Temp" sheetId="6" r:id="rId4"/>
    <sheet name="Raw PPrecip" sheetId="4" r:id="rId5"/>
    <sheet name="Convert PPrecip" sheetId="5" r:id="rId6"/>
    <sheet name="Yearly_Precip" sheetId="7" r:id="rId7"/>
    <sheet name="Hist_Proj_Plot" sheetId="8" r:id="rId8"/>
  </sheets>
  <definedNames>
    <definedName name="solver_adj" localSheetId="0" hidden="1">'Historical Climate'!$G$1:$G$2</definedName>
    <definedName name="solver_eng" localSheetId="0" hidden="1">1</definedName>
    <definedName name="solver_opt" localSheetId="0" hidden="1">'Historical Climate'!$G$3</definedName>
    <definedName name="solver_typ" localSheetId="0" hidden="1">2</definedName>
    <definedName name="solver_val" localSheetId="0" hidden="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5" l="1"/>
  <c r="E3" i="5" s="1"/>
  <c r="F3" i="5" s="1"/>
  <c r="G3" i="5" s="1"/>
  <c r="D4" i="5"/>
  <c r="E4" i="5" s="1"/>
  <c r="F4" i="5" s="1"/>
  <c r="G4" i="5" s="1"/>
  <c r="D5" i="5"/>
  <c r="E5" i="5" s="1"/>
  <c r="F5" i="5" s="1"/>
  <c r="G5" i="5" s="1"/>
  <c r="D6" i="5"/>
  <c r="E6" i="5" s="1"/>
  <c r="F6" i="5" s="1"/>
  <c r="G6" i="5" s="1"/>
  <c r="D7" i="5"/>
  <c r="E7" i="5" s="1"/>
  <c r="F7" i="5" s="1"/>
  <c r="G7" i="5" s="1"/>
  <c r="D8" i="5"/>
  <c r="E8" i="5" s="1"/>
  <c r="F8" i="5" s="1"/>
  <c r="G8" i="5" s="1"/>
  <c r="D9" i="5"/>
  <c r="E9" i="5" s="1"/>
  <c r="F9" i="5" s="1"/>
  <c r="G9" i="5" s="1"/>
  <c r="D10" i="5"/>
  <c r="E10" i="5" s="1"/>
  <c r="F10" i="5" s="1"/>
  <c r="G10" i="5" s="1"/>
  <c r="D11" i="5"/>
  <c r="E11" i="5" s="1"/>
  <c r="F11" i="5" s="1"/>
  <c r="G11" i="5" s="1"/>
  <c r="D12" i="5"/>
  <c r="E12" i="5" s="1"/>
  <c r="F12" i="5" s="1"/>
  <c r="G12" i="5" s="1"/>
  <c r="D13" i="5"/>
  <c r="E13" i="5" s="1"/>
  <c r="F13" i="5" s="1"/>
  <c r="G13" i="5" s="1"/>
  <c r="D14" i="5"/>
  <c r="E14" i="5" s="1"/>
  <c r="F14" i="5" s="1"/>
  <c r="G14" i="5" s="1"/>
  <c r="D15" i="5"/>
  <c r="E15" i="5" s="1"/>
  <c r="F15" i="5" s="1"/>
  <c r="G15" i="5" s="1"/>
  <c r="D16" i="5"/>
  <c r="E16" i="5" s="1"/>
  <c r="F16" i="5" s="1"/>
  <c r="G16" i="5" s="1"/>
  <c r="D17" i="5"/>
  <c r="E17" i="5" s="1"/>
  <c r="F17" i="5" s="1"/>
  <c r="G17" i="5" s="1"/>
  <c r="D18" i="5"/>
  <c r="E18" i="5" s="1"/>
  <c r="F18" i="5"/>
  <c r="G18" i="5" s="1"/>
  <c r="D19" i="5"/>
  <c r="E19" i="5" s="1"/>
  <c r="F19" i="5" s="1"/>
  <c r="G19" i="5" s="1"/>
  <c r="D20" i="5"/>
  <c r="E20" i="5" s="1"/>
  <c r="F20" i="5" s="1"/>
  <c r="G20" i="5" s="1"/>
  <c r="D21" i="5"/>
  <c r="E21" i="5" s="1"/>
  <c r="F21" i="5" s="1"/>
  <c r="G21" i="5" s="1"/>
  <c r="D22" i="5"/>
  <c r="E22" i="5" s="1"/>
  <c r="F22" i="5" s="1"/>
  <c r="D23" i="5"/>
  <c r="E23" i="5" s="1"/>
  <c r="F23" i="5" s="1"/>
  <c r="G23" i="5" s="1"/>
  <c r="D24" i="5"/>
  <c r="E24" i="5" s="1"/>
  <c r="F24" i="5" s="1"/>
  <c r="G24" i="5" s="1"/>
  <c r="D25" i="5"/>
  <c r="E25" i="5" s="1"/>
  <c r="F25" i="5" s="1"/>
  <c r="G25" i="5" s="1"/>
  <c r="D26" i="5"/>
  <c r="E26" i="5" s="1"/>
  <c r="F26" i="5" s="1"/>
  <c r="G26" i="5" s="1"/>
  <c r="D27" i="5"/>
  <c r="E27" i="5" s="1"/>
  <c r="F27" i="5" s="1"/>
  <c r="G27" i="5" s="1"/>
  <c r="D28" i="5"/>
  <c r="E28" i="5" s="1"/>
  <c r="F28" i="5" s="1"/>
  <c r="G28" i="5" s="1"/>
  <c r="D29" i="5"/>
  <c r="E29" i="5" s="1"/>
  <c r="F29" i="5" s="1"/>
  <c r="G29" i="5" s="1"/>
  <c r="D30" i="5"/>
  <c r="E30" i="5" s="1"/>
  <c r="F30" i="5" s="1"/>
  <c r="G30" i="5" s="1"/>
  <c r="D31" i="5"/>
  <c r="E31" i="5" s="1"/>
  <c r="F31" i="5" s="1"/>
  <c r="G31" i="5" s="1"/>
  <c r="D32" i="5"/>
  <c r="E32" i="5" s="1"/>
  <c r="F32" i="5" s="1"/>
  <c r="G32" i="5" s="1"/>
  <c r="D33" i="5"/>
  <c r="E33" i="5" s="1"/>
  <c r="F33" i="5" s="1"/>
  <c r="G33" i="5" s="1"/>
  <c r="D34" i="5"/>
  <c r="E34" i="5" s="1"/>
  <c r="F34" i="5" s="1"/>
  <c r="D35" i="5"/>
  <c r="E35" i="5" s="1"/>
  <c r="F35" i="5" s="1"/>
  <c r="G35" i="5" s="1"/>
  <c r="D36" i="5"/>
  <c r="E36" i="5" s="1"/>
  <c r="F36" i="5" s="1"/>
  <c r="G36" i="5" s="1"/>
  <c r="D37" i="5"/>
  <c r="E37" i="5" s="1"/>
  <c r="F37" i="5" s="1"/>
  <c r="G37" i="5" s="1"/>
  <c r="D38" i="5"/>
  <c r="E38" i="5" s="1"/>
  <c r="F38" i="5" s="1"/>
  <c r="G38" i="5" s="1"/>
  <c r="D39" i="5"/>
  <c r="E39" i="5" s="1"/>
  <c r="F39" i="5" s="1"/>
  <c r="G39" i="5" s="1"/>
  <c r="D40" i="5"/>
  <c r="E40" i="5" s="1"/>
  <c r="F40" i="5" s="1"/>
  <c r="G40" i="5" s="1"/>
  <c r="D41" i="5"/>
  <c r="E41" i="5" s="1"/>
  <c r="F41" i="5" s="1"/>
  <c r="G41" i="5" s="1"/>
  <c r="D42" i="5"/>
  <c r="E42" i="5" s="1"/>
  <c r="F42" i="5" s="1"/>
  <c r="G42" i="5" s="1"/>
  <c r="D43" i="5"/>
  <c r="E43" i="5" s="1"/>
  <c r="F43" i="5" s="1"/>
  <c r="G43" i="5" s="1"/>
  <c r="D44" i="5"/>
  <c r="E44" i="5" s="1"/>
  <c r="F44" i="5" s="1"/>
  <c r="G44" i="5" s="1"/>
  <c r="D45" i="5"/>
  <c r="E45" i="5" s="1"/>
  <c r="F45" i="5" s="1"/>
  <c r="G45" i="5" s="1"/>
  <c r="D46" i="5"/>
  <c r="E46" i="5" s="1"/>
  <c r="F46" i="5" s="1"/>
  <c r="G46" i="5"/>
  <c r="D47" i="5"/>
  <c r="E47" i="5" s="1"/>
  <c r="F47" i="5" s="1"/>
  <c r="G47" i="5" s="1"/>
  <c r="D48" i="5"/>
  <c r="E48" i="5" s="1"/>
  <c r="F48" i="5" s="1"/>
  <c r="G48" i="5" s="1"/>
  <c r="D49" i="5"/>
  <c r="E49" i="5" s="1"/>
  <c r="F49" i="5" s="1"/>
  <c r="G49" i="5" s="1"/>
  <c r="D50" i="5"/>
  <c r="E50" i="5" s="1"/>
  <c r="F50" i="5"/>
  <c r="G50" i="5" s="1"/>
  <c r="D51" i="5"/>
  <c r="E51" i="5" s="1"/>
  <c r="F51" i="5" s="1"/>
  <c r="G51" i="5" s="1"/>
  <c r="D52" i="5"/>
  <c r="E52" i="5" s="1"/>
  <c r="F52" i="5" s="1"/>
  <c r="G52" i="5" s="1"/>
  <c r="D53" i="5"/>
  <c r="E53" i="5" s="1"/>
  <c r="F53" i="5" s="1"/>
  <c r="G53" i="5" s="1"/>
  <c r="D54" i="5"/>
  <c r="E54" i="5" s="1"/>
  <c r="F54" i="5" s="1"/>
  <c r="D55" i="5"/>
  <c r="E55" i="5" s="1"/>
  <c r="F55" i="5" s="1"/>
  <c r="G55" i="5" s="1"/>
  <c r="D56" i="5"/>
  <c r="E56" i="5" s="1"/>
  <c r="F56" i="5" s="1"/>
  <c r="G56" i="5" s="1"/>
  <c r="D57" i="5"/>
  <c r="E57" i="5" s="1"/>
  <c r="F57" i="5" s="1"/>
  <c r="G57" i="5" s="1"/>
  <c r="D58" i="5"/>
  <c r="E58" i="5" s="1"/>
  <c r="F58" i="5" s="1"/>
  <c r="G58" i="5" s="1"/>
  <c r="D59" i="5"/>
  <c r="E59" i="5" s="1"/>
  <c r="F59" i="5" s="1"/>
  <c r="G59" i="5" s="1"/>
  <c r="D60" i="5"/>
  <c r="E60" i="5" s="1"/>
  <c r="F60" i="5" s="1"/>
  <c r="G60" i="5" s="1"/>
  <c r="D61" i="5"/>
  <c r="E61" i="5" s="1"/>
  <c r="F61" i="5" s="1"/>
  <c r="G61" i="5" s="1"/>
  <c r="D62" i="5"/>
  <c r="E62" i="5" s="1"/>
  <c r="F62" i="5"/>
  <c r="G62" i="5" s="1"/>
  <c r="D63" i="5"/>
  <c r="E63" i="5" s="1"/>
  <c r="F63" i="5" s="1"/>
  <c r="G63" i="5" s="1"/>
  <c r="D64" i="5"/>
  <c r="E64" i="5" s="1"/>
  <c r="F64" i="5" s="1"/>
  <c r="G64" i="5" s="1"/>
  <c r="D65" i="5"/>
  <c r="E65" i="5" s="1"/>
  <c r="F65" i="5" s="1"/>
  <c r="G65" i="5" s="1"/>
  <c r="D66" i="5"/>
  <c r="E66" i="5" s="1"/>
  <c r="F66" i="5" s="1"/>
  <c r="D67" i="5"/>
  <c r="E67" i="5" s="1"/>
  <c r="F67" i="5" s="1"/>
  <c r="G67" i="5" s="1"/>
  <c r="D68" i="5"/>
  <c r="E68" i="5" s="1"/>
  <c r="F68" i="5" s="1"/>
  <c r="G68" i="5" s="1"/>
  <c r="D69" i="5"/>
  <c r="E69" i="5" s="1"/>
  <c r="F69" i="5" s="1"/>
  <c r="G69" i="5" s="1"/>
  <c r="D70" i="5"/>
  <c r="E70" i="5" s="1"/>
  <c r="F70" i="5"/>
  <c r="G70" i="5" s="1"/>
  <c r="D71" i="5"/>
  <c r="E71" i="5" s="1"/>
  <c r="F71" i="5" s="1"/>
  <c r="G71" i="5" s="1"/>
  <c r="D72" i="5"/>
  <c r="E72" i="5" s="1"/>
  <c r="F72" i="5" s="1"/>
  <c r="G72" i="5" s="1"/>
  <c r="D73" i="5"/>
  <c r="E73" i="5" s="1"/>
  <c r="F73" i="5" s="1"/>
  <c r="G73" i="5" s="1"/>
  <c r="D74" i="5"/>
  <c r="E74" i="5" s="1"/>
  <c r="F74" i="5" s="1"/>
  <c r="G74" i="5" s="1"/>
  <c r="D75" i="5"/>
  <c r="E75" i="5" s="1"/>
  <c r="F75" i="5" s="1"/>
  <c r="G75" i="5" s="1"/>
  <c r="D76" i="5"/>
  <c r="E76" i="5" s="1"/>
  <c r="F76" i="5" s="1"/>
  <c r="G76" i="5" s="1"/>
  <c r="D77" i="5"/>
  <c r="E77" i="5" s="1"/>
  <c r="F77" i="5" s="1"/>
  <c r="G77" i="5" s="1"/>
  <c r="D78" i="5"/>
  <c r="E78" i="5" s="1"/>
  <c r="F78" i="5" s="1"/>
  <c r="D79" i="5"/>
  <c r="E79" i="5" s="1"/>
  <c r="F79" i="5" s="1"/>
  <c r="G79" i="5" s="1"/>
  <c r="D80" i="5"/>
  <c r="E80" i="5" s="1"/>
  <c r="F80" i="5" s="1"/>
  <c r="G80" i="5" s="1"/>
  <c r="D81" i="5"/>
  <c r="E81" i="5" s="1"/>
  <c r="F81" i="5" s="1"/>
  <c r="G81" i="5" s="1"/>
  <c r="D82" i="5"/>
  <c r="E82" i="5" s="1"/>
  <c r="F82" i="5" s="1"/>
  <c r="G82" i="5" s="1"/>
  <c r="D83" i="5"/>
  <c r="E83" i="5" s="1"/>
  <c r="F83" i="5" s="1"/>
  <c r="G83" i="5" s="1"/>
  <c r="D84" i="5"/>
  <c r="E84" i="5" s="1"/>
  <c r="F84" i="5" s="1"/>
  <c r="G84" i="5" s="1"/>
  <c r="D85" i="5"/>
  <c r="E85" i="5" s="1"/>
  <c r="F85" i="5" s="1"/>
  <c r="G85" i="5" s="1"/>
  <c r="D86" i="5"/>
  <c r="E86" i="5" s="1"/>
  <c r="F86" i="5" s="1"/>
  <c r="G86" i="5" s="1"/>
  <c r="D87" i="5"/>
  <c r="E87" i="5" s="1"/>
  <c r="F87" i="5" s="1"/>
  <c r="G87" i="5" s="1"/>
  <c r="D88" i="5"/>
  <c r="E88" i="5" s="1"/>
  <c r="F88" i="5" s="1"/>
  <c r="G88" i="5" s="1"/>
  <c r="D89" i="5"/>
  <c r="E89" i="5" s="1"/>
  <c r="F89" i="5" s="1"/>
  <c r="G89" i="5" s="1"/>
  <c r="D90" i="5"/>
  <c r="E90" i="5" s="1"/>
  <c r="F90" i="5" s="1"/>
  <c r="G90" i="5" s="1"/>
  <c r="D91" i="5"/>
  <c r="E91" i="5" s="1"/>
  <c r="F91" i="5" s="1"/>
  <c r="G91" i="5" s="1"/>
  <c r="D92" i="5"/>
  <c r="E92" i="5" s="1"/>
  <c r="F92" i="5" s="1"/>
  <c r="G92" i="5" s="1"/>
  <c r="D93" i="5"/>
  <c r="E93" i="5" s="1"/>
  <c r="F93" i="5" s="1"/>
  <c r="G93" i="5" s="1"/>
  <c r="D94" i="5"/>
  <c r="E94" i="5" s="1"/>
  <c r="F94" i="5" s="1"/>
  <c r="G94" i="5" s="1"/>
  <c r="F10" i="7" s="1"/>
  <c r="D95" i="5"/>
  <c r="E95" i="5" s="1"/>
  <c r="F95" i="5" s="1"/>
  <c r="G95" i="5" s="1"/>
  <c r="D96" i="5"/>
  <c r="E96" i="5" s="1"/>
  <c r="F96" i="5" s="1"/>
  <c r="G96" i="5" s="1"/>
  <c r="D97" i="5"/>
  <c r="E97" i="5" s="1"/>
  <c r="F97" i="5" s="1"/>
  <c r="G97" i="5" s="1"/>
  <c r="D98" i="5"/>
  <c r="E98" i="5" s="1"/>
  <c r="F98" i="5" s="1"/>
  <c r="G98" i="5" s="1"/>
  <c r="D99" i="5"/>
  <c r="E99" i="5" s="1"/>
  <c r="F99" i="5" s="1"/>
  <c r="G99" i="5" s="1"/>
  <c r="D100" i="5"/>
  <c r="E100" i="5" s="1"/>
  <c r="F100" i="5" s="1"/>
  <c r="G100" i="5" s="1"/>
  <c r="D101" i="5"/>
  <c r="E101" i="5" s="1"/>
  <c r="F101" i="5" s="1"/>
  <c r="G101" i="5" s="1"/>
  <c r="D102" i="5"/>
  <c r="E102" i="5" s="1"/>
  <c r="F102" i="5" s="1"/>
  <c r="G102" i="5" s="1"/>
  <c r="D103" i="5"/>
  <c r="E103" i="5" s="1"/>
  <c r="F103" i="5" s="1"/>
  <c r="G103" i="5" s="1"/>
  <c r="D104" i="5"/>
  <c r="E104" i="5" s="1"/>
  <c r="F104" i="5" s="1"/>
  <c r="G104" i="5" s="1"/>
  <c r="D105" i="5"/>
  <c r="E105" i="5" s="1"/>
  <c r="F105" i="5" s="1"/>
  <c r="G105" i="5" s="1"/>
  <c r="D106" i="5"/>
  <c r="E106" i="5" s="1"/>
  <c r="F106" i="5" s="1"/>
  <c r="G106" i="5" s="1"/>
  <c r="D107" i="5"/>
  <c r="E107" i="5" s="1"/>
  <c r="F107" i="5" s="1"/>
  <c r="G107" i="5" s="1"/>
  <c r="D108" i="5"/>
  <c r="E108" i="5" s="1"/>
  <c r="F108" i="5" s="1"/>
  <c r="G108" i="5" s="1"/>
  <c r="D109" i="5"/>
  <c r="E109" i="5" s="1"/>
  <c r="F109" i="5" s="1"/>
  <c r="G109" i="5" s="1"/>
  <c r="D110" i="5"/>
  <c r="E110" i="5" s="1"/>
  <c r="F110" i="5" s="1"/>
  <c r="G110" i="5" s="1"/>
  <c r="D111" i="5"/>
  <c r="E111" i="5" s="1"/>
  <c r="F111" i="5" s="1"/>
  <c r="G111" i="5" s="1"/>
  <c r="D112" i="5"/>
  <c r="E112" i="5" s="1"/>
  <c r="F112" i="5" s="1"/>
  <c r="G112" i="5" s="1"/>
  <c r="D113" i="5"/>
  <c r="E113" i="5" s="1"/>
  <c r="F113" i="5" s="1"/>
  <c r="G113" i="5" s="1"/>
  <c r="D114" i="5"/>
  <c r="E114" i="5" s="1"/>
  <c r="F114" i="5" s="1"/>
  <c r="G114" i="5" s="1"/>
  <c r="D115" i="5"/>
  <c r="E115" i="5" s="1"/>
  <c r="F115" i="5" s="1"/>
  <c r="G115" i="5" s="1"/>
  <c r="D116" i="5"/>
  <c r="E116" i="5" s="1"/>
  <c r="F116" i="5" s="1"/>
  <c r="G116" i="5" s="1"/>
  <c r="D117" i="5"/>
  <c r="E117" i="5" s="1"/>
  <c r="F117" i="5" s="1"/>
  <c r="G117" i="5" s="1"/>
  <c r="D118" i="5"/>
  <c r="E118" i="5" s="1"/>
  <c r="F118" i="5" s="1"/>
  <c r="G118" i="5" s="1"/>
  <c r="F12" i="7" s="1"/>
  <c r="D119" i="5"/>
  <c r="E119" i="5" s="1"/>
  <c r="F119" i="5" s="1"/>
  <c r="G119" i="5" s="1"/>
  <c r="D120" i="5"/>
  <c r="E120" i="5" s="1"/>
  <c r="F120" i="5" s="1"/>
  <c r="G120" i="5" s="1"/>
  <c r="D121" i="5"/>
  <c r="E121" i="5" s="1"/>
  <c r="F121" i="5" s="1"/>
  <c r="G121" i="5" s="1"/>
  <c r="D122" i="5"/>
  <c r="E122" i="5" s="1"/>
  <c r="F122" i="5" s="1"/>
  <c r="G122" i="5" s="1"/>
  <c r="D123" i="5"/>
  <c r="E123" i="5" s="1"/>
  <c r="F123" i="5" s="1"/>
  <c r="G123" i="5" s="1"/>
  <c r="D124" i="5"/>
  <c r="E124" i="5" s="1"/>
  <c r="F124" i="5" s="1"/>
  <c r="G124" i="5" s="1"/>
  <c r="D125" i="5"/>
  <c r="E125" i="5" s="1"/>
  <c r="F125" i="5" s="1"/>
  <c r="G125" i="5" s="1"/>
  <c r="D126" i="5"/>
  <c r="E126" i="5" s="1"/>
  <c r="F126" i="5" s="1"/>
  <c r="G126" i="5"/>
  <c r="D127" i="5"/>
  <c r="E127" i="5" s="1"/>
  <c r="F127" i="5" s="1"/>
  <c r="G127" i="5" s="1"/>
  <c r="D128" i="5"/>
  <c r="E128" i="5" s="1"/>
  <c r="F128" i="5" s="1"/>
  <c r="G128" i="5" s="1"/>
  <c r="D129" i="5"/>
  <c r="E129" i="5" s="1"/>
  <c r="F129" i="5" s="1"/>
  <c r="G129" i="5" s="1"/>
  <c r="D130" i="5"/>
  <c r="E130" i="5" s="1"/>
  <c r="F130" i="5" s="1"/>
  <c r="G130" i="5" s="1"/>
  <c r="D131" i="5"/>
  <c r="E131" i="5" s="1"/>
  <c r="F131" i="5" s="1"/>
  <c r="G131" i="5" s="1"/>
  <c r="D132" i="5"/>
  <c r="E132" i="5" s="1"/>
  <c r="F132" i="5" s="1"/>
  <c r="G132" i="5" s="1"/>
  <c r="D133" i="5"/>
  <c r="E133" i="5" s="1"/>
  <c r="F133" i="5" s="1"/>
  <c r="G133" i="5" s="1"/>
  <c r="D134" i="5"/>
  <c r="E134" i="5" s="1"/>
  <c r="F134" i="5" s="1"/>
  <c r="G134" i="5" s="1"/>
  <c r="F13" i="7" s="1"/>
  <c r="D135" i="5"/>
  <c r="E135" i="5" s="1"/>
  <c r="F135" i="5" s="1"/>
  <c r="G135" i="5" s="1"/>
  <c r="D136" i="5"/>
  <c r="E136" i="5" s="1"/>
  <c r="F136" i="5" s="1"/>
  <c r="G136" i="5" s="1"/>
  <c r="D137" i="5"/>
  <c r="E137" i="5" s="1"/>
  <c r="F137" i="5" s="1"/>
  <c r="G137" i="5" s="1"/>
  <c r="D138" i="5"/>
  <c r="E138" i="5" s="1"/>
  <c r="F138" i="5" s="1"/>
  <c r="G138" i="5" s="1"/>
  <c r="D139" i="5"/>
  <c r="E139" i="5" s="1"/>
  <c r="F139" i="5" s="1"/>
  <c r="G139" i="5" s="1"/>
  <c r="D140" i="5"/>
  <c r="E140" i="5" s="1"/>
  <c r="F140" i="5" s="1"/>
  <c r="G140" i="5" s="1"/>
  <c r="D141" i="5"/>
  <c r="E141" i="5" s="1"/>
  <c r="F141" i="5" s="1"/>
  <c r="G141" i="5" s="1"/>
  <c r="D142" i="5"/>
  <c r="E142" i="5" s="1"/>
  <c r="F142" i="5" s="1"/>
  <c r="G142" i="5" s="1"/>
  <c r="D143" i="5"/>
  <c r="E143" i="5" s="1"/>
  <c r="F143" i="5" s="1"/>
  <c r="G143" i="5" s="1"/>
  <c r="D144" i="5"/>
  <c r="E144" i="5" s="1"/>
  <c r="F144" i="5" s="1"/>
  <c r="D145" i="5"/>
  <c r="E145" i="5" s="1"/>
  <c r="F145" i="5" s="1"/>
  <c r="G145" i="5" s="1"/>
  <c r="D146" i="5"/>
  <c r="E146" i="5" s="1"/>
  <c r="F146" i="5" s="1"/>
  <c r="G146" i="5" s="1"/>
  <c r="D147" i="5"/>
  <c r="E147" i="5" s="1"/>
  <c r="F147" i="5" s="1"/>
  <c r="G147" i="5" s="1"/>
  <c r="D148" i="5"/>
  <c r="E148" i="5" s="1"/>
  <c r="F148" i="5" s="1"/>
  <c r="G148" i="5" s="1"/>
  <c r="D149" i="5"/>
  <c r="E149" i="5" s="1"/>
  <c r="F149" i="5" s="1"/>
  <c r="G149" i="5" s="1"/>
  <c r="D150" i="5"/>
  <c r="E150" i="5" s="1"/>
  <c r="F150" i="5" s="1"/>
  <c r="G150" i="5" s="1"/>
  <c r="D151" i="5"/>
  <c r="E151" i="5" s="1"/>
  <c r="F151" i="5" s="1"/>
  <c r="G151" i="5" s="1"/>
  <c r="D152" i="5"/>
  <c r="E152" i="5" s="1"/>
  <c r="F152" i="5" s="1"/>
  <c r="G152" i="5" s="1"/>
  <c r="D153" i="5"/>
  <c r="E153" i="5" s="1"/>
  <c r="F153" i="5" s="1"/>
  <c r="G153" i="5" s="1"/>
  <c r="D154" i="5"/>
  <c r="E154" i="5" s="1"/>
  <c r="F154" i="5" s="1"/>
  <c r="G154" i="5" s="1"/>
  <c r="D155" i="5"/>
  <c r="E155" i="5" s="1"/>
  <c r="F155" i="5" s="1"/>
  <c r="G155" i="5" s="1"/>
  <c r="D156" i="5"/>
  <c r="E156" i="5" s="1"/>
  <c r="F156" i="5" s="1"/>
  <c r="G156" i="5" s="1"/>
  <c r="D157" i="5"/>
  <c r="E157" i="5" s="1"/>
  <c r="F157" i="5" s="1"/>
  <c r="G157" i="5" s="1"/>
  <c r="D158" i="5"/>
  <c r="E158" i="5" s="1"/>
  <c r="F158" i="5" s="1"/>
  <c r="G158" i="5" s="1"/>
  <c r="D159" i="5"/>
  <c r="E159" i="5" s="1"/>
  <c r="F159" i="5" s="1"/>
  <c r="G159" i="5" s="1"/>
  <c r="D160" i="5"/>
  <c r="E160" i="5" s="1"/>
  <c r="F160" i="5" s="1"/>
  <c r="G160" i="5" s="1"/>
  <c r="D161" i="5"/>
  <c r="E161" i="5" s="1"/>
  <c r="F161" i="5" s="1"/>
  <c r="G161" i="5" s="1"/>
  <c r="D162" i="5"/>
  <c r="E162" i="5" s="1"/>
  <c r="F162" i="5" s="1"/>
  <c r="G162" i="5" s="1"/>
  <c r="D163" i="5"/>
  <c r="E163" i="5" s="1"/>
  <c r="F163" i="5" s="1"/>
  <c r="G163" i="5" s="1"/>
  <c r="D164" i="5"/>
  <c r="E164" i="5" s="1"/>
  <c r="F164" i="5" s="1"/>
  <c r="G164" i="5" s="1"/>
  <c r="D165" i="5"/>
  <c r="E165" i="5" s="1"/>
  <c r="F165" i="5" s="1"/>
  <c r="G165" i="5" s="1"/>
  <c r="D166" i="5"/>
  <c r="E166" i="5" s="1"/>
  <c r="F166" i="5" s="1"/>
  <c r="G166" i="5" s="1"/>
  <c r="D167" i="5"/>
  <c r="E167" i="5" s="1"/>
  <c r="F167" i="5" s="1"/>
  <c r="G167" i="5" s="1"/>
  <c r="D168" i="5"/>
  <c r="E168" i="5" s="1"/>
  <c r="F168" i="5" s="1"/>
  <c r="G168" i="5" s="1"/>
  <c r="D169" i="5"/>
  <c r="E169" i="5" s="1"/>
  <c r="F169" i="5" s="1"/>
  <c r="G169" i="5" s="1"/>
  <c r="D170" i="5"/>
  <c r="E170" i="5" s="1"/>
  <c r="D171" i="5"/>
  <c r="E171" i="5" s="1"/>
  <c r="F171" i="5" s="1"/>
  <c r="G171" i="5" s="1"/>
  <c r="D172" i="5"/>
  <c r="E172" i="5" s="1"/>
  <c r="F172" i="5" s="1"/>
  <c r="G172" i="5" s="1"/>
  <c r="D173" i="5"/>
  <c r="E173" i="5" s="1"/>
  <c r="F173" i="5" s="1"/>
  <c r="G173" i="5" s="1"/>
  <c r="D174" i="5"/>
  <c r="E174" i="5" s="1"/>
  <c r="F174" i="5" s="1"/>
  <c r="G174" i="5" s="1"/>
  <c r="D175" i="5"/>
  <c r="E175" i="5" s="1"/>
  <c r="F175" i="5" s="1"/>
  <c r="G175" i="5"/>
  <c r="D176" i="5"/>
  <c r="E176" i="5" s="1"/>
  <c r="F176" i="5" s="1"/>
  <c r="G176" i="5" s="1"/>
  <c r="D177" i="5"/>
  <c r="E177" i="5" s="1"/>
  <c r="F177" i="5" s="1"/>
  <c r="G177" i="5" s="1"/>
  <c r="D178" i="5"/>
  <c r="E178" i="5" s="1"/>
  <c r="F178" i="5" s="1"/>
  <c r="G178" i="5" s="1"/>
  <c r="D179" i="5"/>
  <c r="E179" i="5" s="1"/>
  <c r="F179" i="5" s="1"/>
  <c r="G179" i="5" s="1"/>
  <c r="D180" i="5"/>
  <c r="E180" i="5" s="1"/>
  <c r="F180" i="5" s="1"/>
  <c r="G180" i="5" s="1"/>
  <c r="D181" i="5"/>
  <c r="E181" i="5" s="1"/>
  <c r="F181" i="5" s="1"/>
  <c r="G181" i="5" s="1"/>
  <c r="D182" i="5"/>
  <c r="E182" i="5" s="1"/>
  <c r="F182" i="5" s="1"/>
  <c r="G182" i="5" s="1"/>
  <c r="D183" i="5"/>
  <c r="E183" i="5" s="1"/>
  <c r="F183" i="5" s="1"/>
  <c r="G183" i="5" s="1"/>
  <c r="D184" i="5"/>
  <c r="E184" i="5" s="1"/>
  <c r="F184" i="5" s="1"/>
  <c r="G184" i="5" s="1"/>
  <c r="D185" i="5"/>
  <c r="E185" i="5" s="1"/>
  <c r="F185" i="5" s="1"/>
  <c r="G185" i="5" s="1"/>
  <c r="D186" i="5"/>
  <c r="E186" i="5" s="1"/>
  <c r="F186" i="5" s="1"/>
  <c r="G186" i="5" s="1"/>
  <c r="D187" i="5"/>
  <c r="E187" i="5" s="1"/>
  <c r="F187" i="5" s="1"/>
  <c r="G187" i="5"/>
  <c r="D188" i="5"/>
  <c r="E188" i="5" s="1"/>
  <c r="F188" i="5" s="1"/>
  <c r="G188" i="5" s="1"/>
  <c r="D189" i="5"/>
  <c r="E189" i="5" s="1"/>
  <c r="F189" i="5" s="1"/>
  <c r="G189" i="5" s="1"/>
  <c r="D190" i="5"/>
  <c r="E190" i="5" s="1"/>
  <c r="F190" i="5" s="1"/>
  <c r="G190" i="5" s="1"/>
  <c r="D191" i="5"/>
  <c r="E191" i="5" s="1"/>
  <c r="F191" i="5" s="1"/>
  <c r="G191" i="5" s="1"/>
  <c r="F18" i="7" s="1"/>
  <c r="D192" i="5"/>
  <c r="E192" i="5" s="1"/>
  <c r="F192" i="5" s="1"/>
  <c r="G192" i="5" s="1"/>
  <c r="D193" i="5"/>
  <c r="E193" i="5" s="1"/>
  <c r="F193" i="5" s="1"/>
  <c r="G193" i="5"/>
  <c r="D194" i="5"/>
  <c r="E194" i="5" s="1"/>
  <c r="F194" i="5" s="1"/>
  <c r="G194" i="5" s="1"/>
  <c r="D195" i="5"/>
  <c r="E195" i="5" s="1"/>
  <c r="F195" i="5" s="1"/>
  <c r="G195" i="5"/>
  <c r="D196" i="5"/>
  <c r="E196" i="5" s="1"/>
  <c r="F196" i="5" s="1"/>
  <c r="G196" i="5" s="1"/>
  <c r="D197" i="5"/>
  <c r="E197" i="5" s="1"/>
  <c r="F197" i="5" s="1"/>
  <c r="G197" i="5" s="1"/>
  <c r="D198" i="5"/>
  <c r="E198" i="5" s="1"/>
  <c r="F198" i="5" s="1"/>
  <c r="G198" i="5" s="1"/>
  <c r="D199" i="5"/>
  <c r="E199" i="5" s="1"/>
  <c r="F199" i="5" s="1"/>
  <c r="G199" i="5" s="1"/>
  <c r="D200" i="5"/>
  <c r="E200" i="5" s="1"/>
  <c r="F200" i="5" s="1"/>
  <c r="G200" i="5" s="1"/>
  <c r="D201" i="5"/>
  <c r="E201" i="5" s="1"/>
  <c r="F201" i="5" s="1"/>
  <c r="G201" i="5" s="1"/>
  <c r="D202" i="5"/>
  <c r="E202" i="5" s="1"/>
  <c r="F202" i="5" s="1"/>
  <c r="G202" i="5" s="1"/>
  <c r="D203" i="5"/>
  <c r="E203" i="5" s="1"/>
  <c r="F203" i="5" s="1"/>
  <c r="G203" i="5" s="1"/>
  <c r="D204" i="5"/>
  <c r="E204" i="5" s="1"/>
  <c r="F204" i="5" s="1"/>
  <c r="G204" i="5" s="1"/>
  <c r="D205" i="5"/>
  <c r="E205" i="5" s="1"/>
  <c r="F205" i="5" s="1"/>
  <c r="G205" i="5" s="1"/>
  <c r="D206" i="5"/>
  <c r="E206" i="5" s="1"/>
  <c r="F206" i="5" s="1"/>
  <c r="G206" i="5" s="1"/>
  <c r="D207" i="5"/>
  <c r="E207" i="5" s="1"/>
  <c r="F207" i="5" s="1"/>
  <c r="G207" i="5"/>
  <c r="D208" i="5"/>
  <c r="E208" i="5" s="1"/>
  <c r="F208" i="5" s="1"/>
  <c r="G208" i="5" s="1"/>
  <c r="D209" i="5"/>
  <c r="E209" i="5" s="1"/>
  <c r="F209" i="5" s="1"/>
  <c r="G209" i="5" s="1"/>
  <c r="D210" i="5"/>
  <c r="E210" i="5" s="1"/>
  <c r="F210" i="5" s="1"/>
  <c r="G210" i="5" s="1"/>
  <c r="D211" i="5"/>
  <c r="E211" i="5" s="1"/>
  <c r="F211" i="5" s="1"/>
  <c r="G211" i="5" s="1"/>
  <c r="D212" i="5"/>
  <c r="E212" i="5" s="1"/>
  <c r="F212" i="5" s="1"/>
  <c r="G212" i="5" s="1"/>
  <c r="D213" i="5"/>
  <c r="E213" i="5" s="1"/>
  <c r="F213" i="5" s="1"/>
  <c r="G213" i="5" s="1"/>
  <c r="D214" i="5"/>
  <c r="E214" i="5" s="1"/>
  <c r="F214" i="5" s="1"/>
  <c r="G214" i="5" s="1"/>
  <c r="D215" i="5"/>
  <c r="E215" i="5" s="1"/>
  <c r="F215" i="5" s="1"/>
  <c r="G215" i="5" s="1"/>
  <c r="D216" i="5"/>
  <c r="E216" i="5" s="1"/>
  <c r="F216" i="5" s="1"/>
  <c r="G216" i="5" s="1"/>
  <c r="D217" i="5"/>
  <c r="E217" i="5" s="1"/>
  <c r="F217" i="5" s="1"/>
  <c r="G217" i="5" s="1"/>
  <c r="D218" i="5"/>
  <c r="E218" i="5" s="1"/>
  <c r="F218" i="5" s="1"/>
  <c r="G218" i="5" s="1"/>
  <c r="D219" i="5"/>
  <c r="E219" i="5" s="1"/>
  <c r="F219" i="5" s="1"/>
  <c r="G219" i="5" s="1"/>
  <c r="F20" i="7" s="1"/>
  <c r="D220" i="5"/>
  <c r="E220" i="5" s="1"/>
  <c r="F220" i="5" s="1"/>
  <c r="G220" i="5" s="1"/>
  <c r="D221" i="5"/>
  <c r="E221" i="5" s="1"/>
  <c r="F221" i="5" s="1"/>
  <c r="G221" i="5" s="1"/>
  <c r="D222" i="5"/>
  <c r="E222" i="5" s="1"/>
  <c r="F222" i="5" s="1"/>
  <c r="G222" i="5" s="1"/>
  <c r="D223" i="5"/>
  <c r="E223" i="5" s="1"/>
  <c r="F223" i="5" s="1"/>
  <c r="G223" i="5" s="1"/>
  <c r="D224" i="5"/>
  <c r="E224" i="5" s="1"/>
  <c r="F224" i="5" s="1"/>
  <c r="G224" i="5" s="1"/>
  <c r="D225" i="5"/>
  <c r="E225" i="5" s="1"/>
  <c r="F225" i="5" s="1"/>
  <c r="G225" i="5" s="1"/>
  <c r="D226" i="5"/>
  <c r="E226" i="5" s="1"/>
  <c r="F226" i="5" s="1"/>
  <c r="G226" i="5" s="1"/>
  <c r="D227" i="5"/>
  <c r="E227" i="5" s="1"/>
  <c r="F227" i="5" s="1"/>
  <c r="G227" i="5"/>
  <c r="D228" i="5"/>
  <c r="E228" i="5" s="1"/>
  <c r="F228" i="5" s="1"/>
  <c r="G228" i="5" s="1"/>
  <c r="D229" i="5"/>
  <c r="E229" i="5" s="1"/>
  <c r="F229" i="5" s="1"/>
  <c r="G229" i="5" s="1"/>
  <c r="D230" i="5"/>
  <c r="E230" i="5" s="1"/>
  <c r="F230" i="5" s="1"/>
  <c r="G230" i="5" s="1"/>
  <c r="D231" i="5"/>
  <c r="E231" i="5" s="1"/>
  <c r="F231" i="5" s="1"/>
  <c r="G231" i="5" s="1"/>
  <c r="D232" i="5"/>
  <c r="E232" i="5" s="1"/>
  <c r="F232" i="5" s="1"/>
  <c r="G232" i="5" s="1"/>
  <c r="D233" i="5"/>
  <c r="E233" i="5" s="1"/>
  <c r="F233" i="5" s="1"/>
  <c r="G233" i="5" s="1"/>
  <c r="D234" i="5"/>
  <c r="E234" i="5" s="1"/>
  <c r="F234" i="5" s="1"/>
  <c r="G234" i="5" s="1"/>
  <c r="D235" i="5"/>
  <c r="E235" i="5" s="1"/>
  <c r="F235" i="5" s="1"/>
  <c r="G235" i="5" s="1"/>
  <c r="D236" i="5"/>
  <c r="E236" i="5" s="1"/>
  <c r="F236" i="5" s="1"/>
  <c r="G236" i="5" s="1"/>
  <c r="D237" i="5"/>
  <c r="E237" i="5" s="1"/>
  <c r="F237" i="5" s="1"/>
  <c r="G237" i="5" s="1"/>
  <c r="D238" i="5"/>
  <c r="E238" i="5" s="1"/>
  <c r="F238" i="5" s="1"/>
  <c r="G238" i="5" s="1"/>
  <c r="D239" i="5"/>
  <c r="E239" i="5" s="1"/>
  <c r="F239" i="5" s="1"/>
  <c r="G239" i="5" s="1"/>
  <c r="D240" i="5"/>
  <c r="E240" i="5" s="1"/>
  <c r="F240" i="5" s="1"/>
  <c r="G240" i="5" s="1"/>
  <c r="D241" i="5"/>
  <c r="E241" i="5" s="1"/>
  <c r="F241" i="5" s="1"/>
  <c r="G241" i="5" s="1"/>
  <c r="D242" i="5"/>
  <c r="E242" i="5" s="1"/>
  <c r="F242" i="5" s="1"/>
  <c r="G242" i="5" s="1"/>
  <c r="D243" i="5"/>
  <c r="E243" i="5" s="1"/>
  <c r="F243" i="5" s="1"/>
  <c r="G243" i="5" s="1"/>
  <c r="D244" i="5"/>
  <c r="E244" i="5" s="1"/>
  <c r="F244" i="5" s="1"/>
  <c r="G244" i="5" s="1"/>
  <c r="D245" i="5"/>
  <c r="E245" i="5" s="1"/>
  <c r="F245" i="5" s="1"/>
  <c r="G245" i="5" s="1"/>
  <c r="D246" i="5"/>
  <c r="E246" i="5" s="1"/>
  <c r="F246" i="5" s="1"/>
  <c r="G246" i="5" s="1"/>
  <c r="D247" i="5"/>
  <c r="E247" i="5" s="1"/>
  <c r="F247" i="5" s="1"/>
  <c r="G247" i="5" s="1"/>
  <c r="D248" i="5"/>
  <c r="E248" i="5" s="1"/>
  <c r="F248" i="5" s="1"/>
  <c r="G248" i="5" s="1"/>
  <c r="D249" i="5"/>
  <c r="E249" i="5" s="1"/>
  <c r="F249" i="5" s="1"/>
  <c r="G249" i="5" s="1"/>
  <c r="D250" i="5"/>
  <c r="E250" i="5" s="1"/>
  <c r="F250" i="5" s="1"/>
  <c r="G250" i="5" s="1"/>
  <c r="D251" i="5"/>
  <c r="E251" i="5" s="1"/>
  <c r="F251" i="5" s="1"/>
  <c r="G251" i="5" s="1"/>
  <c r="D252" i="5"/>
  <c r="E252" i="5" s="1"/>
  <c r="D253" i="5"/>
  <c r="E253" i="5" s="1"/>
  <c r="F253" i="5" s="1"/>
  <c r="G253" i="5" s="1"/>
  <c r="D254" i="5"/>
  <c r="E254" i="5" s="1"/>
  <c r="F254" i="5" s="1"/>
  <c r="G254" i="5" s="1"/>
  <c r="D255" i="5"/>
  <c r="E255" i="5" s="1"/>
  <c r="F255" i="5" s="1"/>
  <c r="G255" i="5" s="1"/>
  <c r="D256" i="5"/>
  <c r="E256" i="5" s="1"/>
  <c r="F256" i="5" s="1"/>
  <c r="G256" i="5" s="1"/>
  <c r="D257" i="5"/>
  <c r="E257" i="5" s="1"/>
  <c r="F257" i="5" s="1"/>
  <c r="G257" i="5" s="1"/>
  <c r="D258" i="5"/>
  <c r="E258" i="5" s="1"/>
  <c r="F258" i="5" s="1"/>
  <c r="G258" i="5" s="1"/>
  <c r="D259" i="5"/>
  <c r="E259" i="5" s="1"/>
  <c r="F259" i="5" s="1"/>
  <c r="G259" i="5" s="1"/>
  <c r="D260" i="5"/>
  <c r="E260" i="5" s="1"/>
  <c r="D261" i="5"/>
  <c r="E261" i="5" s="1"/>
  <c r="F261" i="5" s="1"/>
  <c r="G261" i="5" s="1"/>
  <c r="D262" i="5"/>
  <c r="E262" i="5" s="1"/>
  <c r="F262" i="5" s="1"/>
  <c r="G262" i="5" s="1"/>
  <c r="D263" i="5"/>
  <c r="E263" i="5" s="1"/>
  <c r="F263" i="5" s="1"/>
  <c r="G263" i="5" s="1"/>
  <c r="D264" i="5"/>
  <c r="E264" i="5"/>
  <c r="F264" i="5" s="1"/>
  <c r="G264" i="5" s="1"/>
  <c r="D265" i="5"/>
  <c r="E265" i="5" s="1"/>
  <c r="F265" i="5" s="1"/>
  <c r="G265" i="5" s="1"/>
  <c r="D266" i="5"/>
  <c r="E266" i="5" s="1"/>
  <c r="F266" i="5" s="1"/>
  <c r="G266" i="5" s="1"/>
  <c r="D267" i="5"/>
  <c r="E267" i="5" s="1"/>
  <c r="F267" i="5" s="1"/>
  <c r="G267" i="5" s="1"/>
  <c r="D268" i="5"/>
  <c r="E268" i="5"/>
  <c r="F268" i="5" s="1"/>
  <c r="G268" i="5" s="1"/>
  <c r="D269" i="5"/>
  <c r="E269" i="5" s="1"/>
  <c r="F269" i="5" s="1"/>
  <c r="G269" i="5" s="1"/>
  <c r="D270" i="5"/>
  <c r="E270" i="5" s="1"/>
  <c r="F270" i="5" s="1"/>
  <c r="G270" i="5" s="1"/>
  <c r="D271" i="5"/>
  <c r="E271" i="5" s="1"/>
  <c r="F271" i="5" s="1"/>
  <c r="G271" i="5" s="1"/>
  <c r="D272" i="5"/>
  <c r="E272" i="5" s="1"/>
  <c r="F272" i="5" s="1"/>
  <c r="G272" i="5" s="1"/>
  <c r="D273" i="5"/>
  <c r="E273" i="5" s="1"/>
  <c r="F273" i="5" s="1"/>
  <c r="G273" i="5" s="1"/>
  <c r="D274" i="5"/>
  <c r="E274" i="5" s="1"/>
  <c r="F274" i="5" s="1"/>
  <c r="G274" i="5" s="1"/>
  <c r="D275" i="5"/>
  <c r="E275" i="5" s="1"/>
  <c r="F275" i="5" s="1"/>
  <c r="G275" i="5" s="1"/>
  <c r="D276" i="5"/>
  <c r="E276" i="5" s="1"/>
  <c r="F276" i="5" s="1"/>
  <c r="G276" i="5" s="1"/>
  <c r="D277" i="5"/>
  <c r="E277" i="5" s="1"/>
  <c r="F277" i="5" s="1"/>
  <c r="G277" i="5" s="1"/>
  <c r="D278" i="5"/>
  <c r="E278" i="5" s="1"/>
  <c r="F278" i="5" s="1"/>
  <c r="G278" i="5" s="1"/>
  <c r="D279" i="5"/>
  <c r="E279" i="5" s="1"/>
  <c r="F279" i="5" s="1"/>
  <c r="G279" i="5" s="1"/>
  <c r="D280" i="5"/>
  <c r="E280" i="5" s="1"/>
  <c r="F280" i="5" s="1"/>
  <c r="G280" i="5" s="1"/>
  <c r="D281" i="5"/>
  <c r="E281" i="5" s="1"/>
  <c r="F281" i="5" s="1"/>
  <c r="G281" i="5" s="1"/>
  <c r="D282" i="5"/>
  <c r="E282" i="5" s="1"/>
  <c r="D283" i="5"/>
  <c r="E283" i="5" s="1"/>
  <c r="F283" i="5" s="1"/>
  <c r="G283" i="5" s="1"/>
  <c r="D284" i="5"/>
  <c r="E284" i="5" s="1"/>
  <c r="F284" i="5" s="1"/>
  <c r="G284" i="5" s="1"/>
  <c r="D285" i="5"/>
  <c r="E285" i="5" s="1"/>
  <c r="F285" i="5" s="1"/>
  <c r="G285" i="5" s="1"/>
  <c r="D286" i="5"/>
  <c r="E286" i="5" s="1"/>
  <c r="F286" i="5" s="1"/>
  <c r="G286" i="5" s="1"/>
  <c r="D287" i="5"/>
  <c r="E287" i="5" s="1"/>
  <c r="F287" i="5" s="1"/>
  <c r="G287" i="5" s="1"/>
  <c r="D288" i="5"/>
  <c r="E288" i="5" s="1"/>
  <c r="F288" i="5" s="1"/>
  <c r="G288" i="5" s="1"/>
  <c r="D289" i="5"/>
  <c r="E289" i="5" s="1"/>
  <c r="F289" i="5" s="1"/>
  <c r="G289" i="5" s="1"/>
  <c r="D290" i="5"/>
  <c r="E290" i="5" s="1"/>
  <c r="F290" i="5" s="1"/>
  <c r="G290" i="5" s="1"/>
  <c r="D291" i="5"/>
  <c r="E291" i="5" s="1"/>
  <c r="F291" i="5" s="1"/>
  <c r="G291" i="5" s="1"/>
  <c r="D292" i="5"/>
  <c r="E292" i="5"/>
  <c r="F292" i="5" s="1"/>
  <c r="G292" i="5" s="1"/>
  <c r="D293" i="5"/>
  <c r="E293" i="5" s="1"/>
  <c r="F293" i="5" s="1"/>
  <c r="G293" i="5" s="1"/>
  <c r="D294" i="5"/>
  <c r="E294" i="5" s="1"/>
  <c r="D295" i="5"/>
  <c r="E295" i="5"/>
  <c r="F295" i="5" s="1"/>
  <c r="G295" i="5" s="1"/>
  <c r="D296" i="5"/>
  <c r="E296" i="5" s="1"/>
  <c r="F296" i="5" s="1"/>
  <c r="G296" i="5" s="1"/>
  <c r="D297" i="5"/>
  <c r="E297" i="5" s="1"/>
  <c r="F297" i="5" s="1"/>
  <c r="G297" i="5" s="1"/>
  <c r="D298" i="5"/>
  <c r="E298" i="5" s="1"/>
  <c r="F298" i="5" s="1"/>
  <c r="G298" i="5" s="1"/>
  <c r="D299" i="5"/>
  <c r="E299" i="5" s="1"/>
  <c r="F299" i="5" s="1"/>
  <c r="G299" i="5" s="1"/>
  <c r="D300" i="5"/>
  <c r="E300" i="5" s="1"/>
  <c r="F300" i="5" s="1"/>
  <c r="G300" i="5" s="1"/>
  <c r="D301" i="5"/>
  <c r="E301" i="5" s="1"/>
  <c r="F301" i="5" s="1"/>
  <c r="G301" i="5" s="1"/>
  <c r="D302" i="5"/>
  <c r="E302" i="5" s="1"/>
  <c r="F302" i="5" s="1"/>
  <c r="G302" i="5" s="1"/>
  <c r="D303" i="5"/>
  <c r="E303" i="5" s="1"/>
  <c r="F303" i="5" s="1"/>
  <c r="G303" i="5" s="1"/>
  <c r="D304" i="5"/>
  <c r="E304" i="5" s="1"/>
  <c r="F304" i="5" s="1"/>
  <c r="G304" i="5" s="1"/>
  <c r="D305" i="5"/>
  <c r="E305" i="5" s="1"/>
  <c r="F305" i="5" s="1"/>
  <c r="G305" i="5" s="1"/>
  <c r="D306" i="5"/>
  <c r="E306" i="5" s="1"/>
  <c r="D307" i="5"/>
  <c r="E307" i="5" s="1"/>
  <c r="F307" i="5" s="1"/>
  <c r="G307" i="5" s="1"/>
  <c r="D308" i="5"/>
  <c r="E308" i="5" s="1"/>
  <c r="F308" i="5" s="1"/>
  <c r="G308" i="5" s="1"/>
  <c r="D309" i="5"/>
  <c r="E309" i="5" s="1"/>
  <c r="F309" i="5" s="1"/>
  <c r="G309" i="5" s="1"/>
  <c r="D310" i="5"/>
  <c r="C28" i="7" s="1"/>
  <c r="D311" i="5"/>
  <c r="E311" i="5" s="1"/>
  <c r="F311" i="5" s="1"/>
  <c r="G311" i="5" s="1"/>
  <c r="D312" i="5"/>
  <c r="E312" i="5" s="1"/>
  <c r="F312" i="5" s="1"/>
  <c r="G312" i="5" s="1"/>
  <c r="D313" i="5"/>
  <c r="E313" i="5" s="1"/>
  <c r="F313" i="5" s="1"/>
  <c r="G313" i="5" s="1"/>
  <c r="D314" i="5"/>
  <c r="E314" i="5"/>
  <c r="F314" i="5" s="1"/>
  <c r="G314" i="5" s="1"/>
  <c r="D315" i="5"/>
  <c r="E315" i="5" s="1"/>
  <c r="F315" i="5" s="1"/>
  <c r="G315" i="5" s="1"/>
  <c r="D316" i="5"/>
  <c r="E316" i="5" s="1"/>
  <c r="F316" i="5" s="1"/>
  <c r="G316" i="5" s="1"/>
  <c r="D317" i="5"/>
  <c r="E317" i="5"/>
  <c r="F317" i="5" s="1"/>
  <c r="D318" i="5"/>
  <c r="E318" i="5"/>
  <c r="F318" i="5" s="1"/>
  <c r="G318" i="5" s="1"/>
  <c r="D319" i="5"/>
  <c r="E319" i="5" s="1"/>
  <c r="F319" i="5" s="1"/>
  <c r="G319" i="5" s="1"/>
  <c r="D320" i="5"/>
  <c r="E320" i="5" s="1"/>
  <c r="F320" i="5" s="1"/>
  <c r="G320" i="5" s="1"/>
  <c r="D321" i="5"/>
  <c r="E321" i="5"/>
  <c r="F321" i="5" s="1"/>
  <c r="G321" i="5" s="1"/>
  <c r="D322" i="5"/>
  <c r="E322" i="5" s="1"/>
  <c r="F322" i="5" s="1"/>
  <c r="G322" i="5" s="1"/>
  <c r="D323" i="5"/>
  <c r="E323" i="5" s="1"/>
  <c r="F323" i="5" s="1"/>
  <c r="G323" i="5" s="1"/>
  <c r="D324" i="5"/>
  <c r="E324" i="5" s="1"/>
  <c r="F324" i="5" s="1"/>
  <c r="G324" i="5" s="1"/>
  <c r="D325" i="5"/>
  <c r="E325" i="5" s="1"/>
  <c r="F325" i="5" s="1"/>
  <c r="G325" i="5" s="1"/>
  <c r="D326" i="5"/>
  <c r="E326" i="5" s="1"/>
  <c r="F326" i="5" s="1"/>
  <c r="G326" i="5" s="1"/>
  <c r="D327" i="5"/>
  <c r="E327" i="5" s="1"/>
  <c r="F327" i="5" s="1"/>
  <c r="G327" i="5" s="1"/>
  <c r="D328" i="5"/>
  <c r="E328" i="5" s="1"/>
  <c r="F328" i="5" s="1"/>
  <c r="G328" i="5" s="1"/>
  <c r="D329" i="5"/>
  <c r="E329" i="5" s="1"/>
  <c r="F329" i="5" s="1"/>
  <c r="G329" i="5" s="1"/>
  <c r="D330" i="5"/>
  <c r="E330" i="5" s="1"/>
  <c r="D331" i="5"/>
  <c r="E331" i="5" s="1"/>
  <c r="F331" i="5" s="1"/>
  <c r="G331" i="5" s="1"/>
  <c r="D332" i="5"/>
  <c r="E332" i="5" s="1"/>
  <c r="F332" i="5" s="1"/>
  <c r="G332" i="5" s="1"/>
  <c r="D333" i="5"/>
  <c r="E333" i="5" s="1"/>
  <c r="F333" i="5" s="1"/>
  <c r="G333" i="5" s="1"/>
  <c r="D334" i="5"/>
  <c r="E334" i="5"/>
  <c r="F334" i="5" s="1"/>
  <c r="G334" i="5" s="1"/>
  <c r="D335" i="5"/>
  <c r="E335" i="5" s="1"/>
  <c r="F335" i="5" s="1"/>
  <c r="G335" i="5" s="1"/>
  <c r="D336" i="5"/>
  <c r="E336" i="5" s="1"/>
  <c r="F336" i="5" s="1"/>
  <c r="G336" i="5" s="1"/>
  <c r="D337" i="5"/>
  <c r="E337" i="5" s="1"/>
  <c r="F337" i="5" s="1"/>
  <c r="G337" i="5" s="1"/>
  <c r="D338" i="5"/>
  <c r="E338" i="5" s="1"/>
  <c r="F338" i="5" s="1"/>
  <c r="G338" i="5" s="1"/>
  <c r="D339" i="5"/>
  <c r="E339" i="5" s="1"/>
  <c r="F339" i="5" s="1"/>
  <c r="G339" i="5" s="1"/>
  <c r="D340" i="5"/>
  <c r="E340" i="5" s="1"/>
  <c r="F340" i="5" s="1"/>
  <c r="G340" i="5" s="1"/>
  <c r="D341" i="5"/>
  <c r="E341" i="5" s="1"/>
  <c r="D342" i="5"/>
  <c r="E342" i="5" s="1"/>
  <c r="F342" i="5" s="1"/>
  <c r="G342" i="5" s="1"/>
  <c r="D343" i="5"/>
  <c r="E343" i="5" s="1"/>
  <c r="F343" i="5" s="1"/>
  <c r="G343" i="5" s="1"/>
  <c r="D344" i="5"/>
  <c r="E344" i="5" s="1"/>
  <c r="F344" i="5" s="1"/>
  <c r="G344" i="5" s="1"/>
  <c r="D345" i="5"/>
  <c r="E345" i="5"/>
  <c r="F345" i="5" s="1"/>
  <c r="G345" i="5" s="1"/>
  <c r="D346" i="5"/>
  <c r="E346" i="5" s="1"/>
  <c r="F346" i="5" s="1"/>
  <c r="G346" i="5" s="1"/>
  <c r="D347" i="5"/>
  <c r="E347" i="5" s="1"/>
  <c r="F347" i="5" s="1"/>
  <c r="G347" i="5" s="1"/>
  <c r="D348" i="5"/>
  <c r="E348" i="5" s="1"/>
  <c r="F348" i="5" s="1"/>
  <c r="G348" i="5" s="1"/>
  <c r="D349" i="5"/>
  <c r="E349" i="5" s="1"/>
  <c r="F349" i="5" s="1"/>
  <c r="G349" i="5" s="1"/>
  <c r="D350" i="5"/>
  <c r="E350" i="5"/>
  <c r="F350" i="5" s="1"/>
  <c r="G350" i="5" s="1"/>
  <c r="D351" i="5"/>
  <c r="E351" i="5" s="1"/>
  <c r="F351" i="5" s="1"/>
  <c r="G351" i="5" s="1"/>
  <c r="D352" i="5"/>
  <c r="E352" i="5" s="1"/>
  <c r="F352" i="5" s="1"/>
  <c r="G352" i="5" s="1"/>
  <c r="D353" i="5"/>
  <c r="E353" i="5" s="1"/>
  <c r="D354" i="5"/>
  <c r="E354" i="5"/>
  <c r="F354" i="5" s="1"/>
  <c r="G354" i="5" s="1"/>
  <c r="D355" i="5"/>
  <c r="E355" i="5" s="1"/>
  <c r="F355" i="5" s="1"/>
  <c r="G355" i="5" s="1"/>
  <c r="D356" i="5"/>
  <c r="E356" i="5" s="1"/>
  <c r="F356" i="5" s="1"/>
  <c r="G356" i="5" s="1"/>
  <c r="D357" i="5"/>
  <c r="E357" i="5" s="1"/>
  <c r="F357" i="5" s="1"/>
  <c r="G357" i="5" s="1"/>
  <c r="D358" i="5"/>
  <c r="E358" i="5" s="1"/>
  <c r="F358" i="5" s="1"/>
  <c r="G358" i="5" s="1"/>
  <c r="D359" i="5"/>
  <c r="E359" i="5" s="1"/>
  <c r="F359" i="5" s="1"/>
  <c r="G359" i="5" s="1"/>
  <c r="D360" i="5"/>
  <c r="E360" i="5" s="1"/>
  <c r="F360" i="5" s="1"/>
  <c r="G360" i="5" s="1"/>
  <c r="D361" i="5"/>
  <c r="E361" i="5" s="1"/>
  <c r="F361" i="5" s="1"/>
  <c r="G361" i="5" s="1"/>
  <c r="D362" i="5"/>
  <c r="E362" i="5" s="1"/>
  <c r="F362" i="5" s="1"/>
  <c r="G362" i="5" s="1"/>
  <c r="D363" i="5"/>
  <c r="E363" i="5" s="1"/>
  <c r="F363" i="5" s="1"/>
  <c r="G363" i="5" s="1"/>
  <c r="D364" i="5"/>
  <c r="E364" i="5" s="1"/>
  <c r="F364" i="5" s="1"/>
  <c r="G364" i="5" s="1"/>
  <c r="D365" i="5"/>
  <c r="E365" i="5" s="1"/>
  <c r="F365" i="5" s="1"/>
  <c r="G365" i="5" s="1"/>
  <c r="D366" i="5"/>
  <c r="E366" i="5" s="1"/>
  <c r="F366" i="5" s="1"/>
  <c r="G366" i="5" s="1"/>
  <c r="D367" i="5"/>
  <c r="E367" i="5" s="1"/>
  <c r="F367" i="5" s="1"/>
  <c r="G367" i="5" s="1"/>
  <c r="D368" i="5"/>
  <c r="E368" i="5" s="1"/>
  <c r="F368" i="5" s="1"/>
  <c r="G368" i="5" s="1"/>
  <c r="D369" i="5"/>
  <c r="E369" i="5" s="1"/>
  <c r="F369" i="5" s="1"/>
  <c r="G369" i="5" s="1"/>
  <c r="D370" i="5"/>
  <c r="E370" i="5" s="1"/>
  <c r="F370" i="5" s="1"/>
  <c r="G370" i="5" s="1"/>
  <c r="D371" i="5"/>
  <c r="E371" i="5" s="1"/>
  <c r="F371" i="5" s="1"/>
  <c r="G371" i="5" s="1"/>
  <c r="D372" i="5"/>
  <c r="E372" i="5" s="1"/>
  <c r="F372" i="5" s="1"/>
  <c r="G372" i="5" s="1"/>
  <c r="D373" i="5"/>
  <c r="E373" i="5" s="1"/>
  <c r="F373" i="5" s="1"/>
  <c r="G373" i="5" s="1"/>
  <c r="D374" i="5"/>
  <c r="E374" i="5" s="1"/>
  <c r="F374" i="5" s="1"/>
  <c r="G374" i="5" s="1"/>
  <c r="D375" i="5"/>
  <c r="E375" i="5" s="1"/>
  <c r="F375" i="5" s="1"/>
  <c r="G375" i="5" s="1"/>
  <c r="D376" i="5"/>
  <c r="E376" i="5" s="1"/>
  <c r="F376" i="5" s="1"/>
  <c r="G376" i="5" s="1"/>
  <c r="D377" i="5"/>
  <c r="E377" i="5" s="1"/>
  <c r="F377" i="5" s="1"/>
  <c r="G377" i="5" s="1"/>
  <c r="D378" i="5"/>
  <c r="E378" i="5" s="1"/>
  <c r="F378" i="5" s="1"/>
  <c r="G378" i="5" s="1"/>
  <c r="D379" i="5"/>
  <c r="E379" i="5" s="1"/>
  <c r="F379" i="5" s="1"/>
  <c r="G379" i="5" s="1"/>
  <c r="D380" i="5"/>
  <c r="E380" i="5" s="1"/>
  <c r="F380" i="5" s="1"/>
  <c r="G380" i="5" s="1"/>
  <c r="D381" i="5"/>
  <c r="E381" i="5" s="1"/>
  <c r="F381" i="5" s="1"/>
  <c r="G381" i="5" s="1"/>
  <c r="D382" i="5"/>
  <c r="E382" i="5" s="1"/>
  <c r="F382" i="5" s="1"/>
  <c r="G382" i="5" s="1"/>
  <c r="D383" i="5"/>
  <c r="E383" i="5" s="1"/>
  <c r="F383" i="5" s="1"/>
  <c r="G383" i="5" s="1"/>
  <c r="D384" i="5"/>
  <c r="E384" i="5" s="1"/>
  <c r="F384" i="5" s="1"/>
  <c r="G384" i="5" s="1"/>
  <c r="D385" i="5"/>
  <c r="E385" i="5" s="1"/>
  <c r="F385" i="5" s="1"/>
  <c r="G385" i="5" s="1"/>
  <c r="D386" i="5"/>
  <c r="E386" i="5" s="1"/>
  <c r="F386" i="5" s="1"/>
  <c r="G386" i="5" s="1"/>
  <c r="D387" i="5"/>
  <c r="E387" i="5" s="1"/>
  <c r="F387" i="5" s="1"/>
  <c r="G387" i="5" s="1"/>
  <c r="D388" i="5"/>
  <c r="E388" i="5" s="1"/>
  <c r="F388" i="5" s="1"/>
  <c r="G388" i="5" s="1"/>
  <c r="D389" i="5"/>
  <c r="E389" i="5" s="1"/>
  <c r="F389" i="5" s="1"/>
  <c r="G389" i="5" s="1"/>
  <c r="D390" i="5"/>
  <c r="E390" i="5" s="1"/>
  <c r="F390" i="5" s="1"/>
  <c r="G390" i="5" s="1"/>
  <c r="D391" i="5"/>
  <c r="E391" i="5" s="1"/>
  <c r="F391" i="5" s="1"/>
  <c r="G391" i="5" s="1"/>
  <c r="D392" i="5"/>
  <c r="E392" i="5" s="1"/>
  <c r="F392" i="5" s="1"/>
  <c r="G392" i="5" s="1"/>
  <c r="D393" i="5"/>
  <c r="E393" i="5" s="1"/>
  <c r="F393" i="5" s="1"/>
  <c r="G393" i="5" s="1"/>
  <c r="D394" i="5"/>
  <c r="E394" i="5" s="1"/>
  <c r="F394" i="5" s="1"/>
  <c r="G394" i="5" s="1"/>
  <c r="D395" i="5"/>
  <c r="E395" i="5" s="1"/>
  <c r="F395" i="5" s="1"/>
  <c r="G395" i="5" s="1"/>
  <c r="D396" i="5"/>
  <c r="E396" i="5" s="1"/>
  <c r="F396" i="5" s="1"/>
  <c r="G396" i="5" s="1"/>
  <c r="D397" i="5"/>
  <c r="E397" i="5" s="1"/>
  <c r="F397" i="5" s="1"/>
  <c r="G397" i="5" s="1"/>
  <c r="D398" i="5"/>
  <c r="E398" i="5" s="1"/>
  <c r="F398" i="5" s="1"/>
  <c r="G398" i="5" s="1"/>
  <c r="D399" i="5"/>
  <c r="E399" i="5" s="1"/>
  <c r="F399" i="5" s="1"/>
  <c r="G399" i="5" s="1"/>
  <c r="D400" i="5"/>
  <c r="E400" i="5" s="1"/>
  <c r="F400" i="5" s="1"/>
  <c r="G400" i="5" s="1"/>
  <c r="D401" i="5"/>
  <c r="E401" i="5" s="1"/>
  <c r="F401" i="5" s="1"/>
  <c r="G401" i="5" s="1"/>
  <c r="D402" i="5"/>
  <c r="E402" i="5" s="1"/>
  <c r="F402" i="5" s="1"/>
  <c r="G402" i="5" s="1"/>
  <c r="D403" i="5"/>
  <c r="E403" i="5" s="1"/>
  <c r="F403" i="5" s="1"/>
  <c r="G403" i="5" s="1"/>
  <c r="D404" i="5"/>
  <c r="E404" i="5" s="1"/>
  <c r="F404" i="5" s="1"/>
  <c r="G404" i="5" s="1"/>
  <c r="D405" i="5"/>
  <c r="E405" i="5" s="1"/>
  <c r="F405" i="5" s="1"/>
  <c r="G405" i="5" s="1"/>
  <c r="D406" i="5"/>
  <c r="E406" i="5" s="1"/>
  <c r="F406" i="5" s="1"/>
  <c r="G406" i="5" s="1"/>
  <c r="D407" i="5"/>
  <c r="E407" i="5" s="1"/>
  <c r="F407" i="5" s="1"/>
  <c r="G407" i="5" s="1"/>
  <c r="D408" i="5"/>
  <c r="E408" i="5" s="1"/>
  <c r="F408" i="5" s="1"/>
  <c r="G408" i="5" s="1"/>
  <c r="D409" i="5"/>
  <c r="E409" i="5" s="1"/>
  <c r="F409" i="5" s="1"/>
  <c r="G409" i="5" s="1"/>
  <c r="D410" i="5"/>
  <c r="E410" i="5" s="1"/>
  <c r="F410" i="5" s="1"/>
  <c r="G410" i="5" s="1"/>
  <c r="D411" i="5"/>
  <c r="E411" i="5" s="1"/>
  <c r="F411" i="5" s="1"/>
  <c r="G411" i="5" s="1"/>
  <c r="D412" i="5"/>
  <c r="E412" i="5" s="1"/>
  <c r="F412" i="5" s="1"/>
  <c r="G412" i="5" s="1"/>
  <c r="D413" i="5"/>
  <c r="E413" i="5" s="1"/>
  <c r="F413" i="5" s="1"/>
  <c r="G413" i="5" s="1"/>
  <c r="D414" i="5"/>
  <c r="E414" i="5" s="1"/>
  <c r="F414" i="5" s="1"/>
  <c r="G414" i="5" s="1"/>
  <c r="D415" i="5"/>
  <c r="E415" i="5" s="1"/>
  <c r="F415" i="5" s="1"/>
  <c r="G415" i="5" s="1"/>
  <c r="D416" i="5"/>
  <c r="E416" i="5" s="1"/>
  <c r="F416" i="5" s="1"/>
  <c r="G416" i="5" s="1"/>
  <c r="D417" i="5"/>
  <c r="E417" i="5" s="1"/>
  <c r="F417" i="5" s="1"/>
  <c r="G417" i="5" s="1"/>
  <c r="D418" i="5"/>
  <c r="E418" i="5" s="1"/>
  <c r="F418" i="5" s="1"/>
  <c r="G418" i="5" s="1"/>
  <c r="D419" i="5"/>
  <c r="E419" i="5" s="1"/>
  <c r="F419" i="5" s="1"/>
  <c r="G419" i="5" s="1"/>
  <c r="D420" i="5"/>
  <c r="E420" i="5" s="1"/>
  <c r="F420" i="5" s="1"/>
  <c r="G420" i="5" s="1"/>
  <c r="D421" i="5"/>
  <c r="E421" i="5" s="1"/>
  <c r="F421" i="5" s="1"/>
  <c r="G421" i="5" s="1"/>
  <c r="D422" i="5"/>
  <c r="E422" i="5" s="1"/>
  <c r="F422" i="5" s="1"/>
  <c r="G422" i="5" s="1"/>
  <c r="D423" i="5"/>
  <c r="E423" i="5" s="1"/>
  <c r="F423" i="5" s="1"/>
  <c r="G423" i="5" s="1"/>
  <c r="D424" i="5"/>
  <c r="E424" i="5" s="1"/>
  <c r="F424" i="5"/>
  <c r="G424" i="5" s="1"/>
  <c r="D425" i="5"/>
  <c r="E425" i="5" s="1"/>
  <c r="F425" i="5" s="1"/>
  <c r="G425" i="5" s="1"/>
  <c r="D426" i="5"/>
  <c r="E426" i="5" s="1"/>
  <c r="F426" i="5" s="1"/>
  <c r="G426" i="5" s="1"/>
  <c r="D427" i="5"/>
  <c r="E427" i="5" s="1"/>
  <c r="F427" i="5" s="1"/>
  <c r="G427" i="5" s="1"/>
  <c r="D428" i="5"/>
  <c r="E428" i="5" s="1"/>
  <c r="F428" i="5" s="1"/>
  <c r="G428" i="5" s="1"/>
  <c r="D429" i="5"/>
  <c r="E429" i="5" s="1"/>
  <c r="D430" i="5"/>
  <c r="E430" i="5" s="1"/>
  <c r="F430" i="5" s="1"/>
  <c r="G430" i="5" s="1"/>
  <c r="D431" i="5"/>
  <c r="E431" i="5" s="1"/>
  <c r="F431" i="5" s="1"/>
  <c r="G431" i="5" s="1"/>
  <c r="D432" i="5"/>
  <c r="E432" i="5" s="1"/>
  <c r="F432" i="5" s="1"/>
  <c r="G432" i="5" s="1"/>
  <c r="D433" i="5"/>
  <c r="E433" i="5" s="1"/>
  <c r="F433" i="5" s="1"/>
  <c r="G433" i="5" s="1"/>
  <c r="D434" i="5"/>
  <c r="E434" i="5" s="1"/>
  <c r="F434" i="5" s="1"/>
  <c r="G434" i="5" s="1"/>
  <c r="D435" i="5"/>
  <c r="E435" i="5" s="1"/>
  <c r="F435" i="5" s="1"/>
  <c r="G435" i="5" s="1"/>
  <c r="D436" i="5"/>
  <c r="E436" i="5" s="1"/>
  <c r="F436" i="5" s="1"/>
  <c r="G436" i="5" s="1"/>
  <c r="D437" i="5"/>
  <c r="E437" i="5" s="1"/>
  <c r="F437" i="5" s="1"/>
  <c r="G437" i="5" s="1"/>
  <c r="D438" i="5"/>
  <c r="E438" i="5" s="1"/>
  <c r="F438" i="5" s="1"/>
  <c r="G438" i="5" s="1"/>
  <c r="D439" i="5"/>
  <c r="E439" i="5" s="1"/>
  <c r="F439" i="5" s="1"/>
  <c r="G439" i="5" s="1"/>
  <c r="D440" i="5"/>
  <c r="E440" i="5" s="1"/>
  <c r="F440" i="5" s="1"/>
  <c r="D441" i="5"/>
  <c r="E441" i="5" s="1"/>
  <c r="F441" i="5" s="1"/>
  <c r="G441" i="5" s="1"/>
  <c r="D442" i="5"/>
  <c r="E442" i="5" s="1"/>
  <c r="F442" i="5" s="1"/>
  <c r="G442" i="5" s="1"/>
  <c r="D443" i="5"/>
  <c r="E443" i="5" s="1"/>
  <c r="F443" i="5" s="1"/>
  <c r="G443" i="5" s="1"/>
  <c r="D444" i="5"/>
  <c r="E444" i="5" s="1"/>
  <c r="F444" i="5" s="1"/>
  <c r="G444" i="5" s="1"/>
  <c r="D445" i="5"/>
  <c r="E445" i="5"/>
  <c r="F445" i="5" s="1"/>
  <c r="G445" i="5" s="1"/>
  <c r="D446" i="5"/>
  <c r="E446" i="5" s="1"/>
  <c r="F446" i="5" s="1"/>
  <c r="G446" i="5" s="1"/>
  <c r="D447" i="5"/>
  <c r="E447" i="5" s="1"/>
  <c r="F447" i="5" s="1"/>
  <c r="G447" i="5" s="1"/>
  <c r="D448" i="5"/>
  <c r="E448" i="5" s="1"/>
  <c r="F448" i="5" s="1"/>
  <c r="G448" i="5" s="1"/>
  <c r="D449" i="5"/>
  <c r="E449" i="5" s="1"/>
  <c r="D450" i="5"/>
  <c r="E450" i="5" s="1"/>
  <c r="F450" i="5" s="1"/>
  <c r="G450" i="5" s="1"/>
  <c r="D451" i="5"/>
  <c r="E451" i="5" s="1"/>
  <c r="F451" i="5" s="1"/>
  <c r="G451" i="5" s="1"/>
  <c r="D452" i="5"/>
  <c r="E452" i="5" s="1"/>
  <c r="F452" i="5" s="1"/>
  <c r="G452" i="5" s="1"/>
  <c r="D453" i="5"/>
  <c r="E453" i="5" s="1"/>
  <c r="F453" i="5" s="1"/>
  <c r="G453" i="5" s="1"/>
  <c r="D454" i="5"/>
  <c r="E454" i="5" s="1"/>
  <c r="F454" i="5" s="1"/>
  <c r="G454" i="5" s="1"/>
  <c r="D455" i="5"/>
  <c r="E455" i="5" s="1"/>
  <c r="F455" i="5" s="1"/>
  <c r="G455" i="5" s="1"/>
  <c r="D456" i="5"/>
  <c r="E456" i="5" s="1"/>
  <c r="F456" i="5" s="1"/>
  <c r="G456" i="5" s="1"/>
  <c r="D457" i="5"/>
  <c r="E457" i="5" s="1"/>
  <c r="F457" i="5" s="1"/>
  <c r="G457" i="5" s="1"/>
  <c r="D458" i="5"/>
  <c r="E458" i="5" s="1"/>
  <c r="F458" i="5" s="1"/>
  <c r="G458" i="5" s="1"/>
  <c r="D459" i="5"/>
  <c r="E459" i="5" s="1"/>
  <c r="F459" i="5" s="1"/>
  <c r="G459" i="5" s="1"/>
  <c r="D460" i="5"/>
  <c r="E460" i="5" s="1"/>
  <c r="F460" i="5" s="1"/>
  <c r="G460" i="5" s="1"/>
  <c r="D461" i="5"/>
  <c r="E461" i="5" s="1"/>
  <c r="F461" i="5" s="1"/>
  <c r="G461" i="5" s="1"/>
  <c r="D462" i="5"/>
  <c r="E462" i="5" s="1"/>
  <c r="F462" i="5" s="1"/>
  <c r="G462" i="5" s="1"/>
  <c r="D463" i="5"/>
  <c r="E463" i="5" s="1"/>
  <c r="F463" i="5" s="1"/>
  <c r="G463" i="5" s="1"/>
  <c r="D464" i="5"/>
  <c r="E464" i="5" s="1"/>
  <c r="F464" i="5" s="1"/>
  <c r="G464" i="5" s="1"/>
  <c r="D465" i="5"/>
  <c r="E465" i="5" s="1"/>
  <c r="F465" i="5" s="1"/>
  <c r="G465" i="5" s="1"/>
  <c r="D466" i="5"/>
  <c r="E466" i="5" s="1"/>
  <c r="F466" i="5" s="1"/>
  <c r="G466" i="5" s="1"/>
  <c r="D467" i="5"/>
  <c r="E467" i="5" s="1"/>
  <c r="F467" i="5" s="1"/>
  <c r="G467" i="5" s="1"/>
  <c r="D468" i="5"/>
  <c r="E468" i="5" s="1"/>
  <c r="F468" i="5" s="1"/>
  <c r="D469" i="5"/>
  <c r="E469" i="5" s="1"/>
  <c r="F469" i="5" s="1"/>
  <c r="G469" i="5" s="1"/>
  <c r="D470" i="5"/>
  <c r="E470" i="5" s="1"/>
  <c r="F470" i="5" s="1"/>
  <c r="G470" i="5" s="1"/>
  <c r="D471" i="5"/>
  <c r="E471" i="5" s="1"/>
  <c r="F471" i="5" s="1"/>
  <c r="G471" i="5" s="1"/>
  <c r="D472" i="5"/>
  <c r="E472" i="5" s="1"/>
  <c r="F472" i="5" s="1"/>
  <c r="G472" i="5" s="1"/>
  <c r="D473" i="5"/>
  <c r="E473" i="5" s="1"/>
  <c r="F473" i="5"/>
  <c r="G473" i="5" s="1"/>
  <c r="D474" i="5"/>
  <c r="E474" i="5" s="1"/>
  <c r="F474" i="5" s="1"/>
  <c r="G474" i="5" s="1"/>
  <c r="D475" i="5"/>
  <c r="E475" i="5" s="1"/>
  <c r="F475" i="5" s="1"/>
  <c r="G475" i="5" s="1"/>
  <c r="D476" i="5"/>
  <c r="E476" i="5" s="1"/>
  <c r="F476" i="5" s="1"/>
  <c r="G476" i="5" s="1"/>
  <c r="D477" i="5"/>
  <c r="E477" i="5" s="1"/>
  <c r="F477" i="5" s="1"/>
  <c r="G477" i="5" s="1"/>
  <c r="D478" i="5"/>
  <c r="E478" i="5" s="1"/>
  <c r="F478" i="5" s="1"/>
  <c r="G478" i="5" s="1"/>
  <c r="D479" i="5"/>
  <c r="E479" i="5" s="1"/>
  <c r="D480" i="5"/>
  <c r="E480" i="5" s="1"/>
  <c r="F480" i="5" s="1"/>
  <c r="G480" i="5" s="1"/>
  <c r="D481" i="5"/>
  <c r="E481" i="5" s="1"/>
  <c r="F481" i="5" s="1"/>
  <c r="G481" i="5" s="1"/>
  <c r="D482" i="5"/>
  <c r="E482" i="5" s="1"/>
  <c r="F482" i="5" s="1"/>
  <c r="G482" i="5" s="1"/>
  <c r="D483" i="5"/>
  <c r="E483" i="5" s="1"/>
  <c r="F483" i="5" s="1"/>
  <c r="G483" i="5" s="1"/>
  <c r="D484" i="5"/>
  <c r="E484" i="5" s="1"/>
  <c r="F484" i="5" s="1"/>
  <c r="G484" i="5" s="1"/>
  <c r="D485" i="5"/>
  <c r="E485" i="5" s="1"/>
  <c r="F485" i="5" s="1"/>
  <c r="G485" i="5" s="1"/>
  <c r="D486" i="5"/>
  <c r="E486" i="5" s="1"/>
  <c r="F486" i="5" s="1"/>
  <c r="G486" i="5" s="1"/>
  <c r="D487" i="5"/>
  <c r="E487" i="5" s="1"/>
  <c r="D488" i="5"/>
  <c r="E488" i="5" s="1"/>
  <c r="F488" i="5" s="1"/>
  <c r="G488" i="5" s="1"/>
  <c r="D489" i="5"/>
  <c r="E489" i="5" s="1"/>
  <c r="F489" i="5" s="1"/>
  <c r="G489" i="5" s="1"/>
  <c r="D490" i="5"/>
  <c r="E490" i="5" s="1"/>
  <c r="F490" i="5" s="1"/>
  <c r="G490" i="5" s="1"/>
  <c r="D491" i="5"/>
  <c r="E491" i="5"/>
  <c r="F491" i="5" s="1"/>
  <c r="G491" i="5" s="1"/>
  <c r="D492" i="5"/>
  <c r="E492" i="5" s="1"/>
  <c r="F492" i="5" s="1"/>
  <c r="G492" i="5" s="1"/>
  <c r="D493" i="5"/>
  <c r="E493" i="5" s="1"/>
  <c r="F493" i="5" s="1"/>
  <c r="G493" i="5" s="1"/>
  <c r="D494" i="5"/>
  <c r="E494" i="5" s="1"/>
  <c r="F494" i="5" s="1"/>
  <c r="G494" i="5" s="1"/>
  <c r="D495" i="5"/>
  <c r="E495" i="5" s="1"/>
  <c r="F495" i="5" s="1"/>
  <c r="G495" i="5" s="1"/>
  <c r="D496" i="5"/>
  <c r="E496" i="5" s="1"/>
  <c r="F496" i="5" s="1"/>
  <c r="G496" i="5" s="1"/>
  <c r="D497" i="5"/>
  <c r="E497" i="5" s="1"/>
  <c r="F497" i="5" s="1"/>
  <c r="G497" i="5" s="1"/>
  <c r="D498" i="5"/>
  <c r="E498" i="5" s="1"/>
  <c r="F498" i="5" s="1"/>
  <c r="G498" i="5" s="1"/>
  <c r="D499" i="5"/>
  <c r="E499" i="5"/>
  <c r="F499" i="5" s="1"/>
  <c r="G499" i="5" s="1"/>
  <c r="D500" i="5"/>
  <c r="E500" i="5" s="1"/>
  <c r="F500" i="5" s="1"/>
  <c r="G500" i="5" s="1"/>
  <c r="D501" i="5"/>
  <c r="E501" i="5"/>
  <c r="F501" i="5" s="1"/>
  <c r="G501" i="5" s="1"/>
  <c r="D502" i="5"/>
  <c r="E502" i="5" s="1"/>
  <c r="F502" i="5" s="1"/>
  <c r="G502" i="5" s="1"/>
  <c r="D503" i="5"/>
  <c r="E503" i="5" s="1"/>
  <c r="F503" i="5" s="1"/>
  <c r="G503" i="5" s="1"/>
  <c r="D504" i="5"/>
  <c r="E504" i="5" s="1"/>
  <c r="F504" i="5" s="1"/>
  <c r="G504" i="5" s="1"/>
  <c r="D505" i="5"/>
  <c r="E505" i="5"/>
  <c r="F505" i="5" s="1"/>
  <c r="G505" i="5" s="1"/>
  <c r="F44" i="7" s="1"/>
  <c r="D506" i="5"/>
  <c r="E506" i="5" s="1"/>
  <c r="F506" i="5" s="1"/>
  <c r="G506" i="5" s="1"/>
  <c r="D507" i="5"/>
  <c r="E507" i="5" s="1"/>
  <c r="F507" i="5" s="1"/>
  <c r="G507" i="5" s="1"/>
  <c r="D508" i="5"/>
  <c r="E508" i="5" s="1"/>
  <c r="F508" i="5" s="1"/>
  <c r="G508" i="5" s="1"/>
  <c r="D509" i="5"/>
  <c r="E509" i="5" s="1"/>
  <c r="F509" i="5" s="1"/>
  <c r="G509" i="5" s="1"/>
  <c r="D510" i="5"/>
  <c r="E510" i="5" s="1"/>
  <c r="F510" i="5" s="1"/>
  <c r="G510" i="5" s="1"/>
  <c r="D511" i="5"/>
  <c r="E511" i="5"/>
  <c r="F511" i="5" s="1"/>
  <c r="G511" i="5" s="1"/>
  <c r="D512" i="5"/>
  <c r="E512" i="5" s="1"/>
  <c r="F512" i="5" s="1"/>
  <c r="G512" i="5" s="1"/>
  <c r="D513" i="5"/>
  <c r="E513" i="5"/>
  <c r="F513" i="5" s="1"/>
  <c r="G513" i="5" s="1"/>
  <c r="D514" i="5"/>
  <c r="E514" i="5" s="1"/>
  <c r="F514" i="5" s="1"/>
  <c r="G514" i="5" s="1"/>
  <c r="D515" i="5"/>
  <c r="E515" i="5" s="1"/>
  <c r="F515" i="5" s="1"/>
  <c r="G515" i="5" s="1"/>
  <c r="D516" i="5"/>
  <c r="E516" i="5" s="1"/>
  <c r="F516" i="5" s="1"/>
  <c r="G516" i="5" s="1"/>
  <c r="D517" i="5"/>
  <c r="E517" i="5" s="1"/>
  <c r="F517" i="5" s="1"/>
  <c r="G517" i="5" s="1"/>
  <c r="D518" i="5"/>
  <c r="E518" i="5" s="1"/>
  <c r="F518" i="5" s="1"/>
  <c r="G518" i="5" s="1"/>
  <c r="D519" i="5"/>
  <c r="E519" i="5" s="1"/>
  <c r="D520" i="5"/>
  <c r="E520" i="5" s="1"/>
  <c r="F520" i="5" s="1"/>
  <c r="G520" i="5" s="1"/>
  <c r="D521" i="5"/>
  <c r="E521" i="5" s="1"/>
  <c r="F521" i="5" s="1"/>
  <c r="G521" i="5" s="1"/>
  <c r="D522" i="5"/>
  <c r="E522" i="5" s="1"/>
  <c r="F522" i="5" s="1"/>
  <c r="G522" i="5" s="1"/>
  <c r="D523" i="5"/>
  <c r="E523" i="5" s="1"/>
  <c r="D524" i="5"/>
  <c r="E524" i="5" s="1"/>
  <c r="F524" i="5" s="1"/>
  <c r="G524" i="5" s="1"/>
  <c r="D525" i="5"/>
  <c r="E525" i="5" s="1"/>
  <c r="F525" i="5" s="1"/>
  <c r="G525" i="5" s="1"/>
  <c r="D526" i="5"/>
  <c r="E526" i="5" s="1"/>
  <c r="F526" i="5" s="1"/>
  <c r="G526" i="5" s="1"/>
  <c r="D527" i="5"/>
  <c r="E527" i="5" s="1"/>
  <c r="F527" i="5" s="1"/>
  <c r="G527" i="5" s="1"/>
  <c r="D528" i="5"/>
  <c r="E528" i="5" s="1"/>
  <c r="F528" i="5" s="1"/>
  <c r="G528" i="5" s="1"/>
  <c r="D529" i="5"/>
  <c r="E529" i="5" s="1"/>
  <c r="F529" i="5" s="1"/>
  <c r="G529" i="5" s="1"/>
  <c r="D530" i="5"/>
  <c r="E530" i="5" s="1"/>
  <c r="F530" i="5" s="1"/>
  <c r="G530" i="5" s="1"/>
  <c r="D531" i="5"/>
  <c r="E531" i="5" s="1"/>
  <c r="F531" i="5" s="1"/>
  <c r="G531" i="5" s="1"/>
  <c r="D532" i="5"/>
  <c r="E532" i="5" s="1"/>
  <c r="F532" i="5" s="1"/>
  <c r="G532" i="5" s="1"/>
  <c r="D533" i="5"/>
  <c r="E533" i="5" s="1"/>
  <c r="D534" i="5"/>
  <c r="E534" i="5" s="1"/>
  <c r="F534" i="5" s="1"/>
  <c r="G534" i="5" s="1"/>
  <c r="D535" i="5"/>
  <c r="E535" i="5" s="1"/>
  <c r="F535" i="5" s="1"/>
  <c r="G535" i="5" s="1"/>
  <c r="D536" i="5"/>
  <c r="E536" i="5" s="1"/>
  <c r="F536" i="5" s="1"/>
  <c r="G536" i="5" s="1"/>
  <c r="D537" i="5"/>
  <c r="E537" i="5" s="1"/>
  <c r="F537" i="5" s="1"/>
  <c r="G537" i="5" s="1"/>
  <c r="D538" i="5"/>
  <c r="E538" i="5" s="1"/>
  <c r="F538" i="5" s="1"/>
  <c r="G538" i="5" s="1"/>
  <c r="D539" i="5"/>
  <c r="E539" i="5" s="1"/>
  <c r="F539" i="5" s="1"/>
  <c r="G539" i="5" s="1"/>
  <c r="D540" i="5"/>
  <c r="E540" i="5" s="1"/>
  <c r="F540" i="5" s="1"/>
  <c r="G540" i="5" s="1"/>
  <c r="D541" i="5"/>
  <c r="E541" i="5" s="1"/>
  <c r="F541" i="5" s="1"/>
  <c r="G541" i="5" s="1"/>
  <c r="D542" i="5"/>
  <c r="E542" i="5" s="1"/>
  <c r="F542" i="5" s="1"/>
  <c r="G542" i="5" s="1"/>
  <c r="D543" i="5"/>
  <c r="E543" i="5" s="1"/>
  <c r="F543" i="5" s="1"/>
  <c r="G543" i="5" s="1"/>
  <c r="D544" i="5"/>
  <c r="E544" i="5" s="1"/>
  <c r="F544" i="5" s="1"/>
  <c r="G544" i="5" s="1"/>
  <c r="D545" i="5"/>
  <c r="E545" i="5" s="1"/>
  <c r="D546" i="5"/>
  <c r="E546" i="5" s="1"/>
  <c r="F546" i="5" s="1"/>
  <c r="G546" i="5" s="1"/>
  <c r="D547" i="5"/>
  <c r="E547" i="5" s="1"/>
  <c r="F547" i="5" s="1"/>
  <c r="G547" i="5" s="1"/>
  <c r="D548" i="5"/>
  <c r="E548" i="5" s="1"/>
  <c r="F548" i="5" s="1"/>
  <c r="G548" i="5" s="1"/>
  <c r="D549" i="5"/>
  <c r="E549" i="5" s="1"/>
  <c r="F549" i="5" s="1"/>
  <c r="G549" i="5" s="1"/>
  <c r="D550" i="5"/>
  <c r="E550" i="5" s="1"/>
  <c r="F550" i="5" s="1"/>
  <c r="G550" i="5" s="1"/>
  <c r="D551" i="5"/>
  <c r="E551" i="5"/>
  <c r="F551" i="5" s="1"/>
  <c r="G551" i="5" s="1"/>
  <c r="D552" i="5"/>
  <c r="E552" i="5" s="1"/>
  <c r="F552" i="5" s="1"/>
  <c r="G552" i="5" s="1"/>
  <c r="D553" i="5"/>
  <c r="E553" i="5" s="1"/>
  <c r="F553" i="5" s="1"/>
  <c r="G553" i="5" s="1"/>
  <c r="D554" i="5"/>
  <c r="E554" i="5" s="1"/>
  <c r="F554" i="5" s="1"/>
  <c r="G554" i="5" s="1"/>
  <c r="D555" i="5"/>
  <c r="E555" i="5"/>
  <c r="F555" i="5" s="1"/>
  <c r="G555" i="5" s="1"/>
  <c r="D556" i="5"/>
  <c r="E556" i="5" s="1"/>
  <c r="F556" i="5" s="1"/>
  <c r="G556" i="5" s="1"/>
  <c r="D557" i="5"/>
  <c r="E557" i="5"/>
  <c r="F557" i="5" s="1"/>
  <c r="G557" i="5" s="1"/>
  <c r="D558" i="5"/>
  <c r="E558" i="5" s="1"/>
  <c r="F558" i="5" s="1"/>
  <c r="G558" i="5" s="1"/>
  <c r="D559" i="5"/>
  <c r="E559" i="5" s="1"/>
  <c r="F559" i="5" s="1"/>
  <c r="G559" i="5" s="1"/>
  <c r="D560" i="5"/>
  <c r="E560" i="5" s="1"/>
  <c r="F560" i="5" s="1"/>
  <c r="G560" i="5" s="1"/>
  <c r="D561" i="5"/>
  <c r="E561" i="5" s="1"/>
  <c r="F561" i="5" s="1"/>
  <c r="G561" i="5" s="1"/>
  <c r="D562" i="5"/>
  <c r="E562" i="5" s="1"/>
  <c r="F562" i="5" s="1"/>
  <c r="G562" i="5" s="1"/>
  <c r="D563" i="5"/>
  <c r="E563" i="5" s="1"/>
  <c r="D564" i="5"/>
  <c r="E564" i="5" s="1"/>
  <c r="F564" i="5" s="1"/>
  <c r="G564" i="5" s="1"/>
  <c r="D565" i="5"/>
  <c r="E565" i="5" s="1"/>
  <c r="F565" i="5" s="1"/>
  <c r="G565" i="5" s="1"/>
  <c r="D566" i="5"/>
  <c r="E566" i="5" s="1"/>
  <c r="F566" i="5" s="1"/>
  <c r="G566" i="5" s="1"/>
  <c r="D567" i="5"/>
  <c r="E567" i="5" s="1"/>
  <c r="F567" i="5" s="1"/>
  <c r="G567" i="5" s="1"/>
  <c r="D568" i="5"/>
  <c r="E568" i="5" s="1"/>
  <c r="F568" i="5" s="1"/>
  <c r="G568" i="5" s="1"/>
  <c r="D569" i="5"/>
  <c r="E569" i="5" s="1"/>
  <c r="D570" i="5"/>
  <c r="E570" i="5" s="1"/>
  <c r="F570" i="5" s="1"/>
  <c r="G570" i="5" s="1"/>
  <c r="D571" i="5"/>
  <c r="E571" i="5" s="1"/>
  <c r="F571" i="5" s="1"/>
  <c r="G571" i="5" s="1"/>
  <c r="D572" i="5"/>
  <c r="E572" i="5" s="1"/>
  <c r="F572" i="5" s="1"/>
  <c r="G572" i="5" s="1"/>
  <c r="D573" i="5"/>
  <c r="E573" i="5" s="1"/>
  <c r="F573" i="5" s="1"/>
  <c r="G573" i="5" s="1"/>
  <c r="D574" i="5"/>
  <c r="E574" i="5" s="1"/>
  <c r="F574" i="5" s="1"/>
  <c r="G574" i="5" s="1"/>
  <c r="D575" i="5"/>
  <c r="E575" i="5" s="1"/>
  <c r="F575" i="5" s="1"/>
  <c r="G575" i="5" s="1"/>
  <c r="D576" i="5"/>
  <c r="E576" i="5" s="1"/>
  <c r="F576" i="5" s="1"/>
  <c r="G576" i="5" s="1"/>
  <c r="D577" i="5"/>
  <c r="E577" i="5" s="1"/>
  <c r="F577" i="5" s="1"/>
  <c r="G577" i="5" s="1"/>
  <c r="D578" i="5"/>
  <c r="E578" i="5" s="1"/>
  <c r="F578" i="5" s="1"/>
  <c r="G578" i="5" s="1"/>
  <c r="D579" i="5"/>
  <c r="E579" i="5" s="1"/>
  <c r="F579" i="5" s="1"/>
  <c r="G579" i="5" s="1"/>
  <c r="D580" i="5"/>
  <c r="E580" i="5" s="1"/>
  <c r="F580" i="5" s="1"/>
  <c r="G580" i="5" s="1"/>
  <c r="D581" i="5"/>
  <c r="E581" i="5" s="1"/>
  <c r="F581" i="5" s="1"/>
  <c r="G581" i="5" s="1"/>
  <c r="D582" i="5"/>
  <c r="E582" i="5" s="1"/>
  <c r="F582" i="5" s="1"/>
  <c r="G582" i="5" s="1"/>
  <c r="D583" i="5"/>
  <c r="E583" i="5" s="1"/>
  <c r="F583" i="5" s="1"/>
  <c r="D584" i="5"/>
  <c r="E584" i="5" s="1"/>
  <c r="F584" i="5" s="1"/>
  <c r="G584" i="5" s="1"/>
  <c r="D585" i="5"/>
  <c r="E585" i="5" s="1"/>
  <c r="F585" i="5" s="1"/>
  <c r="G585" i="5" s="1"/>
  <c r="D586" i="5"/>
  <c r="E586" i="5" s="1"/>
  <c r="F586" i="5" s="1"/>
  <c r="G586" i="5" s="1"/>
  <c r="D587" i="5"/>
  <c r="E587" i="5" s="1"/>
  <c r="F587" i="5" s="1"/>
  <c r="G587" i="5" s="1"/>
  <c r="D588" i="5"/>
  <c r="E588" i="5" s="1"/>
  <c r="F588" i="5" s="1"/>
  <c r="G588" i="5" s="1"/>
  <c r="D589" i="5"/>
  <c r="E589" i="5" s="1"/>
  <c r="F589" i="5" s="1"/>
  <c r="G589" i="5" s="1"/>
  <c r="D590" i="5"/>
  <c r="E590" i="5" s="1"/>
  <c r="F590" i="5" s="1"/>
  <c r="G590" i="5" s="1"/>
  <c r="D591" i="5"/>
  <c r="E591" i="5" s="1"/>
  <c r="F591" i="5" s="1"/>
  <c r="G591" i="5" s="1"/>
  <c r="D592" i="5"/>
  <c r="E592" i="5" s="1"/>
  <c r="F592" i="5" s="1"/>
  <c r="G592" i="5" s="1"/>
  <c r="D593" i="5"/>
  <c r="E593" i="5" s="1"/>
  <c r="F593" i="5" s="1"/>
  <c r="G593" i="5" s="1"/>
  <c r="D594" i="5"/>
  <c r="E594" i="5" s="1"/>
  <c r="F594" i="5" s="1"/>
  <c r="G594" i="5" s="1"/>
  <c r="D595" i="5"/>
  <c r="E595" i="5"/>
  <c r="F595" i="5" s="1"/>
  <c r="G595" i="5" s="1"/>
  <c r="D596" i="5"/>
  <c r="E596" i="5" s="1"/>
  <c r="F596" i="5" s="1"/>
  <c r="G596" i="5" s="1"/>
  <c r="D597" i="5"/>
  <c r="E597" i="5"/>
  <c r="F597" i="5" s="1"/>
  <c r="G597" i="5" s="1"/>
  <c r="D598" i="5"/>
  <c r="E598" i="5" s="1"/>
  <c r="F598" i="5" s="1"/>
  <c r="G598" i="5" s="1"/>
  <c r="D599" i="5"/>
  <c r="E599" i="5" s="1"/>
  <c r="F599" i="5" s="1"/>
  <c r="G599" i="5" s="1"/>
  <c r="D600" i="5"/>
  <c r="E600" i="5" s="1"/>
  <c r="F600" i="5" s="1"/>
  <c r="G600" i="5" s="1"/>
  <c r="D601" i="5"/>
  <c r="E601" i="5" s="1"/>
  <c r="F601" i="5" s="1"/>
  <c r="G601" i="5" s="1"/>
  <c r="D602" i="5"/>
  <c r="E602" i="5" s="1"/>
  <c r="F602" i="5" s="1"/>
  <c r="G602" i="5" s="1"/>
  <c r="D603" i="5"/>
  <c r="E603" i="5" s="1"/>
  <c r="F603" i="5" s="1"/>
  <c r="G603" i="5" s="1"/>
  <c r="D604" i="5"/>
  <c r="E604" i="5" s="1"/>
  <c r="F604" i="5" s="1"/>
  <c r="G604" i="5" s="1"/>
  <c r="D605" i="5"/>
  <c r="E605" i="5" s="1"/>
  <c r="F605" i="5" s="1"/>
  <c r="G605" i="5" s="1"/>
  <c r="D606" i="5"/>
  <c r="E606" i="5" s="1"/>
  <c r="F606" i="5" s="1"/>
  <c r="G606" i="5" s="1"/>
  <c r="D607" i="5"/>
  <c r="E607" i="5" s="1"/>
  <c r="F607" i="5" s="1"/>
  <c r="G607" i="5" s="1"/>
  <c r="D608" i="5"/>
  <c r="E608" i="5" s="1"/>
  <c r="F608" i="5" s="1"/>
  <c r="G608" i="5" s="1"/>
  <c r="D609" i="5"/>
  <c r="E609" i="5" s="1"/>
  <c r="F609" i="5" s="1"/>
  <c r="G609" i="5" s="1"/>
  <c r="D610" i="5"/>
  <c r="E610" i="5" s="1"/>
  <c r="F610" i="5" s="1"/>
  <c r="G610" i="5" s="1"/>
  <c r="D611" i="5"/>
  <c r="E611" i="5" s="1"/>
  <c r="F611" i="5" s="1"/>
  <c r="G611" i="5" s="1"/>
  <c r="D612" i="5"/>
  <c r="E612" i="5" s="1"/>
  <c r="F612" i="5" s="1"/>
  <c r="G612" i="5" s="1"/>
  <c r="D613" i="5"/>
  <c r="E613" i="5" s="1"/>
  <c r="F613" i="5" s="1"/>
  <c r="G613" i="5" s="1"/>
  <c r="D614" i="5"/>
  <c r="E614" i="5" s="1"/>
  <c r="F614" i="5" s="1"/>
  <c r="G614" i="5" s="1"/>
  <c r="D615" i="5"/>
  <c r="E615" i="5" s="1"/>
  <c r="D616" i="5"/>
  <c r="E616" i="5" s="1"/>
  <c r="F616" i="5" s="1"/>
  <c r="G616" i="5" s="1"/>
  <c r="D617" i="5"/>
  <c r="E617" i="5" s="1"/>
  <c r="F617" i="5" s="1"/>
  <c r="G617" i="5" s="1"/>
  <c r="D618" i="5"/>
  <c r="E618" i="5" s="1"/>
  <c r="F618" i="5" s="1"/>
  <c r="G618" i="5" s="1"/>
  <c r="D619" i="5"/>
  <c r="E619" i="5"/>
  <c r="F619" i="5" s="1"/>
  <c r="G619" i="5" s="1"/>
  <c r="D620" i="5"/>
  <c r="E620" i="5" s="1"/>
  <c r="F620" i="5" s="1"/>
  <c r="G620" i="5" s="1"/>
  <c r="D621" i="5"/>
  <c r="E621" i="5" s="1"/>
  <c r="F621" i="5" s="1"/>
  <c r="G621" i="5" s="1"/>
  <c r="D622" i="5"/>
  <c r="E622" i="5" s="1"/>
  <c r="F622" i="5" s="1"/>
  <c r="G622" i="5" s="1"/>
  <c r="D623" i="5"/>
  <c r="E623" i="5"/>
  <c r="F623" i="5" s="1"/>
  <c r="G623" i="5" s="1"/>
  <c r="D624" i="5"/>
  <c r="E624" i="5" s="1"/>
  <c r="F624" i="5" s="1"/>
  <c r="G624" i="5" s="1"/>
  <c r="D625" i="5"/>
  <c r="E625" i="5" s="1"/>
  <c r="F625" i="5" s="1"/>
  <c r="G625" i="5" s="1"/>
  <c r="D626" i="5"/>
  <c r="E626" i="5" s="1"/>
  <c r="F626" i="5" s="1"/>
  <c r="G626" i="5" s="1"/>
  <c r="D627" i="5"/>
  <c r="E627" i="5"/>
  <c r="F627" i="5" s="1"/>
  <c r="G627" i="5" s="1"/>
  <c r="D628" i="5"/>
  <c r="E628" i="5" s="1"/>
  <c r="F628" i="5" s="1"/>
  <c r="G628" i="5" s="1"/>
  <c r="D629" i="5"/>
  <c r="E629" i="5" s="1"/>
  <c r="F629" i="5" s="1"/>
  <c r="G629" i="5" s="1"/>
  <c r="D630" i="5"/>
  <c r="E630" i="5" s="1"/>
  <c r="F630" i="5" s="1"/>
  <c r="G630" i="5" s="1"/>
  <c r="D631" i="5"/>
  <c r="E631" i="5" s="1"/>
  <c r="D632" i="5"/>
  <c r="E632" i="5" s="1"/>
  <c r="F632" i="5" s="1"/>
  <c r="G632" i="5" s="1"/>
  <c r="D633" i="5"/>
  <c r="E633" i="5" s="1"/>
  <c r="F633" i="5" s="1"/>
  <c r="G633" i="5" s="1"/>
  <c r="D634" i="5"/>
  <c r="E634" i="5" s="1"/>
  <c r="F634" i="5" s="1"/>
  <c r="G634" i="5" s="1"/>
  <c r="D635" i="5"/>
  <c r="E635" i="5" s="1"/>
  <c r="F635" i="5" s="1"/>
  <c r="G635" i="5" s="1"/>
  <c r="D636" i="5"/>
  <c r="E636" i="5" s="1"/>
  <c r="F636" i="5" s="1"/>
  <c r="G636" i="5" s="1"/>
  <c r="D637" i="5"/>
  <c r="E637" i="5" s="1"/>
  <c r="F637" i="5" s="1"/>
  <c r="G637" i="5" s="1"/>
  <c r="D638" i="5"/>
  <c r="E638" i="5" s="1"/>
  <c r="F638" i="5" s="1"/>
  <c r="G638" i="5" s="1"/>
  <c r="D639" i="5"/>
  <c r="E639" i="5" s="1"/>
  <c r="F639" i="5" s="1"/>
  <c r="G639" i="5" s="1"/>
  <c r="D640" i="5"/>
  <c r="E640" i="5" s="1"/>
  <c r="F640" i="5" s="1"/>
  <c r="G640" i="5" s="1"/>
  <c r="D641" i="5"/>
  <c r="E641" i="5" s="1"/>
  <c r="F641" i="5" s="1"/>
  <c r="G641" i="5" s="1"/>
  <c r="D642" i="5"/>
  <c r="E642" i="5" s="1"/>
  <c r="F642" i="5" s="1"/>
  <c r="G642" i="5" s="1"/>
  <c r="D643" i="5"/>
  <c r="E643" i="5" s="1"/>
  <c r="F643" i="5" s="1"/>
  <c r="G643" i="5" s="1"/>
  <c r="D644" i="5"/>
  <c r="E644" i="5" s="1"/>
  <c r="F644" i="5" s="1"/>
  <c r="G644" i="5" s="1"/>
  <c r="D645" i="5"/>
  <c r="E645" i="5" s="1"/>
  <c r="F645" i="5" s="1"/>
  <c r="G645" i="5" s="1"/>
  <c r="D646" i="5"/>
  <c r="E646" i="5" s="1"/>
  <c r="F646" i="5" s="1"/>
  <c r="G646" i="5" s="1"/>
  <c r="D647" i="5"/>
  <c r="E647" i="5"/>
  <c r="F647" i="5" s="1"/>
  <c r="G647" i="5" s="1"/>
  <c r="D648" i="5"/>
  <c r="E648" i="5" s="1"/>
  <c r="F648" i="5" s="1"/>
  <c r="G648" i="5" s="1"/>
  <c r="D649" i="5"/>
  <c r="E649" i="5" s="1"/>
  <c r="F649" i="5" s="1"/>
  <c r="G649" i="5" s="1"/>
  <c r="D650" i="5"/>
  <c r="E650" i="5" s="1"/>
  <c r="F650" i="5" s="1"/>
  <c r="G650" i="5" s="1"/>
  <c r="D651" i="5"/>
  <c r="E651" i="5"/>
  <c r="F651" i="5" s="1"/>
  <c r="G651" i="5" s="1"/>
  <c r="D652" i="5"/>
  <c r="E652" i="5" s="1"/>
  <c r="F652" i="5" s="1"/>
  <c r="G652" i="5" s="1"/>
  <c r="D653" i="5"/>
  <c r="E653" i="5" s="1"/>
  <c r="F653" i="5" s="1"/>
  <c r="G653" i="5" s="1"/>
  <c r="D654" i="5"/>
  <c r="E654" i="5" s="1"/>
  <c r="F654" i="5" s="1"/>
  <c r="G654" i="5" s="1"/>
  <c r="D655" i="5"/>
  <c r="E655" i="5"/>
  <c r="F655" i="5" s="1"/>
  <c r="G655" i="5" s="1"/>
  <c r="D656" i="5"/>
  <c r="E656" i="5" s="1"/>
  <c r="F656" i="5" s="1"/>
  <c r="G656" i="5" s="1"/>
  <c r="D657" i="5"/>
  <c r="E657" i="5" s="1"/>
  <c r="F657" i="5" s="1"/>
  <c r="G657" i="5" s="1"/>
  <c r="D658" i="5"/>
  <c r="E658" i="5" s="1"/>
  <c r="F658" i="5" s="1"/>
  <c r="G658" i="5" s="1"/>
  <c r="D659" i="5"/>
  <c r="E659" i="5" s="1"/>
  <c r="D660" i="5"/>
  <c r="E660" i="5" s="1"/>
  <c r="F660" i="5" s="1"/>
  <c r="G660" i="5" s="1"/>
  <c r="D661" i="5"/>
  <c r="E661" i="5" s="1"/>
  <c r="F661" i="5" s="1"/>
  <c r="G661" i="5" s="1"/>
  <c r="D662" i="5"/>
  <c r="E662" i="5" s="1"/>
  <c r="F662" i="5" s="1"/>
  <c r="G662" i="5" s="1"/>
  <c r="D663" i="5"/>
  <c r="E663" i="5" s="1"/>
  <c r="F663" i="5" s="1"/>
  <c r="G663" i="5" s="1"/>
  <c r="D664" i="5"/>
  <c r="E664" i="5" s="1"/>
  <c r="F664" i="5" s="1"/>
  <c r="G664" i="5" s="1"/>
  <c r="D665" i="5"/>
  <c r="E665" i="5" s="1"/>
  <c r="F665" i="5" s="1"/>
  <c r="G665" i="5" s="1"/>
  <c r="D666" i="5"/>
  <c r="E666" i="5" s="1"/>
  <c r="F666" i="5" s="1"/>
  <c r="G666" i="5" s="1"/>
  <c r="D667" i="5"/>
  <c r="E667" i="5" s="1"/>
  <c r="F667" i="5" s="1"/>
  <c r="G667" i="5" s="1"/>
  <c r="D668" i="5"/>
  <c r="E668" i="5" s="1"/>
  <c r="F668" i="5" s="1"/>
  <c r="G668" i="5" s="1"/>
  <c r="D669" i="5"/>
  <c r="E669" i="5" s="1"/>
  <c r="F669" i="5" s="1"/>
  <c r="G669" i="5" s="1"/>
  <c r="D670" i="5"/>
  <c r="E670" i="5" s="1"/>
  <c r="F670" i="5" s="1"/>
  <c r="G670" i="5" s="1"/>
  <c r="D671" i="5"/>
  <c r="E671" i="5" s="1"/>
  <c r="F671" i="5" s="1"/>
  <c r="G671" i="5" s="1"/>
  <c r="D672" i="5"/>
  <c r="E672" i="5" s="1"/>
  <c r="F672" i="5" s="1"/>
  <c r="G672" i="5" s="1"/>
  <c r="D673" i="5"/>
  <c r="E673" i="5" s="1"/>
  <c r="F673" i="5" s="1"/>
  <c r="G673" i="5" s="1"/>
  <c r="D674" i="5"/>
  <c r="E674" i="5" s="1"/>
  <c r="F674" i="5" s="1"/>
  <c r="G674" i="5" s="1"/>
  <c r="D675" i="5"/>
  <c r="E675" i="5" s="1"/>
  <c r="F675" i="5" s="1"/>
  <c r="G675" i="5" s="1"/>
  <c r="D676" i="5"/>
  <c r="E676" i="5" s="1"/>
  <c r="F676" i="5" s="1"/>
  <c r="G676" i="5" s="1"/>
  <c r="D677" i="5"/>
  <c r="E677" i="5" s="1"/>
  <c r="F677" i="5" s="1"/>
  <c r="G677" i="5" s="1"/>
  <c r="D678" i="5"/>
  <c r="E678" i="5" s="1"/>
  <c r="F678" i="5" s="1"/>
  <c r="G678" i="5" s="1"/>
  <c r="D679" i="5"/>
  <c r="E679" i="5" s="1"/>
  <c r="F679" i="5" s="1"/>
  <c r="G679" i="5"/>
  <c r="D680" i="5"/>
  <c r="E680" i="5" s="1"/>
  <c r="F680" i="5" s="1"/>
  <c r="G680" i="5" s="1"/>
  <c r="D681" i="5"/>
  <c r="E681" i="5" s="1"/>
  <c r="F681" i="5" s="1"/>
  <c r="G681" i="5" s="1"/>
  <c r="D682" i="5"/>
  <c r="E682" i="5" s="1"/>
  <c r="F682" i="5" s="1"/>
  <c r="G682" i="5" s="1"/>
  <c r="D683" i="5"/>
  <c r="E683" i="5" s="1"/>
  <c r="F683" i="5" s="1"/>
  <c r="G683" i="5" s="1"/>
  <c r="D684" i="5"/>
  <c r="E684" i="5" s="1"/>
  <c r="F684" i="5" s="1"/>
  <c r="G684" i="5" s="1"/>
  <c r="F59" i="7" s="1"/>
  <c r="D685" i="5"/>
  <c r="E685" i="5"/>
  <c r="F685" i="5" s="1"/>
  <c r="G685" i="5" s="1"/>
  <c r="D686" i="5"/>
  <c r="E686" i="5" s="1"/>
  <c r="F686" i="5" s="1"/>
  <c r="G686" i="5" s="1"/>
  <c r="D687" i="5"/>
  <c r="E687" i="5" s="1"/>
  <c r="F687" i="5" s="1"/>
  <c r="G687" i="5" s="1"/>
  <c r="D688" i="5"/>
  <c r="E688" i="5" s="1"/>
  <c r="F688" i="5" s="1"/>
  <c r="G688" i="5" s="1"/>
  <c r="D689" i="5"/>
  <c r="E689" i="5" s="1"/>
  <c r="F689" i="5" s="1"/>
  <c r="G689" i="5" s="1"/>
  <c r="D690" i="5"/>
  <c r="E690" i="5" s="1"/>
  <c r="F690" i="5" s="1"/>
  <c r="G690" i="5" s="1"/>
  <c r="D691" i="5"/>
  <c r="E691" i="5" s="1"/>
  <c r="F691" i="5" s="1"/>
  <c r="G691" i="5"/>
  <c r="D692" i="5"/>
  <c r="E692" i="5" s="1"/>
  <c r="F692" i="5" s="1"/>
  <c r="G692" i="5" s="1"/>
  <c r="D693" i="5"/>
  <c r="E693" i="5" s="1"/>
  <c r="F693" i="5" s="1"/>
  <c r="G693" i="5" s="1"/>
  <c r="D694" i="5"/>
  <c r="E694" i="5" s="1"/>
  <c r="F694" i="5" s="1"/>
  <c r="G694" i="5" s="1"/>
  <c r="D695" i="5"/>
  <c r="E695" i="5" s="1"/>
  <c r="F695" i="5" s="1"/>
  <c r="G695" i="5" s="1"/>
  <c r="D696" i="5"/>
  <c r="E696" i="5" s="1"/>
  <c r="F696" i="5" s="1"/>
  <c r="G696" i="5" s="1"/>
  <c r="D697" i="5"/>
  <c r="E697" i="5" s="1"/>
  <c r="F697" i="5" s="1"/>
  <c r="G697" i="5" s="1"/>
  <c r="D698" i="5"/>
  <c r="E698" i="5" s="1"/>
  <c r="F698" i="5" s="1"/>
  <c r="G698" i="5" s="1"/>
  <c r="D699" i="5"/>
  <c r="E699" i="5" s="1"/>
  <c r="D700" i="5"/>
  <c r="E700" i="5" s="1"/>
  <c r="F700" i="5" s="1"/>
  <c r="G700" i="5" s="1"/>
  <c r="D701" i="5"/>
  <c r="E701" i="5"/>
  <c r="F701" i="5" s="1"/>
  <c r="G701" i="5" s="1"/>
  <c r="D702" i="5"/>
  <c r="E702" i="5" s="1"/>
  <c r="F702" i="5" s="1"/>
  <c r="G702" i="5" s="1"/>
  <c r="D703" i="5"/>
  <c r="E703" i="5" s="1"/>
  <c r="F703" i="5" s="1"/>
  <c r="G703" i="5" s="1"/>
  <c r="D704" i="5"/>
  <c r="E704" i="5" s="1"/>
  <c r="F704" i="5" s="1"/>
  <c r="G704" i="5" s="1"/>
  <c r="D705" i="5"/>
  <c r="E705" i="5" s="1"/>
  <c r="F705" i="5" s="1"/>
  <c r="D706" i="5"/>
  <c r="E706" i="5" s="1"/>
  <c r="F706" i="5" s="1"/>
  <c r="G706" i="5" s="1"/>
  <c r="D707" i="5"/>
  <c r="E707" i="5" s="1"/>
  <c r="F707" i="5" s="1"/>
  <c r="G707" i="5" s="1"/>
  <c r="D708" i="5"/>
  <c r="E708" i="5" s="1"/>
  <c r="F708" i="5" s="1"/>
  <c r="G708" i="5" s="1"/>
  <c r="D709" i="5"/>
  <c r="E709" i="5" s="1"/>
  <c r="F709" i="5" s="1"/>
  <c r="G709" i="5" s="1"/>
  <c r="D710" i="5"/>
  <c r="E710" i="5" s="1"/>
  <c r="F710" i="5" s="1"/>
  <c r="G710" i="5" s="1"/>
  <c r="D711" i="5"/>
  <c r="E711" i="5" s="1"/>
  <c r="F711" i="5" s="1"/>
  <c r="G711" i="5"/>
  <c r="D712" i="5"/>
  <c r="E712" i="5" s="1"/>
  <c r="F712" i="5" s="1"/>
  <c r="G712" i="5" s="1"/>
  <c r="D713" i="5"/>
  <c r="E713" i="5" s="1"/>
  <c r="D714" i="5"/>
  <c r="E714" i="5" s="1"/>
  <c r="F714" i="5" s="1"/>
  <c r="G714" i="5" s="1"/>
  <c r="D715" i="5"/>
  <c r="E715" i="5" s="1"/>
  <c r="F715" i="5" s="1"/>
  <c r="G715" i="5" s="1"/>
  <c r="D716" i="5"/>
  <c r="E716" i="5" s="1"/>
  <c r="F716" i="5" s="1"/>
  <c r="G716" i="5" s="1"/>
  <c r="D717" i="5"/>
  <c r="E717" i="5" s="1"/>
  <c r="F717" i="5" s="1"/>
  <c r="G717" i="5" s="1"/>
  <c r="D718" i="5"/>
  <c r="E718" i="5" s="1"/>
  <c r="F718" i="5" s="1"/>
  <c r="G718" i="5" s="1"/>
  <c r="D719" i="5"/>
  <c r="E719" i="5" s="1"/>
  <c r="F719" i="5" s="1"/>
  <c r="G719" i="5" s="1"/>
  <c r="D720" i="5"/>
  <c r="E720" i="5" s="1"/>
  <c r="F720" i="5" s="1"/>
  <c r="G720" i="5" s="1"/>
  <c r="D721" i="5"/>
  <c r="E721" i="5" s="1"/>
  <c r="F721" i="5" s="1"/>
  <c r="G721" i="5" s="1"/>
  <c r="D722" i="5"/>
  <c r="E722" i="5" s="1"/>
  <c r="F722" i="5" s="1"/>
  <c r="G722" i="5" s="1"/>
  <c r="D723" i="5"/>
  <c r="E723" i="5"/>
  <c r="F723" i="5" s="1"/>
  <c r="G723" i="5" s="1"/>
  <c r="D724" i="5"/>
  <c r="E724" i="5"/>
  <c r="F724" i="5" s="1"/>
  <c r="G724" i="5" s="1"/>
  <c r="D725" i="5"/>
  <c r="E725" i="5" s="1"/>
  <c r="D726" i="5"/>
  <c r="E726" i="5" s="1"/>
  <c r="F726" i="5" s="1"/>
  <c r="G726" i="5" s="1"/>
  <c r="D727" i="5"/>
  <c r="E727" i="5" s="1"/>
  <c r="F727" i="5" s="1"/>
  <c r="G727" i="5" s="1"/>
  <c r="D728" i="5"/>
  <c r="E728" i="5" s="1"/>
  <c r="F728" i="5" s="1"/>
  <c r="G728" i="5" s="1"/>
  <c r="D729" i="5"/>
  <c r="E729" i="5"/>
  <c r="F729" i="5" s="1"/>
  <c r="G729" i="5" s="1"/>
  <c r="D730" i="5"/>
  <c r="E730" i="5" s="1"/>
  <c r="F730" i="5" s="1"/>
  <c r="G730" i="5" s="1"/>
  <c r="D731" i="5"/>
  <c r="E731" i="5" s="1"/>
  <c r="F731" i="5" s="1"/>
  <c r="G731" i="5" s="1"/>
  <c r="D732" i="5"/>
  <c r="E732" i="5" s="1"/>
  <c r="F732" i="5" s="1"/>
  <c r="G732" i="5" s="1"/>
  <c r="D733" i="5"/>
  <c r="E733" i="5" s="1"/>
  <c r="F733" i="5" s="1"/>
  <c r="G733" i="5" s="1"/>
  <c r="D734" i="5"/>
  <c r="E734" i="5" s="1"/>
  <c r="F734" i="5" s="1"/>
  <c r="G734" i="5" s="1"/>
  <c r="D735" i="5"/>
  <c r="E735" i="5" s="1"/>
  <c r="F735" i="5" s="1"/>
  <c r="G735" i="5" s="1"/>
  <c r="D736" i="5"/>
  <c r="E736" i="5" s="1"/>
  <c r="F736" i="5" s="1"/>
  <c r="G736" i="5" s="1"/>
  <c r="D737" i="5"/>
  <c r="E737" i="5" s="1"/>
  <c r="F737" i="5" s="1"/>
  <c r="G737" i="5" s="1"/>
  <c r="D738" i="5"/>
  <c r="E738" i="5" s="1"/>
  <c r="F738" i="5" s="1"/>
  <c r="G738" i="5" s="1"/>
  <c r="D739" i="5"/>
  <c r="E739" i="5" s="1"/>
  <c r="F739" i="5" s="1"/>
  <c r="G739" i="5" s="1"/>
  <c r="D740" i="5"/>
  <c r="E740" i="5" s="1"/>
  <c r="F740" i="5" s="1"/>
  <c r="G740" i="5" s="1"/>
  <c r="D741" i="5"/>
  <c r="E741" i="5" s="1"/>
  <c r="F741" i="5" s="1"/>
  <c r="G741" i="5" s="1"/>
  <c r="D742" i="5"/>
  <c r="E742" i="5" s="1"/>
  <c r="F742" i="5" s="1"/>
  <c r="G742" i="5" s="1"/>
  <c r="D743" i="5"/>
  <c r="E743" i="5" s="1"/>
  <c r="F743" i="5" s="1"/>
  <c r="G743" i="5" s="1"/>
  <c r="D744" i="5"/>
  <c r="E744" i="5" s="1"/>
  <c r="F744" i="5" s="1"/>
  <c r="G744" i="5" s="1"/>
  <c r="D745" i="5"/>
  <c r="E745" i="5" s="1"/>
  <c r="F745" i="5" s="1"/>
  <c r="G745" i="5" s="1"/>
  <c r="D746" i="5"/>
  <c r="E746" i="5" s="1"/>
  <c r="F746" i="5" s="1"/>
  <c r="G746" i="5" s="1"/>
  <c r="D747" i="5"/>
  <c r="E747" i="5" s="1"/>
  <c r="F747" i="5" s="1"/>
  <c r="G747" i="5" s="1"/>
  <c r="D748" i="5"/>
  <c r="E748" i="5" s="1"/>
  <c r="F748" i="5" s="1"/>
  <c r="G748" i="5" s="1"/>
  <c r="D749" i="5"/>
  <c r="E749" i="5"/>
  <c r="F749" i="5" s="1"/>
  <c r="G749" i="5" s="1"/>
  <c r="D750" i="5"/>
  <c r="E750" i="5" s="1"/>
  <c r="F750" i="5" s="1"/>
  <c r="G750" i="5" s="1"/>
  <c r="D751" i="5"/>
  <c r="E751" i="5" s="1"/>
  <c r="D752" i="5"/>
  <c r="E752" i="5" s="1"/>
  <c r="F752" i="5" s="1"/>
  <c r="G752" i="5" s="1"/>
  <c r="D753" i="5"/>
  <c r="E753" i="5" s="1"/>
  <c r="F753" i="5" s="1"/>
  <c r="G753" i="5" s="1"/>
  <c r="D754" i="5"/>
  <c r="E754" i="5" s="1"/>
  <c r="F754" i="5"/>
  <c r="G754" i="5" s="1"/>
  <c r="D755" i="5"/>
  <c r="E755" i="5" s="1"/>
  <c r="F755" i="5" s="1"/>
  <c r="G755" i="5" s="1"/>
  <c r="D756" i="5"/>
  <c r="E756" i="5" s="1"/>
  <c r="F756" i="5" s="1"/>
  <c r="G756" i="5" s="1"/>
  <c r="D757" i="5"/>
  <c r="E757" i="5" s="1"/>
  <c r="F757" i="5" s="1"/>
  <c r="G757" i="5" s="1"/>
  <c r="D758" i="5"/>
  <c r="E758" i="5" s="1"/>
  <c r="F758" i="5" s="1"/>
  <c r="G758" i="5" s="1"/>
  <c r="D759" i="5"/>
  <c r="E759" i="5" s="1"/>
  <c r="F759" i="5" s="1"/>
  <c r="G759" i="5" s="1"/>
  <c r="D760" i="5"/>
  <c r="E760" i="5" s="1"/>
  <c r="F760" i="5" s="1"/>
  <c r="G760" i="5" s="1"/>
  <c r="D761" i="5"/>
  <c r="E761" i="5" s="1"/>
  <c r="F761" i="5" s="1"/>
  <c r="G761" i="5" s="1"/>
  <c r="D762" i="5"/>
  <c r="E762" i="5" s="1"/>
  <c r="F762" i="5" s="1"/>
  <c r="G762" i="5" s="1"/>
  <c r="D763" i="5"/>
  <c r="E763" i="5" s="1"/>
  <c r="F763" i="5" s="1"/>
  <c r="G763" i="5" s="1"/>
  <c r="D764" i="5"/>
  <c r="E764" i="5" s="1"/>
  <c r="F764" i="5" s="1"/>
  <c r="G764" i="5" s="1"/>
  <c r="D765" i="5"/>
  <c r="E765" i="5" s="1"/>
  <c r="F765" i="5" s="1"/>
  <c r="G765" i="5" s="1"/>
  <c r="D766" i="5"/>
  <c r="E766" i="5" s="1"/>
  <c r="F766" i="5" s="1"/>
  <c r="G766" i="5" s="1"/>
  <c r="D767" i="5"/>
  <c r="E767" i="5" s="1"/>
  <c r="F767" i="5" s="1"/>
  <c r="G767" i="5" s="1"/>
  <c r="D768" i="5"/>
  <c r="E768" i="5" s="1"/>
  <c r="F768" i="5" s="1"/>
  <c r="G768" i="5" s="1"/>
  <c r="D769" i="5"/>
  <c r="E769" i="5" s="1"/>
  <c r="F769" i="5" s="1"/>
  <c r="G769" i="5" s="1"/>
  <c r="D770" i="5"/>
  <c r="E770" i="5" s="1"/>
  <c r="F770" i="5" s="1"/>
  <c r="G770" i="5" s="1"/>
  <c r="D771" i="5"/>
  <c r="E771" i="5" s="1"/>
  <c r="F771" i="5" s="1"/>
  <c r="G771" i="5" s="1"/>
  <c r="D772" i="5"/>
  <c r="E772" i="5" s="1"/>
  <c r="F772" i="5" s="1"/>
  <c r="G772" i="5" s="1"/>
  <c r="D773" i="5"/>
  <c r="E773" i="5"/>
  <c r="F773" i="5" s="1"/>
  <c r="G773" i="5" s="1"/>
  <c r="F67" i="7" s="1"/>
  <c r="D774" i="5"/>
  <c r="E774" i="5" s="1"/>
  <c r="F774" i="5"/>
  <c r="G774" i="5" s="1"/>
  <c r="D775" i="5"/>
  <c r="E775" i="5" s="1"/>
  <c r="F775" i="5" s="1"/>
  <c r="G775" i="5" s="1"/>
  <c r="D776" i="5"/>
  <c r="E776" i="5" s="1"/>
  <c r="F776" i="5" s="1"/>
  <c r="G776" i="5" s="1"/>
  <c r="D777" i="5"/>
  <c r="E777" i="5" s="1"/>
  <c r="F777" i="5" s="1"/>
  <c r="G777" i="5" s="1"/>
  <c r="D778" i="5"/>
  <c r="E778" i="5" s="1"/>
  <c r="F778" i="5" s="1"/>
  <c r="G778" i="5" s="1"/>
  <c r="D779" i="5"/>
  <c r="E779" i="5" s="1"/>
  <c r="F779" i="5" s="1"/>
  <c r="G779" i="5" s="1"/>
  <c r="D780" i="5"/>
  <c r="E780" i="5" s="1"/>
  <c r="F780" i="5" s="1"/>
  <c r="G780" i="5" s="1"/>
  <c r="D781" i="5"/>
  <c r="E781" i="5"/>
  <c r="F781" i="5" s="1"/>
  <c r="G781" i="5" s="1"/>
  <c r="D782" i="5"/>
  <c r="E782" i="5" s="1"/>
  <c r="F782" i="5" s="1"/>
  <c r="G782" i="5" s="1"/>
  <c r="D783" i="5"/>
  <c r="E783" i="5" s="1"/>
  <c r="F783" i="5" s="1"/>
  <c r="G783" i="5" s="1"/>
  <c r="D784" i="5"/>
  <c r="E784" i="5" s="1"/>
  <c r="F784" i="5" s="1"/>
  <c r="G784" i="5" s="1"/>
  <c r="D785" i="5"/>
  <c r="E785" i="5" s="1"/>
  <c r="F785" i="5" s="1"/>
  <c r="G785" i="5" s="1"/>
  <c r="D786" i="5"/>
  <c r="E786" i="5" s="1"/>
  <c r="F786" i="5" s="1"/>
  <c r="G786" i="5" s="1"/>
  <c r="D787" i="5"/>
  <c r="E787" i="5"/>
  <c r="F787" i="5" s="1"/>
  <c r="G787" i="5" s="1"/>
  <c r="D788" i="5"/>
  <c r="E788" i="5" s="1"/>
  <c r="F788" i="5" s="1"/>
  <c r="G788" i="5" s="1"/>
  <c r="D789" i="5"/>
  <c r="E789" i="5" s="1"/>
  <c r="F789" i="5" s="1"/>
  <c r="G789" i="5" s="1"/>
  <c r="D790" i="5"/>
  <c r="E790" i="5" s="1"/>
  <c r="F790" i="5" s="1"/>
  <c r="G790" i="5" s="1"/>
  <c r="D791" i="5"/>
  <c r="E791" i="5" s="1"/>
  <c r="F791" i="5" s="1"/>
  <c r="G791" i="5" s="1"/>
  <c r="D792" i="5"/>
  <c r="E792" i="5" s="1"/>
  <c r="F792" i="5" s="1"/>
  <c r="G792" i="5" s="1"/>
  <c r="D793" i="5"/>
  <c r="E793" i="5"/>
  <c r="F793" i="5" s="1"/>
  <c r="G793" i="5" s="1"/>
  <c r="D794" i="5"/>
  <c r="E794" i="5" s="1"/>
  <c r="F794" i="5" s="1"/>
  <c r="G794" i="5" s="1"/>
  <c r="D795" i="5"/>
  <c r="E795" i="5" s="1"/>
  <c r="F795" i="5" s="1"/>
  <c r="G795" i="5" s="1"/>
  <c r="D796" i="5"/>
  <c r="E796" i="5" s="1"/>
  <c r="F796" i="5" s="1"/>
  <c r="G796" i="5" s="1"/>
  <c r="D797" i="5"/>
  <c r="E797" i="5" s="1"/>
  <c r="F797" i="5" s="1"/>
  <c r="G797" i="5" s="1"/>
  <c r="D798" i="5"/>
  <c r="E798" i="5" s="1"/>
  <c r="F798" i="5" s="1"/>
  <c r="G798" i="5" s="1"/>
  <c r="D799" i="5"/>
  <c r="E799" i="5" s="1"/>
  <c r="F799" i="5" s="1"/>
  <c r="G799" i="5" s="1"/>
  <c r="D800" i="5"/>
  <c r="E800" i="5" s="1"/>
  <c r="F800" i="5" s="1"/>
  <c r="G800" i="5" s="1"/>
  <c r="D801" i="5"/>
  <c r="E801" i="5" s="1"/>
  <c r="D802" i="5"/>
  <c r="E802" i="5" s="1"/>
  <c r="F802" i="5"/>
  <c r="G802" i="5" s="1"/>
  <c r="D803" i="5"/>
  <c r="E803" i="5" s="1"/>
  <c r="F803" i="5" s="1"/>
  <c r="G803" i="5" s="1"/>
  <c r="D804" i="5"/>
  <c r="E804" i="5" s="1"/>
  <c r="F804" i="5" s="1"/>
  <c r="G804" i="5" s="1"/>
  <c r="D805" i="5"/>
  <c r="E805" i="5" s="1"/>
  <c r="F805" i="5" s="1"/>
  <c r="G805" i="5" s="1"/>
  <c r="D806" i="5"/>
  <c r="E806" i="5" s="1"/>
  <c r="F806" i="5" s="1"/>
  <c r="G806" i="5" s="1"/>
  <c r="D807" i="5"/>
  <c r="E807" i="5" s="1"/>
  <c r="F807" i="5" s="1"/>
  <c r="G807" i="5" s="1"/>
  <c r="D808" i="5"/>
  <c r="E808" i="5" s="1"/>
  <c r="F808" i="5" s="1"/>
  <c r="G808" i="5" s="1"/>
  <c r="D809" i="5"/>
  <c r="E809" i="5" s="1"/>
  <c r="F809" i="5" s="1"/>
  <c r="G809" i="5" s="1"/>
  <c r="D810" i="5"/>
  <c r="E810" i="5" s="1"/>
  <c r="F810" i="5" s="1"/>
  <c r="G810" i="5" s="1"/>
  <c r="D811" i="5"/>
  <c r="E811" i="5"/>
  <c r="F811" i="5" s="1"/>
  <c r="G811" i="5" s="1"/>
  <c r="D812" i="5"/>
  <c r="E812" i="5" s="1"/>
  <c r="F812" i="5" s="1"/>
  <c r="G812" i="5" s="1"/>
  <c r="D813" i="5"/>
  <c r="E813" i="5" s="1"/>
  <c r="F813" i="5" s="1"/>
  <c r="G813" i="5" s="1"/>
  <c r="D814" i="5"/>
  <c r="E814" i="5" s="1"/>
  <c r="F814" i="5" s="1"/>
  <c r="G814" i="5" s="1"/>
  <c r="D815" i="5"/>
  <c r="E815" i="5" s="1"/>
  <c r="F815" i="5" s="1"/>
  <c r="G815" i="5" s="1"/>
  <c r="D816" i="5"/>
  <c r="E816" i="5" s="1"/>
  <c r="F816" i="5" s="1"/>
  <c r="G816" i="5" s="1"/>
  <c r="D817" i="5"/>
  <c r="E817" i="5" s="1"/>
  <c r="F817" i="5" s="1"/>
  <c r="G817" i="5" s="1"/>
  <c r="D818" i="5"/>
  <c r="E818" i="5" s="1"/>
  <c r="F818" i="5" s="1"/>
  <c r="G818" i="5" s="1"/>
  <c r="D819" i="5"/>
  <c r="E819" i="5" s="1"/>
  <c r="F819" i="5" s="1"/>
  <c r="G819" i="5" s="1"/>
  <c r="D820" i="5"/>
  <c r="E820" i="5" s="1"/>
  <c r="F820" i="5" s="1"/>
  <c r="G820" i="5" s="1"/>
  <c r="D821" i="5"/>
  <c r="E821" i="5" s="1"/>
  <c r="F821" i="5" s="1"/>
  <c r="G821" i="5" s="1"/>
  <c r="D822" i="5"/>
  <c r="E822" i="5"/>
  <c r="F822" i="5" s="1"/>
  <c r="G822" i="5" s="1"/>
  <c r="D823" i="5"/>
  <c r="E823" i="5" s="1"/>
  <c r="D824" i="5"/>
  <c r="E824" i="5" s="1"/>
  <c r="F824" i="5" s="1"/>
  <c r="G824" i="5" s="1"/>
  <c r="D825" i="5"/>
  <c r="E825" i="5" s="1"/>
  <c r="F825" i="5" s="1"/>
  <c r="G825" i="5" s="1"/>
  <c r="D826" i="5"/>
  <c r="E826" i="5" s="1"/>
  <c r="F826" i="5" s="1"/>
  <c r="G826" i="5" s="1"/>
  <c r="D827" i="5"/>
  <c r="E827" i="5"/>
  <c r="F827" i="5" s="1"/>
  <c r="G827" i="5" s="1"/>
  <c r="D828" i="5"/>
  <c r="E828" i="5" s="1"/>
  <c r="F828" i="5" s="1"/>
  <c r="G828" i="5" s="1"/>
  <c r="D829" i="5"/>
  <c r="E829" i="5" s="1"/>
  <c r="F829" i="5" s="1"/>
  <c r="G829" i="5" s="1"/>
  <c r="D830" i="5"/>
  <c r="E830" i="5" s="1"/>
  <c r="F830" i="5" s="1"/>
  <c r="G830" i="5" s="1"/>
  <c r="D831" i="5"/>
  <c r="E831" i="5" s="1"/>
  <c r="F831" i="5" s="1"/>
  <c r="G831" i="5" s="1"/>
  <c r="D832" i="5"/>
  <c r="E832" i="5" s="1"/>
  <c r="F832" i="5" s="1"/>
  <c r="G832" i="5" s="1"/>
  <c r="D833" i="5"/>
  <c r="E833" i="5" s="1"/>
  <c r="F833" i="5" s="1"/>
  <c r="G833" i="5" s="1"/>
  <c r="D834" i="5"/>
  <c r="E834" i="5" s="1"/>
  <c r="F834" i="5" s="1"/>
  <c r="G834" i="5" s="1"/>
  <c r="F72" i="7" s="1"/>
  <c r="D835" i="5"/>
  <c r="E835" i="5" s="1"/>
  <c r="F835" i="5" s="1"/>
  <c r="G835" i="5" s="1"/>
  <c r="D836" i="5"/>
  <c r="E836" i="5" s="1"/>
  <c r="F836" i="5" s="1"/>
  <c r="G836" i="5" s="1"/>
  <c r="D837" i="5"/>
  <c r="E837" i="5" s="1"/>
  <c r="F837" i="5" s="1"/>
  <c r="G837" i="5" s="1"/>
  <c r="D838" i="5"/>
  <c r="E838" i="5"/>
  <c r="F838" i="5" s="1"/>
  <c r="G838" i="5" s="1"/>
  <c r="D839" i="5"/>
  <c r="E839" i="5" s="1"/>
  <c r="F839" i="5" s="1"/>
  <c r="G839" i="5" s="1"/>
  <c r="D840" i="5"/>
  <c r="E840" i="5" s="1"/>
  <c r="F840" i="5" s="1"/>
  <c r="G840" i="5" s="1"/>
  <c r="D841" i="5"/>
  <c r="E841" i="5" s="1"/>
  <c r="F841" i="5" s="1"/>
  <c r="G841" i="5" s="1"/>
  <c r="D842" i="5"/>
  <c r="E842" i="5" s="1"/>
  <c r="F842" i="5" s="1"/>
  <c r="G842" i="5" s="1"/>
  <c r="D843" i="5"/>
  <c r="E843" i="5"/>
  <c r="F843" i="5" s="1"/>
  <c r="G843" i="5" s="1"/>
  <c r="D844" i="5"/>
  <c r="E844" i="5" s="1"/>
  <c r="F844" i="5" s="1"/>
  <c r="G844" i="5" s="1"/>
  <c r="D845" i="5"/>
  <c r="E845" i="5" s="1"/>
  <c r="F845" i="5" s="1"/>
  <c r="G845" i="5" s="1"/>
  <c r="D846" i="5"/>
  <c r="E846" i="5" s="1"/>
  <c r="D847" i="5"/>
  <c r="E847" i="5" s="1"/>
  <c r="F847" i="5" s="1"/>
  <c r="G847" i="5" s="1"/>
  <c r="D848" i="5"/>
  <c r="E848" i="5" s="1"/>
  <c r="F848" i="5" s="1"/>
  <c r="G848" i="5" s="1"/>
  <c r="D849" i="5"/>
  <c r="E849" i="5" s="1"/>
  <c r="F849" i="5" s="1"/>
  <c r="G849" i="5" s="1"/>
  <c r="D850" i="5"/>
  <c r="E850" i="5" s="1"/>
  <c r="F850" i="5" s="1"/>
  <c r="G850" i="5" s="1"/>
  <c r="D851" i="5"/>
  <c r="E851" i="5" s="1"/>
  <c r="F851" i="5" s="1"/>
  <c r="G851" i="5" s="1"/>
  <c r="D852" i="5"/>
  <c r="E852" i="5" s="1"/>
  <c r="F852" i="5" s="1"/>
  <c r="G852" i="5" s="1"/>
  <c r="D853" i="5"/>
  <c r="E853" i="5" s="1"/>
  <c r="F853" i="5" s="1"/>
  <c r="G853" i="5" s="1"/>
  <c r="D854" i="5"/>
  <c r="E854" i="5"/>
  <c r="F854" i="5" s="1"/>
  <c r="G854" i="5" s="1"/>
  <c r="D855" i="5"/>
  <c r="E855" i="5" s="1"/>
  <c r="F855" i="5" s="1"/>
  <c r="G855" i="5" s="1"/>
  <c r="D856" i="5"/>
  <c r="E856" i="5" s="1"/>
  <c r="F856" i="5" s="1"/>
  <c r="G856" i="5" s="1"/>
  <c r="D857" i="5"/>
  <c r="E857" i="5" s="1"/>
  <c r="F857" i="5" s="1"/>
  <c r="G857" i="5" s="1"/>
  <c r="D858" i="5"/>
  <c r="E858" i="5" s="1"/>
  <c r="F858" i="5" s="1"/>
  <c r="G858" i="5" s="1"/>
  <c r="D859" i="5"/>
  <c r="E859" i="5"/>
  <c r="F859" i="5" s="1"/>
  <c r="G859" i="5" s="1"/>
  <c r="D860" i="5"/>
  <c r="E860" i="5" s="1"/>
  <c r="F860" i="5" s="1"/>
  <c r="G860" i="5" s="1"/>
  <c r="D861" i="5"/>
  <c r="E861" i="5" s="1"/>
  <c r="F861" i="5" s="1"/>
  <c r="G861" i="5" s="1"/>
  <c r="D862" i="5"/>
  <c r="E862" i="5" s="1"/>
  <c r="F862" i="5" s="1"/>
  <c r="G862" i="5" s="1"/>
  <c r="F74" i="7" s="1"/>
  <c r="D863" i="5"/>
  <c r="E863" i="5" s="1"/>
  <c r="F863" i="5" s="1"/>
  <c r="G863" i="5" s="1"/>
  <c r="D864" i="5"/>
  <c r="E864" i="5" s="1"/>
  <c r="F864" i="5" s="1"/>
  <c r="G864" i="5" s="1"/>
  <c r="D865" i="5"/>
  <c r="E865" i="5" s="1"/>
  <c r="F865" i="5" s="1"/>
  <c r="G865" i="5" s="1"/>
  <c r="D866" i="5"/>
  <c r="E866" i="5" s="1"/>
  <c r="F866" i="5" s="1"/>
  <c r="G866" i="5" s="1"/>
  <c r="D867" i="5"/>
  <c r="E867" i="5" s="1"/>
  <c r="F867" i="5" s="1"/>
  <c r="G867" i="5" s="1"/>
  <c r="D868" i="5"/>
  <c r="E868" i="5" s="1"/>
  <c r="F868" i="5" s="1"/>
  <c r="G868" i="5" s="1"/>
  <c r="D869" i="5"/>
  <c r="E869" i="5" s="1"/>
  <c r="F869" i="5" s="1"/>
  <c r="G869" i="5" s="1"/>
  <c r="D870" i="5"/>
  <c r="E870" i="5"/>
  <c r="F870" i="5" s="1"/>
  <c r="G870" i="5" s="1"/>
  <c r="D871" i="5"/>
  <c r="E871" i="5" s="1"/>
  <c r="F871" i="5" s="1"/>
  <c r="G871" i="5" s="1"/>
  <c r="D872" i="5"/>
  <c r="E872" i="5" s="1"/>
  <c r="F872" i="5" s="1"/>
  <c r="G872" i="5" s="1"/>
  <c r="D873" i="5"/>
  <c r="E873" i="5" s="1"/>
  <c r="F873" i="5" s="1"/>
  <c r="G873" i="5" s="1"/>
  <c r="D874" i="5"/>
  <c r="E874" i="5" s="1"/>
  <c r="F874" i="5" s="1"/>
  <c r="G874" i="5" s="1"/>
  <c r="D875" i="5"/>
  <c r="E875" i="5"/>
  <c r="F875" i="5" s="1"/>
  <c r="G875" i="5" s="1"/>
  <c r="D876" i="5"/>
  <c r="E876" i="5" s="1"/>
  <c r="F876" i="5" s="1"/>
  <c r="G876" i="5" s="1"/>
  <c r="D877" i="5"/>
  <c r="E877" i="5" s="1"/>
  <c r="F877" i="5" s="1"/>
  <c r="G877" i="5" s="1"/>
  <c r="D878" i="5"/>
  <c r="E878" i="5" s="1"/>
  <c r="F878" i="5" s="1"/>
  <c r="G878" i="5" s="1"/>
  <c r="D879" i="5"/>
  <c r="E879" i="5" s="1"/>
  <c r="F879" i="5" s="1"/>
  <c r="G879" i="5" s="1"/>
  <c r="D880" i="5"/>
  <c r="E880" i="5" s="1"/>
  <c r="F880" i="5" s="1"/>
  <c r="G880" i="5" s="1"/>
  <c r="D881" i="5"/>
  <c r="E881" i="5" s="1"/>
  <c r="F881" i="5" s="1"/>
  <c r="G881" i="5" s="1"/>
  <c r="D882" i="5"/>
  <c r="E882" i="5" s="1"/>
  <c r="F882" i="5" s="1"/>
  <c r="G882" i="5" s="1"/>
  <c r="D883" i="5"/>
  <c r="E883" i="5" s="1"/>
  <c r="F883" i="5" s="1"/>
  <c r="G883" i="5" s="1"/>
  <c r="D884" i="5"/>
  <c r="E884" i="5" s="1"/>
  <c r="F884" i="5" s="1"/>
  <c r="G884" i="5" s="1"/>
  <c r="D885" i="5"/>
  <c r="E885" i="5" s="1"/>
  <c r="F885" i="5" s="1"/>
  <c r="G885" i="5" s="1"/>
  <c r="D886" i="5"/>
  <c r="E886" i="5"/>
  <c r="F886" i="5" s="1"/>
  <c r="G886" i="5" s="1"/>
  <c r="D887" i="5"/>
  <c r="E887" i="5" s="1"/>
  <c r="F887" i="5" s="1"/>
  <c r="G887" i="5" s="1"/>
  <c r="D888" i="5"/>
  <c r="E888" i="5" s="1"/>
  <c r="F888" i="5" s="1"/>
  <c r="G888" i="5" s="1"/>
  <c r="D889" i="5"/>
  <c r="E889" i="5" s="1"/>
  <c r="F889" i="5" s="1"/>
  <c r="G889" i="5" s="1"/>
  <c r="D890" i="5"/>
  <c r="E890" i="5" s="1"/>
  <c r="F890" i="5" s="1"/>
  <c r="G890" i="5" s="1"/>
  <c r="D891" i="5"/>
  <c r="E891" i="5"/>
  <c r="F891" i="5" s="1"/>
  <c r="G891" i="5" s="1"/>
  <c r="D892" i="5"/>
  <c r="E892" i="5" s="1"/>
  <c r="F892" i="5" s="1"/>
  <c r="G892" i="5" s="1"/>
  <c r="D893" i="5"/>
  <c r="E893" i="5" s="1"/>
  <c r="F893" i="5" s="1"/>
  <c r="G893" i="5" s="1"/>
  <c r="D894" i="5"/>
  <c r="E894" i="5" s="1"/>
  <c r="F894" i="5" s="1"/>
  <c r="G894" i="5" s="1"/>
  <c r="D895" i="5"/>
  <c r="E895" i="5" s="1"/>
  <c r="F895" i="5" s="1"/>
  <c r="G895" i="5" s="1"/>
  <c r="D896" i="5"/>
  <c r="E896" i="5" s="1"/>
  <c r="F896" i="5" s="1"/>
  <c r="G896" i="5" s="1"/>
  <c r="D897" i="5"/>
  <c r="E897" i="5" s="1"/>
  <c r="F897" i="5" s="1"/>
  <c r="G897" i="5" s="1"/>
  <c r="D898" i="5"/>
  <c r="E898" i="5" s="1"/>
  <c r="F898" i="5" s="1"/>
  <c r="G898" i="5" s="1"/>
  <c r="D899" i="5"/>
  <c r="E899" i="5" s="1"/>
  <c r="F899" i="5" s="1"/>
  <c r="G899" i="5" s="1"/>
  <c r="D900" i="5"/>
  <c r="E900" i="5" s="1"/>
  <c r="F900" i="5" s="1"/>
  <c r="G900" i="5" s="1"/>
  <c r="D901" i="5"/>
  <c r="E901" i="5" s="1"/>
  <c r="F901" i="5" s="1"/>
  <c r="G901" i="5" s="1"/>
  <c r="D902" i="5"/>
  <c r="E902" i="5"/>
  <c r="F902" i="5" s="1"/>
  <c r="G902" i="5" s="1"/>
  <c r="D903" i="5"/>
  <c r="E903" i="5" s="1"/>
  <c r="F903" i="5" s="1"/>
  <c r="G903" i="5" s="1"/>
  <c r="D904" i="5"/>
  <c r="E904" i="5" s="1"/>
  <c r="F904" i="5" s="1"/>
  <c r="G904" i="5" s="1"/>
  <c r="D905" i="5"/>
  <c r="E905" i="5" s="1"/>
  <c r="F905" i="5" s="1"/>
  <c r="G905" i="5" s="1"/>
  <c r="D906" i="5"/>
  <c r="E906" i="5" s="1"/>
  <c r="F906" i="5" s="1"/>
  <c r="G906" i="5" s="1"/>
  <c r="D907" i="5"/>
  <c r="E907" i="5"/>
  <c r="F907" i="5" s="1"/>
  <c r="G907" i="5" s="1"/>
  <c r="D908" i="5"/>
  <c r="E908" i="5" s="1"/>
  <c r="F908" i="5" s="1"/>
  <c r="G908" i="5" s="1"/>
  <c r="D909" i="5"/>
  <c r="E909" i="5" s="1"/>
  <c r="F909" i="5" s="1"/>
  <c r="G909" i="5" s="1"/>
  <c r="D910" i="5"/>
  <c r="E910" i="5" s="1"/>
  <c r="F910" i="5" s="1"/>
  <c r="G910" i="5" s="1"/>
  <c r="D911" i="5"/>
  <c r="E911" i="5" s="1"/>
  <c r="F911" i="5" s="1"/>
  <c r="G911" i="5" s="1"/>
  <c r="D912" i="5"/>
  <c r="E912" i="5" s="1"/>
  <c r="F912" i="5" s="1"/>
  <c r="G912" i="5" s="1"/>
  <c r="D913" i="5"/>
  <c r="E913" i="5" s="1"/>
  <c r="F913" i="5" s="1"/>
  <c r="G913" i="5" s="1"/>
  <c r="D914" i="5"/>
  <c r="E914" i="5" s="1"/>
  <c r="F914" i="5" s="1"/>
  <c r="G914" i="5" s="1"/>
  <c r="D915" i="5"/>
  <c r="E915" i="5" s="1"/>
  <c r="F915" i="5" s="1"/>
  <c r="G915" i="5" s="1"/>
  <c r="D916" i="5"/>
  <c r="E916" i="5" s="1"/>
  <c r="F916" i="5" s="1"/>
  <c r="G916" i="5" s="1"/>
  <c r="D917" i="5"/>
  <c r="E917" i="5" s="1"/>
  <c r="F917" i="5" s="1"/>
  <c r="G917" i="5" s="1"/>
  <c r="D918" i="5"/>
  <c r="E918" i="5" s="1"/>
  <c r="F918" i="5" s="1"/>
  <c r="G918" i="5" s="1"/>
  <c r="D919" i="5"/>
  <c r="E919" i="5" s="1"/>
  <c r="F919" i="5" s="1"/>
  <c r="G919" i="5" s="1"/>
  <c r="D920" i="5"/>
  <c r="E920" i="5" s="1"/>
  <c r="F920" i="5" s="1"/>
  <c r="G920" i="5" s="1"/>
  <c r="F79" i="7" s="1"/>
  <c r="D921" i="5"/>
  <c r="E921" i="5" s="1"/>
  <c r="F921" i="5" s="1"/>
  <c r="G921" i="5" s="1"/>
  <c r="D922" i="5"/>
  <c r="E922" i="5" s="1"/>
  <c r="F922" i="5" s="1"/>
  <c r="G922" i="5" s="1"/>
  <c r="D923" i="5"/>
  <c r="E923" i="5" s="1"/>
  <c r="F923" i="5" s="1"/>
  <c r="G923" i="5" s="1"/>
  <c r="D924" i="5"/>
  <c r="E924" i="5" s="1"/>
  <c r="F924" i="5" s="1"/>
  <c r="G924" i="5" s="1"/>
  <c r="D925" i="5"/>
  <c r="E925" i="5" s="1"/>
  <c r="F925" i="5" s="1"/>
  <c r="G925" i="5" s="1"/>
  <c r="D926" i="5"/>
  <c r="E926" i="5" s="1"/>
  <c r="F926" i="5" s="1"/>
  <c r="G926" i="5" s="1"/>
  <c r="D927" i="5"/>
  <c r="E927" i="5" s="1"/>
  <c r="F927" i="5" s="1"/>
  <c r="G927" i="5" s="1"/>
  <c r="D928" i="5"/>
  <c r="E928" i="5" s="1"/>
  <c r="F928" i="5" s="1"/>
  <c r="G928" i="5" s="1"/>
  <c r="D929" i="5"/>
  <c r="E929" i="5" s="1"/>
  <c r="F929" i="5" s="1"/>
  <c r="G929" i="5" s="1"/>
  <c r="D930" i="5"/>
  <c r="E930" i="5" s="1"/>
  <c r="F930" i="5" s="1"/>
  <c r="G930" i="5" s="1"/>
  <c r="D931" i="5"/>
  <c r="E931" i="5" s="1"/>
  <c r="F931" i="5" s="1"/>
  <c r="D932" i="5"/>
  <c r="E932" i="5" s="1"/>
  <c r="F932" i="5" s="1"/>
  <c r="G932" i="5" s="1"/>
  <c r="D933" i="5"/>
  <c r="E933" i="5" s="1"/>
  <c r="F933" i="5" s="1"/>
  <c r="G933" i="5" s="1"/>
  <c r="D934" i="5"/>
  <c r="E934" i="5"/>
  <c r="F934" i="5" s="1"/>
  <c r="G934" i="5" s="1"/>
  <c r="D935" i="5"/>
  <c r="E935" i="5" s="1"/>
  <c r="F935" i="5" s="1"/>
  <c r="G935" i="5" s="1"/>
  <c r="D936" i="5"/>
  <c r="E936" i="5" s="1"/>
  <c r="D937" i="5"/>
  <c r="E937" i="5" s="1"/>
  <c r="F937" i="5" s="1"/>
  <c r="G937" i="5" s="1"/>
  <c r="D938" i="5"/>
  <c r="E938" i="5" s="1"/>
  <c r="F938" i="5" s="1"/>
  <c r="G938" i="5" s="1"/>
  <c r="D939" i="5"/>
  <c r="E939" i="5" s="1"/>
  <c r="F939" i="5"/>
  <c r="G939" i="5" s="1"/>
  <c r="D940" i="5"/>
  <c r="E940" i="5"/>
  <c r="F940" i="5" s="1"/>
  <c r="G940" i="5" s="1"/>
  <c r="D941" i="5"/>
  <c r="E941" i="5" s="1"/>
  <c r="F941" i="5" s="1"/>
  <c r="G941" i="5" s="1"/>
  <c r="D942" i="5"/>
  <c r="E942" i="5"/>
  <c r="F942" i="5" s="1"/>
  <c r="G942" i="5" s="1"/>
  <c r="D943" i="5"/>
  <c r="E943" i="5" s="1"/>
  <c r="F943" i="5" s="1"/>
  <c r="G943" i="5" s="1"/>
  <c r="D944" i="5"/>
  <c r="E944" i="5"/>
  <c r="F944" i="5" s="1"/>
  <c r="G944" i="5" s="1"/>
  <c r="D945" i="5"/>
  <c r="E945" i="5" s="1"/>
  <c r="F945" i="5" s="1"/>
  <c r="G945" i="5" s="1"/>
  <c r="D946" i="5"/>
  <c r="E946" i="5" s="1"/>
  <c r="F946" i="5" s="1"/>
  <c r="G946" i="5" s="1"/>
  <c r="D947" i="5"/>
  <c r="E947" i="5" s="1"/>
  <c r="F947" i="5" s="1"/>
  <c r="G947" i="5" s="1"/>
  <c r="D948" i="5"/>
  <c r="E948" i="5" s="1"/>
  <c r="F948" i="5" s="1"/>
  <c r="G948" i="5" s="1"/>
  <c r="D949" i="5"/>
  <c r="E949" i="5" s="1"/>
  <c r="F949" i="5" s="1"/>
  <c r="G949" i="5" s="1"/>
  <c r="D950" i="5"/>
  <c r="E950" i="5" s="1"/>
  <c r="F950" i="5" s="1"/>
  <c r="G950" i="5" s="1"/>
  <c r="D951" i="5"/>
  <c r="E951" i="5" s="1"/>
  <c r="F951" i="5" s="1"/>
  <c r="G951" i="5" s="1"/>
  <c r="D952" i="5"/>
  <c r="E952" i="5" s="1"/>
  <c r="F952" i="5" s="1"/>
  <c r="G952" i="5" s="1"/>
  <c r="D953" i="5"/>
  <c r="E953" i="5" s="1"/>
  <c r="F953" i="5" s="1"/>
  <c r="G953" i="5" s="1"/>
  <c r="D954" i="5"/>
  <c r="E954" i="5" s="1"/>
  <c r="F954" i="5" s="1"/>
  <c r="D955" i="5"/>
  <c r="E955" i="5" s="1"/>
  <c r="F955" i="5" s="1"/>
  <c r="G955" i="5" s="1"/>
  <c r="D956" i="5"/>
  <c r="E956" i="5" s="1"/>
  <c r="F956" i="5" s="1"/>
  <c r="G956" i="5" s="1"/>
  <c r="D957" i="5"/>
  <c r="E957" i="5" s="1"/>
  <c r="F957" i="5" s="1"/>
  <c r="G957" i="5" s="1"/>
  <c r="D958" i="5"/>
  <c r="E958" i="5" s="1"/>
  <c r="F958" i="5" s="1"/>
  <c r="G958" i="5" s="1"/>
  <c r="D959" i="5"/>
  <c r="E959" i="5" s="1"/>
  <c r="F959" i="5" s="1"/>
  <c r="G959" i="5" s="1"/>
  <c r="D960" i="5"/>
  <c r="E960" i="5" s="1"/>
  <c r="F960" i="5" s="1"/>
  <c r="G960" i="5" s="1"/>
  <c r="D961" i="5"/>
  <c r="E961" i="5" s="1"/>
  <c r="F961" i="5" s="1"/>
  <c r="G961" i="5" s="1"/>
  <c r="D962" i="5"/>
  <c r="E962" i="5" s="1"/>
  <c r="F962" i="5" s="1"/>
  <c r="G962" i="5" s="1"/>
  <c r="D963" i="5"/>
  <c r="E963" i="5" s="1"/>
  <c r="F963" i="5" s="1"/>
  <c r="G963" i="5" s="1"/>
  <c r="D964" i="5"/>
  <c r="E964" i="5"/>
  <c r="F964" i="5" s="1"/>
  <c r="G964" i="5" s="1"/>
  <c r="D965" i="5"/>
  <c r="E965" i="5" s="1"/>
  <c r="F965" i="5" s="1"/>
  <c r="G965" i="5" s="1"/>
  <c r="D966" i="5"/>
  <c r="E966" i="5" s="1"/>
  <c r="F966" i="5" s="1"/>
  <c r="G966" i="5" s="1"/>
  <c r="D967" i="5"/>
  <c r="E967" i="5"/>
  <c r="F967" i="5" s="1"/>
  <c r="G967" i="5" s="1"/>
  <c r="D968" i="5"/>
  <c r="E968" i="5" s="1"/>
  <c r="F968" i="5" s="1"/>
  <c r="G968" i="5" s="1"/>
  <c r="D969" i="5"/>
  <c r="E969" i="5" s="1"/>
  <c r="F969" i="5" s="1"/>
  <c r="G969" i="5" s="1"/>
  <c r="D970" i="5"/>
  <c r="E970" i="5" s="1"/>
  <c r="F970" i="5" s="1"/>
  <c r="G970" i="5" s="1"/>
  <c r="D971" i="5"/>
  <c r="E971" i="5" s="1"/>
  <c r="F971" i="5" s="1"/>
  <c r="G971" i="5" s="1"/>
  <c r="D972" i="5"/>
  <c r="E972" i="5" s="1"/>
  <c r="F972" i="5" s="1"/>
  <c r="G972" i="5" s="1"/>
  <c r="D973" i="5"/>
  <c r="E973" i="5" s="1"/>
  <c r="F973" i="5" s="1"/>
  <c r="G973" i="5" s="1"/>
  <c r="D974" i="5"/>
  <c r="E974" i="5" s="1"/>
  <c r="F974" i="5" s="1"/>
  <c r="G974" i="5" s="1"/>
  <c r="D975" i="5"/>
  <c r="E975" i="5" s="1"/>
  <c r="D976" i="5"/>
  <c r="E976" i="5" s="1"/>
  <c r="F976" i="5" s="1"/>
  <c r="G976" i="5" s="1"/>
  <c r="D977" i="5"/>
  <c r="E977" i="5" s="1"/>
  <c r="F977" i="5" s="1"/>
  <c r="G977" i="5" s="1"/>
  <c r="D978" i="5"/>
  <c r="E978" i="5" s="1"/>
  <c r="F978" i="5" s="1"/>
  <c r="G978" i="5" s="1"/>
  <c r="D979" i="5"/>
  <c r="E979" i="5" s="1"/>
  <c r="D980" i="5"/>
  <c r="E980" i="5" s="1"/>
  <c r="F980" i="5" s="1"/>
  <c r="G980" i="5" s="1"/>
  <c r="D981" i="5"/>
  <c r="E981" i="5"/>
  <c r="F981" i="5" s="1"/>
  <c r="G981" i="5" s="1"/>
  <c r="D982" i="5"/>
  <c r="E982" i="5"/>
  <c r="F982" i="5" s="1"/>
  <c r="G982" i="5" s="1"/>
  <c r="D983" i="5"/>
  <c r="E983" i="5" s="1"/>
  <c r="F983" i="5" s="1"/>
  <c r="G983" i="5" s="1"/>
  <c r="D984" i="5"/>
  <c r="E984" i="5" s="1"/>
  <c r="F984" i="5" s="1"/>
  <c r="G984" i="5" s="1"/>
  <c r="D985" i="5"/>
  <c r="E985" i="5" s="1"/>
  <c r="F985" i="5" s="1"/>
  <c r="G985" i="5" s="1"/>
  <c r="D986" i="5"/>
  <c r="E986" i="5" s="1"/>
  <c r="F986" i="5" s="1"/>
  <c r="G986" i="5" s="1"/>
  <c r="D987" i="5"/>
  <c r="E987" i="5" s="1"/>
  <c r="F987" i="5" s="1"/>
  <c r="G987" i="5" s="1"/>
  <c r="D988" i="5"/>
  <c r="E988" i="5"/>
  <c r="F988" i="5" s="1"/>
  <c r="G988" i="5" s="1"/>
  <c r="D989" i="5"/>
  <c r="E989" i="5" s="1"/>
  <c r="F989" i="5" s="1"/>
  <c r="G989" i="5" s="1"/>
  <c r="D990" i="5"/>
  <c r="E990" i="5" s="1"/>
  <c r="D991" i="5"/>
  <c r="E991" i="5" s="1"/>
  <c r="F991" i="5" s="1"/>
  <c r="G991" i="5" s="1"/>
  <c r="D992" i="5"/>
  <c r="E992" i="5" s="1"/>
  <c r="F992" i="5" s="1"/>
  <c r="G992" i="5" s="1"/>
  <c r="D993" i="5"/>
  <c r="E993" i="5" s="1"/>
  <c r="F993" i="5" s="1"/>
  <c r="G993" i="5" s="1"/>
  <c r="D994" i="5"/>
  <c r="E994" i="5"/>
  <c r="F994" i="5" s="1"/>
  <c r="G994" i="5" s="1"/>
  <c r="D995" i="5"/>
  <c r="E995" i="5" s="1"/>
  <c r="F995" i="5" s="1"/>
  <c r="G995" i="5" s="1"/>
  <c r="D996" i="5"/>
  <c r="E996" i="5" s="1"/>
  <c r="F996" i="5" s="1"/>
  <c r="G996" i="5" s="1"/>
  <c r="D997" i="5"/>
  <c r="E997" i="5"/>
  <c r="F997" i="5" s="1"/>
  <c r="G997" i="5" s="1"/>
  <c r="D998" i="5"/>
  <c r="E998" i="5"/>
  <c r="F998" i="5" s="1"/>
  <c r="G998" i="5" s="1"/>
  <c r="D999" i="5"/>
  <c r="E999" i="5" s="1"/>
  <c r="F999" i="5" s="1"/>
  <c r="G999" i="5" s="1"/>
  <c r="D1000" i="5"/>
  <c r="E1000" i="5" s="1"/>
  <c r="F1000" i="5" s="1"/>
  <c r="G1000" i="5" s="1"/>
  <c r="D1001" i="5"/>
  <c r="E1001" i="5"/>
  <c r="F1001" i="5" s="1"/>
  <c r="G1001" i="5" s="1"/>
  <c r="D1002" i="5"/>
  <c r="E1002" i="5" s="1"/>
  <c r="F1002" i="5" s="1"/>
  <c r="G1002" i="5" s="1"/>
  <c r="D1003" i="5"/>
  <c r="E1003" i="5" s="1"/>
  <c r="F1003" i="5" s="1"/>
  <c r="G1003" i="5" s="1"/>
  <c r="D1004" i="5"/>
  <c r="E1004" i="5"/>
  <c r="F1004" i="5" s="1"/>
  <c r="G1004" i="5" s="1"/>
  <c r="D1005" i="5"/>
  <c r="E1005" i="5" s="1"/>
  <c r="F1005" i="5" s="1"/>
  <c r="G1005" i="5" s="1"/>
  <c r="D1006" i="5"/>
  <c r="E1006" i="5" s="1"/>
  <c r="F1006" i="5" s="1"/>
  <c r="G1006" i="5" s="1"/>
  <c r="D1007" i="5"/>
  <c r="E1007" i="5" s="1"/>
  <c r="D1008" i="5"/>
  <c r="E1008" i="5" s="1"/>
  <c r="F1008" i="5" s="1"/>
  <c r="G1008" i="5" s="1"/>
  <c r="D1009" i="5"/>
  <c r="E1009" i="5" s="1"/>
  <c r="F1009" i="5" s="1"/>
  <c r="G1009" i="5" s="1"/>
  <c r="D1010" i="5"/>
  <c r="E1010" i="5"/>
  <c r="F1010" i="5" s="1"/>
  <c r="G1010" i="5" s="1"/>
  <c r="D1011" i="5"/>
  <c r="E1011" i="5" s="1"/>
  <c r="F1011" i="5" s="1"/>
  <c r="G1011" i="5" s="1"/>
  <c r="D1012" i="5"/>
  <c r="E1012" i="5" s="1"/>
  <c r="F1012" i="5" s="1"/>
  <c r="G1012" i="5" s="1"/>
  <c r="D1013" i="5"/>
  <c r="E1013" i="5" s="1"/>
  <c r="F1013" i="5" s="1"/>
  <c r="G1013" i="5" s="1"/>
  <c r="D1014" i="5"/>
  <c r="E1014" i="5" s="1"/>
  <c r="F1014" i="5" s="1"/>
  <c r="G1014" i="5" s="1"/>
  <c r="D1015" i="5"/>
  <c r="E1015" i="5" s="1"/>
  <c r="D1016" i="5"/>
  <c r="E1016" i="5" s="1"/>
  <c r="F1016" i="5" s="1"/>
  <c r="G1016" i="5" s="1"/>
  <c r="D1017" i="5"/>
  <c r="E1017" i="5" s="1"/>
  <c r="F1017" i="5" s="1"/>
  <c r="G1017" i="5" s="1"/>
  <c r="D1018" i="5"/>
  <c r="E1018" i="5" s="1"/>
  <c r="F1018" i="5" s="1"/>
  <c r="G1018" i="5" s="1"/>
  <c r="D1019" i="5"/>
  <c r="E1019" i="5" s="1"/>
  <c r="F1019" i="5" s="1"/>
  <c r="G1019" i="5" s="1"/>
  <c r="D1020" i="5"/>
  <c r="E1020" i="5" s="1"/>
  <c r="F1020" i="5" s="1"/>
  <c r="G1020" i="5" s="1"/>
  <c r="D1021" i="5"/>
  <c r="E1021" i="5"/>
  <c r="F1021" i="5" s="1"/>
  <c r="G1021" i="5" s="1"/>
  <c r="D1022" i="5"/>
  <c r="E1022" i="5" s="1"/>
  <c r="F1022" i="5" s="1"/>
  <c r="G1022" i="5" s="1"/>
  <c r="D1023" i="5"/>
  <c r="E1023" i="5" s="1"/>
  <c r="F1023" i="5" s="1"/>
  <c r="G1023" i="5" s="1"/>
  <c r="D1024" i="5"/>
  <c r="E1024" i="5" s="1"/>
  <c r="F1024" i="5" s="1"/>
  <c r="G1024" i="5" s="1"/>
  <c r="D1025" i="5"/>
  <c r="E1025" i="5" s="1"/>
  <c r="D1026" i="5"/>
  <c r="E1026" i="5" s="1"/>
  <c r="F1026" i="5" s="1"/>
  <c r="G1026" i="5" s="1"/>
  <c r="D1027" i="5"/>
  <c r="E1027" i="5"/>
  <c r="F1027" i="5" s="1"/>
  <c r="G1027" i="5" s="1"/>
  <c r="D1028" i="5"/>
  <c r="E1028" i="5" s="1"/>
  <c r="F1028" i="5" s="1"/>
  <c r="G1028" i="5" s="1"/>
  <c r="D1029" i="5"/>
  <c r="E1029" i="5" s="1"/>
  <c r="F1029" i="5" s="1"/>
  <c r="G1029" i="5" s="1"/>
  <c r="D1030" i="5"/>
  <c r="E1030" i="5" s="1"/>
  <c r="F1030" i="5" s="1"/>
  <c r="G1030" i="5" s="1"/>
  <c r="D1031" i="5"/>
  <c r="E1031" i="5"/>
  <c r="F1031" i="5" s="1"/>
  <c r="G1031" i="5" s="1"/>
  <c r="D1032" i="5"/>
  <c r="E1032" i="5" s="1"/>
  <c r="F1032" i="5" s="1"/>
  <c r="G1032" i="5" s="1"/>
  <c r="D1033" i="5"/>
  <c r="E1033" i="5" s="1"/>
  <c r="F1033" i="5" s="1"/>
  <c r="G1033" i="5" s="1"/>
  <c r="D1034" i="5"/>
  <c r="E1034" i="5" s="1"/>
  <c r="F1034" i="5" s="1"/>
  <c r="G1034" i="5" s="1"/>
  <c r="D1035" i="5"/>
  <c r="E1035" i="5" s="1"/>
  <c r="F1035" i="5" s="1"/>
  <c r="G1035" i="5" s="1"/>
  <c r="D1036" i="5"/>
  <c r="E1036" i="5"/>
  <c r="F1036" i="5" s="1"/>
  <c r="G1036" i="5" s="1"/>
  <c r="D1037" i="5"/>
  <c r="E1037" i="5" s="1"/>
  <c r="F1037" i="5" s="1"/>
  <c r="G1037" i="5" s="1"/>
  <c r="D1038" i="5"/>
  <c r="E1038" i="5" s="1"/>
  <c r="D1039" i="5"/>
  <c r="E1039" i="5" s="1"/>
  <c r="F1039" i="5" s="1"/>
  <c r="G1039" i="5" s="1"/>
  <c r="D1040" i="5"/>
  <c r="E1040" i="5" s="1"/>
  <c r="F1040" i="5" s="1"/>
  <c r="G1040" i="5" s="1"/>
  <c r="D1041" i="5"/>
  <c r="E1041" i="5" s="1"/>
  <c r="F1041" i="5" s="1"/>
  <c r="G1041" i="5" s="1"/>
  <c r="D1042" i="5"/>
  <c r="E1042" i="5"/>
  <c r="F1042" i="5" s="1"/>
  <c r="G1042" i="5" s="1"/>
  <c r="D1043" i="5"/>
  <c r="E1043" i="5" s="1"/>
  <c r="F1043" i="5" s="1"/>
  <c r="G1043" i="5" s="1"/>
  <c r="D1044" i="5"/>
  <c r="E1044" i="5" s="1"/>
  <c r="F1044" i="5" s="1"/>
  <c r="G1044" i="5" s="1"/>
  <c r="D1045" i="5"/>
  <c r="E1045" i="5" s="1"/>
  <c r="F1045" i="5" s="1"/>
  <c r="G1045" i="5" s="1"/>
  <c r="D1046" i="5"/>
  <c r="E1046" i="5"/>
  <c r="F1046" i="5" s="1"/>
  <c r="G1046" i="5" s="1"/>
  <c r="D1047" i="5"/>
  <c r="E1047" i="5" s="1"/>
  <c r="F1047" i="5" s="1"/>
  <c r="G1047" i="5" s="1"/>
  <c r="D1048" i="5"/>
  <c r="E1048" i="5" s="1"/>
  <c r="F1048" i="5" s="1"/>
  <c r="G1048" i="5" s="1"/>
  <c r="D1049" i="5"/>
  <c r="E1049" i="5" s="1"/>
  <c r="F1049" i="5" s="1"/>
  <c r="G1049" i="5" s="1"/>
  <c r="D1050" i="5"/>
  <c r="E1050" i="5" s="1"/>
  <c r="D1051" i="5"/>
  <c r="E1051" i="5" s="1"/>
  <c r="F1051" i="5" s="1"/>
  <c r="G1051" i="5" s="1"/>
  <c r="D1052" i="5"/>
  <c r="E1052" i="5" s="1"/>
  <c r="F1052" i="5" s="1"/>
  <c r="G1052" i="5" s="1"/>
  <c r="D1053" i="5"/>
  <c r="E1053" i="5" s="1"/>
  <c r="F1053" i="5" s="1"/>
  <c r="G1053" i="5" s="1"/>
  <c r="D1054" i="5"/>
  <c r="E1054" i="5" s="1"/>
  <c r="F1054" i="5" s="1"/>
  <c r="G1054" i="5" s="1"/>
  <c r="D1055" i="5"/>
  <c r="E1055" i="5" s="1"/>
  <c r="F1055" i="5" s="1"/>
  <c r="G1055" i="5" s="1"/>
  <c r="D1056" i="5"/>
  <c r="E1056" i="5" s="1"/>
  <c r="F1056" i="5" s="1"/>
  <c r="G1056" i="5" s="1"/>
  <c r="D1057" i="5"/>
  <c r="E1057" i="5" s="1"/>
  <c r="F1057" i="5" s="1"/>
  <c r="G1057" i="5" s="1"/>
  <c r="D1058" i="5"/>
  <c r="E1058" i="5" s="1"/>
  <c r="F1058" i="5" s="1"/>
  <c r="G1058" i="5" s="1"/>
  <c r="D1059" i="5"/>
  <c r="E1059" i="5" s="1"/>
  <c r="F1059" i="5" s="1"/>
  <c r="G1059" i="5" s="1"/>
  <c r="D1060" i="5"/>
  <c r="E1060" i="5" s="1"/>
  <c r="F1060" i="5" s="1"/>
  <c r="G1060" i="5" s="1"/>
  <c r="D1061" i="5"/>
  <c r="E1061" i="5"/>
  <c r="F1061" i="5" s="1"/>
  <c r="G1061" i="5" s="1"/>
  <c r="D1062" i="5"/>
  <c r="E1062" i="5" s="1"/>
  <c r="F1062" i="5" s="1"/>
  <c r="G1062" i="5" s="1"/>
  <c r="D1063" i="5"/>
  <c r="E1063" i="5" s="1"/>
  <c r="F1063" i="5" s="1"/>
  <c r="G1063" i="5" s="1"/>
  <c r="D1064" i="5"/>
  <c r="E1064" i="5" s="1"/>
  <c r="F1064" i="5" s="1"/>
  <c r="G1064" i="5" s="1"/>
  <c r="D1065" i="5"/>
  <c r="E1065" i="5"/>
  <c r="F1065" i="5" s="1"/>
  <c r="G1065" i="5" s="1"/>
  <c r="D1066" i="5"/>
  <c r="E1066" i="5" s="1"/>
  <c r="D1067" i="5"/>
  <c r="E1067" i="5" s="1"/>
  <c r="F1067" i="5" s="1"/>
  <c r="G1067" i="5" s="1"/>
  <c r="D1068" i="5"/>
  <c r="E1068" i="5" s="1"/>
  <c r="F1068" i="5" s="1"/>
  <c r="G1068" i="5" s="1"/>
  <c r="D1069" i="5"/>
  <c r="E1069" i="5" s="1"/>
  <c r="F1069" i="5" s="1"/>
  <c r="G1069" i="5" s="1"/>
  <c r="D1070" i="5"/>
  <c r="E1070" i="5" s="1"/>
  <c r="F1070" i="5" s="1"/>
  <c r="G1070" i="5" s="1"/>
  <c r="D1071" i="5"/>
  <c r="E1071" i="5" s="1"/>
  <c r="F1071" i="5" s="1"/>
  <c r="G1071" i="5" s="1"/>
  <c r="D1072" i="5"/>
  <c r="E1072" i="5" s="1"/>
  <c r="F1072" i="5" s="1"/>
  <c r="G1072" i="5" s="1"/>
  <c r="D1073" i="5"/>
  <c r="E1073" i="5" s="1"/>
  <c r="D1074" i="5"/>
  <c r="E1074" i="5" s="1"/>
  <c r="F1074" i="5" s="1"/>
  <c r="G1074" i="5" s="1"/>
  <c r="D1075" i="5"/>
  <c r="E1075" i="5" s="1"/>
  <c r="F1075" i="5" s="1"/>
  <c r="G1075" i="5" s="1"/>
  <c r="D1076" i="5"/>
  <c r="E1076" i="5"/>
  <c r="F1076" i="5" s="1"/>
  <c r="G1076" i="5" s="1"/>
  <c r="D1077" i="5"/>
  <c r="E1077" i="5" s="1"/>
  <c r="F1077" i="5" s="1"/>
  <c r="G1077" i="5" s="1"/>
  <c r="D1078" i="5"/>
  <c r="E1078" i="5" s="1"/>
  <c r="F1078" i="5" s="1"/>
  <c r="G1078" i="5" s="1"/>
  <c r="D1079" i="5"/>
  <c r="E1079" i="5" s="1"/>
  <c r="F1079" i="5" s="1"/>
  <c r="G1079" i="5" s="1"/>
  <c r="D1080" i="5"/>
  <c r="E1080" i="5"/>
  <c r="F1080" i="5" s="1"/>
  <c r="G1080" i="5" s="1"/>
  <c r="D1081" i="5"/>
  <c r="E1081" i="5" s="1"/>
  <c r="F1081" i="5" s="1"/>
  <c r="G1081" i="5" s="1"/>
  <c r="D1082" i="5"/>
  <c r="E1082" i="5" s="1"/>
  <c r="F1082" i="5" s="1"/>
  <c r="G1082" i="5" s="1"/>
  <c r="D1083" i="5"/>
  <c r="E1083" i="5" s="1"/>
  <c r="F1083" i="5" s="1"/>
  <c r="G1083" i="5" s="1"/>
  <c r="D1084" i="5"/>
  <c r="E1084" i="5" s="1"/>
  <c r="F1084" i="5" s="1"/>
  <c r="G1084" i="5" s="1"/>
  <c r="D1085" i="5"/>
  <c r="E1085" i="5"/>
  <c r="F1085" i="5" s="1"/>
  <c r="G1085" i="5" s="1"/>
  <c r="D1086" i="5"/>
  <c r="E1086" i="5" s="1"/>
  <c r="D1087" i="5"/>
  <c r="E1087" i="5" s="1"/>
  <c r="F1087" i="5" s="1"/>
  <c r="G1087" i="5" s="1"/>
  <c r="D1088" i="5"/>
  <c r="E1088" i="5" s="1"/>
  <c r="F1088" i="5" s="1"/>
  <c r="G1088" i="5" s="1"/>
  <c r="D1089" i="5"/>
  <c r="E1089" i="5" s="1"/>
  <c r="F1089" i="5" s="1"/>
  <c r="G1089" i="5" s="1"/>
  <c r="D1090" i="5"/>
  <c r="E1090" i="5" s="1"/>
  <c r="F1090" i="5" s="1"/>
  <c r="G1090" i="5" s="1"/>
  <c r="D1091" i="5"/>
  <c r="E1091" i="5"/>
  <c r="F1091" i="5" s="1"/>
  <c r="G1091" i="5" s="1"/>
  <c r="D1092" i="5"/>
  <c r="E1092" i="5" s="1"/>
  <c r="F1092" i="5" s="1"/>
  <c r="G1092" i="5" s="1"/>
  <c r="D1093" i="5"/>
  <c r="E1093" i="5" s="1"/>
  <c r="F1093" i="5" s="1"/>
  <c r="G1093" i="5" s="1"/>
  <c r="D1094" i="5"/>
  <c r="E1094" i="5" s="1"/>
  <c r="F1094" i="5" s="1"/>
  <c r="G1094" i="5" s="1"/>
  <c r="D1095" i="5"/>
  <c r="E1095" i="5"/>
  <c r="F1095" i="5" s="1"/>
  <c r="G1095" i="5" s="1"/>
  <c r="D1096" i="5"/>
  <c r="E1096" i="5" s="1"/>
  <c r="F1096" i="5" s="1"/>
  <c r="G1096" i="5" s="1"/>
  <c r="D1097" i="5"/>
  <c r="E1097" i="5" s="1"/>
  <c r="F1097" i="5" s="1"/>
  <c r="G1097" i="5" s="1"/>
  <c r="D1098" i="5"/>
  <c r="E1098" i="5" s="1"/>
  <c r="D1099" i="5"/>
  <c r="E1099" i="5" s="1"/>
  <c r="F1099" i="5" s="1"/>
  <c r="G1099" i="5" s="1"/>
  <c r="D1100" i="5"/>
  <c r="E1100" i="5"/>
  <c r="F1100" i="5" s="1"/>
  <c r="G1100" i="5" s="1"/>
  <c r="D1101" i="5"/>
  <c r="E1101" i="5" s="1"/>
  <c r="F1101" i="5" s="1"/>
  <c r="G1101" i="5" s="1"/>
  <c r="D1102" i="5"/>
  <c r="E1102" i="5" s="1"/>
  <c r="F1102" i="5" s="1"/>
  <c r="G1102" i="5" s="1"/>
  <c r="D1103" i="5"/>
  <c r="E1103" i="5" s="1"/>
  <c r="F1103" i="5" s="1"/>
  <c r="G1103" i="5" s="1"/>
  <c r="D1104" i="5"/>
  <c r="E1104" i="5" s="1"/>
  <c r="F1104" i="5" s="1"/>
  <c r="G1104" i="5" s="1"/>
  <c r="D1105" i="5"/>
  <c r="E1105" i="5" s="1"/>
  <c r="F1105" i="5" s="1"/>
  <c r="G1105" i="5" s="1"/>
  <c r="D1106" i="5"/>
  <c r="E1106" i="5"/>
  <c r="F1106" i="5" s="1"/>
  <c r="G1106" i="5" s="1"/>
  <c r="D1107" i="5"/>
  <c r="E1107" i="5" s="1"/>
  <c r="F1107" i="5" s="1"/>
  <c r="G1107" i="5" s="1"/>
  <c r="D1108" i="5"/>
  <c r="E1108" i="5" s="1"/>
  <c r="F1108" i="5" s="1"/>
  <c r="G1108" i="5" s="1"/>
  <c r="D1109" i="5"/>
  <c r="E1109" i="5" s="1"/>
  <c r="F1109" i="5" s="1"/>
  <c r="G1109" i="5" s="1"/>
  <c r="D1110" i="5"/>
  <c r="E1110" i="5"/>
  <c r="F1110" i="5" s="1"/>
  <c r="G1110" i="5" s="1"/>
  <c r="D1111" i="5"/>
  <c r="E1111" i="5" s="1"/>
  <c r="F1111" i="5" s="1"/>
  <c r="G1111" i="5" s="1"/>
  <c r="D1112" i="5"/>
  <c r="E1112" i="5" s="1"/>
  <c r="F1112" i="5" s="1"/>
  <c r="G1112" i="5" s="1"/>
  <c r="D1113" i="5"/>
  <c r="E1113" i="5" s="1"/>
  <c r="F1113" i="5" s="1"/>
  <c r="G1113" i="5" s="1"/>
  <c r="D1114" i="5"/>
  <c r="E1114" i="5" s="1"/>
  <c r="D1115" i="5"/>
  <c r="E1115" i="5" s="1"/>
  <c r="F1115" i="5" s="1"/>
  <c r="G1115" i="5" s="1"/>
  <c r="D1116" i="5"/>
  <c r="E1116" i="5" s="1"/>
  <c r="F1116" i="5" s="1"/>
  <c r="G1116" i="5" s="1"/>
  <c r="D1117" i="5"/>
  <c r="E1117" i="5" s="1"/>
  <c r="F1117" i="5" s="1"/>
  <c r="G1117" i="5" s="1"/>
  <c r="D1118" i="5"/>
  <c r="E1118" i="5" s="1"/>
  <c r="F1118" i="5" s="1"/>
  <c r="G1118" i="5" s="1"/>
  <c r="D1119" i="5"/>
  <c r="E1119" i="5" s="1"/>
  <c r="F1119" i="5" s="1"/>
  <c r="G1119" i="5" s="1"/>
  <c r="D1120" i="5"/>
  <c r="E1120" i="5" s="1"/>
  <c r="F1120" i="5" s="1"/>
  <c r="G1120" i="5" s="1"/>
  <c r="D1121" i="5"/>
  <c r="E1121" i="5" s="1"/>
  <c r="D1122" i="5"/>
  <c r="E1122" i="5" s="1"/>
  <c r="F1122" i="5" s="1"/>
  <c r="G1122" i="5" s="1"/>
  <c r="D1123" i="5"/>
  <c r="E1123" i="5" s="1"/>
  <c r="F1123" i="5" s="1"/>
  <c r="G1123" i="5" s="1"/>
  <c r="D1124" i="5"/>
  <c r="E1124" i="5" s="1"/>
  <c r="F1124" i="5" s="1"/>
  <c r="G1124" i="5" s="1"/>
  <c r="D1125" i="5"/>
  <c r="E1125" i="5"/>
  <c r="F1125" i="5" s="1"/>
  <c r="G1125" i="5" s="1"/>
  <c r="D1126" i="5"/>
  <c r="E1126" i="5" s="1"/>
  <c r="F1126" i="5" s="1"/>
  <c r="G1126" i="5" s="1"/>
  <c r="D1127" i="5"/>
  <c r="E1127" i="5" s="1"/>
  <c r="F1127" i="5" s="1"/>
  <c r="G1127" i="5" s="1"/>
  <c r="D1128" i="5"/>
  <c r="E1128" i="5"/>
  <c r="F1128" i="5" s="1"/>
  <c r="G1128" i="5" s="1"/>
  <c r="D1129" i="5"/>
  <c r="E1129" i="5"/>
  <c r="F1129" i="5" s="1"/>
  <c r="G1129" i="5" s="1"/>
  <c r="D1130" i="5"/>
  <c r="E1130" i="5" s="1"/>
  <c r="F1130" i="5" s="1"/>
  <c r="G1130" i="5" s="1"/>
  <c r="D1131" i="5"/>
  <c r="E1131" i="5" s="1"/>
  <c r="F1131" i="5" s="1"/>
  <c r="G1131" i="5" s="1"/>
  <c r="D1132" i="5"/>
  <c r="E1132" i="5" s="1"/>
  <c r="F1132" i="5" s="1"/>
  <c r="G1132" i="5" s="1"/>
  <c r="D1133" i="5"/>
  <c r="E1133" i="5" s="1"/>
  <c r="D1134" i="5"/>
  <c r="E1134" i="5"/>
  <c r="F1134" i="5" s="1"/>
  <c r="G1134" i="5" s="1"/>
  <c r="D1135" i="5"/>
  <c r="E1135" i="5"/>
  <c r="F1135" i="5" s="1"/>
  <c r="G1135" i="5" s="1"/>
  <c r="D1136" i="5"/>
  <c r="E1136" i="5" s="1"/>
  <c r="F1136" i="5" s="1"/>
  <c r="G1136" i="5" s="1"/>
  <c r="D1137" i="5"/>
  <c r="E1137" i="5" s="1"/>
  <c r="F1137" i="5" s="1"/>
  <c r="G1137" i="5" s="1"/>
  <c r="D1138" i="5"/>
  <c r="E1138" i="5" s="1"/>
  <c r="F1138" i="5" s="1"/>
  <c r="G1138" i="5" s="1"/>
  <c r="D1139" i="5"/>
  <c r="E1139" i="5" s="1"/>
  <c r="F1139" i="5" s="1"/>
  <c r="G1139" i="5" s="1"/>
  <c r="D1140" i="5"/>
  <c r="E1140" i="5" s="1"/>
  <c r="F1140" i="5" s="1"/>
  <c r="G1140" i="5" s="1"/>
  <c r="D1141" i="5"/>
  <c r="E1141" i="5" s="1"/>
  <c r="F1141" i="5" s="1"/>
  <c r="G1141" i="5" s="1"/>
  <c r="D1142" i="5"/>
  <c r="E1142" i="5" s="1"/>
  <c r="F1142" i="5" s="1"/>
  <c r="G1142" i="5" s="1"/>
  <c r="D1143" i="5"/>
  <c r="E1143" i="5"/>
  <c r="F1143" i="5" s="1"/>
  <c r="G1143" i="5" s="1"/>
  <c r="D1144" i="5"/>
  <c r="E1144" i="5" s="1"/>
  <c r="F1144" i="5" s="1"/>
  <c r="G1144" i="5" s="1"/>
  <c r="D1145" i="5"/>
  <c r="E1145" i="5" s="1"/>
  <c r="F1145" i="5" s="1"/>
  <c r="G1145" i="5" s="1"/>
  <c r="D1146" i="5"/>
  <c r="E1146" i="5" s="1"/>
  <c r="D1147" i="5"/>
  <c r="E1147" i="5" s="1"/>
  <c r="F1147" i="5" s="1"/>
  <c r="G1147" i="5" s="1"/>
  <c r="D1148" i="5"/>
  <c r="E1148" i="5" s="1"/>
  <c r="F1148" i="5" s="1"/>
  <c r="G1148" i="5" s="1"/>
  <c r="D1149" i="5"/>
  <c r="E1149" i="5" s="1"/>
  <c r="F1149" i="5" s="1"/>
  <c r="G1149" i="5" s="1"/>
  <c r="D1150" i="5"/>
  <c r="E1150" i="5" s="1"/>
  <c r="F1150" i="5" s="1"/>
  <c r="G1150" i="5" s="1"/>
  <c r="D1151" i="5"/>
  <c r="E1151" i="5" s="1"/>
  <c r="F1151" i="5" s="1"/>
  <c r="G1151" i="5" s="1"/>
  <c r="D1152" i="5"/>
  <c r="E1152" i="5" s="1"/>
  <c r="F1152" i="5" s="1"/>
  <c r="G1152" i="5" s="1"/>
  <c r="D1153" i="5"/>
  <c r="E1153" i="5" s="1"/>
  <c r="F1153" i="5" s="1"/>
  <c r="G1153" i="5" s="1"/>
  <c r="D1154" i="5"/>
  <c r="E1154" i="5" s="1"/>
  <c r="F1154" i="5" s="1"/>
  <c r="G1154" i="5" s="1"/>
  <c r="D1155" i="5"/>
  <c r="E1155" i="5"/>
  <c r="F1155" i="5" s="1"/>
  <c r="G1155" i="5" s="1"/>
  <c r="D1156" i="5"/>
  <c r="E1156" i="5" s="1"/>
  <c r="F1156" i="5" s="1"/>
  <c r="G1156" i="5" s="1"/>
  <c r="D1157" i="5"/>
  <c r="E1157" i="5" s="1"/>
  <c r="F1157" i="5" s="1"/>
  <c r="G1157" i="5" s="1"/>
  <c r="D1158" i="5"/>
  <c r="E1158" i="5" s="1"/>
  <c r="F1158" i="5" s="1"/>
  <c r="G1158" i="5" s="1"/>
  <c r="D1159" i="5"/>
  <c r="E1159" i="5" s="1"/>
  <c r="D1160" i="5"/>
  <c r="E1160" i="5" s="1"/>
  <c r="F1160" i="5" s="1"/>
  <c r="G1160" i="5" s="1"/>
  <c r="D1161" i="5"/>
  <c r="E1161" i="5" s="1"/>
  <c r="F1161" i="5" s="1"/>
  <c r="G1161" i="5" s="1"/>
  <c r="D1162" i="5"/>
  <c r="E1162" i="5" s="1"/>
  <c r="F1162" i="5" s="1"/>
  <c r="G1162" i="5" s="1"/>
  <c r="D1163" i="5"/>
  <c r="E1163" i="5" s="1"/>
  <c r="F1163" i="5" s="1"/>
  <c r="G1163" i="5" s="1"/>
  <c r="D1164" i="5"/>
  <c r="E1164" i="5" s="1"/>
  <c r="F1164" i="5" s="1"/>
  <c r="G1164" i="5" s="1"/>
  <c r="D1165" i="5"/>
  <c r="E1165" i="5" s="1"/>
  <c r="F1165" i="5" s="1"/>
  <c r="G1165" i="5" s="1"/>
  <c r="D1166" i="5"/>
  <c r="E1166" i="5" s="1"/>
  <c r="F1166" i="5" s="1"/>
  <c r="G1166" i="5" s="1"/>
  <c r="D1167" i="5"/>
  <c r="E1167" i="5"/>
  <c r="F1167" i="5" s="1"/>
  <c r="G1167" i="5" s="1"/>
  <c r="D1168" i="5"/>
  <c r="E1168" i="5" s="1"/>
  <c r="F1168" i="5" s="1"/>
  <c r="G1168" i="5" s="1"/>
  <c r="D1169" i="5"/>
  <c r="E1169" i="5"/>
  <c r="F1169" i="5" s="1"/>
  <c r="G1169" i="5" s="1"/>
  <c r="D1170" i="5"/>
  <c r="E1170" i="5" s="1"/>
  <c r="F1170" i="5" s="1"/>
  <c r="G1170" i="5" s="1"/>
  <c r="D1171" i="5"/>
  <c r="E1171" i="5" s="1"/>
  <c r="F1171" i="5" s="1"/>
  <c r="G1171" i="5" s="1"/>
  <c r="D1172" i="5"/>
  <c r="E1172" i="5" s="1"/>
  <c r="F1172" i="5" s="1"/>
  <c r="G1172" i="5" s="1"/>
  <c r="D1173" i="5"/>
  <c r="E1173" i="5" s="1"/>
  <c r="F1173" i="5" s="1"/>
  <c r="G1173" i="5" s="1"/>
  <c r="D1174" i="5"/>
  <c r="E1174" i="5" s="1"/>
  <c r="F1174" i="5" s="1"/>
  <c r="G1174" i="5" s="1"/>
  <c r="D1175" i="5"/>
  <c r="E1175" i="5" s="1"/>
  <c r="D1176" i="5"/>
  <c r="E1176" i="5" s="1"/>
  <c r="F1176" i="5" s="1"/>
  <c r="G1176" i="5" s="1"/>
  <c r="D1177" i="5"/>
  <c r="E1177" i="5" s="1"/>
  <c r="F1177" i="5" s="1"/>
  <c r="G1177" i="5" s="1"/>
  <c r="D1178" i="5"/>
  <c r="E1178" i="5" s="1"/>
  <c r="F1178" i="5" s="1"/>
  <c r="G1178" i="5" s="1"/>
  <c r="D1179" i="5"/>
  <c r="E1179" i="5" s="1"/>
  <c r="F1179" i="5" s="1"/>
  <c r="G1179" i="5" s="1"/>
  <c r="D1180" i="5"/>
  <c r="E1180" i="5" s="1"/>
  <c r="F1180" i="5" s="1"/>
  <c r="G1180" i="5" s="1"/>
  <c r="D1181" i="5"/>
  <c r="E1181" i="5" s="1"/>
  <c r="F1181" i="5" s="1"/>
  <c r="G1181" i="5" s="1"/>
  <c r="D1182" i="5"/>
  <c r="E1182" i="5" s="1"/>
  <c r="F1182" i="5" s="1"/>
  <c r="G1182" i="5" s="1"/>
  <c r="D1183" i="5"/>
  <c r="E1183" i="5" s="1"/>
  <c r="F1183" i="5" s="1"/>
  <c r="G1183" i="5" s="1"/>
  <c r="D1184" i="5"/>
  <c r="E1184" i="5" s="1"/>
  <c r="F1184" i="5" s="1"/>
  <c r="G1184" i="5" s="1"/>
  <c r="D1185" i="5"/>
  <c r="E1185" i="5" s="1"/>
  <c r="F1185" i="5" s="1"/>
  <c r="G1185" i="5" s="1"/>
  <c r="D1186" i="5"/>
  <c r="E1186" i="5" s="1"/>
  <c r="F1186" i="5" s="1"/>
  <c r="G1186" i="5" s="1"/>
  <c r="D1187" i="5"/>
  <c r="E1187" i="5"/>
  <c r="F1187" i="5" s="1"/>
  <c r="G1187" i="5" s="1"/>
  <c r="D1188" i="5"/>
  <c r="E1188" i="5" s="1"/>
  <c r="F1188" i="5" s="1"/>
  <c r="G1188" i="5" s="1"/>
  <c r="D1189" i="5"/>
  <c r="E1189" i="5" s="1"/>
  <c r="F1189" i="5" s="1"/>
  <c r="G1189" i="5" s="1"/>
  <c r="D1190" i="5"/>
  <c r="E1190" i="5" s="1"/>
  <c r="F1190" i="5" s="1"/>
  <c r="G1190" i="5" s="1"/>
  <c r="D1191" i="5"/>
  <c r="E1191" i="5" s="1"/>
  <c r="D1192" i="5"/>
  <c r="E1192" i="5" s="1"/>
  <c r="F1192" i="5" s="1"/>
  <c r="G1192" i="5" s="1"/>
  <c r="D1193" i="5"/>
  <c r="E1193" i="5" s="1"/>
  <c r="D1194" i="5"/>
  <c r="E1194" i="5" s="1"/>
  <c r="F1194" i="5" s="1"/>
  <c r="G1194" i="5" s="1"/>
  <c r="D1195" i="5"/>
  <c r="E1195" i="5" s="1"/>
  <c r="F1195" i="5" s="1"/>
  <c r="G1195" i="5" s="1"/>
  <c r="D1196" i="5"/>
  <c r="E1196" i="5" s="1"/>
  <c r="F1196" i="5" s="1"/>
  <c r="G1196" i="5" s="1"/>
  <c r="D1197" i="5"/>
  <c r="E1197" i="5" s="1"/>
  <c r="F1197" i="5" s="1"/>
  <c r="G1197" i="5" s="1"/>
  <c r="D1198" i="5"/>
  <c r="E1198" i="5" s="1"/>
  <c r="F1198" i="5" s="1"/>
  <c r="G1198" i="5" s="1"/>
  <c r="D1199" i="5"/>
  <c r="E1199" i="5"/>
  <c r="F1199" i="5" s="1"/>
  <c r="G1199" i="5" s="1"/>
  <c r="D1200" i="5"/>
  <c r="E1200" i="5" s="1"/>
  <c r="F1200" i="5" s="1"/>
  <c r="G1200" i="5" s="1"/>
  <c r="D1201" i="5"/>
  <c r="E1201" i="5"/>
  <c r="F1201" i="5" s="1"/>
  <c r="G1201" i="5" s="1"/>
  <c r="D1202" i="5"/>
  <c r="E1202" i="5" s="1"/>
  <c r="F1202" i="5" s="1"/>
  <c r="G1202" i="5" s="1"/>
  <c r="D1203" i="5"/>
  <c r="E1203" i="5" s="1"/>
  <c r="F1203" i="5" s="1"/>
  <c r="G1203" i="5" s="1"/>
  <c r="D1204" i="5"/>
  <c r="E1204" i="5" s="1"/>
  <c r="F1204" i="5" s="1"/>
  <c r="G1204" i="5" s="1"/>
  <c r="D1205" i="5"/>
  <c r="E1205" i="5" s="1"/>
  <c r="F1205" i="5" s="1"/>
  <c r="G1205" i="5" s="1"/>
  <c r="D1206" i="5"/>
  <c r="E1206" i="5" s="1"/>
  <c r="F1206" i="5" s="1"/>
  <c r="G1206" i="5" s="1"/>
  <c r="D1207" i="5"/>
  <c r="E1207" i="5" s="1"/>
  <c r="D1208" i="5"/>
  <c r="E1208" i="5" s="1"/>
  <c r="F1208" i="5" s="1"/>
  <c r="G1208" i="5" s="1"/>
  <c r="D1209" i="5"/>
  <c r="E1209" i="5" s="1"/>
  <c r="F1209" i="5" s="1"/>
  <c r="G1209" i="5" s="1"/>
  <c r="D1210" i="5"/>
  <c r="E1210" i="5" s="1"/>
  <c r="F1210" i="5" s="1"/>
  <c r="G1210" i="5" s="1"/>
  <c r="D1211" i="5"/>
  <c r="E1211" i="5" s="1"/>
  <c r="F1211" i="5" s="1"/>
  <c r="G1211" i="5" s="1"/>
  <c r="D1212" i="5"/>
  <c r="E1212" i="5" s="1"/>
  <c r="F1212" i="5" s="1"/>
  <c r="G1212" i="5" s="1"/>
  <c r="D1213" i="5"/>
  <c r="E1213" i="5" s="1"/>
  <c r="F1213" i="5" s="1"/>
  <c r="G1213" i="5" s="1"/>
  <c r="D1214" i="5"/>
  <c r="E1214" i="5" s="1"/>
  <c r="F1214" i="5" s="1"/>
  <c r="G1214" i="5" s="1"/>
  <c r="D1215" i="5"/>
  <c r="E1215" i="5" s="1"/>
  <c r="F1215" i="5" s="1"/>
  <c r="G1215" i="5" s="1"/>
  <c r="D1216" i="5"/>
  <c r="E1216" i="5" s="1"/>
  <c r="F1216" i="5" s="1"/>
  <c r="G1216" i="5" s="1"/>
  <c r="D1217" i="5"/>
  <c r="E1217" i="5" s="1"/>
  <c r="F1217" i="5" s="1"/>
  <c r="G1217" i="5" s="1"/>
  <c r="D1218" i="5"/>
  <c r="E1218" i="5" s="1"/>
  <c r="F1218" i="5" s="1"/>
  <c r="G1218" i="5" s="1"/>
  <c r="D1219" i="5"/>
  <c r="E1219" i="5"/>
  <c r="F1219" i="5" s="1"/>
  <c r="G1219" i="5" s="1"/>
  <c r="D1220" i="5"/>
  <c r="E1220" i="5" s="1"/>
  <c r="F1220" i="5" s="1"/>
  <c r="G1220" i="5" s="1"/>
  <c r="D1221" i="5"/>
  <c r="E1221" i="5" s="1"/>
  <c r="F1221" i="5" s="1"/>
  <c r="G1221" i="5" s="1"/>
  <c r="D1222" i="5"/>
  <c r="E1222" i="5" s="1"/>
  <c r="F1222" i="5" s="1"/>
  <c r="G1222" i="5" s="1"/>
  <c r="D1223" i="5"/>
  <c r="E1223" i="5" s="1"/>
  <c r="D1224" i="5"/>
  <c r="E1224" i="5" s="1"/>
  <c r="F1224" i="5" s="1"/>
  <c r="G1224" i="5" s="1"/>
  <c r="D1225" i="5"/>
  <c r="E1225" i="5" s="1"/>
  <c r="F1225" i="5" s="1"/>
  <c r="G1225" i="5" s="1"/>
  <c r="D1226" i="5"/>
  <c r="E1226" i="5" s="1"/>
  <c r="F1226" i="5" s="1"/>
  <c r="G1226" i="5" s="1"/>
  <c r="D1227" i="5"/>
  <c r="E1227" i="5" s="1"/>
  <c r="F1227" i="5" s="1"/>
  <c r="G1227" i="5" s="1"/>
  <c r="D1228" i="5"/>
  <c r="E1228" i="5" s="1"/>
  <c r="F1228" i="5" s="1"/>
  <c r="G1228" i="5" s="1"/>
  <c r="D1229" i="5"/>
  <c r="E1229" i="5" s="1"/>
  <c r="F1229" i="5" s="1"/>
  <c r="G1229" i="5" s="1"/>
  <c r="D1230" i="5"/>
  <c r="E1230" i="5" s="1"/>
  <c r="F1230" i="5" s="1"/>
  <c r="G1230" i="5" s="1"/>
  <c r="D1231" i="5"/>
  <c r="E1231" i="5"/>
  <c r="F1231" i="5" s="1"/>
  <c r="G1231" i="5" s="1"/>
  <c r="D1232" i="5"/>
  <c r="E1232" i="5" s="1"/>
  <c r="F1232" i="5" s="1"/>
  <c r="G1232" i="5" s="1"/>
  <c r="D1233" i="5"/>
  <c r="E1233" i="5"/>
  <c r="F1233" i="5" s="1"/>
  <c r="G1233" i="5" s="1"/>
  <c r="D1234" i="5"/>
  <c r="E1234" i="5" s="1"/>
  <c r="F1234" i="5" s="1"/>
  <c r="G1234" i="5" s="1"/>
  <c r="D1235" i="5"/>
  <c r="E1235" i="5" s="1"/>
  <c r="F1235" i="5" s="1"/>
  <c r="G1235" i="5" s="1"/>
  <c r="D1236" i="5"/>
  <c r="E1236" i="5" s="1"/>
  <c r="F1236" i="5" s="1"/>
  <c r="G1236" i="5" s="1"/>
  <c r="D1237" i="5"/>
  <c r="E1237" i="5" s="1"/>
  <c r="F1237" i="5" s="1"/>
  <c r="G1237" i="5" s="1"/>
  <c r="D1238" i="5"/>
  <c r="E1238" i="5" s="1"/>
  <c r="F1238" i="5" s="1"/>
  <c r="G1238" i="5" s="1"/>
  <c r="D1239" i="5"/>
  <c r="E1239" i="5" s="1"/>
  <c r="D1240" i="5"/>
  <c r="E1240" i="5" s="1"/>
  <c r="F1240" i="5" s="1"/>
  <c r="G1240" i="5" s="1"/>
  <c r="D1241" i="5"/>
  <c r="E1241" i="5" s="1"/>
  <c r="D1242" i="5"/>
  <c r="E1242" i="5" s="1"/>
  <c r="F1242" i="5" s="1"/>
  <c r="G1242" i="5" s="1"/>
  <c r="D1243" i="5"/>
  <c r="E1243" i="5" s="1"/>
  <c r="F1243" i="5" s="1"/>
  <c r="G1243" i="5" s="1"/>
  <c r="D1244" i="5"/>
  <c r="E1244" i="5" s="1"/>
  <c r="F1244" i="5" s="1"/>
  <c r="G1244" i="5" s="1"/>
  <c r="D1245" i="5"/>
  <c r="E1245" i="5" s="1"/>
  <c r="F1245" i="5" s="1"/>
  <c r="G1245" i="5" s="1"/>
  <c r="D1246" i="5"/>
  <c r="E1246" i="5" s="1"/>
  <c r="F1246" i="5" s="1"/>
  <c r="G1246" i="5" s="1"/>
  <c r="D1247" i="5"/>
  <c r="E1247" i="5" s="1"/>
  <c r="F1247" i="5" s="1"/>
  <c r="G1247" i="5" s="1"/>
  <c r="D1248" i="5"/>
  <c r="E1248" i="5" s="1"/>
  <c r="F1248" i="5" s="1"/>
  <c r="G1248" i="5" s="1"/>
  <c r="D1249" i="5"/>
  <c r="E1249" i="5" s="1"/>
  <c r="F1249" i="5" s="1"/>
  <c r="G1249" i="5" s="1"/>
  <c r="D1250" i="5"/>
  <c r="E1250" i="5" s="1"/>
  <c r="F1250" i="5" s="1"/>
  <c r="G1250" i="5" s="1"/>
  <c r="D1251" i="5"/>
  <c r="E1251" i="5"/>
  <c r="F1251" i="5" s="1"/>
  <c r="G1251" i="5" s="1"/>
  <c r="D1252" i="5"/>
  <c r="E1252" i="5" s="1"/>
  <c r="F1252" i="5" s="1"/>
  <c r="G1252" i="5" s="1"/>
  <c r="D1253" i="5"/>
  <c r="E1253" i="5" s="1"/>
  <c r="F1253" i="5" s="1"/>
  <c r="G1253" i="5" s="1"/>
  <c r="D1254" i="5"/>
  <c r="E1254" i="5" s="1"/>
  <c r="F1254" i="5" s="1"/>
  <c r="G1254" i="5" s="1"/>
  <c r="D1255" i="5"/>
  <c r="E1255" i="5" s="1"/>
  <c r="D1256" i="5"/>
  <c r="E1256" i="5" s="1"/>
  <c r="F1256" i="5" s="1"/>
  <c r="G1256" i="5" s="1"/>
  <c r="D1257" i="5"/>
  <c r="E1257" i="5" s="1"/>
  <c r="F1257" i="5" s="1"/>
  <c r="G1257" i="5" s="1"/>
  <c r="D1258" i="5"/>
  <c r="E1258" i="5" s="1"/>
  <c r="F1258" i="5" s="1"/>
  <c r="G1258" i="5" s="1"/>
  <c r="D1259" i="5"/>
  <c r="E1259" i="5" s="1"/>
  <c r="F1259" i="5" s="1"/>
  <c r="G1259" i="5" s="1"/>
  <c r="D1260" i="5"/>
  <c r="E1260" i="5" s="1"/>
  <c r="F1260" i="5" s="1"/>
  <c r="G1260" i="5" s="1"/>
  <c r="D1261" i="5"/>
  <c r="E1261" i="5" s="1"/>
  <c r="F1261" i="5" s="1"/>
  <c r="G1261" i="5" s="1"/>
  <c r="D1262" i="5"/>
  <c r="E1262" i="5" s="1"/>
  <c r="F1262" i="5" s="1"/>
  <c r="G1262" i="5" s="1"/>
  <c r="D1263" i="5"/>
  <c r="E1263" i="5"/>
  <c r="F1263" i="5" s="1"/>
  <c r="G1263" i="5" s="1"/>
  <c r="D1264" i="5"/>
  <c r="E1264" i="5" s="1"/>
  <c r="F1264" i="5" s="1"/>
  <c r="G1264" i="5" s="1"/>
  <c r="D1265" i="5"/>
  <c r="E1265" i="5"/>
  <c r="F1265" i="5" s="1"/>
  <c r="G1265" i="5" s="1"/>
  <c r="D1266" i="5"/>
  <c r="E1266" i="5" s="1"/>
  <c r="F1266" i="5" s="1"/>
  <c r="G1266" i="5" s="1"/>
  <c r="D1267" i="5"/>
  <c r="E1267" i="5" s="1"/>
  <c r="F1267" i="5" s="1"/>
  <c r="G1267" i="5" s="1"/>
  <c r="D1268" i="5"/>
  <c r="E1268" i="5" s="1"/>
  <c r="F1268" i="5" s="1"/>
  <c r="G1268" i="5" s="1"/>
  <c r="D1269" i="5"/>
  <c r="E1269" i="5" s="1"/>
  <c r="F1269" i="5" s="1"/>
  <c r="G1269" i="5" s="1"/>
  <c r="D1270" i="5"/>
  <c r="E1270" i="5" s="1"/>
  <c r="F1270" i="5" s="1"/>
  <c r="G1270" i="5" s="1"/>
  <c r="D1271" i="5"/>
  <c r="E1271" i="5" s="1"/>
  <c r="D1272" i="5"/>
  <c r="E1272" i="5" s="1"/>
  <c r="F1272" i="5" s="1"/>
  <c r="G1272" i="5" s="1"/>
  <c r="D1273" i="5"/>
  <c r="E1273" i="5" s="1"/>
  <c r="F1273" i="5" s="1"/>
  <c r="G1273" i="5" s="1"/>
  <c r="D1274" i="5"/>
  <c r="E1274" i="5" s="1"/>
  <c r="F1274" i="5" s="1"/>
  <c r="G1274" i="5" s="1"/>
  <c r="D1275" i="5"/>
  <c r="E1275" i="5" s="1"/>
  <c r="F1275" i="5" s="1"/>
  <c r="G1275" i="5" s="1"/>
  <c r="D1276" i="5"/>
  <c r="E1276" i="5" s="1"/>
  <c r="F1276" i="5" s="1"/>
  <c r="G1276" i="5" s="1"/>
  <c r="D1277" i="5"/>
  <c r="E1277" i="5" s="1"/>
  <c r="D1278" i="5"/>
  <c r="E1278" i="5" s="1"/>
  <c r="F1278" i="5" s="1"/>
  <c r="G1278" i="5" s="1"/>
  <c r="D1279" i="5"/>
  <c r="E1279" i="5" s="1"/>
  <c r="F1279" i="5" s="1"/>
  <c r="G1279" i="5" s="1"/>
  <c r="D1280" i="5"/>
  <c r="E1280" i="5" s="1"/>
  <c r="F1280" i="5" s="1"/>
  <c r="G1280" i="5" s="1"/>
  <c r="D1281" i="5"/>
  <c r="E1281" i="5" s="1"/>
  <c r="F1281" i="5" s="1"/>
  <c r="G1281" i="5" s="1"/>
  <c r="D1282" i="5"/>
  <c r="E1282" i="5" s="1"/>
  <c r="F1282" i="5" s="1"/>
  <c r="G1282" i="5" s="1"/>
  <c r="D1283" i="5"/>
  <c r="E1283" i="5" s="1"/>
  <c r="F1283" i="5" s="1"/>
  <c r="G1283" i="5" s="1"/>
  <c r="D1284" i="5"/>
  <c r="E1284" i="5" s="1"/>
  <c r="F1284" i="5" s="1"/>
  <c r="G1284" i="5" s="1"/>
  <c r="D1285" i="5"/>
  <c r="E1285" i="5" s="1"/>
  <c r="F1285" i="5" s="1"/>
  <c r="G1285" i="5" s="1"/>
  <c r="D1286" i="5"/>
  <c r="E1286" i="5" s="1"/>
  <c r="F1286" i="5" s="1"/>
  <c r="G1286" i="5" s="1"/>
  <c r="D1287" i="5"/>
  <c r="E1287" i="5" s="1"/>
  <c r="F1287" i="5" s="1"/>
  <c r="G1287" i="5" s="1"/>
  <c r="D1288" i="5"/>
  <c r="E1288" i="5" s="1"/>
  <c r="F1288" i="5" s="1"/>
  <c r="G1288" i="5" s="1"/>
  <c r="D1289" i="5"/>
  <c r="E1289" i="5" s="1"/>
  <c r="F1289" i="5" s="1"/>
  <c r="G1289" i="5" s="1"/>
  <c r="D1290" i="5"/>
  <c r="E1290" i="5" s="1"/>
  <c r="F1290" i="5" s="1"/>
  <c r="G1290" i="5" s="1"/>
  <c r="D1291" i="5"/>
  <c r="E1291" i="5" s="1"/>
  <c r="F1291" i="5" s="1"/>
  <c r="G1291" i="5" s="1"/>
  <c r="D1292" i="5"/>
  <c r="E1292" i="5" s="1"/>
  <c r="F1292" i="5" s="1"/>
  <c r="G1292" i="5" s="1"/>
  <c r="D1293" i="5"/>
  <c r="E1293" i="5" s="1"/>
  <c r="F1293" i="5" s="1"/>
  <c r="G1293" i="5" s="1"/>
  <c r="D1294" i="5"/>
  <c r="E1294" i="5" s="1"/>
  <c r="F1294" i="5" s="1"/>
  <c r="G1294" i="5" s="1"/>
  <c r="D1295" i="5"/>
  <c r="E1295" i="5" s="1"/>
  <c r="F1295" i="5" s="1"/>
  <c r="G1295" i="5" s="1"/>
  <c r="D1296" i="5"/>
  <c r="E1296" i="5" s="1"/>
  <c r="F1296" i="5" s="1"/>
  <c r="G1296" i="5" s="1"/>
  <c r="D1297" i="5"/>
  <c r="E1297" i="5" s="1"/>
  <c r="F1297" i="5" s="1"/>
  <c r="G1297" i="5" s="1"/>
  <c r="D1298" i="5"/>
  <c r="E1298" i="5" s="1"/>
  <c r="F1298" i="5" s="1"/>
  <c r="G1298" i="5" s="1"/>
  <c r="D1299" i="5"/>
  <c r="E1299" i="5" s="1"/>
  <c r="F1299" i="5" s="1"/>
  <c r="G1299" i="5" s="1"/>
  <c r="D1300" i="5"/>
  <c r="E1300" i="5" s="1"/>
  <c r="F1300" i="5" s="1"/>
  <c r="G1300" i="5" s="1"/>
  <c r="D1301" i="5"/>
  <c r="E1301" i="5" s="1"/>
  <c r="F1301" i="5" s="1"/>
  <c r="G1301" i="5" s="1"/>
  <c r="D1302" i="5"/>
  <c r="E1302" i="5" s="1"/>
  <c r="F1302" i="5" s="1"/>
  <c r="G1302" i="5" s="1"/>
  <c r="D1303" i="5"/>
  <c r="E1303" i="5" s="1"/>
  <c r="F1303" i="5" s="1"/>
  <c r="G1303" i="5" s="1"/>
  <c r="D1304" i="5"/>
  <c r="E1304" i="5" s="1"/>
  <c r="F1304" i="5" s="1"/>
  <c r="G1304" i="5" s="1"/>
  <c r="D1305" i="5"/>
  <c r="E1305" i="5" s="1"/>
  <c r="F1305" i="5" s="1"/>
  <c r="G1305" i="5" s="1"/>
  <c r="D1306" i="5"/>
  <c r="E1306" i="5" s="1"/>
  <c r="F1306" i="5" s="1"/>
  <c r="G1306" i="5" s="1"/>
  <c r="D1307" i="5"/>
  <c r="E1307" i="5" s="1"/>
  <c r="F1307" i="5" s="1"/>
  <c r="G1307" i="5" s="1"/>
  <c r="D1308" i="5"/>
  <c r="E1308" i="5" s="1"/>
  <c r="F1308" i="5" s="1"/>
  <c r="G1308" i="5" s="1"/>
  <c r="D1309" i="5"/>
  <c r="E1309" i="5" s="1"/>
  <c r="F1309" i="5" s="1"/>
  <c r="G1309" i="5" s="1"/>
  <c r="D1310" i="5"/>
  <c r="E1310" i="5" s="1"/>
  <c r="F1310" i="5" s="1"/>
  <c r="G1310" i="5" s="1"/>
  <c r="D1311" i="5"/>
  <c r="E1311" i="5" s="1"/>
  <c r="F1311" i="5" s="1"/>
  <c r="G1311" i="5" s="1"/>
  <c r="D1312" i="5"/>
  <c r="E1312" i="5" s="1"/>
  <c r="F1312" i="5" s="1"/>
  <c r="G1312" i="5" s="1"/>
  <c r="D1313" i="5"/>
  <c r="E1313" i="5" s="1"/>
  <c r="F1313" i="5" s="1"/>
  <c r="G1313" i="5" s="1"/>
  <c r="D1314" i="5"/>
  <c r="E1314" i="5" s="1"/>
  <c r="F1314" i="5" s="1"/>
  <c r="G1314" i="5" s="1"/>
  <c r="D1315" i="5"/>
  <c r="E1315" i="5" s="1"/>
  <c r="F1315" i="5" s="1"/>
  <c r="G1315" i="5" s="1"/>
  <c r="D1316" i="5"/>
  <c r="E1316" i="5" s="1"/>
  <c r="F1316" i="5" s="1"/>
  <c r="G1316" i="5" s="1"/>
  <c r="D1317" i="5"/>
  <c r="E1317" i="5" s="1"/>
  <c r="F1317" i="5" s="1"/>
  <c r="G1317" i="5" s="1"/>
  <c r="D1318" i="5"/>
  <c r="E1318" i="5" s="1"/>
  <c r="F1318" i="5" s="1"/>
  <c r="G1318" i="5" s="1"/>
  <c r="D1319" i="5"/>
  <c r="E1319" i="5" s="1"/>
  <c r="F1319" i="5" s="1"/>
  <c r="G1319" i="5" s="1"/>
  <c r="D1320" i="5"/>
  <c r="E1320" i="5" s="1"/>
  <c r="F1320" i="5" s="1"/>
  <c r="G1320" i="5" s="1"/>
  <c r="D1321" i="5"/>
  <c r="E1321" i="5" s="1"/>
  <c r="F1321" i="5" s="1"/>
  <c r="G1321" i="5" s="1"/>
  <c r="D1322" i="5"/>
  <c r="E1322" i="5" s="1"/>
  <c r="F1322" i="5" s="1"/>
  <c r="G1322" i="5" s="1"/>
  <c r="D1323" i="5"/>
  <c r="E1323" i="5" s="1"/>
  <c r="F1323" i="5" s="1"/>
  <c r="G1323" i="5" s="1"/>
  <c r="D1324" i="5"/>
  <c r="E1324" i="5" s="1"/>
  <c r="F1324" i="5" s="1"/>
  <c r="G1324" i="5" s="1"/>
  <c r="D1325" i="5"/>
  <c r="E1325" i="5" s="1"/>
  <c r="F1325" i="5" s="1"/>
  <c r="G1325" i="5" s="1"/>
  <c r="D1326" i="5"/>
  <c r="E1326" i="5" s="1"/>
  <c r="F1326" i="5" s="1"/>
  <c r="G1326" i="5" s="1"/>
  <c r="D1327" i="5"/>
  <c r="E1327" i="5" s="1"/>
  <c r="F1327" i="5" s="1"/>
  <c r="G1327" i="5" s="1"/>
  <c r="D1328" i="5"/>
  <c r="E1328" i="5" s="1"/>
  <c r="F1328" i="5" s="1"/>
  <c r="G1328" i="5" s="1"/>
  <c r="D1329" i="5"/>
  <c r="E1329" i="5" s="1"/>
  <c r="F1329" i="5" s="1"/>
  <c r="G1329" i="5" s="1"/>
  <c r="D1330" i="5"/>
  <c r="E1330" i="5" s="1"/>
  <c r="F1330" i="5" s="1"/>
  <c r="G1330" i="5" s="1"/>
  <c r="D1331" i="5"/>
  <c r="E1331" i="5" s="1"/>
  <c r="F1331" i="5" s="1"/>
  <c r="G1331" i="5" s="1"/>
  <c r="D1332" i="5"/>
  <c r="E1332" i="5" s="1"/>
  <c r="F1332" i="5" s="1"/>
  <c r="G1332" i="5" s="1"/>
  <c r="D1333" i="5"/>
  <c r="E1333" i="5" s="1"/>
  <c r="F1333" i="5" s="1"/>
  <c r="G1333" i="5" s="1"/>
  <c r="D1334" i="5"/>
  <c r="E1334" i="5" s="1"/>
  <c r="F1334" i="5" s="1"/>
  <c r="G1334" i="5" s="1"/>
  <c r="D1335" i="5"/>
  <c r="E1335" i="5" s="1"/>
  <c r="F1335" i="5" s="1"/>
  <c r="G1335" i="5" s="1"/>
  <c r="D1336" i="5"/>
  <c r="E1336" i="5" s="1"/>
  <c r="F1336" i="5" s="1"/>
  <c r="G1336" i="5" s="1"/>
  <c r="D1337" i="5"/>
  <c r="E1337" i="5" s="1"/>
  <c r="F1337" i="5" s="1"/>
  <c r="G1337" i="5" s="1"/>
  <c r="D1338" i="5"/>
  <c r="E1338" i="5" s="1"/>
  <c r="F1338" i="5" s="1"/>
  <c r="G1338" i="5" s="1"/>
  <c r="D1339" i="5"/>
  <c r="E1339" i="5" s="1"/>
  <c r="F1339" i="5" s="1"/>
  <c r="G1339" i="5" s="1"/>
  <c r="D1340" i="5"/>
  <c r="E1340" i="5" s="1"/>
  <c r="F1340" i="5" s="1"/>
  <c r="G1340" i="5" s="1"/>
  <c r="D1341" i="5"/>
  <c r="E1341" i="5" s="1"/>
  <c r="F1341" i="5" s="1"/>
  <c r="G1341" i="5" s="1"/>
  <c r="D1342" i="5"/>
  <c r="E1342" i="5" s="1"/>
  <c r="F1342" i="5" s="1"/>
  <c r="G1342" i="5" s="1"/>
  <c r="D1343" i="5"/>
  <c r="E1343" i="5" s="1"/>
  <c r="F1343" i="5" s="1"/>
  <c r="G1343" i="5" s="1"/>
  <c r="D1344" i="5"/>
  <c r="E1344" i="5" s="1"/>
  <c r="F1344" i="5" s="1"/>
  <c r="G1344" i="5" s="1"/>
  <c r="D1345" i="5"/>
  <c r="E1345" i="5" s="1"/>
  <c r="F1345" i="5" s="1"/>
  <c r="G1345" i="5" s="1"/>
  <c r="D1346" i="5"/>
  <c r="E1346" i="5" s="1"/>
  <c r="F1346" i="5" s="1"/>
  <c r="G1346" i="5" s="1"/>
  <c r="D1347" i="5"/>
  <c r="E1347" i="5" s="1"/>
  <c r="F1347" i="5" s="1"/>
  <c r="G1347" i="5" s="1"/>
  <c r="D1348" i="5"/>
  <c r="E1348" i="5" s="1"/>
  <c r="F1348" i="5" s="1"/>
  <c r="G1348" i="5" s="1"/>
  <c r="D1349" i="5"/>
  <c r="E1349" i="5" s="1"/>
  <c r="F1349" i="5" s="1"/>
  <c r="G1349" i="5" s="1"/>
  <c r="D1350" i="5"/>
  <c r="E1350" i="5" s="1"/>
  <c r="F1350" i="5" s="1"/>
  <c r="G1350" i="5" s="1"/>
  <c r="D1351" i="5"/>
  <c r="E1351" i="5" s="1"/>
  <c r="F1351" i="5" s="1"/>
  <c r="G1351" i="5" s="1"/>
  <c r="D1352" i="5"/>
  <c r="E1352" i="5" s="1"/>
  <c r="F1352" i="5" s="1"/>
  <c r="G1352" i="5" s="1"/>
  <c r="D1353" i="5"/>
  <c r="E1353" i="5" s="1"/>
  <c r="F1353" i="5" s="1"/>
  <c r="G1353" i="5" s="1"/>
  <c r="D1354" i="5"/>
  <c r="E1354" i="5" s="1"/>
  <c r="F1354" i="5" s="1"/>
  <c r="G1354" i="5" s="1"/>
  <c r="D1355" i="5"/>
  <c r="E1355" i="5" s="1"/>
  <c r="F1355" i="5" s="1"/>
  <c r="G1355" i="5" s="1"/>
  <c r="D1356" i="5"/>
  <c r="E1356" i="5" s="1"/>
  <c r="F1356" i="5" s="1"/>
  <c r="G1356" i="5" s="1"/>
  <c r="D1357" i="5"/>
  <c r="E1357" i="5" s="1"/>
  <c r="F1357" i="5" s="1"/>
  <c r="G1357" i="5" s="1"/>
  <c r="D1358" i="5"/>
  <c r="E1358" i="5" s="1"/>
  <c r="F1358" i="5" s="1"/>
  <c r="G1358" i="5" s="1"/>
  <c r="D1359" i="5"/>
  <c r="E1359" i="5" s="1"/>
  <c r="F1359" i="5" s="1"/>
  <c r="G1359" i="5" s="1"/>
  <c r="D1360" i="5"/>
  <c r="E1360" i="5" s="1"/>
  <c r="F1360" i="5" s="1"/>
  <c r="G1360" i="5" s="1"/>
  <c r="D1361" i="5"/>
  <c r="E1361" i="5" s="1"/>
  <c r="F1361" i="5" s="1"/>
  <c r="G1361" i="5" s="1"/>
  <c r="D1362" i="5"/>
  <c r="E1362" i="5" s="1"/>
  <c r="F1362" i="5" s="1"/>
  <c r="G1362" i="5" s="1"/>
  <c r="D1363" i="5"/>
  <c r="E1363" i="5" s="1"/>
  <c r="F1363" i="5" s="1"/>
  <c r="G1363" i="5" s="1"/>
  <c r="D1364" i="5"/>
  <c r="E1364" i="5" s="1"/>
  <c r="F1364" i="5" s="1"/>
  <c r="G1364" i="5" s="1"/>
  <c r="D1365" i="5"/>
  <c r="E1365" i="5" s="1"/>
  <c r="F1365" i="5" s="1"/>
  <c r="G1365" i="5" s="1"/>
  <c r="D1366" i="5"/>
  <c r="E1366" i="5" s="1"/>
  <c r="F1366" i="5" s="1"/>
  <c r="G1366" i="5" s="1"/>
  <c r="D1367" i="5"/>
  <c r="E1367" i="5" s="1"/>
  <c r="F1367" i="5" s="1"/>
  <c r="G1367" i="5" s="1"/>
  <c r="D1368" i="5"/>
  <c r="E1368" i="5" s="1"/>
  <c r="F1368" i="5" s="1"/>
  <c r="G1368" i="5" s="1"/>
  <c r="D1369" i="5"/>
  <c r="E1369" i="5" s="1"/>
  <c r="F1369" i="5" s="1"/>
  <c r="G1369" i="5" s="1"/>
  <c r="D1370" i="5"/>
  <c r="E1370" i="5" s="1"/>
  <c r="F1370" i="5" s="1"/>
  <c r="G1370" i="5" s="1"/>
  <c r="D1371" i="5"/>
  <c r="E1371" i="5" s="1"/>
  <c r="F1371" i="5" s="1"/>
  <c r="G1371" i="5" s="1"/>
  <c r="D1372" i="5"/>
  <c r="E1372" i="5" s="1"/>
  <c r="F1372" i="5" s="1"/>
  <c r="G1372" i="5" s="1"/>
  <c r="D1373" i="5"/>
  <c r="E1373" i="5" s="1"/>
  <c r="F1373" i="5" s="1"/>
  <c r="G1373" i="5" s="1"/>
  <c r="D1374" i="5"/>
  <c r="E1374" i="5" s="1"/>
  <c r="F1374" i="5" s="1"/>
  <c r="G1374" i="5" s="1"/>
  <c r="D1375" i="5"/>
  <c r="E1375" i="5" s="1"/>
  <c r="F1375" i="5" s="1"/>
  <c r="G1375" i="5" s="1"/>
  <c r="D1376" i="5"/>
  <c r="E1376" i="5" s="1"/>
  <c r="F1376" i="5" s="1"/>
  <c r="G1376" i="5" s="1"/>
  <c r="D1377" i="5"/>
  <c r="E1377" i="5" s="1"/>
  <c r="F1377" i="5" s="1"/>
  <c r="G1377" i="5" s="1"/>
  <c r="D1378" i="5"/>
  <c r="E1378" i="5" s="1"/>
  <c r="F1378" i="5" s="1"/>
  <c r="G1378" i="5" s="1"/>
  <c r="D1379" i="5"/>
  <c r="E1379" i="5" s="1"/>
  <c r="F1379" i="5" s="1"/>
  <c r="G1379" i="5" s="1"/>
  <c r="D1380" i="5"/>
  <c r="E1380" i="5" s="1"/>
  <c r="F1380" i="5" s="1"/>
  <c r="G1380" i="5" s="1"/>
  <c r="D1381" i="5"/>
  <c r="E1381" i="5" s="1"/>
  <c r="F1381" i="5" s="1"/>
  <c r="G1381" i="5" s="1"/>
  <c r="D1382" i="5"/>
  <c r="E1382" i="5" s="1"/>
  <c r="F1382" i="5" s="1"/>
  <c r="G1382" i="5" s="1"/>
  <c r="D1383" i="5"/>
  <c r="E1383" i="5" s="1"/>
  <c r="F1383" i="5" s="1"/>
  <c r="G1383" i="5" s="1"/>
  <c r="D1384" i="5"/>
  <c r="E1384" i="5" s="1"/>
  <c r="F1384" i="5" s="1"/>
  <c r="G1384" i="5" s="1"/>
  <c r="D1385" i="5"/>
  <c r="E1385" i="5" s="1"/>
  <c r="F1385" i="5" s="1"/>
  <c r="G1385" i="5" s="1"/>
  <c r="D1386" i="5"/>
  <c r="E1386" i="5" s="1"/>
  <c r="F1386" i="5" s="1"/>
  <c r="G1386" i="5" s="1"/>
  <c r="D1387" i="5"/>
  <c r="E1387" i="5" s="1"/>
  <c r="F1387" i="5" s="1"/>
  <c r="G1387" i="5" s="1"/>
  <c r="D1388" i="5"/>
  <c r="E1388" i="5" s="1"/>
  <c r="F1388" i="5" s="1"/>
  <c r="G1388" i="5" s="1"/>
  <c r="D1389" i="5"/>
  <c r="E1389" i="5" s="1"/>
  <c r="F1389" i="5" s="1"/>
  <c r="G1389" i="5" s="1"/>
  <c r="D1390" i="5"/>
  <c r="E1390" i="5" s="1"/>
  <c r="F1390" i="5" s="1"/>
  <c r="G1390" i="5" s="1"/>
  <c r="D1391" i="5"/>
  <c r="E1391" i="5" s="1"/>
  <c r="F1391" i="5" s="1"/>
  <c r="G1391" i="5" s="1"/>
  <c r="D1392" i="5"/>
  <c r="E1392" i="5" s="1"/>
  <c r="F1392" i="5" s="1"/>
  <c r="G1392" i="5" s="1"/>
  <c r="D1393" i="5"/>
  <c r="E1393" i="5" s="1"/>
  <c r="F1393" i="5" s="1"/>
  <c r="G1393" i="5" s="1"/>
  <c r="D1394" i="5"/>
  <c r="E1394" i="5" s="1"/>
  <c r="F1394" i="5" s="1"/>
  <c r="G1394" i="5" s="1"/>
  <c r="D1395" i="5"/>
  <c r="E1395" i="5" s="1"/>
  <c r="F1395" i="5" s="1"/>
  <c r="G1395" i="5" s="1"/>
  <c r="D1396" i="5"/>
  <c r="E1396" i="5" s="1"/>
  <c r="F1396" i="5" s="1"/>
  <c r="G1396" i="5" s="1"/>
  <c r="D1397" i="5"/>
  <c r="E1397" i="5" s="1"/>
  <c r="F1397" i="5" s="1"/>
  <c r="G1397" i="5" s="1"/>
  <c r="D1398" i="5"/>
  <c r="E1398" i="5" s="1"/>
  <c r="F1398" i="5" s="1"/>
  <c r="G1398" i="5" s="1"/>
  <c r="D1399" i="5"/>
  <c r="E1399" i="5" s="1"/>
  <c r="F1399" i="5" s="1"/>
  <c r="G1399" i="5" s="1"/>
  <c r="D1400" i="5"/>
  <c r="E1400" i="5" s="1"/>
  <c r="F1400" i="5" s="1"/>
  <c r="G1400" i="5" s="1"/>
  <c r="D1401" i="5"/>
  <c r="E1401" i="5" s="1"/>
  <c r="F1401" i="5" s="1"/>
  <c r="G1401" i="5" s="1"/>
  <c r="D1402" i="5"/>
  <c r="E1402" i="5" s="1"/>
  <c r="F1402" i="5" s="1"/>
  <c r="G1402" i="5" s="1"/>
  <c r="D1403" i="5"/>
  <c r="E1403" i="5" s="1"/>
  <c r="F1403" i="5" s="1"/>
  <c r="G1403" i="5" s="1"/>
  <c r="D1404" i="5"/>
  <c r="E1404" i="5" s="1"/>
  <c r="F1404" i="5" s="1"/>
  <c r="G1404" i="5" s="1"/>
  <c r="D1405" i="5"/>
  <c r="E1405" i="5" s="1"/>
  <c r="F1405" i="5" s="1"/>
  <c r="G1405" i="5" s="1"/>
  <c r="D1406" i="5"/>
  <c r="E1406" i="5" s="1"/>
  <c r="F1406" i="5" s="1"/>
  <c r="G1406" i="5" s="1"/>
  <c r="D1407" i="5"/>
  <c r="E1407" i="5" s="1"/>
  <c r="F1407" i="5" s="1"/>
  <c r="G1407" i="5" s="1"/>
  <c r="D1408" i="5"/>
  <c r="E1408" i="5" s="1"/>
  <c r="F1408" i="5" s="1"/>
  <c r="G1408" i="5" s="1"/>
  <c r="D1409" i="5"/>
  <c r="E1409" i="5" s="1"/>
  <c r="F1409" i="5" s="1"/>
  <c r="G1409" i="5" s="1"/>
  <c r="D1410" i="5"/>
  <c r="E1410" i="5" s="1"/>
  <c r="F1410" i="5" s="1"/>
  <c r="G1410" i="5" s="1"/>
  <c r="D1411" i="5"/>
  <c r="E1411" i="5" s="1"/>
  <c r="F1411" i="5" s="1"/>
  <c r="G1411" i="5" s="1"/>
  <c r="D1412" i="5"/>
  <c r="E1412" i="5" s="1"/>
  <c r="F1412" i="5" s="1"/>
  <c r="G1412" i="5" s="1"/>
  <c r="D1413" i="5"/>
  <c r="E1413" i="5" s="1"/>
  <c r="F1413" i="5" s="1"/>
  <c r="G1413" i="5" s="1"/>
  <c r="D1414" i="5"/>
  <c r="E1414" i="5" s="1"/>
  <c r="F1414" i="5" s="1"/>
  <c r="G1414" i="5" s="1"/>
  <c r="D1415" i="5"/>
  <c r="E1415" i="5" s="1"/>
  <c r="F1415" i="5" s="1"/>
  <c r="G1415" i="5" s="1"/>
  <c r="D1416" i="5"/>
  <c r="E1416" i="5" s="1"/>
  <c r="F1416" i="5" s="1"/>
  <c r="G1416" i="5" s="1"/>
  <c r="D1417" i="5"/>
  <c r="E1417" i="5" s="1"/>
  <c r="F1417" i="5" s="1"/>
  <c r="G1417" i="5" s="1"/>
  <c r="D1418" i="5"/>
  <c r="E1418" i="5" s="1"/>
  <c r="F1418" i="5" s="1"/>
  <c r="G1418" i="5" s="1"/>
  <c r="D1419" i="5"/>
  <c r="E1419" i="5" s="1"/>
  <c r="F1419" i="5" s="1"/>
  <c r="G1419" i="5" s="1"/>
  <c r="D1420" i="5"/>
  <c r="E1420" i="5" s="1"/>
  <c r="F1420" i="5" s="1"/>
  <c r="G1420" i="5" s="1"/>
  <c r="D1421" i="5"/>
  <c r="E1421" i="5" s="1"/>
  <c r="F1421" i="5" s="1"/>
  <c r="G1421" i="5" s="1"/>
  <c r="D1422" i="5"/>
  <c r="E1422" i="5" s="1"/>
  <c r="F1422" i="5" s="1"/>
  <c r="G1422" i="5" s="1"/>
  <c r="D1423" i="5"/>
  <c r="E1423" i="5" s="1"/>
  <c r="F1423" i="5" s="1"/>
  <c r="G1423" i="5" s="1"/>
  <c r="D1424" i="5"/>
  <c r="E1424" i="5" s="1"/>
  <c r="F1424" i="5" s="1"/>
  <c r="G1424" i="5" s="1"/>
  <c r="D1425" i="5"/>
  <c r="E1425" i="5" s="1"/>
  <c r="F1425" i="5" s="1"/>
  <c r="G1425" i="5" s="1"/>
  <c r="D1426" i="5"/>
  <c r="E1426" i="5" s="1"/>
  <c r="F1426" i="5" s="1"/>
  <c r="G1426" i="5" s="1"/>
  <c r="D1427" i="5"/>
  <c r="E1427" i="5" s="1"/>
  <c r="F1427" i="5" s="1"/>
  <c r="G1427" i="5" s="1"/>
  <c r="D1428" i="5"/>
  <c r="E1428" i="5" s="1"/>
  <c r="F1428" i="5" s="1"/>
  <c r="G1428" i="5" s="1"/>
  <c r="D1429" i="5"/>
  <c r="E1429" i="5" s="1"/>
  <c r="F1429" i="5" s="1"/>
  <c r="G1429" i="5" s="1"/>
  <c r="D1430" i="5"/>
  <c r="E1430" i="5" s="1"/>
  <c r="F1430" i="5" s="1"/>
  <c r="G1430" i="5" s="1"/>
  <c r="D1431" i="5"/>
  <c r="E1431" i="5" s="1"/>
  <c r="F1431" i="5" s="1"/>
  <c r="G1431" i="5" s="1"/>
  <c r="D1432" i="5"/>
  <c r="E1432" i="5" s="1"/>
  <c r="F1432" i="5" s="1"/>
  <c r="G1432" i="5" s="1"/>
  <c r="D1433" i="5"/>
  <c r="E1433" i="5" s="1"/>
  <c r="F1433" i="5" s="1"/>
  <c r="G1433" i="5" s="1"/>
  <c r="D1434" i="5"/>
  <c r="E1434" i="5" s="1"/>
  <c r="F1434" i="5" s="1"/>
  <c r="G1434" i="5" s="1"/>
  <c r="D1435" i="5"/>
  <c r="E1435" i="5" s="1"/>
  <c r="F1435" i="5" s="1"/>
  <c r="G1435" i="5" s="1"/>
  <c r="D1436" i="5"/>
  <c r="E1436" i="5" s="1"/>
  <c r="F1436" i="5" s="1"/>
  <c r="G1436" i="5" s="1"/>
  <c r="D1437" i="5"/>
  <c r="E1437" i="5" s="1"/>
  <c r="F1437" i="5" s="1"/>
  <c r="G1437" i="5" s="1"/>
  <c r="D1438" i="5"/>
  <c r="E1438" i="5" s="1"/>
  <c r="F1438" i="5" s="1"/>
  <c r="G1438" i="5" s="1"/>
  <c r="D1439" i="5"/>
  <c r="E1439" i="5" s="1"/>
  <c r="F1439" i="5" s="1"/>
  <c r="G1439" i="5" s="1"/>
  <c r="D1440" i="5"/>
  <c r="E1440" i="5" s="1"/>
  <c r="F1440" i="5" s="1"/>
  <c r="G1440" i="5" s="1"/>
  <c r="D1441" i="5"/>
  <c r="E1441" i="5" s="1"/>
  <c r="F1441" i="5" s="1"/>
  <c r="G1441" i="5" s="1"/>
  <c r="D1442" i="5"/>
  <c r="E1442" i="5" s="1"/>
  <c r="F1442" i="5" s="1"/>
  <c r="G1442" i="5" s="1"/>
  <c r="D1443" i="5"/>
  <c r="E1443" i="5" s="1"/>
  <c r="F1443" i="5" s="1"/>
  <c r="G1443" i="5" s="1"/>
  <c r="D1444" i="5"/>
  <c r="E1444" i="5" s="1"/>
  <c r="F1444" i="5" s="1"/>
  <c r="G1444" i="5" s="1"/>
  <c r="D1445" i="5"/>
  <c r="E1445" i="5" s="1"/>
  <c r="F1445" i="5" s="1"/>
  <c r="G1445" i="5" s="1"/>
  <c r="D1446" i="5"/>
  <c r="E1446" i="5" s="1"/>
  <c r="F1446" i="5" s="1"/>
  <c r="G1446" i="5" s="1"/>
  <c r="D1447" i="5"/>
  <c r="E1447" i="5" s="1"/>
  <c r="F1447" i="5" s="1"/>
  <c r="G1447" i="5" s="1"/>
  <c r="D1448" i="5"/>
  <c r="E1448" i="5" s="1"/>
  <c r="F1448" i="5" s="1"/>
  <c r="G1448" i="5" s="1"/>
  <c r="D1449" i="5"/>
  <c r="E1449" i="5" s="1"/>
  <c r="F1449" i="5" s="1"/>
  <c r="G1449" i="5" s="1"/>
  <c r="D1450" i="5"/>
  <c r="E1450" i="5" s="1"/>
  <c r="F1450" i="5" s="1"/>
  <c r="G1450" i="5" s="1"/>
  <c r="D1451" i="5"/>
  <c r="E1451" i="5" s="1"/>
  <c r="F1451" i="5" s="1"/>
  <c r="G1451" i="5" s="1"/>
  <c r="D1452" i="5"/>
  <c r="E1452" i="5" s="1"/>
  <c r="F1452" i="5" s="1"/>
  <c r="G1452" i="5" s="1"/>
  <c r="D1453" i="5"/>
  <c r="E1453" i="5" s="1"/>
  <c r="F1453" i="5" s="1"/>
  <c r="G1453" i="5" s="1"/>
  <c r="D1454" i="5"/>
  <c r="E1454" i="5" s="1"/>
  <c r="F1454" i="5" s="1"/>
  <c r="G1454" i="5" s="1"/>
  <c r="D1455" i="5"/>
  <c r="E1455" i="5" s="1"/>
  <c r="F1455" i="5" s="1"/>
  <c r="G1455" i="5" s="1"/>
  <c r="D1456" i="5"/>
  <c r="E1456" i="5" s="1"/>
  <c r="F1456" i="5" s="1"/>
  <c r="G1456" i="5"/>
  <c r="D1457" i="5"/>
  <c r="E1457" i="5" s="1"/>
  <c r="F1457" i="5" s="1"/>
  <c r="G1457" i="5" s="1"/>
  <c r="D1458" i="5"/>
  <c r="E1458" i="5" s="1"/>
  <c r="F1458" i="5" s="1"/>
  <c r="G1458" i="5" s="1"/>
  <c r="D1459" i="5"/>
  <c r="E1459" i="5" s="1"/>
  <c r="F1459" i="5" s="1"/>
  <c r="G1459" i="5" s="1"/>
  <c r="D1460" i="5"/>
  <c r="E1460" i="5" s="1"/>
  <c r="F1460" i="5" s="1"/>
  <c r="G1460" i="5" s="1"/>
  <c r="D1461" i="5"/>
  <c r="E1461" i="5" s="1"/>
  <c r="F1461" i="5" s="1"/>
  <c r="G1461" i="5" s="1"/>
  <c r="D1462" i="5"/>
  <c r="E1462" i="5" s="1"/>
  <c r="F1462" i="5" s="1"/>
  <c r="G1462" i="5" s="1"/>
  <c r="D1463" i="5"/>
  <c r="E1463" i="5" s="1"/>
  <c r="F1463" i="5" s="1"/>
  <c r="G1463" i="5" s="1"/>
  <c r="D1464" i="5"/>
  <c r="E1464" i="5" s="1"/>
  <c r="F1464" i="5" s="1"/>
  <c r="G1464" i="5" s="1"/>
  <c r="D1465" i="5"/>
  <c r="E1465" i="5" s="1"/>
  <c r="F1465" i="5" s="1"/>
  <c r="G1465" i="5" s="1"/>
  <c r="D1466" i="5"/>
  <c r="E1466" i="5" s="1"/>
  <c r="F1466" i="5" s="1"/>
  <c r="G1466" i="5" s="1"/>
  <c r="D1467" i="5"/>
  <c r="E1467" i="5" s="1"/>
  <c r="F1467" i="5" s="1"/>
  <c r="G1467" i="5" s="1"/>
  <c r="D1468" i="5"/>
  <c r="E1468" i="5" s="1"/>
  <c r="F1468" i="5" s="1"/>
  <c r="G1468" i="5" s="1"/>
  <c r="D1469" i="5"/>
  <c r="E1469" i="5" s="1"/>
  <c r="F1469" i="5" s="1"/>
  <c r="G1469" i="5" s="1"/>
  <c r="D1470" i="5"/>
  <c r="E1470" i="5" s="1"/>
  <c r="F1470" i="5" s="1"/>
  <c r="G1470" i="5"/>
  <c r="D1471" i="5"/>
  <c r="E1471" i="5" s="1"/>
  <c r="F1471" i="5" s="1"/>
  <c r="G1471" i="5" s="1"/>
  <c r="D1472" i="5"/>
  <c r="E1472" i="5" s="1"/>
  <c r="F1472" i="5" s="1"/>
  <c r="G1472" i="5" s="1"/>
  <c r="D1473" i="5"/>
  <c r="E1473" i="5" s="1"/>
  <c r="F1473" i="5" s="1"/>
  <c r="G1473" i="5" s="1"/>
  <c r="D1474" i="5"/>
  <c r="E1474" i="5" s="1"/>
  <c r="F1474" i="5" s="1"/>
  <c r="G1474" i="5"/>
  <c r="D1475" i="5"/>
  <c r="E1475" i="5" s="1"/>
  <c r="F1475" i="5" s="1"/>
  <c r="G1475" i="5" s="1"/>
  <c r="D1476" i="5"/>
  <c r="E1476" i="5" s="1"/>
  <c r="F1476" i="5" s="1"/>
  <c r="G1476" i="5" s="1"/>
  <c r="D1477" i="5"/>
  <c r="E1477" i="5" s="1"/>
  <c r="F1477" i="5" s="1"/>
  <c r="G1477" i="5" s="1"/>
  <c r="D1478" i="5"/>
  <c r="E1478" i="5" s="1"/>
  <c r="F1478" i="5" s="1"/>
  <c r="G1478" i="5" s="1"/>
  <c r="D1479" i="5"/>
  <c r="E1479" i="5" s="1"/>
  <c r="F1479" i="5" s="1"/>
  <c r="G1479" i="5" s="1"/>
  <c r="D1480" i="5"/>
  <c r="E1480" i="5" s="1"/>
  <c r="F1480" i="5" s="1"/>
  <c r="G1480" i="5" s="1"/>
  <c r="D1481" i="5"/>
  <c r="E1481" i="5" s="1"/>
  <c r="F1481" i="5" s="1"/>
  <c r="G1481" i="5" s="1"/>
  <c r="D1482" i="5"/>
  <c r="E1482" i="5" s="1"/>
  <c r="F1482" i="5" s="1"/>
  <c r="G1482" i="5" s="1"/>
  <c r="D1483" i="5"/>
  <c r="E1483" i="5" s="1"/>
  <c r="F1483" i="5" s="1"/>
  <c r="G1483" i="5" s="1"/>
  <c r="D1484" i="5"/>
  <c r="E1484" i="5" s="1"/>
  <c r="F1484" i="5" s="1"/>
  <c r="G1484" i="5" s="1"/>
  <c r="D1485" i="5"/>
  <c r="E1485" i="5" s="1"/>
  <c r="F1485" i="5" s="1"/>
  <c r="G1485" i="5" s="1"/>
  <c r="D1486" i="5"/>
  <c r="E1486" i="5" s="1"/>
  <c r="F1486" i="5" s="1"/>
  <c r="G1486" i="5" s="1"/>
  <c r="D1487" i="5"/>
  <c r="E1487" i="5" s="1"/>
  <c r="F1487" i="5" s="1"/>
  <c r="G1487" i="5" s="1"/>
  <c r="D1488" i="5"/>
  <c r="E1488" i="5" s="1"/>
  <c r="F1488" i="5" s="1"/>
  <c r="G1488" i="5"/>
  <c r="D1489" i="5"/>
  <c r="E1489" i="5" s="1"/>
  <c r="F1489" i="5" s="1"/>
  <c r="G1489" i="5" s="1"/>
  <c r="C4" i="7"/>
  <c r="C6" i="7"/>
  <c r="C7" i="7"/>
  <c r="C8" i="7"/>
  <c r="C9" i="7"/>
  <c r="C12" i="7"/>
  <c r="C14" i="7"/>
  <c r="C16" i="7"/>
  <c r="C18" i="7"/>
  <c r="C20" i="7"/>
  <c r="C26" i="7"/>
  <c r="C30" i="7"/>
  <c r="C32" i="7"/>
  <c r="C34" i="7"/>
  <c r="C36" i="7"/>
  <c r="C42" i="7"/>
  <c r="C48" i="7"/>
  <c r="C50" i="7"/>
  <c r="C52" i="7"/>
  <c r="C54" i="7"/>
  <c r="C60" i="7"/>
  <c r="D2" i="5"/>
  <c r="C2" i="7" s="1"/>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2" i="6"/>
  <c r="C3" i="6"/>
  <c r="D3" i="6"/>
  <c r="E3" i="6"/>
  <c r="F3" i="6"/>
  <c r="C4" i="6"/>
  <c r="D4" i="6"/>
  <c r="E4" i="6"/>
  <c r="F4" i="6"/>
  <c r="C5" i="6"/>
  <c r="D5" i="6"/>
  <c r="E5" i="6"/>
  <c r="F5" i="6"/>
  <c r="C6" i="6"/>
  <c r="D6" i="6"/>
  <c r="E6" i="6"/>
  <c r="F6" i="6"/>
  <c r="C7" i="6"/>
  <c r="D7" i="6"/>
  <c r="E7" i="6"/>
  <c r="F7" i="6"/>
  <c r="C8" i="6"/>
  <c r="D8" i="6"/>
  <c r="E8" i="6"/>
  <c r="F8" i="6"/>
  <c r="C9" i="6"/>
  <c r="D9" i="6"/>
  <c r="E9" i="6"/>
  <c r="F9" i="6"/>
  <c r="C10" i="6"/>
  <c r="D10" i="6"/>
  <c r="E10" i="6"/>
  <c r="F10" i="6"/>
  <c r="C11" i="6"/>
  <c r="D11" i="6"/>
  <c r="E11" i="6"/>
  <c r="F11" i="6"/>
  <c r="C12" i="6"/>
  <c r="D12" i="6"/>
  <c r="E12" i="6"/>
  <c r="F12" i="6"/>
  <c r="C13" i="6"/>
  <c r="D13" i="6"/>
  <c r="E13" i="6"/>
  <c r="F13" i="6"/>
  <c r="C14" i="6"/>
  <c r="D14" i="6"/>
  <c r="E14" i="6"/>
  <c r="F14" i="6"/>
  <c r="C15" i="6"/>
  <c r="D15" i="6"/>
  <c r="E15" i="6"/>
  <c r="F15" i="6"/>
  <c r="C16" i="6"/>
  <c r="D16" i="6"/>
  <c r="E16" i="6"/>
  <c r="F16" i="6"/>
  <c r="C17" i="6"/>
  <c r="D17" i="6"/>
  <c r="E17" i="6"/>
  <c r="F17" i="6"/>
  <c r="C18" i="6"/>
  <c r="D18" i="6"/>
  <c r="E18" i="6"/>
  <c r="F18" i="6"/>
  <c r="C19" i="6"/>
  <c r="D19" i="6"/>
  <c r="E19" i="6"/>
  <c r="F19" i="6"/>
  <c r="C20" i="6"/>
  <c r="D20" i="6"/>
  <c r="E20" i="6"/>
  <c r="F20" i="6"/>
  <c r="C21" i="6"/>
  <c r="D21" i="6"/>
  <c r="E21" i="6"/>
  <c r="F21" i="6"/>
  <c r="C22" i="6"/>
  <c r="D22" i="6"/>
  <c r="E22" i="6"/>
  <c r="F22" i="6"/>
  <c r="C23" i="6"/>
  <c r="D23" i="6"/>
  <c r="E23" i="6"/>
  <c r="F23" i="6"/>
  <c r="C24" i="6"/>
  <c r="D24" i="6"/>
  <c r="E24" i="6"/>
  <c r="F24" i="6"/>
  <c r="C25" i="6"/>
  <c r="D25" i="6"/>
  <c r="E25" i="6"/>
  <c r="F25" i="6"/>
  <c r="C26" i="6"/>
  <c r="D26" i="6"/>
  <c r="E26" i="6"/>
  <c r="F26" i="6"/>
  <c r="C27" i="6"/>
  <c r="D27" i="6"/>
  <c r="E27" i="6"/>
  <c r="F27" i="6"/>
  <c r="C28" i="6"/>
  <c r="D28" i="6"/>
  <c r="E28" i="6"/>
  <c r="F28" i="6"/>
  <c r="C29" i="6"/>
  <c r="D29" i="6"/>
  <c r="E29" i="6"/>
  <c r="F29" i="6"/>
  <c r="C30" i="6"/>
  <c r="D30" i="6"/>
  <c r="E30" i="6"/>
  <c r="F30" i="6"/>
  <c r="C31" i="6"/>
  <c r="D31" i="6"/>
  <c r="E31" i="6"/>
  <c r="F31" i="6"/>
  <c r="C32" i="6"/>
  <c r="D32" i="6"/>
  <c r="E32" i="6"/>
  <c r="F32" i="6"/>
  <c r="C33" i="6"/>
  <c r="D33" i="6"/>
  <c r="E33" i="6"/>
  <c r="F33" i="6"/>
  <c r="C34" i="6"/>
  <c r="D34" i="6"/>
  <c r="E34" i="6"/>
  <c r="F34" i="6"/>
  <c r="C35" i="6"/>
  <c r="D35" i="6"/>
  <c r="E35" i="6"/>
  <c r="F35" i="6"/>
  <c r="C36" i="6"/>
  <c r="D36" i="6"/>
  <c r="E36" i="6"/>
  <c r="F36" i="6"/>
  <c r="C37" i="6"/>
  <c r="D37" i="6"/>
  <c r="E37" i="6"/>
  <c r="F37" i="6"/>
  <c r="C38" i="6"/>
  <c r="D38" i="6"/>
  <c r="E38" i="6"/>
  <c r="F38" i="6"/>
  <c r="C39" i="6"/>
  <c r="D39" i="6"/>
  <c r="E39" i="6"/>
  <c r="F39" i="6"/>
  <c r="C40" i="6"/>
  <c r="D40" i="6"/>
  <c r="E40" i="6"/>
  <c r="F40" i="6"/>
  <c r="C41" i="6"/>
  <c r="D41" i="6"/>
  <c r="E41" i="6"/>
  <c r="F41" i="6"/>
  <c r="C42" i="6"/>
  <c r="D42" i="6"/>
  <c r="E42" i="6"/>
  <c r="F42" i="6"/>
  <c r="C43" i="6"/>
  <c r="D43" i="6"/>
  <c r="E43" i="6"/>
  <c r="F43" i="6"/>
  <c r="C44" i="6"/>
  <c r="D44" i="6"/>
  <c r="E44" i="6"/>
  <c r="F44" i="6"/>
  <c r="C45" i="6"/>
  <c r="D45" i="6"/>
  <c r="E45" i="6"/>
  <c r="F45" i="6"/>
  <c r="C46" i="6"/>
  <c r="D46" i="6"/>
  <c r="E46" i="6"/>
  <c r="F46" i="6"/>
  <c r="C47" i="6"/>
  <c r="D47" i="6"/>
  <c r="E47" i="6"/>
  <c r="F47" i="6"/>
  <c r="C48" i="6"/>
  <c r="D48" i="6"/>
  <c r="E48" i="6"/>
  <c r="F48" i="6"/>
  <c r="C49" i="6"/>
  <c r="D49" i="6"/>
  <c r="E49" i="6"/>
  <c r="F49"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C68" i="6"/>
  <c r="D68" i="6"/>
  <c r="E68" i="6"/>
  <c r="F68" i="6"/>
  <c r="C69" i="6"/>
  <c r="D69" i="6"/>
  <c r="E69" i="6"/>
  <c r="F69" i="6"/>
  <c r="C70" i="6"/>
  <c r="D70" i="6"/>
  <c r="E70" i="6"/>
  <c r="F70" i="6"/>
  <c r="C71" i="6"/>
  <c r="D71" i="6"/>
  <c r="E71" i="6"/>
  <c r="F71" i="6"/>
  <c r="C72" i="6"/>
  <c r="D72" i="6"/>
  <c r="E72" i="6"/>
  <c r="F72" i="6"/>
  <c r="C73" i="6"/>
  <c r="D73" i="6"/>
  <c r="E73" i="6"/>
  <c r="F73" i="6"/>
  <c r="C74" i="6"/>
  <c r="D74" i="6"/>
  <c r="E74" i="6"/>
  <c r="F74" i="6"/>
  <c r="C75" i="6"/>
  <c r="D75" i="6"/>
  <c r="E75" i="6"/>
  <c r="F75" i="6"/>
  <c r="C76" i="6"/>
  <c r="D76" i="6"/>
  <c r="E76" i="6"/>
  <c r="F76" i="6"/>
  <c r="C77" i="6"/>
  <c r="D77" i="6"/>
  <c r="E77" i="6"/>
  <c r="F77" i="6"/>
  <c r="C78" i="6"/>
  <c r="D78" i="6"/>
  <c r="E78" i="6"/>
  <c r="F78" i="6"/>
  <c r="C79" i="6"/>
  <c r="D79" i="6"/>
  <c r="E79" i="6"/>
  <c r="F79" i="6"/>
  <c r="C80" i="6"/>
  <c r="D80" i="6"/>
  <c r="E80" i="6"/>
  <c r="F80" i="6"/>
  <c r="C81" i="6"/>
  <c r="D81" i="6"/>
  <c r="E81" i="6"/>
  <c r="F81" i="6"/>
  <c r="C82" i="6"/>
  <c r="D82" i="6"/>
  <c r="E82" i="6"/>
  <c r="F82" i="6"/>
  <c r="C83" i="6"/>
  <c r="D83" i="6"/>
  <c r="E83" i="6"/>
  <c r="F83" i="6"/>
  <c r="C84" i="6"/>
  <c r="D84" i="6"/>
  <c r="E84" i="6"/>
  <c r="F84" i="6"/>
  <c r="C85" i="6"/>
  <c r="D85" i="6"/>
  <c r="E85" i="6"/>
  <c r="F85" i="6"/>
  <c r="C86" i="6"/>
  <c r="D86" i="6"/>
  <c r="E86" i="6"/>
  <c r="F86" i="6"/>
  <c r="C87" i="6"/>
  <c r="D87" i="6"/>
  <c r="E87" i="6"/>
  <c r="F87" i="6"/>
  <c r="C88" i="6"/>
  <c r="D88" i="6"/>
  <c r="E88" i="6"/>
  <c r="F88" i="6"/>
  <c r="C89" i="6"/>
  <c r="D89" i="6"/>
  <c r="E89" i="6"/>
  <c r="F89" i="6"/>
  <c r="C90" i="6"/>
  <c r="D90" i="6"/>
  <c r="E90" i="6"/>
  <c r="F90" i="6"/>
  <c r="C91" i="6"/>
  <c r="D91" i="6"/>
  <c r="E91" i="6"/>
  <c r="F91" i="6"/>
  <c r="C92" i="6"/>
  <c r="D92" i="6"/>
  <c r="E92" i="6"/>
  <c r="F92" i="6"/>
  <c r="C93" i="6"/>
  <c r="D93" i="6"/>
  <c r="E93" i="6"/>
  <c r="F93" i="6"/>
  <c r="C94" i="6"/>
  <c r="D94" i="6"/>
  <c r="E94" i="6"/>
  <c r="F94" i="6"/>
  <c r="C95" i="6"/>
  <c r="D95" i="6"/>
  <c r="E95" i="6"/>
  <c r="F95" i="6"/>
  <c r="C96" i="6"/>
  <c r="D96" i="6"/>
  <c r="E96" i="6"/>
  <c r="F96" i="6"/>
  <c r="C97" i="6"/>
  <c r="D97" i="6"/>
  <c r="E97" i="6"/>
  <c r="F97" i="6"/>
  <c r="C98" i="6"/>
  <c r="D98" i="6"/>
  <c r="E98" i="6"/>
  <c r="F98" i="6"/>
  <c r="C99" i="6"/>
  <c r="D99" i="6"/>
  <c r="E99" i="6"/>
  <c r="F99" i="6"/>
  <c r="C100" i="6"/>
  <c r="D100" i="6"/>
  <c r="E100" i="6"/>
  <c r="F100" i="6"/>
  <c r="C101" i="6"/>
  <c r="D101" i="6"/>
  <c r="E101" i="6"/>
  <c r="F101" i="6"/>
  <c r="C102" i="6"/>
  <c r="D102" i="6"/>
  <c r="E102" i="6"/>
  <c r="F102" i="6"/>
  <c r="C103" i="6"/>
  <c r="D103" i="6"/>
  <c r="E103" i="6"/>
  <c r="F103" i="6"/>
  <c r="C104" i="6"/>
  <c r="D104" i="6"/>
  <c r="E104" i="6"/>
  <c r="F104" i="6"/>
  <c r="C105" i="6"/>
  <c r="D105" i="6"/>
  <c r="E105" i="6"/>
  <c r="F105" i="6"/>
  <c r="C106" i="6"/>
  <c r="D106" i="6"/>
  <c r="E106" i="6"/>
  <c r="F106" i="6"/>
  <c r="C107" i="6"/>
  <c r="D107" i="6"/>
  <c r="E107" i="6"/>
  <c r="F107" i="6"/>
  <c r="C108" i="6"/>
  <c r="D108" i="6"/>
  <c r="E108" i="6"/>
  <c r="F108" i="6"/>
  <c r="C109" i="6"/>
  <c r="D109" i="6"/>
  <c r="E109" i="6"/>
  <c r="F109" i="6"/>
  <c r="C110" i="6"/>
  <c r="D110" i="6"/>
  <c r="E110" i="6"/>
  <c r="F110" i="6"/>
  <c r="C111" i="6"/>
  <c r="D111" i="6"/>
  <c r="E111" i="6"/>
  <c r="F111" i="6"/>
  <c r="C112" i="6"/>
  <c r="D112" i="6"/>
  <c r="E112" i="6"/>
  <c r="F112" i="6"/>
  <c r="C113" i="6"/>
  <c r="D113" i="6"/>
  <c r="E113" i="6"/>
  <c r="F113" i="6"/>
  <c r="C114" i="6"/>
  <c r="D114" i="6"/>
  <c r="E114" i="6"/>
  <c r="F114" i="6"/>
  <c r="C115" i="6"/>
  <c r="D115" i="6"/>
  <c r="E115" i="6"/>
  <c r="F115" i="6"/>
  <c r="C116" i="6"/>
  <c r="D116" i="6"/>
  <c r="E116" i="6"/>
  <c r="F116" i="6"/>
  <c r="C117" i="6"/>
  <c r="D117" i="6"/>
  <c r="E117" i="6"/>
  <c r="F117" i="6"/>
  <c r="C118" i="6"/>
  <c r="D118" i="6"/>
  <c r="E118" i="6"/>
  <c r="F118" i="6"/>
  <c r="C119" i="6"/>
  <c r="D119" i="6"/>
  <c r="E119" i="6"/>
  <c r="F119" i="6"/>
  <c r="C120" i="6"/>
  <c r="D120" i="6"/>
  <c r="E120" i="6"/>
  <c r="F120" i="6"/>
  <c r="C121" i="6"/>
  <c r="D121" i="6"/>
  <c r="E121" i="6"/>
  <c r="F121" i="6"/>
  <c r="C122" i="6"/>
  <c r="D122" i="6"/>
  <c r="E122" i="6"/>
  <c r="F122" i="6"/>
  <c r="C123" i="6"/>
  <c r="D123" i="6"/>
  <c r="E123" i="6"/>
  <c r="F123" i="6"/>
  <c r="C124" i="6"/>
  <c r="D124" i="6"/>
  <c r="E124" i="6"/>
  <c r="F124" i="6"/>
  <c r="C125" i="6"/>
  <c r="D125" i="6"/>
  <c r="E125" i="6"/>
  <c r="F125" i="6"/>
  <c r="C126" i="6"/>
  <c r="D126" i="6"/>
  <c r="E126" i="6"/>
  <c r="F126" i="6"/>
  <c r="D2" i="6"/>
  <c r="E2" i="6"/>
  <c r="F2" i="6"/>
  <c r="C2" i="6"/>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2" i="7"/>
  <c r="D3" i="7"/>
  <c r="E3" i="7"/>
  <c r="D4" i="7"/>
  <c r="D5" i="7"/>
  <c r="D6" i="7"/>
  <c r="E6" i="7"/>
  <c r="F6" i="7"/>
  <c r="D7" i="7"/>
  <c r="D8" i="7"/>
  <c r="D9" i="7"/>
  <c r="D10" i="7"/>
  <c r="E10" i="7"/>
  <c r="D11" i="7"/>
  <c r="E11" i="7"/>
  <c r="F11" i="7"/>
  <c r="D12" i="7"/>
  <c r="E12" i="7"/>
  <c r="D13" i="7"/>
  <c r="E13" i="7"/>
  <c r="D14" i="7"/>
  <c r="C15" i="7"/>
  <c r="D15" i="7"/>
  <c r="E15" i="7"/>
  <c r="F15" i="7"/>
  <c r="C17" i="7"/>
  <c r="D17" i="7"/>
  <c r="E17" i="7"/>
  <c r="F17" i="7"/>
  <c r="D18" i="7"/>
  <c r="E18" i="7"/>
  <c r="C19" i="7"/>
  <c r="D19" i="7"/>
  <c r="E19" i="7"/>
  <c r="F19" i="7"/>
  <c r="D20" i="7"/>
  <c r="E20" i="7"/>
  <c r="C21" i="7"/>
  <c r="D21" i="7"/>
  <c r="E21" i="7"/>
  <c r="D22" i="7"/>
  <c r="E22" i="7"/>
  <c r="F22" i="7"/>
  <c r="C23" i="7"/>
  <c r="C25" i="7"/>
  <c r="D25" i="7"/>
  <c r="E25" i="7"/>
  <c r="F25" i="7"/>
  <c r="C27" i="7"/>
  <c r="C29" i="7"/>
  <c r="D29" i="7"/>
  <c r="C31" i="7"/>
  <c r="C33" i="7"/>
  <c r="D33" i="7"/>
  <c r="E33" i="7"/>
  <c r="F33" i="7"/>
  <c r="D34" i="7"/>
  <c r="E34" i="7"/>
  <c r="F34" i="7"/>
  <c r="C35" i="7"/>
  <c r="D35" i="7"/>
  <c r="E35" i="7"/>
  <c r="F35" i="7"/>
  <c r="D36" i="7"/>
  <c r="E36" i="7"/>
  <c r="F36" i="7"/>
  <c r="C37" i="7"/>
  <c r="D37" i="7"/>
  <c r="E37" i="7"/>
  <c r="F37" i="7"/>
  <c r="C39" i="7"/>
  <c r="D39" i="7"/>
  <c r="C41" i="7"/>
  <c r="D41" i="7"/>
  <c r="C43" i="7"/>
  <c r="D44" i="7"/>
  <c r="E44" i="7"/>
  <c r="C45" i="7"/>
  <c r="C46" i="7"/>
  <c r="C47" i="7"/>
  <c r="C49" i="7"/>
  <c r="C51" i="7"/>
  <c r="D52" i="7"/>
  <c r="E52" i="7"/>
  <c r="F52" i="7"/>
  <c r="C53" i="7"/>
  <c r="D54" i="7"/>
  <c r="E54" i="7"/>
  <c r="F54" i="7"/>
  <c r="C55" i="7"/>
  <c r="D56" i="7"/>
  <c r="E56" i="7"/>
  <c r="F56" i="7"/>
  <c r="C57" i="7"/>
  <c r="D58" i="7"/>
  <c r="E58" i="7"/>
  <c r="F58" i="7"/>
  <c r="C59" i="7"/>
  <c r="D59" i="7"/>
  <c r="E59" i="7"/>
  <c r="C61" i="7"/>
  <c r="C63" i="7"/>
  <c r="C64" i="7"/>
  <c r="D64" i="7"/>
  <c r="E64" i="7"/>
  <c r="F64" i="7"/>
  <c r="C65" i="7"/>
  <c r="C66" i="7"/>
  <c r="D66" i="7"/>
  <c r="E66" i="7"/>
  <c r="F66" i="7"/>
  <c r="C67" i="7"/>
  <c r="D67" i="7"/>
  <c r="E67" i="7"/>
  <c r="C68" i="7"/>
  <c r="D68" i="7"/>
  <c r="E68" i="7"/>
  <c r="F68" i="7"/>
  <c r="C69" i="7"/>
  <c r="C70" i="7"/>
  <c r="D70" i="7"/>
  <c r="E70" i="7"/>
  <c r="F70" i="7"/>
  <c r="C71" i="7"/>
  <c r="C72" i="7"/>
  <c r="C73" i="7"/>
  <c r="C74" i="7"/>
  <c r="D74" i="7"/>
  <c r="E74" i="7"/>
  <c r="C75" i="7"/>
  <c r="D75" i="7"/>
  <c r="E75" i="7"/>
  <c r="C76" i="7"/>
  <c r="D76" i="7"/>
  <c r="E76" i="7"/>
  <c r="F76" i="7"/>
  <c r="C77" i="7"/>
  <c r="C78" i="7"/>
  <c r="D78" i="7"/>
  <c r="E78" i="7"/>
  <c r="F78" i="7"/>
  <c r="C79" i="7"/>
  <c r="C80" i="7"/>
  <c r="C81" i="7"/>
  <c r="D81" i="7"/>
  <c r="E81" i="7"/>
  <c r="F81" i="7"/>
  <c r="C82" i="7"/>
  <c r="D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D110" i="7"/>
  <c r="E110" i="7"/>
  <c r="F110" i="7"/>
  <c r="C111" i="7"/>
  <c r="D111" i="7"/>
  <c r="E111" i="7"/>
  <c r="F111" i="7"/>
  <c r="C112" i="7"/>
  <c r="D112" i="7"/>
  <c r="E112" i="7"/>
  <c r="F112" i="7"/>
  <c r="C113" i="7"/>
  <c r="D113" i="7"/>
  <c r="E113" i="7"/>
  <c r="F113" i="7"/>
  <c r="C114" i="7"/>
  <c r="D114" i="7"/>
  <c r="E114" i="7"/>
  <c r="F114" i="7"/>
  <c r="C115" i="7"/>
  <c r="D115" i="7"/>
  <c r="E115" i="7"/>
  <c r="F115" i="7"/>
  <c r="C116" i="7"/>
  <c r="D116" i="7"/>
  <c r="E116" i="7"/>
  <c r="F116" i="7"/>
  <c r="C117" i="7"/>
  <c r="D117" i="7"/>
  <c r="E117" i="7"/>
  <c r="F117" i="7"/>
  <c r="C118" i="7"/>
  <c r="D118" i="7"/>
  <c r="E118" i="7"/>
  <c r="F118" i="7"/>
  <c r="C119" i="7"/>
  <c r="D119" i="7"/>
  <c r="E119" i="7"/>
  <c r="F119" i="7"/>
  <c r="C120" i="7"/>
  <c r="D120" i="7"/>
  <c r="E120" i="7"/>
  <c r="F120" i="7"/>
  <c r="C121" i="7"/>
  <c r="D121" i="7"/>
  <c r="E121" i="7"/>
  <c r="F121" i="7"/>
  <c r="C122" i="7"/>
  <c r="D122" i="7"/>
  <c r="E122" i="7"/>
  <c r="F122" i="7"/>
  <c r="C123" i="7"/>
  <c r="D123" i="7"/>
  <c r="E123" i="7"/>
  <c r="C124" i="7"/>
  <c r="D124" i="7"/>
  <c r="E124" i="7"/>
  <c r="C125" i="7"/>
  <c r="D125" i="7"/>
  <c r="E125" i="7"/>
  <c r="C126" i="7"/>
  <c r="D126" i="7"/>
  <c r="E126" i="7"/>
  <c r="D3" i="3"/>
  <c r="E3" i="3"/>
  <c r="F3" i="3"/>
  <c r="G3" i="3"/>
  <c r="D4" i="3"/>
  <c r="E4" i="3"/>
  <c r="F4" i="3"/>
  <c r="G4" i="3"/>
  <c r="D5" i="3"/>
  <c r="E5" i="3"/>
  <c r="F5" i="3"/>
  <c r="G5" i="3"/>
  <c r="D6" i="3"/>
  <c r="E6" i="3"/>
  <c r="F6" i="3"/>
  <c r="G6" i="3"/>
  <c r="D7" i="3"/>
  <c r="E7" i="3"/>
  <c r="F7" i="3"/>
  <c r="G7" i="3"/>
  <c r="D8" i="3"/>
  <c r="E8" i="3"/>
  <c r="F8" i="3"/>
  <c r="G8" i="3"/>
  <c r="D9" i="3"/>
  <c r="E9" i="3"/>
  <c r="F9" i="3"/>
  <c r="G9" i="3"/>
  <c r="D10" i="3"/>
  <c r="E10" i="3"/>
  <c r="F10" i="3"/>
  <c r="G10" i="3"/>
  <c r="D11" i="3"/>
  <c r="E11" i="3"/>
  <c r="F11" i="3"/>
  <c r="G11" i="3"/>
  <c r="D12" i="3"/>
  <c r="E12" i="3"/>
  <c r="F12" i="3"/>
  <c r="G12" i="3"/>
  <c r="D13" i="3"/>
  <c r="E13" i="3"/>
  <c r="F13" i="3"/>
  <c r="G13" i="3"/>
  <c r="D14" i="3"/>
  <c r="E14" i="3"/>
  <c r="F14" i="3"/>
  <c r="G14" i="3"/>
  <c r="D15" i="3"/>
  <c r="E15" i="3"/>
  <c r="F15" i="3"/>
  <c r="G15" i="3"/>
  <c r="D16" i="3"/>
  <c r="E16" i="3"/>
  <c r="F16" i="3"/>
  <c r="G16" i="3"/>
  <c r="D17" i="3"/>
  <c r="E17" i="3"/>
  <c r="F17" i="3"/>
  <c r="G17" i="3"/>
  <c r="D18" i="3"/>
  <c r="E18" i="3"/>
  <c r="F18" i="3"/>
  <c r="G18" i="3"/>
  <c r="D19" i="3"/>
  <c r="E19" i="3"/>
  <c r="F19" i="3"/>
  <c r="G19" i="3"/>
  <c r="D20" i="3"/>
  <c r="E20" i="3"/>
  <c r="F20" i="3"/>
  <c r="G20" i="3"/>
  <c r="D21" i="3"/>
  <c r="E21" i="3"/>
  <c r="F21" i="3"/>
  <c r="G21" i="3"/>
  <c r="D22" i="3"/>
  <c r="E22" i="3"/>
  <c r="F22" i="3"/>
  <c r="G22" i="3"/>
  <c r="D23" i="3"/>
  <c r="E23" i="3"/>
  <c r="F23" i="3"/>
  <c r="G23" i="3"/>
  <c r="D24" i="3"/>
  <c r="E24" i="3"/>
  <c r="F24" i="3"/>
  <c r="G24" i="3"/>
  <c r="D25" i="3"/>
  <c r="E25" i="3"/>
  <c r="F25" i="3"/>
  <c r="G25" i="3"/>
  <c r="D26" i="3"/>
  <c r="E26" i="3"/>
  <c r="F26" i="3"/>
  <c r="G26" i="3"/>
  <c r="D27" i="3"/>
  <c r="E27" i="3"/>
  <c r="F27" i="3"/>
  <c r="G27" i="3"/>
  <c r="D28" i="3"/>
  <c r="E28" i="3"/>
  <c r="F28" i="3"/>
  <c r="G28" i="3"/>
  <c r="D29" i="3"/>
  <c r="E29" i="3"/>
  <c r="F29" i="3"/>
  <c r="G29" i="3"/>
  <c r="D30" i="3"/>
  <c r="E30" i="3"/>
  <c r="F30" i="3"/>
  <c r="G30" i="3"/>
  <c r="D31" i="3"/>
  <c r="E31" i="3"/>
  <c r="F31" i="3"/>
  <c r="G31" i="3"/>
  <c r="D32" i="3"/>
  <c r="E32" i="3"/>
  <c r="F32" i="3"/>
  <c r="G32" i="3"/>
  <c r="D33" i="3"/>
  <c r="E33" i="3"/>
  <c r="F33" i="3"/>
  <c r="G33" i="3"/>
  <c r="D34" i="3"/>
  <c r="E34" i="3"/>
  <c r="F34" i="3"/>
  <c r="G34" i="3"/>
  <c r="D35" i="3"/>
  <c r="E35" i="3"/>
  <c r="F35" i="3"/>
  <c r="G35" i="3"/>
  <c r="D36" i="3"/>
  <c r="E36" i="3"/>
  <c r="F36" i="3"/>
  <c r="G36" i="3"/>
  <c r="D37" i="3"/>
  <c r="E37" i="3"/>
  <c r="F37" i="3"/>
  <c r="G37" i="3"/>
  <c r="D38" i="3"/>
  <c r="E38" i="3"/>
  <c r="F38" i="3"/>
  <c r="G38" i="3"/>
  <c r="D39" i="3"/>
  <c r="E39" i="3"/>
  <c r="F39" i="3"/>
  <c r="G39" i="3"/>
  <c r="D40" i="3"/>
  <c r="E40" i="3"/>
  <c r="F40" i="3"/>
  <c r="G40" i="3"/>
  <c r="D41" i="3"/>
  <c r="E41" i="3"/>
  <c r="F41" i="3"/>
  <c r="G41" i="3"/>
  <c r="D42" i="3"/>
  <c r="E42" i="3"/>
  <c r="F42" i="3"/>
  <c r="G42" i="3"/>
  <c r="D43" i="3"/>
  <c r="E43" i="3"/>
  <c r="F43" i="3"/>
  <c r="G43" i="3"/>
  <c r="D44" i="3"/>
  <c r="E44" i="3"/>
  <c r="F44" i="3"/>
  <c r="G44" i="3"/>
  <c r="D45" i="3"/>
  <c r="E45" i="3"/>
  <c r="F45" i="3"/>
  <c r="G45" i="3"/>
  <c r="D46" i="3"/>
  <c r="E46" i="3"/>
  <c r="F46" i="3"/>
  <c r="G46" i="3"/>
  <c r="D47" i="3"/>
  <c r="E47" i="3"/>
  <c r="F47" i="3"/>
  <c r="G47" i="3"/>
  <c r="D48" i="3"/>
  <c r="E48" i="3"/>
  <c r="F48" i="3"/>
  <c r="G48" i="3"/>
  <c r="D49" i="3"/>
  <c r="E49" i="3"/>
  <c r="F49" i="3"/>
  <c r="G49" i="3"/>
  <c r="D50" i="3"/>
  <c r="E50" i="3"/>
  <c r="F50" i="3"/>
  <c r="G50" i="3"/>
  <c r="D51" i="3"/>
  <c r="E51" i="3"/>
  <c r="F51" i="3"/>
  <c r="G51" i="3"/>
  <c r="D52" i="3"/>
  <c r="E52" i="3"/>
  <c r="F52" i="3"/>
  <c r="G52" i="3"/>
  <c r="D53" i="3"/>
  <c r="E53" i="3"/>
  <c r="F53" i="3"/>
  <c r="G53" i="3"/>
  <c r="D54" i="3"/>
  <c r="E54" i="3"/>
  <c r="F54" i="3"/>
  <c r="G54" i="3"/>
  <c r="D55" i="3"/>
  <c r="E55" i="3"/>
  <c r="F55" i="3"/>
  <c r="G55" i="3"/>
  <c r="D56" i="3"/>
  <c r="E56" i="3"/>
  <c r="F56" i="3"/>
  <c r="G56" i="3"/>
  <c r="D57" i="3"/>
  <c r="E57" i="3"/>
  <c r="F57" i="3"/>
  <c r="G57" i="3"/>
  <c r="D58" i="3"/>
  <c r="E58" i="3"/>
  <c r="F58" i="3"/>
  <c r="G58" i="3"/>
  <c r="D59" i="3"/>
  <c r="E59" i="3"/>
  <c r="F59" i="3"/>
  <c r="G59" i="3"/>
  <c r="D60" i="3"/>
  <c r="E60" i="3"/>
  <c r="F60" i="3"/>
  <c r="G60" i="3"/>
  <c r="D61" i="3"/>
  <c r="E61" i="3"/>
  <c r="F61" i="3"/>
  <c r="G61" i="3"/>
  <c r="D62" i="3"/>
  <c r="E62" i="3"/>
  <c r="F62" i="3"/>
  <c r="G62" i="3"/>
  <c r="D63" i="3"/>
  <c r="E63" i="3"/>
  <c r="F63" i="3"/>
  <c r="G63" i="3"/>
  <c r="D64" i="3"/>
  <c r="E64" i="3"/>
  <c r="F64" i="3"/>
  <c r="G64" i="3"/>
  <c r="D65" i="3"/>
  <c r="E65" i="3"/>
  <c r="F65" i="3"/>
  <c r="G65" i="3"/>
  <c r="D66" i="3"/>
  <c r="E66" i="3"/>
  <c r="F66" i="3"/>
  <c r="G66" i="3"/>
  <c r="D67" i="3"/>
  <c r="E67" i="3"/>
  <c r="F67" i="3"/>
  <c r="G67" i="3"/>
  <c r="D68" i="3"/>
  <c r="E68" i="3"/>
  <c r="F68" i="3"/>
  <c r="G68" i="3"/>
  <c r="D69" i="3"/>
  <c r="E69" i="3"/>
  <c r="F69" i="3"/>
  <c r="G69" i="3"/>
  <c r="D70" i="3"/>
  <c r="E70" i="3"/>
  <c r="F70" i="3"/>
  <c r="G70" i="3"/>
  <c r="D71" i="3"/>
  <c r="E71" i="3"/>
  <c r="F71" i="3"/>
  <c r="G71" i="3"/>
  <c r="D72" i="3"/>
  <c r="E72" i="3"/>
  <c r="F72" i="3"/>
  <c r="G72" i="3"/>
  <c r="D73" i="3"/>
  <c r="E73" i="3"/>
  <c r="F73" i="3"/>
  <c r="G73" i="3"/>
  <c r="D74" i="3"/>
  <c r="E74" i="3"/>
  <c r="F74" i="3"/>
  <c r="G74" i="3"/>
  <c r="D75" i="3"/>
  <c r="E75" i="3"/>
  <c r="F75" i="3"/>
  <c r="G75" i="3"/>
  <c r="D76" i="3"/>
  <c r="E76" i="3"/>
  <c r="F76" i="3"/>
  <c r="G76" i="3"/>
  <c r="D77" i="3"/>
  <c r="E77" i="3"/>
  <c r="F77" i="3"/>
  <c r="G77" i="3"/>
  <c r="D78" i="3"/>
  <c r="E78" i="3"/>
  <c r="F78" i="3"/>
  <c r="G78" i="3"/>
  <c r="D79" i="3"/>
  <c r="E79" i="3"/>
  <c r="F79" i="3"/>
  <c r="G79" i="3"/>
  <c r="D80" i="3"/>
  <c r="E80" i="3"/>
  <c r="F80" i="3"/>
  <c r="G80" i="3"/>
  <c r="D81" i="3"/>
  <c r="E81" i="3"/>
  <c r="F81" i="3"/>
  <c r="G81" i="3"/>
  <c r="D82" i="3"/>
  <c r="E82" i="3"/>
  <c r="F82" i="3"/>
  <c r="G82" i="3"/>
  <c r="D83" i="3"/>
  <c r="E83" i="3"/>
  <c r="F83" i="3"/>
  <c r="G83" i="3"/>
  <c r="D84" i="3"/>
  <c r="E84" i="3"/>
  <c r="F84" i="3"/>
  <c r="G84" i="3"/>
  <c r="D85" i="3"/>
  <c r="E85" i="3"/>
  <c r="F85" i="3"/>
  <c r="G85" i="3"/>
  <c r="D86" i="3"/>
  <c r="E86" i="3"/>
  <c r="F86" i="3"/>
  <c r="G86" i="3"/>
  <c r="D87" i="3"/>
  <c r="E87" i="3"/>
  <c r="F87" i="3"/>
  <c r="G87" i="3"/>
  <c r="D88" i="3"/>
  <c r="E88" i="3"/>
  <c r="F88" i="3"/>
  <c r="G88" i="3"/>
  <c r="D89" i="3"/>
  <c r="E89" i="3"/>
  <c r="F89" i="3"/>
  <c r="G89" i="3"/>
  <c r="D90" i="3"/>
  <c r="E90" i="3"/>
  <c r="F90" i="3"/>
  <c r="G90" i="3"/>
  <c r="D91" i="3"/>
  <c r="E91" i="3"/>
  <c r="F91" i="3"/>
  <c r="G91" i="3"/>
  <c r="D92" i="3"/>
  <c r="E92" i="3"/>
  <c r="F92" i="3"/>
  <c r="G92" i="3"/>
  <c r="D93" i="3"/>
  <c r="E93" i="3"/>
  <c r="F93" i="3"/>
  <c r="G93" i="3"/>
  <c r="D94" i="3"/>
  <c r="E94" i="3"/>
  <c r="F94" i="3"/>
  <c r="G94" i="3"/>
  <c r="D95" i="3"/>
  <c r="E95" i="3"/>
  <c r="F95" i="3"/>
  <c r="G95" i="3"/>
  <c r="D96" i="3"/>
  <c r="E96" i="3"/>
  <c r="F96" i="3"/>
  <c r="G96" i="3"/>
  <c r="D97" i="3"/>
  <c r="E97" i="3"/>
  <c r="F97" i="3"/>
  <c r="G97" i="3"/>
  <c r="D98" i="3"/>
  <c r="E98" i="3"/>
  <c r="F98" i="3"/>
  <c r="G98" i="3"/>
  <c r="D99" i="3"/>
  <c r="E99" i="3"/>
  <c r="F99" i="3"/>
  <c r="G99" i="3"/>
  <c r="D100" i="3"/>
  <c r="E100" i="3"/>
  <c r="F100" i="3"/>
  <c r="G100" i="3"/>
  <c r="D101" i="3"/>
  <c r="E101" i="3"/>
  <c r="F101" i="3"/>
  <c r="G101" i="3"/>
  <c r="D102" i="3"/>
  <c r="E102" i="3"/>
  <c r="F102" i="3"/>
  <c r="G102" i="3"/>
  <c r="D103" i="3"/>
  <c r="E103" i="3"/>
  <c r="F103" i="3"/>
  <c r="G103" i="3"/>
  <c r="D104" i="3"/>
  <c r="E104" i="3"/>
  <c r="F104" i="3"/>
  <c r="G104" i="3"/>
  <c r="D105" i="3"/>
  <c r="E105" i="3"/>
  <c r="F105" i="3"/>
  <c r="G105" i="3"/>
  <c r="D106" i="3"/>
  <c r="E106" i="3"/>
  <c r="F106" i="3"/>
  <c r="G106" i="3"/>
  <c r="D107" i="3"/>
  <c r="E107" i="3"/>
  <c r="F107" i="3"/>
  <c r="G107" i="3"/>
  <c r="D108" i="3"/>
  <c r="E108" i="3"/>
  <c r="F108" i="3"/>
  <c r="G108" i="3"/>
  <c r="D109" i="3"/>
  <c r="E109" i="3"/>
  <c r="F109" i="3"/>
  <c r="G109" i="3"/>
  <c r="D110" i="3"/>
  <c r="E110" i="3"/>
  <c r="F110" i="3"/>
  <c r="G110" i="3"/>
  <c r="D111" i="3"/>
  <c r="E111" i="3"/>
  <c r="F111" i="3"/>
  <c r="G111" i="3"/>
  <c r="D112" i="3"/>
  <c r="E112" i="3"/>
  <c r="F112" i="3"/>
  <c r="G112" i="3"/>
  <c r="D113" i="3"/>
  <c r="E113" i="3"/>
  <c r="F113" i="3"/>
  <c r="G113" i="3"/>
  <c r="D114" i="3"/>
  <c r="E114" i="3"/>
  <c r="F114" i="3"/>
  <c r="G114" i="3"/>
  <c r="D115" i="3"/>
  <c r="E115" i="3"/>
  <c r="F115" i="3"/>
  <c r="G115" i="3"/>
  <c r="D116" i="3"/>
  <c r="E116" i="3"/>
  <c r="F116" i="3"/>
  <c r="G116" i="3"/>
  <c r="D117" i="3"/>
  <c r="E117" i="3"/>
  <c r="F117" i="3"/>
  <c r="G117" i="3"/>
  <c r="D118" i="3"/>
  <c r="E118" i="3"/>
  <c r="F118" i="3"/>
  <c r="G118" i="3"/>
  <c r="D119" i="3"/>
  <c r="E119" i="3"/>
  <c r="F119" i="3"/>
  <c r="G119" i="3"/>
  <c r="D120" i="3"/>
  <c r="E120" i="3"/>
  <c r="F120" i="3"/>
  <c r="G120" i="3"/>
  <c r="D121" i="3"/>
  <c r="E121" i="3"/>
  <c r="F121" i="3"/>
  <c r="G121" i="3"/>
  <c r="D122" i="3"/>
  <c r="E122" i="3"/>
  <c r="F122" i="3"/>
  <c r="G122" i="3"/>
  <c r="D123" i="3"/>
  <c r="E123" i="3"/>
  <c r="F123" i="3"/>
  <c r="G123" i="3"/>
  <c r="D124" i="3"/>
  <c r="E124" i="3"/>
  <c r="F124" i="3"/>
  <c r="G124" i="3"/>
  <c r="D125" i="3"/>
  <c r="E125" i="3"/>
  <c r="F125" i="3"/>
  <c r="G125" i="3"/>
  <c r="D126" i="3"/>
  <c r="E126" i="3"/>
  <c r="F126" i="3"/>
  <c r="G126" i="3"/>
  <c r="D127" i="3"/>
  <c r="E127" i="3"/>
  <c r="F127" i="3"/>
  <c r="G127" i="3"/>
  <c r="D128" i="3"/>
  <c r="E128" i="3"/>
  <c r="F128" i="3"/>
  <c r="G128" i="3"/>
  <c r="D129" i="3"/>
  <c r="E129" i="3"/>
  <c r="F129" i="3"/>
  <c r="G129" i="3"/>
  <c r="D130" i="3"/>
  <c r="E130" i="3"/>
  <c r="F130" i="3"/>
  <c r="G130" i="3"/>
  <c r="D131" i="3"/>
  <c r="E131" i="3"/>
  <c r="F131" i="3"/>
  <c r="G131" i="3"/>
  <c r="D132" i="3"/>
  <c r="E132" i="3"/>
  <c r="F132" i="3"/>
  <c r="G132" i="3"/>
  <c r="D133" i="3"/>
  <c r="E133" i="3"/>
  <c r="F133" i="3"/>
  <c r="G133" i="3"/>
  <c r="D134" i="3"/>
  <c r="E134" i="3"/>
  <c r="F134" i="3"/>
  <c r="G134" i="3"/>
  <c r="D135" i="3"/>
  <c r="E135" i="3"/>
  <c r="F135" i="3"/>
  <c r="G135" i="3"/>
  <c r="D136" i="3"/>
  <c r="E136" i="3"/>
  <c r="F136" i="3"/>
  <c r="G136" i="3"/>
  <c r="D137" i="3"/>
  <c r="E137" i="3"/>
  <c r="F137" i="3"/>
  <c r="G137" i="3"/>
  <c r="D138" i="3"/>
  <c r="E138" i="3"/>
  <c r="F138" i="3"/>
  <c r="G138" i="3"/>
  <c r="D139" i="3"/>
  <c r="E139" i="3"/>
  <c r="F139" i="3"/>
  <c r="G139" i="3"/>
  <c r="D140" i="3"/>
  <c r="E140" i="3"/>
  <c r="F140" i="3"/>
  <c r="G140" i="3"/>
  <c r="D141" i="3"/>
  <c r="E141" i="3"/>
  <c r="F141" i="3"/>
  <c r="G141" i="3"/>
  <c r="D142" i="3"/>
  <c r="E142" i="3"/>
  <c r="F142" i="3"/>
  <c r="G142" i="3"/>
  <c r="D143" i="3"/>
  <c r="E143" i="3"/>
  <c r="F143" i="3"/>
  <c r="G143" i="3"/>
  <c r="D144" i="3"/>
  <c r="E144" i="3"/>
  <c r="F144" i="3"/>
  <c r="G144" i="3"/>
  <c r="D145" i="3"/>
  <c r="E145" i="3"/>
  <c r="F145" i="3"/>
  <c r="G145" i="3"/>
  <c r="D146" i="3"/>
  <c r="E146" i="3"/>
  <c r="F146" i="3"/>
  <c r="G146" i="3"/>
  <c r="D147" i="3"/>
  <c r="E147" i="3"/>
  <c r="F147" i="3"/>
  <c r="G147" i="3"/>
  <c r="D148" i="3"/>
  <c r="E148" i="3"/>
  <c r="F148" i="3"/>
  <c r="G148" i="3"/>
  <c r="D149" i="3"/>
  <c r="E149" i="3"/>
  <c r="F149" i="3"/>
  <c r="G149" i="3"/>
  <c r="D150" i="3"/>
  <c r="E150" i="3"/>
  <c r="F150" i="3"/>
  <c r="G150" i="3"/>
  <c r="D151" i="3"/>
  <c r="E151" i="3"/>
  <c r="F151" i="3"/>
  <c r="G151" i="3"/>
  <c r="D152" i="3"/>
  <c r="E152" i="3"/>
  <c r="F152" i="3"/>
  <c r="G152" i="3"/>
  <c r="D153" i="3"/>
  <c r="E153" i="3"/>
  <c r="F153" i="3"/>
  <c r="G153" i="3"/>
  <c r="D154" i="3"/>
  <c r="E154" i="3"/>
  <c r="F154" i="3"/>
  <c r="G154" i="3"/>
  <c r="D155" i="3"/>
  <c r="E155" i="3"/>
  <c r="F155" i="3"/>
  <c r="G155" i="3"/>
  <c r="D156" i="3"/>
  <c r="E156" i="3"/>
  <c r="F156" i="3"/>
  <c r="G156" i="3"/>
  <c r="D157" i="3"/>
  <c r="E157" i="3"/>
  <c r="F157" i="3"/>
  <c r="G157" i="3"/>
  <c r="D158" i="3"/>
  <c r="E158" i="3"/>
  <c r="F158" i="3"/>
  <c r="G158" i="3"/>
  <c r="D159" i="3"/>
  <c r="E159" i="3"/>
  <c r="F159" i="3"/>
  <c r="G159" i="3"/>
  <c r="D160" i="3"/>
  <c r="E160" i="3"/>
  <c r="F160" i="3"/>
  <c r="G160" i="3"/>
  <c r="D161" i="3"/>
  <c r="E161" i="3"/>
  <c r="F161" i="3"/>
  <c r="G161" i="3"/>
  <c r="D162" i="3"/>
  <c r="E162" i="3"/>
  <c r="F162" i="3"/>
  <c r="G162" i="3"/>
  <c r="D163" i="3"/>
  <c r="E163" i="3"/>
  <c r="F163" i="3"/>
  <c r="G163" i="3"/>
  <c r="D164" i="3"/>
  <c r="E164" i="3"/>
  <c r="F164" i="3"/>
  <c r="G164" i="3"/>
  <c r="D165" i="3"/>
  <c r="E165" i="3"/>
  <c r="F165" i="3"/>
  <c r="G165" i="3"/>
  <c r="D166" i="3"/>
  <c r="E166" i="3"/>
  <c r="F166" i="3"/>
  <c r="G166" i="3"/>
  <c r="D167" i="3"/>
  <c r="E167" i="3"/>
  <c r="F167" i="3"/>
  <c r="G167" i="3"/>
  <c r="D168" i="3"/>
  <c r="E168" i="3"/>
  <c r="F168" i="3"/>
  <c r="G168" i="3"/>
  <c r="D169" i="3"/>
  <c r="E169" i="3"/>
  <c r="F169" i="3"/>
  <c r="G169" i="3"/>
  <c r="D170" i="3"/>
  <c r="E170" i="3"/>
  <c r="F170" i="3"/>
  <c r="G170" i="3"/>
  <c r="D171" i="3"/>
  <c r="E171" i="3"/>
  <c r="F171" i="3"/>
  <c r="G171" i="3"/>
  <c r="D172" i="3"/>
  <c r="E172" i="3"/>
  <c r="F172" i="3"/>
  <c r="G172" i="3"/>
  <c r="D173" i="3"/>
  <c r="E173" i="3"/>
  <c r="F173" i="3"/>
  <c r="G173" i="3"/>
  <c r="D174" i="3"/>
  <c r="E174" i="3"/>
  <c r="F174" i="3"/>
  <c r="G174" i="3"/>
  <c r="D175" i="3"/>
  <c r="E175" i="3"/>
  <c r="F175" i="3"/>
  <c r="G175" i="3"/>
  <c r="D176" i="3"/>
  <c r="E176" i="3"/>
  <c r="F176" i="3"/>
  <c r="G176" i="3"/>
  <c r="D177" i="3"/>
  <c r="E177" i="3"/>
  <c r="F177" i="3"/>
  <c r="G177" i="3"/>
  <c r="D178" i="3"/>
  <c r="E178" i="3"/>
  <c r="F178" i="3"/>
  <c r="G178" i="3"/>
  <c r="D179" i="3"/>
  <c r="E179" i="3"/>
  <c r="F179" i="3"/>
  <c r="G179" i="3"/>
  <c r="D180" i="3"/>
  <c r="E180" i="3"/>
  <c r="F180" i="3"/>
  <c r="G180" i="3"/>
  <c r="D181" i="3"/>
  <c r="E181" i="3"/>
  <c r="F181" i="3"/>
  <c r="G181" i="3"/>
  <c r="D182" i="3"/>
  <c r="E182" i="3"/>
  <c r="F182" i="3"/>
  <c r="G182" i="3"/>
  <c r="D183" i="3"/>
  <c r="E183" i="3"/>
  <c r="F183" i="3"/>
  <c r="G183" i="3"/>
  <c r="D184" i="3"/>
  <c r="E184" i="3"/>
  <c r="F184" i="3"/>
  <c r="G184" i="3"/>
  <c r="D185" i="3"/>
  <c r="E185" i="3"/>
  <c r="F185" i="3"/>
  <c r="G185" i="3"/>
  <c r="D186" i="3"/>
  <c r="E186" i="3"/>
  <c r="F186" i="3"/>
  <c r="G186" i="3"/>
  <c r="D187" i="3"/>
  <c r="E187" i="3"/>
  <c r="F187" i="3"/>
  <c r="G187" i="3"/>
  <c r="D188" i="3"/>
  <c r="E188" i="3"/>
  <c r="F188" i="3"/>
  <c r="G188" i="3"/>
  <c r="D189" i="3"/>
  <c r="E189" i="3"/>
  <c r="F189" i="3"/>
  <c r="G189" i="3"/>
  <c r="D190" i="3"/>
  <c r="E190" i="3"/>
  <c r="F190" i="3"/>
  <c r="G190" i="3"/>
  <c r="D191" i="3"/>
  <c r="E191" i="3"/>
  <c r="F191" i="3"/>
  <c r="G191" i="3"/>
  <c r="D192" i="3"/>
  <c r="E192" i="3"/>
  <c r="F192" i="3"/>
  <c r="G192" i="3"/>
  <c r="D193" i="3"/>
  <c r="E193" i="3"/>
  <c r="F193" i="3"/>
  <c r="G193" i="3"/>
  <c r="D194" i="3"/>
  <c r="E194" i="3"/>
  <c r="F194" i="3"/>
  <c r="G194" i="3"/>
  <c r="D195" i="3"/>
  <c r="E195" i="3"/>
  <c r="F195" i="3"/>
  <c r="G195" i="3"/>
  <c r="D196" i="3"/>
  <c r="E196" i="3"/>
  <c r="F196" i="3"/>
  <c r="G196" i="3"/>
  <c r="D197" i="3"/>
  <c r="E197" i="3"/>
  <c r="F197" i="3"/>
  <c r="G197" i="3"/>
  <c r="D198" i="3"/>
  <c r="E198" i="3"/>
  <c r="F198" i="3"/>
  <c r="G198" i="3"/>
  <c r="D199" i="3"/>
  <c r="E199" i="3"/>
  <c r="F199" i="3"/>
  <c r="G199" i="3"/>
  <c r="D200" i="3"/>
  <c r="E200" i="3"/>
  <c r="F200" i="3"/>
  <c r="G200" i="3"/>
  <c r="D201" i="3"/>
  <c r="E201" i="3"/>
  <c r="F201" i="3"/>
  <c r="G201" i="3"/>
  <c r="D202" i="3"/>
  <c r="E202" i="3"/>
  <c r="F202" i="3"/>
  <c r="G202" i="3"/>
  <c r="D203" i="3"/>
  <c r="E203" i="3"/>
  <c r="F203" i="3"/>
  <c r="G203" i="3"/>
  <c r="D204" i="3"/>
  <c r="E204" i="3"/>
  <c r="F204" i="3"/>
  <c r="G204" i="3"/>
  <c r="D205" i="3"/>
  <c r="E205" i="3"/>
  <c r="F205" i="3"/>
  <c r="G205" i="3"/>
  <c r="D206" i="3"/>
  <c r="E206" i="3"/>
  <c r="F206" i="3"/>
  <c r="G206" i="3"/>
  <c r="D207" i="3"/>
  <c r="E207" i="3"/>
  <c r="F207" i="3"/>
  <c r="G207" i="3"/>
  <c r="D208" i="3"/>
  <c r="E208" i="3"/>
  <c r="F208" i="3"/>
  <c r="G208" i="3"/>
  <c r="D209" i="3"/>
  <c r="E209" i="3"/>
  <c r="F209" i="3"/>
  <c r="G209" i="3"/>
  <c r="D210" i="3"/>
  <c r="E210" i="3"/>
  <c r="F210" i="3"/>
  <c r="G210" i="3"/>
  <c r="D211" i="3"/>
  <c r="E211" i="3"/>
  <c r="F211" i="3"/>
  <c r="G211" i="3"/>
  <c r="D212" i="3"/>
  <c r="E212" i="3"/>
  <c r="F212" i="3"/>
  <c r="G212" i="3"/>
  <c r="D213" i="3"/>
  <c r="E213" i="3"/>
  <c r="F213" i="3"/>
  <c r="G213" i="3"/>
  <c r="D214" i="3"/>
  <c r="E214" i="3"/>
  <c r="F214" i="3"/>
  <c r="G214" i="3"/>
  <c r="D215" i="3"/>
  <c r="E215" i="3"/>
  <c r="F215" i="3"/>
  <c r="G215" i="3"/>
  <c r="D216" i="3"/>
  <c r="E216" i="3"/>
  <c r="F216" i="3"/>
  <c r="G216" i="3"/>
  <c r="D217" i="3"/>
  <c r="E217" i="3"/>
  <c r="F217" i="3"/>
  <c r="G217" i="3"/>
  <c r="D218" i="3"/>
  <c r="E218" i="3"/>
  <c r="F218" i="3"/>
  <c r="G218" i="3"/>
  <c r="D219" i="3"/>
  <c r="E219" i="3"/>
  <c r="F219" i="3"/>
  <c r="G219" i="3"/>
  <c r="D220" i="3"/>
  <c r="E220" i="3"/>
  <c r="F220" i="3"/>
  <c r="G220" i="3"/>
  <c r="D221" i="3"/>
  <c r="E221" i="3"/>
  <c r="F221" i="3"/>
  <c r="G221" i="3"/>
  <c r="D222" i="3"/>
  <c r="E222" i="3"/>
  <c r="F222" i="3"/>
  <c r="G222" i="3"/>
  <c r="D223" i="3"/>
  <c r="E223" i="3"/>
  <c r="F223" i="3"/>
  <c r="G223" i="3"/>
  <c r="D224" i="3"/>
  <c r="E224" i="3"/>
  <c r="F224" i="3"/>
  <c r="G224" i="3"/>
  <c r="D225" i="3"/>
  <c r="E225" i="3"/>
  <c r="F225" i="3"/>
  <c r="G225" i="3"/>
  <c r="D226" i="3"/>
  <c r="E226" i="3"/>
  <c r="F226" i="3"/>
  <c r="G226" i="3"/>
  <c r="D227" i="3"/>
  <c r="E227" i="3"/>
  <c r="F227" i="3"/>
  <c r="G227" i="3"/>
  <c r="D228" i="3"/>
  <c r="E228" i="3"/>
  <c r="F228" i="3"/>
  <c r="G228" i="3"/>
  <c r="D229" i="3"/>
  <c r="E229" i="3"/>
  <c r="F229" i="3"/>
  <c r="G229" i="3"/>
  <c r="D230" i="3"/>
  <c r="E230" i="3"/>
  <c r="F230" i="3"/>
  <c r="G230" i="3"/>
  <c r="D231" i="3"/>
  <c r="E231" i="3"/>
  <c r="F231" i="3"/>
  <c r="G231" i="3"/>
  <c r="D232" i="3"/>
  <c r="E232" i="3"/>
  <c r="F232" i="3"/>
  <c r="G232" i="3"/>
  <c r="D233" i="3"/>
  <c r="E233" i="3"/>
  <c r="F233" i="3"/>
  <c r="G233" i="3"/>
  <c r="D234" i="3"/>
  <c r="E234" i="3"/>
  <c r="F234" i="3"/>
  <c r="G234" i="3"/>
  <c r="D235" i="3"/>
  <c r="E235" i="3"/>
  <c r="F235" i="3"/>
  <c r="G235" i="3"/>
  <c r="D236" i="3"/>
  <c r="E236" i="3"/>
  <c r="F236" i="3"/>
  <c r="G236" i="3"/>
  <c r="D237" i="3"/>
  <c r="E237" i="3"/>
  <c r="F237" i="3"/>
  <c r="G237" i="3"/>
  <c r="D238" i="3"/>
  <c r="E238" i="3"/>
  <c r="F238" i="3"/>
  <c r="G238" i="3"/>
  <c r="D239" i="3"/>
  <c r="E239" i="3"/>
  <c r="F239" i="3"/>
  <c r="G239" i="3"/>
  <c r="D240" i="3"/>
  <c r="E240" i="3"/>
  <c r="F240" i="3"/>
  <c r="G240" i="3"/>
  <c r="D241" i="3"/>
  <c r="E241" i="3"/>
  <c r="F241" i="3"/>
  <c r="G241" i="3"/>
  <c r="D242" i="3"/>
  <c r="E242" i="3"/>
  <c r="F242" i="3"/>
  <c r="G242" i="3"/>
  <c r="D243" i="3"/>
  <c r="E243" i="3"/>
  <c r="F243" i="3"/>
  <c r="G243" i="3"/>
  <c r="D244" i="3"/>
  <c r="E244" i="3"/>
  <c r="F244" i="3"/>
  <c r="G244" i="3"/>
  <c r="D245" i="3"/>
  <c r="E245" i="3"/>
  <c r="F245" i="3"/>
  <c r="G245" i="3"/>
  <c r="D246" i="3"/>
  <c r="E246" i="3"/>
  <c r="F246" i="3"/>
  <c r="G246" i="3"/>
  <c r="D247" i="3"/>
  <c r="E247" i="3"/>
  <c r="F247" i="3"/>
  <c r="G247" i="3"/>
  <c r="D248" i="3"/>
  <c r="E248" i="3"/>
  <c r="F248" i="3"/>
  <c r="G248" i="3"/>
  <c r="D249" i="3"/>
  <c r="E249" i="3"/>
  <c r="F249" i="3"/>
  <c r="G249" i="3"/>
  <c r="D250" i="3"/>
  <c r="E250" i="3"/>
  <c r="F250" i="3"/>
  <c r="G250" i="3"/>
  <c r="D251" i="3"/>
  <c r="E251" i="3"/>
  <c r="F251" i="3"/>
  <c r="G251" i="3"/>
  <c r="D252" i="3"/>
  <c r="E252" i="3"/>
  <c r="F252" i="3"/>
  <c r="G252" i="3"/>
  <c r="D253" i="3"/>
  <c r="E253" i="3"/>
  <c r="F253" i="3"/>
  <c r="G253" i="3"/>
  <c r="D254" i="3"/>
  <c r="E254" i="3"/>
  <c r="F254" i="3"/>
  <c r="G254" i="3"/>
  <c r="D255" i="3"/>
  <c r="E255" i="3"/>
  <c r="F255" i="3"/>
  <c r="G255" i="3"/>
  <c r="D256" i="3"/>
  <c r="E256" i="3"/>
  <c r="F256" i="3"/>
  <c r="G256" i="3"/>
  <c r="D257" i="3"/>
  <c r="E257" i="3"/>
  <c r="F257" i="3"/>
  <c r="G257" i="3"/>
  <c r="D258" i="3"/>
  <c r="E258" i="3"/>
  <c r="F258" i="3"/>
  <c r="G258" i="3"/>
  <c r="D259" i="3"/>
  <c r="E259" i="3"/>
  <c r="F259" i="3"/>
  <c r="G259" i="3"/>
  <c r="D260" i="3"/>
  <c r="E260" i="3"/>
  <c r="F260" i="3"/>
  <c r="G260" i="3"/>
  <c r="D261" i="3"/>
  <c r="E261" i="3"/>
  <c r="F261" i="3"/>
  <c r="G261" i="3"/>
  <c r="D262" i="3"/>
  <c r="E262" i="3"/>
  <c r="F262" i="3"/>
  <c r="G262" i="3"/>
  <c r="D263" i="3"/>
  <c r="E263" i="3"/>
  <c r="F263" i="3"/>
  <c r="G263" i="3"/>
  <c r="D264" i="3"/>
  <c r="E264" i="3"/>
  <c r="F264" i="3"/>
  <c r="G264" i="3"/>
  <c r="D265" i="3"/>
  <c r="E265" i="3"/>
  <c r="F265" i="3"/>
  <c r="G265" i="3"/>
  <c r="D266" i="3"/>
  <c r="E266" i="3"/>
  <c r="F266" i="3"/>
  <c r="G266" i="3"/>
  <c r="D267" i="3"/>
  <c r="E267" i="3"/>
  <c r="F267" i="3"/>
  <c r="G267" i="3"/>
  <c r="D268" i="3"/>
  <c r="E268" i="3"/>
  <c r="F268" i="3"/>
  <c r="G268" i="3"/>
  <c r="D269" i="3"/>
  <c r="E269" i="3"/>
  <c r="F269" i="3"/>
  <c r="G269" i="3"/>
  <c r="D270" i="3"/>
  <c r="E270" i="3"/>
  <c r="F270" i="3"/>
  <c r="G270" i="3"/>
  <c r="D271" i="3"/>
  <c r="E271" i="3"/>
  <c r="F271" i="3"/>
  <c r="G271" i="3"/>
  <c r="D272" i="3"/>
  <c r="E272" i="3"/>
  <c r="F272" i="3"/>
  <c r="G272" i="3"/>
  <c r="D273" i="3"/>
  <c r="E273" i="3"/>
  <c r="F273" i="3"/>
  <c r="G273" i="3"/>
  <c r="D274" i="3"/>
  <c r="E274" i="3"/>
  <c r="F274" i="3"/>
  <c r="G274" i="3"/>
  <c r="D275" i="3"/>
  <c r="E275" i="3"/>
  <c r="F275" i="3"/>
  <c r="G275" i="3"/>
  <c r="D276" i="3"/>
  <c r="E276" i="3"/>
  <c r="F276" i="3"/>
  <c r="G276" i="3"/>
  <c r="D277" i="3"/>
  <c r="E277" i="3"/>
  <c r="F277" i="3"/>
  <c r="G277" i="3"/>
  <c r="D278" i="3"/>
  <c r="E278" i="3"/>
  <c r="F278" i="3"/>
  <c r="G278" i="3"/>
  <c r="D279" i="3"/>
  <c r="E279" i="3"/>
  <c r="F279" i="3"/>
  <c r="G279" i="3"/>
  <c r="D280" i="3"/>
  <c r="E280" i="3"/>
  <c r="F280" i="3"/>
  <c r="G280" i="3"/>
  <c r="D281" i="3"/>
  <c r="E281" i="3"/>
  <c r="F281" i="3"/>
  <c r="G281" i="3"/>
  <c r="D282" i="3"/>
  <c r="E282" i="3"/>
  <c r="F282" i="3"/>
  <c r="G282" i="3"/>
  <c r="D283" i="3"/>
  <c r="E283" i="3"/>
  <c r="F283" i="3"/>
  <c r="G283" i="3"/>
  <c r="D284" i="3"/>
  <c r="E284" i="3"/>
  <c r="F284" i="3"/>
  <c r="G284" i="3"/>
  <c r="D285" i="3"/>
  <c r="E285" i="3"/>
  <c r="F285" i="3"/>
  <c r="G285" i="3"/>
  <c r="D286" i="3"/>
  <c r="E286" i="3"/>
  <c r="F286" i="3"/>
  <c r="G286" i="3"/>
  <c r="D287" i="3"/>
  <c r="E287" i="3"/>
  <c r="F287" i="3"/>
  <c r="G287" i="3"/>
  <c r="D288" i="3"/>
  <c r="E288" i="3"/>
  <c r="F288" i="3"/>
  <c r="G288" i="3"/>
  <c r="D289" i="3"/>
  <c r="E289" i="3"/>
  <c r="F289" i="3"/>
  <c r="G289" i="3"/>
  <c r="D290" i="3"/>
  <c r="E290" i="3"/>
  <c r="F290" i="3"/>
  <c r="G290" i="3"/>
  <c r="D291" i="3"/>
  <c r="E291" i="3"/>
  <c r="F291" i="3"/>
  <c r="G291" i="3"/>
  <c r="D292" i="3"/>
  <c r="E292" i="3"/>
  <c r="F292" i="3"/>
  <c r="G292" i="3"/>
  <c r="D293" i="3"/>
  <c r="E293" i="3"/>
  <c r="F293" i="3"/>
  <c r="G293" i="3"/>
  <c r="D294" i="3"/>
  <c r="E294" i="3"/>
  <c r="F294" i="3"/>
  <c r="G294" i="3"/>
  <c r="D295" i="3"/>
  <c r="E295" i="3"/>
  <c r="F295" i="3"/>
  <c r="G295" i="3"/>
  <c r="D296" i="3"/>
  <c r="E296" i="3"/>
  <c r="F296" i="3"/>
  <c r="G296" i="3"/>
  <c r="D297" i="3"/>
  <c r="E297" i="3"/>
  <c r="F297" i="3"/>
  <c r="G297" i="3"/>
  <c r="D298" i="3"/>
  <c r="E298" i="3"/>
  <c r="F298" i="3"/>
  <c r="G298" i="3"/>
  <c r="D299" i="3"/>
  <c r="E299" i="3"/>
  <c r="F299" i="3"/>
  <c r="G299" i="3"/>
  <c r="D300" i="3"/>
  <c r="E300" i="3"/>
  <c r="F300" i="3"/>
  <c r="G300" i="3"/>
  <c r="D301" i="3"/>
  <c r="E301" i="3"/>
  <c r="F301" i="3"/>
  <c r="G301" i="3"/>
  <c r="D302" i="3"/>
  <c r="E302" i="3"/>
  <c r="F302" i="3"/>
  <c r="G302" i="3"/>
  <c r="D303" i="3"/>
  <c r="E303" i="3"/>
  <c r="F303" i="3"/>
  <c r="G303" i="3"/>
  <c r="D304" i="3"/>
  <c r="E304" i="3"/>
  <c r="F304" i="3"/>
  <c r="G304" i="3"/>
  <c r="D305" i="3"/>
  <c r="E305" i="3"/>
  <c r="F305" i="3"/>
  <c r="G305" i="3"/>
  <c r="D306" i="3"/>
  <c r="E306" i="3"/>
  <c r="F306" i="3"/>
  <c r="G306" i="3"/>
  <c r="D307" i="3"/>
  <c r="E307" i="3"/>
  <c r="F307" i="3"/>
  <c r="G307" i="3"/>
  <c r="D308" i="3"/>
  <c r="E308" i="3"/>
  <c r="F308" i="3"/>
  <c r="G308" i="3"/>
  <c r="D309" i="3"/>
  <c r="E309" i="3"/>
  <c r="F309" i="3"/>
  <c r="G309" i="3"/>
  <c r="D310" i="3"/>
  <c r="E310" i="3"/>
  <c r="F310" i="3"/>
  <c r="G310" i="3"/>
  <c r="D311" i="3"/>
  <c r="E311" i="3"/>
  <c r="F311" i="3"/>
  <c r="G311" i="3"/>
  <c r="D312" i="3"/>
  <c r="E312" i="3"/>
  <c r="F312" i="3"/>
  <c r="G312" i="3"/>
  <c r="D313" i="3"/>
  <c r="E313" i="3"/>
  <c r="F313" i="3"/>
  <c r="G313" i="3"/>
  <c r="D314" i="3"/>
  <c r="E314" i="3"/>
  <c r="F314" i="3"/>
  <c r="G314" i="3"/>
  <c r="D315" i="3"/>
  <c r="E315" i="3"/>
  <c r="F315" i="3"/>
  <c r="G315" i="3"/>
  <c r="D316" i="3"/>
  <c r="E316" i="3"/>
  <c r="F316" i="3"/>
  <c r="G316" i="3"/>
  <c r="D317" i="3"/>
  <c r="E317" i="3"/>
  <c r="F317" i="3"/>
  <c r="G317" i="3"/>
  <c r="D318" i="3"/>
  <c r="E318" i="3"/>
  <c r="F318" i="3"/>
  <c r="G318" i="3"/>
  <c r="D319" i="3"/>
  <c r="E319" i="3"/>
  <c r="F319" i="3"/>
  <c r="G319" i="3"/>
  <c r="D320" i="3"/>
  <c r="E320" i="3"/>
  <c r="F320" i="3"/>
  <c r="G320" i="3"/>
  <c r="D321" i="3"/>
  <c r="E321" i="3"/>
  <c r="F321" i="3"/>
  <c r="G321" i="3"/>
  <c r="D322" i="3"/>
  <c r="E322" i="3"/>
  <c r="F322" i="3"/>
  <c r="G322" i="3"/>
  <c r="D323" i="3"/>
  <c r="E323" i="3"/>
  <c r="F323" i="3"/>
  <c r="G323" i="3"/>
  <c r="D324" i="3"/>
  <c r="E324" i="3"/>
  <c r="F324" i="3"/>
  <c r="G324" i="3"/>
  <c r="D325" i="3"/>
  <c r="E325" i="3"/>
  <c r="F325" i="3"/>
  <c r="G325" i="3"/>
  <c r="D326" i="3"/>
  <c r="E326" i="3"/>
  <c r="F326" i="3"/>
  <c r="G326" i="3"/>
  <c r="D327" i="3"/>
  <c r="E327" i="3"/>
  <c r="F327" i="3"/>
  <c r="G327" i="3"/>
  <c r="D328" i="3"/>
  <c r="E328" i="3"/>
  <c r="F328" i="3"/>
  <c r="G328" i="3"/>
  <c r="D329" i="3"/>
  <c r="E329" i="3"/>
  <c r="F329" i="3"/>
  <c r="G329" i="3"/>
  <c r="D330" i="3"/>
  <c r="E330" i="3"/>
  <c r="F330" i="3"/>
  <c r="G330" i="3"/>
  <c r="D331" i="3"/>
  <c r="E331" i="3"/>
  <c r="F331" i="3"/>
  <c r="G331" i="3"/>
  <c r="D332" i="3"/>
  <c r="E332" i="3"/>
  <c r="F332" i="3"/>
  <c r="G332" i="3"/>
  <c r="D333" i="3"/>
  <c r="E333" i="3"/>
  <c r="F333" i="3"/>
  <c r="G333" i="3"/>
  <c r="D334" i="3"/>
  <c r="E334" i="3"/>
  <c r="F334" i="3"/>
  <c r="G334" i="3"/>
  <c r="D335" i="3"/>
  <c r="E335" i="3"/>
  <c r="F335" i="3"/>
  <c r="G335" i="3"/>
  <c r="D336" i="3"/>
  <c r="E336" i="3"/>
  <c r="F336" i="3"/>
  <c r="G336" i="3"/>
  <c r="D337" i="3"/>
  <c r="E337" i="3"/>
  <c r="F337" i="3"/>
  <c r="G337" i="3"/>
  <c r="D338" i="3"/>
  <c r="E338" i="3"/>
  <c r="F338" i="3"/>
  <c r="G338" i="3"/>
  <c r="D339" i="3"/>
  <c r="E339" i="3"/>
  <c r="F339" i="3"/>
  <c r="G339" i="3"/>
  <c r="D340" i="3"/>
  <c r="E340" i="3"/>
  <c r="F340" i="3"/>
  <c r="G340" i="3"/>
  <c r="D341" i="3"/>
  <c r="E341" i="3"/>
  <c r="F341" i="3"/>
  <c r="G341" i="3"/>
  <c r="D342" i="3"/>
  <c r="E342" i="3"/>
  <c r="F342" i="3"/>
  <c r="G342" i="3"/>
  <c r="D343" i="3"/>
  <c r="E343" i="3"/>
  <c r="F343" i="3"/>
  <c r="G343" i="3"/>
  <c r="D344" i="3"/>
  <c r="E344" i="3"/>
  <c r="F344" i="3"/>
  <c r="G344" i="3"/>
  <c r="D345" i="3"/>
  <c r="E345" i="3"/>
  <c r="F345" i="3"/>
  <c r="G345" i="3"/>
  <c r="D346" i="3"/>
  <c r="E346" i="3"/>
  <c r="F346" i="3"/>
  <c r="G346" i="3"/>
  <c r="D347" i="3"/>
  <c r="E347" i="3"/>
  <c r="F347" i="3"/>
  <c r="G347" i="3"/>
  <c r="D348" i="3"/>
  <c r="E348" i="3"/>
  <c r="F348" i="3"/>
  <c r="G348" i="3"/>
  <c r="D349" i="3"/>
  <c r="E349" i="3"/>
  <c r="F349" i="3"/>
  <c r="G349" i="3"/>
  <c r="D350" i="3"/>
  <c r="E350" i="3"/>
  <c r="F350" i="3"/>
  <c r="G350" i="3"/>
  <c r="D351" i="3"/>
  <c r="E351" i="3"/>
  <c r="F351" i="3"/>
  <c r="G351" i="3"/>
  <c r="D352" i="3"/>
  <c r="E352" i="3"/>
  <c r="F352" i="3"/>
  <c r="G352" i="3"/>
  <c r="D353" i="3"/>
  <c r="E353" i="3"/>
  <c r="F353" i="3"/>
  <c r="G353" i="3"/>
  <c r="D354" i="3"/>
  <c r="E354" i="3"/>
  <c r="F354" i="3"/>
  <c r="G354" i="3"/>
  <c r="D355" i="3"/>
  <c r="E355" i="3"/>
  <c r="F355" i="3"/>
  <c r="G355" i="3"/>
  <c r="D356" i="3"/>
  <c r="E356" i="3"/>
  <c r="F356" i="3"/>
  <c r="G356" i="3"/>
  <c r="D357" i="3"/>
  <c r="E357" i="3"/>
  <c r="F357" i="3"/>
  <c r="G357" i="3"/>
  <c r="D358" i="3"/>
  <c r="E358" i="3"/>
  <c r="F358" i="3"/>
  <c r="G358" i="3"/>
  <c r="D359" i="3"/>
  <c r="E359" i="3"/>
  <c r="F359" i="3"/>
  <c r="G359" i="3"/>
  <c r="D360" i="3"/>
  <c r="E360" i="3"/>
  <c r="F360" i="3"/>
  <c r="G360" i="3"/>
  <c r="D361" i="3"/>
  <c r="E361" i="3"/>
  <c r="F361" i="3"/>
  <c r="G361" i="3"/>
  <c r="D362" i="3"/>
  <c r="E362" i="3"/>
  <c r="F362" i="3"/>
  <c r="G362" i="3"/>
  <c r="D363" i="3"/>
  <c r="E363" i="3"/>
  <c r="F363" i="3"/>
  <c r="G363" i="3"/>
  <c r="D364" i="3"/>
  <c r="E364" i="3"/>
  <c r="F364" i="3"/>
  <c r="G364" i="3"/>
  <c r="D365" i="3"/>
  <c r="E365" i="3"/>
  <c r="F365" i="3"/>
  <c r="G365" i="3"/>
  <c r="D366" i="3"/>
  <c r="E366" i="3"/>
  <c r="F366" i="3"/>
  <c r="G366" i="3"/>
  <c r="D367" i="3"/>
  <c r="E367" i="3"/>
  <c r="F367" i="3"/>
  <c r="G367" i="3"/>
  <c r="D368" i="3"/>
  <c r="E368" i="3"/>
  <c r="F368" i="3"/>
  <c r="G368" i="3"/>
  <c r="D369" i="3"/>
  <c r="E369" i="3"/>
  <c r="F369" i="3"/>
  <c r="G369" i="3"/>
  <c r="D370" i="3"/>
  <c r="E370" i="3"/>
  <c r="F370" i="3"/>
  <c r="G370" i="3"/>
  <c r="D371" i="3"/>
  <c r="E371" i="3"/>
  <c r="F371" i="3"/>
  <c r="G371" i="3"/>
  <c r="D372" i="3"/>
  <c r="E372" i="3"/>
  <c r="F372" i="3"/>
  <c r="G372" i="3"/>
  <c r="D373" i="3"/>
  <c r="E373" i="3"/>
  <c r="F373" i="3"/>
  <c r="G373" i="3"/>
  <c r="D374" i="3"/>
  <c r="E374" i="3"/>
  <c r="F374" i="3"/>
  <c r="G374" i="3"/>
  <c r="D375" i="3"/>
  <c r="E375" i="3"/>
  <c r="F375" i="3"/>
  <c r="G375" i="3"/>
  <c r="D376" i="3"/>
  <c r="E376" i="3"/>
  <c r="F376" i="3"/>
  <c r="G376" i="3"/>
  <c r="D377" i="3"/>
  <c r="E377" i="3"/>
  <c r="F377" i="3"/>
  <c r="G377" i="3"/>
  <c r="D378" i="3"/>
  <c r="E378" i="3"/>
  <c r="F378" i="3"/>
  <c r="G378" i="3"/>
  <c r="D379" i="3"/>
  <c r="E379" i="3"/>
  <c r="F379" i="3"/>
  <c r="G379" i="3"/>
  <c r="D380" i="3"/>
  <c r="E380" i="3"/>
  <c r="F380" i="3"/>
  <c r="G380" i="3"/>
  <c r="D381" i="3"/>
  <c r="E381" i="3"/>
  <c r="F381" i="3"/>
  <c r="G381" i="3"/>
  <c r="D382" i="3"/>
  <c r="E382" i="3"/>
  <c r="F382" i="3"/>
  <c r="G382" i="3"/>
  <c r="D383" i="3"/>
  <c r="E383" i="3"/>
  <c r="F383" i="3"/>
  <c r="G383" i="3"/>
  <c r="D384" i="3"/>
  <c r="E384" i="3"/>
  <c r="F384" i="3"/>
  <c r="G384" i="3"/>
  <c r="D385" i="3"/>
  <c r="E385" i="3"/>
  <c r="F385" i="3"/>
  <c r="G385" i="3"/>
  <c r="D386" i="3"/>
  <c r="E386" i="3"/>
  <c r="F386" i="3"/>
  <c r="G386" i="3"/>
  <c r="D387" i="3"/>
  <c r="E387" i="3"/>
  <c r="F387" i="3"/>
  <c r="G387" i="3"/>
  <c r="D388" i="3"/>
  <c r="E388" i="3"/>
  <c r="F388" i="3"/>
  <c r="G388" i="3"/>
  <c r="D389" i="3"/>
  <c r="E389" i="3"/>
  <c r="F389" i="3"/>
  <c r="G389" i="3"/>
  <c r="D390" i="3"/>
  <c r="E390" i="3"/>
  <c r="F390" i="3"/>
  <c r="G390" i="3"/>
  <c r="D391" i="3"/>
  <c r="E391" i="3"/>
  <c r="F391" i="3"/>
  <c r="G391" i="3"/>
  <c r="D392" i="3"/>
  <c r="E392" i="3"/>
  <c r="F392" i="3"/>
  <c r="G392" i="3"/>
  <c r="D393" i="3"/>
  <c r="E393" i="3"/>
  <c r="F393" i="3"/>
  <c r="G393" i="3"/>
  <c r="D394" i="3"/>
  <c r="E394" i="3"/>
  <c r="F394" i="3"/>
  <c r="G394" i="3"/>
  <c r="D395" i="3"/>
  <c r="E395" i="3"/>
  <c r="F395" i="3"/>
  <c r="G395" i="3"/>
  <c r="D396" i="3"/>
  <c r="E396" i="3"/>
  <c r="F396" i="3"/>
  <c r="G396" i="3"/>
  <c r="D397" i="3"/>
  <c r="E397" i="3"/>
  <c r="F397" i="3"/>
  <c r="G397" i="3"/>
  <c r="D398" i="3"/>
  <c r="E398" i="3"/>
  <c r="F398" i="3"/>
  <c r="G398" i="3"/>
  <c r="D399" i="3"/>
  <c r="E399" i="3"/>
  <c r="F399" i="3"/>
  <c r="G399" i="3"/>
  <c r="D400" i="3"/>
  <c r="E400" i="3"/>
  <c r="F400" i="3"/>
  <c r="G400" i="3"/>
  <c r="D401" i="3"/>
  <c r="E401" i="3"/>
  <c r="F401" i="3"/>
  <c r="G401" i="3"/>
  <c r="D402" i="3"/>
  <c r="E402" i="3"/>
  <c r="F402" i="3"/>
  <c r="G402" i="3"/>
  <c r="D403" i="3"/>
  <c r="E403" i="3"/>
  <c r="F403" i="3"/>
  <c r="G403" i="3"/>
  <c r="D404" i="3"/>
  <c r="E404" i="3"/>
  <c r="F404" i="3"/>
  <c r="G404" i="3"/>
  <c r="D405" i="3"/>
  <c r="E405" i="3"/>
  <c r="F405" i="3"/>
  <c r="G405" i="3"/>
  <c r="D406" i="3"/>
  <c r="E406" i="3"/>
  <c r="F406" i="3"/>
  <c r="G406" i="3"/>
  <c r="D407" i="3"/>
  <c r="E407" i="3"/>
  <c r="F407" i="3"/>
  <c r="G407" i="3"/>
  <c r="D408" i="3"/>
  <c r="E408" i="3"/>
  <c r="F408" i="3"/>
  <c r="G408" i="3"/>
  <c r="D409" i="3"/>
  <c r="E409" i="3"/>
  <c r="F409" i="3"/>
  <c r="G409" i="3"/>
  <c r="D410" i="3"/>
  <c r="E410" i="3"/>
  <c r="F410" i="3"/>
  <c r="G410" i="3"/>
  <c r="D411" i="3"/>
  <c r="E411" i="3"/>
  <c r="F411" i="3"/>
  <c r="G411" i="3"/>
  <c r="D412" i="3"/>
  <c r="E412" i="3"/>
  <c r="F412" i="3"/>
  <c r="G412" i="3"/>
  <c r="D413" i="3"/>
  <c r="E413" i="3"/>
  <c r="F413" i="3"/>
  <c r="G413" i="3"/>
  <c r="D414" i="3"/>
  <c r="E414" i="3"/>
  <c r="F414" i="3"/>
  <c r="G414" i="3"/>
  <c r="D415" i="3"/>
  <c r="E415" i="3"/>
  <c r="F415" i="3"/>
  <c r="G415" i="3"/>
  <c r="D416" i="3"/>
  <c r="E416" i="3"/>
  <c r="F416" i="3"/>
  <c r="G416" i="3"/>
  <c r="D417" i="3"/>
  <c r="E417" i="3"/>
  <c r="F417" i="3"/>
  <c r="G417" i="3"/>
  <c r="D418" i="3"/>
  <c r="E418" i="3"/>
  <c r="F418" i="3"/>
  <c r="G418" i="3"/>
  <c r="D419" i="3"/>
  <c r="E419" i="3"/>
  <c r="F419" i="3"/>
  <c r="G419" i="3"/>
  <c r="D420" i="3"/>
  <c r="E420" i="3"/>
  <c r="F420" i="3"/>
  <c r="G420" i="3"/>
  <c r="D421" i="3"/>
  <c r="E421" i="3"/>
  <c r="F421" i="3"/>
  <c r="G421" i="3"/>
  <c r="D422" i="3"/>
  <c r="E422" i="3"/>
  <c r="F422" i="3"/>
  <c r="G422" i="3"/>
  <c r="D423" i="3"/>
  <c r="E423" i="3"/>
  <c r="F423" i="3"/>
  <c r="G423" i="3"/>
  <c r="D424" i="3"/>
  <c r="E424" i="3"/>
  <c r="F424" i="3"/>
  <c r="G424" i="3"/>
  <c r="D425" i="3"/>
  <c r="E425" i="3"/>
  <c r="F425" i="3"/>
  <c r="G425" i="3"/>
  <c r="D426" i="3"/>
  <c r="E426" i="3"/>
  <c r="F426" i="3"/>
  <c r="G426" i="3"/>
  <c r="D427" i="3"/>
  <c r="E427" i="3"/>
  <c r="F427" i="3"/>
  <c r="G427" i="3"/>
  <c r="D428" i="3"/>
  <c r="E428" i="3"/>
  <c r="F428" i="3"/>
  <c r="G428" i="3"/>
  <c r="D429" i="3"/>
  <c r="E429" i="3"/>
  <c r="F429" i="3"/>
  <c r="G429" i="3"/>
  <c r="D430" i="3"/>
  <c r="E430" i="3"/>
  <c r="F430" i="3"/>
  <c r="G430" i="3"/>
  <c r="D431" i="3"/>
  <c r="E431" i="3"/>
  <c r="F431" i="3"/>
  <c r="G431" i="3"/>
  <c r="D432" i="3"/>
  <c r="E432" i="3"/>
  <c r="F432" i="3"/>
  <c r="G432" i="3"/>
  <c r="D433" i="3"/>
  <c r="E433" i="3"/>
  <c r="F433" i="3"/>
  <c r="G433" i="3"/>
  <c r="D434" i="3"/>
  <c r="E434" i="3"/>
  <c r="F434" i="3"/>
  <c r="G434" i="3"/>
  <c r="D435" i="3"/>
  <c r="E435" i="3"/>
  <c r="F435" i="3"/>
  <c r="G435" i="3"/>
  <c r="D436" i="3"/>
  <c r="E436" i="3"/>
  <c r="F436" i="3"/>
  <c r="G436" i="3"/>
  <c r="D437" i="3"/>
  <c r="E437" i="3"/>
  <c r="F437" i="3"/>
  <c r="G437" i="3"/>
  <c r="D438" i="3"/>
  <c r="E438" i="3"/>
  <c r="F438" i="3"/>
  <c r="G438" i="3"/>
  <c r="D439" i="3"/>
  <c r="E439" i="3"/>
  <c r="F439" i="3"/>
  <c r="G439" i="3"/>
  <c r="D440" i="3"/>
  <c r="E440" i="3"/>
  <c r="F440" i="3"/>
  <c r="G440" i="3"/>
  <c r="D441" i="3"/>
  <c r="E441" i="3"/>
  <c r="F441" i="3"/>
  <c r="G441" i="3"/>
  <c r="D442" i="3"/>
  <c r="E442" i="3"/>
  <c r="F442" i="3"/>
  <c r="G442" i="3"/>
  <c r="D443" i="3"/>
  <c r="E443" i="3"/>
  <c r="F443" i="3"/>
  <c r="G443" i="3"/>
  <c r="D444" i="3"/>
  <c r="E444" i="3"/>
  <c r="F444" i="3"/>
  <c r="G444" i="3"/>
  <c r="D445" i="3"/>
  <c r="E445" i="3"/>
  <c r="F445" i="3"/>
  <c r="G445" i="3"/>
  <c r="D446" i="3"/>
  <c r="E446" i="3"/>
  <c r="F446" i="3"/>
  <c r="G446" i="3"/>
  <c r="D447" i="3"/>
  <c r="E447" i="3"/>
  <c r="F447" i="3"/>
  <c r="G447" i="3"/>
  <c r="D448" i="3"/>
  <c r="E448" i="3"/>
  <c r="F448" i="3"/>
  <c r="G448" i="3"/>
  <c r="D449" i="3"/>
  <c r="E449" i="3"/>
  <c r="F449" i="3"/>
  <c r="G449" i="3"/>
  <c r="D450" i="3"/>
  <c r="E450" i="3"/>
  <c r="F450" i="3"/>
  <c r="G450" i="3"/>
  <c r="D451" i="3"/>
  <c r="E451" i="3"/>
  <c r="F451" i="3"/>
  <c r="G451" i="3"/>
  <c r="D452" i="3"/>
  <c r="E452" i="3"/>
  <c r="F452" i="3"/>
  <c r="G452" i="3"/>
  <c r="D453" i="3"/>
  <c r="E453" i="3"/>
  <c r="F453" i="3"/>
  <c r="G453" i="3"/>
  <c r="D454" i="3"/>
  <c r="E454" i="3"/>
  <c r="F454" i="3"/>
  <c r="G454" i="3"/>
  <c r="D455" i="3"/>
  <c r="E455" i="3"/>
  <c r="F455" i="3"/>
  <c r="G455" i="3"/>
  <c r="D456" i="3"/>
  <c r="E456" i="3"/>
  <c r="F456" i="3"/>
  <c r="G456" i="3"/>
  <c r="D457" i="3"/>
  <c r="E457" i="3"/>
  <c r="F457" i="3"/>
  <c r="G457" i="3"/>
  <c r="D458" i="3"/>
  <c r="E458" i="3"/>
  <c r="F458" i="3"/>
  <c r="G458" i="3"/>
  <c r="D459" i="3"/>
  <c r="E459" i="3"/>
  <c r="F459" i="3"/>
  <c r="G459" i="3"/>
  <c r="D460" i="3"/>
  <c r="E460" i="3"/>
  <c r="F460" i="3"/>
  <c r="G460" i="3"/>
  <c r="D461" i="3"/>
  <c r="E461" i="3"/>
  <c r="F461" i="3"/>
  <c r="G461" i="3"/>
  <c r="D462" i="3"/>
  <c r="E462" i="3"/>
  <c r="F462" i="3"/>
  <c r="G462" i="3"/>
  <c r="D463" i="3"/>
  <c r="E463" i="3"/>
  <c r="F463" i="3"/>
  <c r="G463" i="3"/>
  <c r="D464" i="3"/>
  <c r="E464" i="3"/>
  <c r="F464" i="3"/>
  <c r="G464" i="3"/>
  <c r="D465" i="3"/>
  <c r="E465" i="3"/>
  <c r="F465" i="3"/>
  <c r="G465" i="3"/>
  <c r="D466" i="3"/>
  <c r="E466" i="3"/>
  <c r="F466" i="3"/>
  <c r="G466" i="3"/>
  <c r="D467" i="3"/>
  <c r="E467" i="3"/>
  <c r="F467" i="3"/>
  <c r="G467" i="3"/>
  <c r="D468" i="3"/>
  <c r="E468" i="3"/>
  <c r="F468" i="3"/>
  <c r="G468" i="3"/>
  <c r="D469" i="3"/>
  <c r="E469" i="3"/>
  <c r="F469" i="3"/>
  <c r="G469" i="3"/>
  <c r="D470" i="3"/>
  <c r="E470" i="3"/>
  <c r="F470" i="3"/>
  <c r="G470" i="3"/>
  <c r="D471" i="3"/>
  <c r="E471" i="3"/>
  <c r="F471" i="3"/>
  <c r="G471" i="3"/>
  <c r="D472" i="3"/>
  <c r="E472" i="3"/>
  <c r="F472" i="3"/>
  <c r="G472" i="3"/>
  <c r="D473" i="3"/>
  <c r="E473" i="3"/>
  <c r="F473" i="3"/>
  <c r="G473" i="3"/>
  <c r="D474" i="3"/>
  <c r="E474" i="3"/>
  <c r="F474" i="3"/>
  <c r="G474" i="3"/>
  <c r="D475" i="3"/>
  <c r="E475" i="3"/>
  <c r="F475" i="3"/>
  <c r="G475" i="3"/>
  <c r="D476" i="3"/>
  <c r="E476" i="3"/>
  <c r="F476" i="3"/>
  <c r="G476" i="3"/>
  <c r="D477" i="3"/>
  <c r="E477" i="3"/>
  <c r="F477" i="3"/>
  <c r="G477" i="3"/>
  <c r="D478" i="3"/>
  <c r="E478" i="3"/>
  <c r="F478" i="3"/>
  <c r="G478" i="3"/>
  <c r="D479" i="3"/>
  <c r="E479" i="3"/>
  <c r="F479" i="3"/>
  <c r="G479" i="3"/>
  <c r="D480" i="3"/>
  <c r="E480" i="3"/>
  <c r="F480" i="3"/>
  <c r="G480" i="3"/>
  <c r="D481" i="3"/>
  <c r="E481" i="3"/>
  <c r="F481" i="3"/>
  <c r="G481" i="3"/>
  <c r="D482" i="3"/>
  <c r="E482" i="3"/>
  <c r="F482" i="3"/>
  <c r="G482" i="3"/>
  <c r="D483" i="3"/>
  <c r="E483" i="3"/>
  <c r="F483" i="3"/>
  <c r="G483" i="3"/>
  <c r="D484" i="3"/>
  <c r="E484" i="3"/>
  <c r="F484" i="3"/>
  <c r="G484" i="3"/>
  <c r="D485" i="3"/>
  <c r="E485" i="3"/>
  <c r="F485" i="3"/>
  <c r="G485" i="3"/>
  <c r="D486" i="3"/>
  <c r="E486" i="3"/>
  <c r="F486" i="3"/>
  <c r="G486" i="3"/>
  <c r="D487" i="3"/>
  <c r="E487" i="3"/>
  <c r="F487" i="3"/>
  <c r="G487" i="3"/>
  <c r="D488" i="3"/>
  <c r="E488" i="3"/>
  <c r="F488" i="3"/>
  <c r="G488" i="3"/>
  <c r="D489" i="3"/>
  <c r="E489" i="3"/>
  <c r="F489" i="3"/>
  <c r="G489" i="3"/>
  <c r="D490" i="3"/>
  <c r="E490" i="3"/>
  <c r="F490" i="3"/>
  <c r="G490" i="3"/>
  <c r="D491" i="3"/>
  <c r="E491" i="3"/>
  <c r="F491" i="3"/>
  <c r="G491" i="3"/>
  <c r="D492" i="3"/>
  <c r="E492" i="3"/>
  <c r="F492" i="3"/>
  <c r="G492" i="3"/>
  <c r="D493" i="3"/>
  <c r="E493" i="3"/>
  <c r="F493" i="3"/>
  <c r="G493" i="3"/>
  <c r="D494" i="3"/>
  <c r="E494" i="3"/>
  <c r="F494" i="3"/>
  <c r="G494" i="3"/>
  <c r="D495" i="3"/>
  <c r="E495" i="3"/>
  <c r="F495" i="3"/>
  <c r="G495" i="3"/>
  <c r="D496" i="3"/>
  <c r="E496" i="3"/>
  <c r="F496" i="3"/>
  <c r="G496" i="3"/>
  <c r="D497" i="3"/>
  <c r="E497" i="3"/>
  <c r="F497" i="3"/>
  <c r="G497" i="3"/>
  <c r="D498" i="3"/>
  <c r="E498" i="3"/>
  <c r="F498" i="3"/>
  <c r="G498" i="3"/>
  <c r="D499" i="3"/>
  <c r="E499" i="3"/>
  <c r="F499" i="3"/>
  <c r="G499" i="3"/>
  <c r="D500" i="3"/>
  <c r="E500" i="3"/>
  <c r="F500" i="3"/>
  <c r="G500" i="3"/>
  <c r="D501" i="3"/>
  <c r="E501" i="3"/>
  <c r="F501" i="3"/>
  <c r="G501" i="3"/>
  <c r="D502" i="3"/>
  <c r="E502" i="3"/>
  <c r="F502" i="3"/>
  <c r="G502" i="3"/>
  <c r="D503" i="3"/>
  <c r="E503" i="3"/>
  <c r="F503" i="3"/>
  <c r="G503" i="3"/>
  <c r="D504" i="3"/>
  <c r="E504" i="3"/>
  <c r="F504" i="3"/>
  <c r="G504" i="3"/>
  <c r="D505" i="3"/>
  <c r="E505" i="3"/>
  <c r="F505" i="3"/>
  <c r="G505" i="3"/>
  <c r="D506" i="3"/>
  <c r="E506" i="3"/>
  <c r="F506" i="3"/>
  <c r="G506" i="3"/>
  <c r="D507" i="3"/>
  <c r="E507" i="3"/>
  <c r="F507" i="3"/>
  <c r="G507" i="3"/>
  <c r="D508" i="3"/>
  <c r="E508" i="3"/>
  <c r="F508" i="3"/>
  <c r="G508" i="3"/>
  <c r="D509" i="3"/>
  <c r="E509" i="3"/>
  <c r="F509" i="3"/>
  <c r="G509" i="3"/>
  <c r="D510" i="3"/>
  <c r="E510" i="3"/>
  <c r="F510" i="3"/>
  <c r="G510" i="3"/>
  <c r="D511" i="3"/>
  <c r="E511" i="3"/>
  <c r="F511" i="3"/>
  <c r="G511" i="3"/>
  <c r="D512" i="3"/>
  <c r="E512" i="3"/>
  <c r="F512" i="3"/>
  <c r="G512" i="3"/>
  <c r="D513" i="3"/>
  <c r="E513" i="3"/>
  <c r="F513" i="3"/>
  <c r="G513" i="3"/>
  <c r="D514" i="3"/>
  <c r="E514" i="3"/>
  <c r="F514" i="3"/>
  <c r="G514" i="3"/>
  <c r="D515" i="3"/>
  <c r="E515" i="3"/>
  <c r="F515" i="3"/>
  <c r="G515" i="3"/>
  <c r="D516" i="3"/>
  <c r="E516" i="3"/>
  <c r="F516" i="3"/>
  <c r="G516" i="3"/>
  <c r="D517" i="3"/>
  <c r="E517" i="3"/>
  <c r="F517" i="3"/>
  <c r="G517" i="3"/>
  <c r="D518" i="3"/>
  <c r="E518" i="3"/>
  <c r="F518" i="3"/>
  <c r="G518" i="3"/>
  <c r="D519" i="3"/>
  <c r="E519" i="3"/>
  <c r="F519" i="3"/>
  <c r="G519" i="3"/>
  <c r="D520" i="3"/>
  <c r="E520" i="3"/>
  <c r="F520" i="3"/>
  <c r="G520" i="3"/>
  <c r="D521" i="3"/>
  <c r="E521" i="3"/>
  <c r="F521" i="3"/>
  <c r="G521" i="3"/>
  <c r="D522" i="3"/>
  <c r="E522" i="3"/>
  <c r="F522" i="3"/>
  <c r="G522" i="3"/>
  <c r="D523" i="3"/>
  <c r="E523" i="3"/>
  <c r="F523" i="3"/>
  <c r="G523" i="3"/>
  <c r="D524" i="3"/>
  <c r="E524" i="3"/>
  <c r="F524" i="3"/>
  <c r="G524" i="3"/>
  <c r="D525" i="3"/>
  <c r="E525" i="3"/>
  <c r="F525" i="3"/>
  <c r="G525" i="3"/>
  <c r="D526" i="3"/>
  <c r="E526" i="3"/>
  <c r="F526" i="3"/>
  <c r="G526" i="3"/>
  <c r="D527" i="3"/>
  <c r="E527" i="3"/>
  <c r="F527" i="3"/>
  <c r="G527" i="3"/>
  <c r="D528" i="3"/>
  <c r="E528" i="3"/>
  <c r="F528" i="3"/>
  <c r="G528" i="3"/>
  <c r="D529" i="3"/>
  <c r="E529" i="3"/>
  <c r="F529" i="3"/>
  <c r="G529" i="3"/>
  <c r="D530" i="3"/>
  <c r="E530" i="3"/>
  <c r="F530" i="3"/>
  <c r="G530" i="3"/>
  <c r="D531" i="3"/>
  <c r="E531" i="3"/>
  <c r="F531" i="3"/>
  <c r="G531" i="3"/>
  <c r="D532" i="3"/>
  <c r="E532" i="3"/>
  <c r="F532" i="3"/>
  <c r="G532" i="3"/>
  <c r="D533" i="3"/>
  <c r="E533" i="3"/>
  <c r="F533" i="3"/>
  <c r="G533" i="3"/>
  <c r="D534" i="3"/>
  <c r="E534" i="3"/>
  <c r="F534" i="3"/>
  <c r="G534" i="3"/>
  <c r="D535" i="3"/>
  <c r="E535" i="3"/>
  <c r="F535" i="3"/>
  <c r="G535" i="3"/>
  <c r="D536" i="3"/>
  <c r="E536" i="3"/>
  <c r="F536" i="3"/>
  <c r="G536" i="3"/>
  <c r="D537" i="3"/>
  <c r="E537" i="3"/>
  <c r="F537" i="3"/>
  <c r="G537" i="3"/>
  <c r="D538" i="3"/>
  <c r="E538" i="3"/>
  <c r="F538" i="3"/>
  <c r="G538" i="3"/>
  <c r="D539" i="3"/>
  <c r="E539" i="3"/>
  <c r="F539" i="3"/>
  <c r="G539" i="3"/>
  <c r="D540" i="3"/>
  <c r="E540" i="3"/>
  <c r="F540" i="3"/>
  <c r="G540" i="3"/>
  <c r="D541" i="3"/>
  <c r="E541" i="3"/>
  <c r="F541" i="3"/>
  <c r="G541" i="3"/>
  <c r="D542" i="3"/>
  <c r="E542" i="3"/>
  <c r="F542" i="3"/>
  <c r="G542" i="3"/>
  <c r="D543" i="3"/>
  <c r="E543" i="3"/>
  <c r="F543" i="3"/>
  <c r="G543" i="3"/>
  <c r="D544" i="3"/>
  <c r="E544" i="3"/>
  <c r="F544" i="3"/>
  <c r="G544" i="3"/>
  <c r="D545" i="3"/>
  <c r="E545" i="3"/>
  <c r="F545" i="3"/>
  <c r="G545" i="3"/>
  <c r="D546" i="3"/>
  <c r="E546" i="3"/>
  <c r="F546" i="3"/>
  <c r="G546" i="3"/>
  <c r="D547" i="3"/>
  <c r="E547" i="3"/>
  <c r="F547" i="3"/>
  <c r="G547" i="3"/>
  <c r="D548" i="3"/>
  <c r="E548" i="3"/>
  <c r="F548" i="3"/>
  <c r="G548" i="3"/>
  <c r="D549" i="3"/>
  <c r="E549" i="3"/>
  <c r="F549" i="3"/>
  <c r="G549" i="3"/>
  <c r="D550" i="3"/>
  <c r="E550" i="3"/>
  <c r="F550" i="3"/>
  <c r="G550" i="3"/>
  <c r="D551" i="3"/>
  <c r="E551" i="3"/>
  <c r="F551" i="3"/>
  <c r="G551" i="3"/>
  <c r="D552" i="3"/>
  <c r="E552" i="3"/>
  <c r="F552" i="3"/>
  <c r="G552" i="3"/>
  <c r="D553" i="3"/>
  <c r="E553" i="3"/>
  <c r="F553" i="3"/>
  <c r="G553" i="3"/>
  <c r="D554" i="3"/>
  <c r="E554" i="3"/>
  <c r="F554" i="3"/>
  <c r="G554" i="3"/>
  <c r="D555" i="3"/>
  <c r="E555" i="3"/>
  <c r="F555" i="3"/>
  <c r="G555" i="3"/>
  <c r="D556" i="3"/>
  <c r="E556" i="3"/>
  <c r="F556" i="3"/>
  <c r="G556" i="3"/>
  <c r="D557" i="3"/>
  <c r="E557" i="3"/>
  <c r="F557" i="3"/>
  <c r="G557" i="3"/>
  <c r="D558" i="3"/>
  <c r="E558" i="3"/>
  <c r="F558" i="3"/>
  <c r="G558" i="3"/>
  <c r="D559" i="3"/>
  <c r="E559" i="3"/>
  <c r="F559" i="3"/>
  <c r="G559" i="3"/>
  <c r="D560" i="3"/>
  <c r="E560" i="3"/>
  <c r="F560" i="3"/>
  <c r="G560" i="3"/>
  <c r="D561" i="3"/>
  <c r="E561" i="3"/>
  <c r="F561" i="3"/>
  <c r="G561" i="3"/>
  <c r="D562" i="3"/>
  <c r="E562" i="3"/>
  <c r="F562" i="3"/>
  <c r="G562" i="3"/>
  <c r="D563" i="3"/>
  <c r="E563" i="3"/>
  <c r="F563" i="3"/>
  <c r="G563" i="3"/>
  <c r="D564" i="3"/>
  <c r="E564" i="3"/>
  <c r="F564" i="3"/>
  <c r="G564" i="3"/>
  <c r="D565" i="3"/>
  <c r="E565" i="3"/>
  <c r="F565" i="3"/>
  <c r="G565" i="3"/>
  <c r="D566" i="3"/>
  <c r="E566" i="3"/>
  <c r="F566" i="3"/>
  <c r="G566" i="3"/>
  <c r="D567" i="3"/>
  <c r="E567" i="3"/>
  <c r="F567" i="3"/>
  <c r="G567" i="3"/>
  <c r="D568" i="3"/>
  <c r="E568" i="3"/>
  <c r="F568" i="3"/>
  <c r="G568" i="3"/>
  <c r="D569" i="3"/>
  <c r="E569" i="3"/>
  <c r="F569" i="3"/>
  <c r="G569" i="3"/>
  <c r="D570" i="3"/>
  <c r="E570" i="3"/>
  <c r="F570" i="3"/>
  <c r="G570" i="3"/>
  <c r="D571" i="3"/>
  <c r="E571" i="3"/>
  <c r="F571" i="3"/>
  <c r="G571" i="3"/>
  <c r="D572" i="3"/>
  <c r="E572" i="3"/>
  <c r="F572" i="3"/>
  <c r="G572" i="3"/>
  <c r="D573" i="3"/>
  <c r="E573" i="3"/>
  <c r="F573" i="3"/>
  <c r="G573" i="3"/>
  <c r="D574" i="3"/>
  <c r="E574" i="3"/>
  <c r="F574" i="3"/>
  <c r="G574" i="3"/>
  <c r="D575" i="3"/>
  <c r="E575" i="3"/>
  <c r="F575" i="3"/>
  <c r="G575" i="3"/>
  <c r="D576" i="3"/>
  <c r="E576" i="3"/>
  <c r="F576" i="3"/>
  <c r="G576" i="3"/>
  <c r="D577" i="3"/>
  <c r="E577" i="3"/>
  <c r="F577" i="3"/>
  <c r="G577" i="3"/>
  <c r="D578" i="3"/>
  <c r="E578" i="3"/>
  <c r="F578" i="3"/>
  <c r="G578" i="3"/>
  <c r="D579" i="3"/>
  <c r="E579" i="3"/>
  <c r="F579" i="3"/>
  <c r="G579" i="3"/>
  <c r="D580" i="3"/>
  <c r="E580" i="3"/>
  <c r="F580" i="3"/>
  <c r="G580" i="3"/>
  <c r="D581" i="3"/>
  <c r="E581" i="3"/>
  <c r="F581" i="3"/>
  <c r="G581" i="3"/>
  <c r="D582" i="3"/>
  <c r="E582" i="3"/>
  <c r="F582" i="3"/>
  <c r="G582" i="3"/>
  <c r="D583" i="3"/>
  <c r="E583" i="3"/>
  <c r="F583" i="3"/>
  <c r="G583" i="3"/>
  <c r="D584" i="3"/>
  <c r="E584" i="3"/>
  <c r="F584" i="3"/>
  <c r="G584" i="3"/>
  <c r="D585" i="3"/>
  <c r="E585" i="3"/>
  <c r="F585" i="3"/>
  <c r="G585" i="3"/>
  <c r="D586" i="3"/>
  <c r="E586" i="3"/>
  <c r="F586" i="3"/>
  <c r="G586" i="3"/>
  <c r="D587" i="3"/>
  <c r="E587" i="3"/>
  <c r="F587" i="3"/>
  <c r="G587" i="3"/>
  <c r="D588" i="3"/>
  <c r="E588" i="3"/>
  <c r="F588" i="3"/>
  <c r="G588" i="3"/>
  <c r="D589" i="3"/>
  <c r="E589" i="3"/>
  <c r="F589" i="3"/>
  <c r="G589" i="3"/>
  <c r="D590" i="3"/>
  <c r="E590" i="3"/>
  <c r="F590" i="3"/>
  <c r="G590" i="3"/>
  <c r="D591" i="3"/>
  <c r="E591" i="3"/>
  <c r="F591" i="3"/>
  <c r="G591" i="3"/>
  <c r="D592" i="3"/>
  <c r="E592" i="3"/>
  <c r="F592" i="3"/>
  <c r="G592" i="3"/>
  <c r="D593" i="3"/>
  <c r="E593" i="3"/>
  <c r="F593" i="3"/>
  <c r="G593" i="3"/>
  <c r="D594" i="3"/>
  <c r="E594" i="3"/>
  <c r="F594" i="3"/>
  <c r="G594" i="3"/>
  <c r="D595" i="3"/>
  <c r="E595" i="3"/>
  <c r="F595" i="3"/>
  <c r="G595" i="3"/>
  <c r="D596" i="3"/>
  <c r="E596" i="3"/>
  <c r="F596" i="3"/>
  <c r="G596" i="3"/>
  <c r="D597" i="3"/>
  <c r="E597" i="3"/>
  <c r="F597" i="3"/>
  <c r="G597" i="3"/>
  <c r="D598" i="3"/>
  <c r="E598" i="3"/>
  <c r="F598" i="3"/>
  <c r="G598" i="3"/>
  <c r="D599" i="3"/>
  <c r="E599" i="3"/>
  <c r="F599" i="3"/>
  <c r="G599" i="3"/>
  <c r="D600" i="3"/>
  <c r="E600" i="3"/>
  <c r="F600" i="3"/>
  <c r="G600" i="3"/>
  <c r="D601" i="3"/>
  <c r="E601" i="3"/>
  <c r="F601" i="3"/>
  <c r="G601" i="3"/>
  <c r="D602" i="3"/>
  <c r="E602" i="3"/>
  <c r="F602" i="3"/>
  <c r="G602" i="3"/>
  <c r="D603" i="3"/>
  <c r="E603" i="3"/>
  <c r="F603" i="3"/>
  <c r="G603" i="3"/>
  <c r="D604" i="3"/>
  <c r="E604" i="3"/>
  <c r="F604" i="3"/>
  <c r="G604" i="3"/>
  <c r="D605" i="3"/>
  <c r="E605" i="3"/>
  <c r="F605" i="3"/>
  <c r="G605" i="3"/>
  <c r="D606" i="3"/>
  <c r="E606" i="3"/>
  <c r="F606" i="3"/>
  <c r="G606" i="3"/>
  <c r="D607" i="3"/>
  <c r="E607" i="3"/>
  <c r="F607" i="3"/>
  <c r="G607" i="3"/>
  <c r="D608" i="3"/>
  <c r="E608" i="3"/>
  <c r="F608" i="3"/>
  <c r="G608" i="3"/>
  <c r="D609" i="3"/>
  <c r="E609" i="3"/>
  <c r="F609" i="3"/>
  <c r="G609" i="3"/>
  <c r="D610" i="3"/>
  <c r="E610" i="3"/>
  <c r="F610" i="3"/>
  <c r="G610" i="3"/>
  <c r="D611" i="3"/>
  <c r="E611" i="3"/>
  <c r="F611" i="3"/>
  <c r="G611" i="3"/>
  <c r="D612" i="3"/>
  <c r="E612" i="3"/>
  <c r="F612" i="3"/>
  <c r="G612" i="3"/>
  <c r="D613" i="3"/>
  <c r="E613" i="3"/>
  <c r="F613" i="3"/>
  <c r="G613" i="3"/>
  <c r="D614" i="3"/>
  <c r="E614" i="3"/>
  <c r="F614" i="3"/>
  <c r="G614" i="3"/>
  <c r="D615" i="3"/>
  <c r="E615" i="3"/>
  <c r="F615" i="3"/>
  <c r="G615" i="3"/>
  <c r="D616" i="3"/>
  <c r="E616" i="3"/>
  <c r="F616" i="3"/>
  <c r="G616" i="3"/>
  <c r="D617" i="3"/>
  <c r="E617" i="3"/>
  <c r="F617" i="3"/>
  <c r="G617" i="3"/>
  <c r="D618" i="3"/>
  <c r="E618" i="3"/>
  <c r="F618" i="3"/>
  <c r="G618" i="3"/>
  <c r="D619" i="3"/>
  <c r="E619" i="3"/>
  <c r="F619" i="3"/>
  <c r="G619" i="3"/>
  <c r="D620" i="3"/>
  <c r="E620" i="3"/>
  <c r="F620" i="3"/>
  <c r="G620" i="3"/>
  <c r="D621" i="3"/>
  <c r="E621" i="3"/>
  <c r="F621" i="3"/>
  <c r="G621" i="3"/>
  <c r="D622" i="3"/>
  <c r="E622" i="3"/>
  <c r="F622" i="3"/>
  <c r="G622" i="3"/>
  <c r="D623" i="3"/>
  <c r="E623" i="3"/>
  <c r="F623" i="3"/>
  <c r="G623" i="3"/>
  <c r="D624" i="3"/>
  <c r="E624" i="3"/>
  <c r="F624" i="3"/>
  <c r="G624" i="3"/>
  <c r="D625" i="3"/>
  <c r="E625" i="3"/>
  <c r="F625" i="3"/>
  <c r="G625" i="3"/>
  <c r="D626" i="3"/>
  <c r="E626" i="3"/>
  <c r="F626" i="3"/>
  <c r="G626" i="3"/>
  <c r="D627" i="3"/>
  <c r="E627" i="3"/>
  <c r="F627" i="3"/>
  <c r="G627" i="3"/>
  <c r="D628" i="3"/>
  <c r="E628" i="3"/>
  <c r="F628" i="3"/>
  <c r="G628" i="3"/>
  <c r="D629" i="3"/>
  <c r="E629" i="3"/>
  <c r="F629" i="3"/>
  <c r="G629" i="3"/>
  <c r="D630" i="3"/>
  <c r="E630" i="3"/>
  <c r="F630" i="3"/>
  <c r="G630" i="3"/>
  <c r="D631" i="3"/>
  <c r="E631" i="3"/>
  <c r="F631" i="3"/>
  <c r="G631" i="3"/>
  <c r="D632" i="3"/>
  <c r="E632" i="3"/>
  <c r="F632" i="3"/>
  <c r="G632" i="3"/>
  <c r="D633" i="3"/>
  <c r="E633" i="3"/>
  <c r="F633" i="3"/>
  <c r="G633" i="3"/>
  <c r="D634" i="3"/>
  <c r="E634" i="3"/>
  <c r="F634" i="3"/>
  <c r="G634" i="3"/>
  <c r="D635" i="3"/>
  <c r="E635" i="3"/>
  <c r="F635" i="3"/>
  <c r="G635" i="3"/>
  <c r="D636" i="3"/>
  <c r="E636" i="3"/>
  <c r="F636" i="3"/>
  <c r="G636" i="3"/>
  <c r="D637" i="3"/>
  <c r="E637" i="3"/>
  <c r="F637" i="3"/>
  <c r="G637" i="3"/>
  <c r="D638" i="3"/>
  <c r="E638" i="3"/>
  <c r="F638" i="3"/>
  <c r="G638" i="3"/>
  <c r="D639" i="3"/>
  <c r="E639" i="3"/>
  <c r="F639" i="3"/>
  <c r="G639" i="3"/>
  <c r="D640" i="3"/>
  <c r="E640" i="3"/>
  <c r="F640" i="3"/>
  <c r="G640" i="3"/>
  <c r="D641" i="3"/>
  <c r="E641" i="3"/>
  <c r="F641" i="3"/>
  <c r="G641" i="3"/>
  <c r="D642" i="3"/>
  <c r="E642" i="3"/>
  <c r="F642" i="3"/>
  <c r="G642" i="3"/>
  <c r="D643" i="3"/>
  <c r="E643" i="3"/>
  <c r="F643" i="3"/>
  <c r="G643" i="3"/>
  <c r="D644" i="3"/>
  <c r="E644" i="3"/>
  <c r="F644" i="3"/>
  <c r="G644" i="3"/>
  <c r="D645" i="3"/>
  <c r="E645" i="3"/>
  <c r="F645" i="3"/>
  <c r="G645" i="3"/>
  <c r="D646" i="3"/>
  <c r="E646" i="3"/>
  <c r="F646" i="3"/>
  <c r="G646" i="3"/>
  <c r="D647" i="3"/>
  <c r="E647" i="3"/>
  <c r="F647" i="3"/>
  <c r="G647" i="3"/>
  <c r="D648" i="3"/>
  <c r="E648" i="3"/>
  <c r="F648" i="3"/>
  <c r="G648" i="3"/>
  <c r="D649" i="3"/>
  <c r="E649" i="3"/>
  <c r="F649" i="3"/>
  <c r="G649" i="3"/>
  <c r="D650" i="3"/>
  <c r="E650" i="3"/>
  <c r="F650" i="3"/>
  <c r="G650" i="3"/>
  <c r="D651" i="3"/>
  <c r="E651" i="3"/>
  <c r="F651" i="3"/>
  <c r="G651" i="3"/>
  <c r="D652" i="3"/>
  <c r="E652" i="3"/>
  <c r="F652" i="3"/>
  <c r="G652" i="3"/>
  <c r="D653" i="3"/>
  <c r="E653" i="3"/>
  <c r="F653" i="3"/>
  <c r="G653" i="3"/>
  <c r="D654" i="3"/>
  <c r="E654" i="3"/>
  <c r="F654" i="3"/>
  <c r="G654" i="3"/>
  <c r="D655" i="3"/>
  <c r="E655" i="3"/>
  <c r="F655" i="3"/>
  <c r="G655" i="3"/>
  <c r="D656" i="3"/>
  <c r="E656" i="3"/>
  <c r="F656" i="3"/>
  <c r="G656" i="3"/>
  <c r="D657" i="3"/>
  <c r="E657" i="3"/>
  <c r="F657" i="3"/>
  <c r="G657" i="3"/>
  <c r="D658" i="3"/>
  <c r="E658" i="3"/>
  <c r="F658" i="3"/>
  <c r="G658" i="3"/>
  <c r="D659" i="3"/>
  <c r="E659" i="3"/>
  <c r="F659" i="3"/>
  <c r="G659" i="3"/>
  <c r="D660" i="3"/>
  <c r="E660" i="3"/>
  <c r="F660" i="3"/>
  <c r="G660" i="3"/>
  <c r="D661" i="3"/>
  <c r="E661" i="3"/>
  <c r="F661" i="3"/>
  <c r="G661" i="3"/>
  <c r="D662" i="3"/>
  <c r="E662" i="3"/>
  <c r="F662" i="3"/>
  <c r="G662" i="3"/>
  <c r="D663" i="3"/>
  <c r="E663" i="3"/>
  <c r="F663" i="3"/>
  <c r="G663" i="3"/>
  <c r="D664" i="3"/>
  <c r="E664" i="3"/>
  <c r="F664" i="3"/>
  <c r="G664" i="3"/>
  <c r="D665" i="3"/>
  <c r="E665" i="3"/>
  <c r="F665" i="3"/>
  <c r="G665" i="3"/>
  <c r="D666" i="3"/>
  <c r="E666" i="3"/>
  <c r="F666" i="3"/>
  <c r="G666" i="3"/>
  <c r="D667" i="3"/>
  <c r="E667" i="3"/>
  <c r="F667" i="3"/>
  <c r="G667" i="3"/>
  <c r="D668" i="3"/>
  <c r="E668" i="3"/>
  <c r="F668" i="3"/>
  <c r="G668" i="3"/>
  <c r="D669" i="3"/>
  <c r="E669" i="3"/>
  <c r="F669" i="3"/>
  <c r="G669" i="3"/>
  <c r="D670" i="3"/>
  <c r="E670" i="3"/>
  <c r="F670" i="3"/>
  <c r="G670" i="3"/>
  <c r="D671" i="3"/>
  <c r="E671" i="3"/>
  <c r="F671" i="3"/>
  <c r="G671" i="3"/>
  <c r="D672" i="3"/>
  <c r="E672" i="3"/>
  <c r="F672" i="3"/>
  <c r="G672" i="3"/>
  <c r="D673" i="3"/>
  <c r="E673" i="3"/>
  <c r="F673" i="3"/>
  <c r="G673" i="3"/>
  <c r="D674" i="3"/>
  <c r="E674" i="3"/>
  <c r="F674" i="3"/>
  <c r="G674" i="3"/>
  <c r="D675" i="3"/>
  <c r="E675" i="3"/>
  <c r="F675" i="3"/>
  <c r="G675" i="3"/>
  <c r="D676" i="3"/>
  <c r="E676" i="3"/>
  <c r="F676" i="3"/>
  <c r="G676" i="3"/>
  <c r="D677" i="3"/>
  <c r="E677" i="3"/>
  <c r="F677" i="3"/>
  <c r="G677" i="3"/>
  <c r="D678" i="3"/>
  <c r="E678" i="3"/>
  <c r="F678" i="3"/>
  <c r="G678" i="3"/>
  <c r="D679" i="3"/>
  <c r="E679" i="3"/>
  <c r="F679" i="3"/>
  <c r="G679" i="3"/>
  <c r="D680" i="3"/>
  <c r="E680" i="3"/>
  <c r="F680" i="3"/>
  <c r="G680" i="3"/>
  <c r="D681" i="3"/>
  <c r="E681" i="3"/>
  <c r="F681" i="3"/>
  <c r="G681" i="3"/>
  <c r="D682" i="3"/>
  <c r="E682" i="3"/>
  <c r="F682" i="3"/>
  <c r="G682" i="3"/>
  <c r="D683" i="3"/>
  <c r="E683" i="3"/>
  <c r="F683" i="3"/>
  <c r="G683" i="3"/>
  <c r="D684" i="3"/>
  <c r="E684" i="3"/>
  <c r="F684" i="3"/>
  <c r="G684" i="3"/>
  <c r="D685" i="3"/>
  <c r="E685" i="3"/>
  <c r="F685" i="3"/>
  <c r="G685" i="3"/>
  <c r="D686" i="3"/>
  <c r="E686" i="3"/>
  <c r="F686" i="3"/>
  <c r="G686" i="3"/>
  <c r="D687" i="3"/>
  <c r="E687" i="3"/>
  <c r="F687" i="3"/>
  <c r="G687" i="3"/>
  <c r="D688" i="3"/>
  <c r="E688" i="3"/>
  <c r="F688" i="3"/>
  <c r="G688" i="3"/>
  <c r="D689" i="3"/>
  <c r="E689" i="3"/>
  <c r="F689" i="3"/>
  <c r="G689" i="3"/>
  <c r="D690" i="3"/>
  <c r="E690" i="3"/>
  <c r="F690" i="3"/>
  <c r="G690" i="3"/>
  <c r="D691" i="3"/>
  <c r="E691" i="3"/>
  <c r="F691" i="3"/>
  <c r="G691" i="3"/>
  <c r="D692" i="3"/>
  <c r="E692" i="3"/>
  <c r="F692" i="3"/>
  <c r="G692" i="3"/>
  <c r="D693" i="3"/>
  <c r="E693" i="3"/>
  <c r="F693" i="3"/>
  <c r="G693" i="3"/>
  <c r="D694" i="3"/>
  <c r="E694" i="3"/>
  <c r="F694" i="3"/>
  <c r="G694" i="3"/>
  <c r="D695" i="3"/>
  <c r="E695" i="3"/>
  <c r="F695" i="3"/>
  <c r="G695" i="3"/>
  <c r="D696" i="3"/>
  <c r="E696" i="3"/>
  <c r="F696" i="3"/>
  <c r="G696" i="3"/>
  <c r="D697" i="3"/>
  <c r="E697" i="3"/>
  <c r="F697" i="3"/>
  <c r="G697" i="3"/>
  <c r="D698" i="3"/>
  <c r="E698" i="3"/>
  <c r="F698" i="3"/>
  <c r="G698" i="3"/>
  <c r="D699" i="3"/>
  <c r="E699" i="3"/>
  <c r="F699" i="3"/>
  <c r="G699" i="3"/>
  <c r="D700" i="3"/>
  <c r="E700" i="3"/>
  <c r="F700" i="3"/>
  <c r="G700" i="3"/>
  <c r="D701" i="3"/>
  <c r="E701" i="3"/>
  <c r="F701" i="3"/>
  <c r="G701" i="3"/>
  <c r="D702" i="3"/>
  <c r="E702" i="3"/>
  <c r="F702" i="3"/>
  <c r="G702" i="3"/>
  <c r="D703" i="3"/>
  <c r="E703" i="3"/>
  <c r="F703" i="3"/>
  <c r="G703" i="3"/>
  <c r="D704" i="3"/>
  <c r="E704" i="3"/>
  <c r="F704" i="3"/>
  <c r="G704" i="3"/>
  <c r="D705" i="3"/>
  <c r="E705" i="3"/>
  <c r="F705" i="3"/>
  <c r="G705" i="3"/>
  <c r="D706" i="3"/>
  <c r="E706" i="3"/>
  <c r="F706" i="3"/>
  <c r="G706" i="3"/>
  <c r="D707" i="3"/>
  <c r="E707" i="3"/>
  <c r="F707" i="3"/>
  <c r="G707" i="3"/>
  <c r="D708" i="3"/>
  <c r="E708" i="3"/>
  <c r="F708" i="3"/>
  <c r="G708" i="3"/>
  <c r="D709" i="3"/>
  <c r="E709" i="3"/>
  <c r="F709" i="3"/>
  <c r="G709" i="3"/>
  <c r="D710" i="3"/>
  <c r="E710" i="3"/>
  <c r="F710" i="3"/>
  <c r="G710" i="3"/>
  <c r="D711" i="3"/>
  <c r="E711" i="3"/>
  <c r="F711" i="3"/>
  <c r="G711" i="3"/>
  <c r="D712" i="3"/>
  <c r="E712" i="3"/>
  <c r="F712" i="3"/>
  <c r="G712" i="3"/>
  <c r="D713" i="3"/>
  <c r="E713" i="3"/>
  <c r="F713" i="3"/>
  <c r="G713" i="3"/>
  <c r="D714" i="3"/>
  <c r="E714" i="3"/>
  <c r="F714" i="3"/>
  <c r="G714" i="3"/>
  <c r="D715" i="3"/>
  <c r="E715" i="3"/>
  <c r="F715" i="3"/>
  <c r="G715" i="3"/>
  <c r="D716" i="3"/>
  <c r="E716" i="3"/>
  <c r="F716" i="3"/>
  <c r="G716" i="3"/>
  <c r="D717" i="3"/>
  <c r="E717" i="3"/>
  <c r="F717" i="3"/>
  <c r="G717" i="3"/>
  <c r="D718" i="3"/>
  <c r="E718" i="3"/>
  <c r="F718" i="3"/>
  <c r="G718" i="3"/>
  <c r="D719" i="3"/>
  <c r="E719" i="3"/>
  <c r="F719" i="3"/>
  <c r="G719" i="3"/>
  <c r="D720" i="3"/>
  <c r="E720" i="3"/>
  <c r="F720" i="3"/>
  <c r="G720" i="3"/>
  <c r="D721" i="3"/>
  <c r="E721" i="3"/>
  <c r="F721" i="3"/>
  <c r="G721" i="3"/>
  <c r="D722" i="3"/>
  <c r="E722" i="3"/>
  <c r="F722" i="3"/>
  <c r="G722" i="3"/>
  <c r="D723" i="3"/>
  <c r="E723" i="3"/>
  <c r="F723" i="3"/>
  <c r="G723" i="3"/>
  <c r="D724" i="3"/>
  <c r="E724" i="3"/>
  <c r="F724" i="3"/>
  <c r="G724" i="3"/>
  <c r="D725" i="3"/>
  <c r="E725" i="3"/>
  <c r="F725" i="3"/>
  <c r="G725" i="3"/>
  <c r="D726" i="3"/>
  <c r="E726" i="3"/>
  <c r="F726" i="3"/>
  <c r="G726" i="3"/>
  <c r="D727" i="3"/>
  <c r="E727" i="3"/>
  <c r="F727" i="3"/>
  <c r="G727" i="3"/>
  <c r="D728" i="3"/>
  <c r="E728" i="3"/>
  <c r="F728" i="3"/>
  <c r="G728" i="3"/>
  <c r="D729" i="3"/>
  <c r="E729" i="3"/>
  <c r="F729" i="3"/>
  <c r="G729" i="3"/>
  <c r="D730" i="3"/>
  <c r="E730" i="3"/>
  <c r="F730" i="3"/>
  <c r="G730" i="3"/>
  <c r="D731" i="3"/>
  <c r="E731" i="3"/>
  <c r="F731" i="3"/>
  <c r="G731" i="3"/>
  <c r="D732" i="3"/>
  <c r="E732" i="3"/>
  <c r="F732" i="3"/>
  <c r="G732" i="3"/>
  <c r="D733" i="3"/>
  <c r="E733" i="3"/>
  <c r="F733" i="3"/>
  <c r="G733" i="3"/>
  <c r="D734" i="3"/>
  <c r="E734" i="3"/>
  <c r="F734" i="3"/>
  <c r="G734" i="3"/>
  <c r="D735" i="3"/>
  <c r="E735" i="3"/>
  <c r="F735" i="3"/>
  <c r="G735" i="3"/>
  <c r="D736" i="3"/>
  <c r="E736" i="3"/>
  <c r="F736" i="3"/>
  <c r="G736" i="3"/>
  <c r="D737" i="3"/>
  <c r="E737" i="3"/>
  <c r="F737" i="3"/>
  <c r="G737" i="3"/>
  <c r="D738" i="3"/>
  <c r="E738" i="3"/>
  <c r="F738" i="3"/>
  <c r="G738" i="3"/>
  <c r="D739" i="3"/>
  <c r="E739" i="3"/>
  <c r="F739" i="3"/>
  <c r="G739" i="3"/>
  <c r="D740" i="3"/>
  <c r="E740" i="3"/>
  <c r="F740" i="3"/>
  <c r="G740" i="3"/>
  <c r="D741" i="3"/>
  <c r="E741" i="3"/>
  <c r="F741" i="3"/>
  <c r="G741" i="3"/>
  <c r="D742" i="3"/>
  <c r="E742" i="3"/>
  <c r="F742" i="3"/>
  <c r="G742" i="3"/>
  <c r="D743" i="3"/>
  <c r="E743" i="3"/>
  <c r="F743" i="3"/>
  <c r="G743" i="3"/>
  <c r="D744" i="3"/>
  <c r="E744" i="3"/>
  <c r="F744" i="3"/>
  <c r="G744" i="3"/>
  <c r="D745" i="3"/>
  <c r="E745" i="3"/>
  <c r="F745" i="3"/>
  <c r="G745" i="3"/>
  <c r="D746" i="3"/>
  <c r="E746" i="3"/>
  <c r="F746" i="3"/>
  <c r="G746" i="3"/>
  <c r="D747" i="3"/>
  <c r="E747" i="3"/>
  <c r="F747" i="3"/>
  <c r="G747" i="3"/>
  <c r="D748" i="3"/>
  <c r="E748" i="3"/>
  <c r="F748" i="3"/>
  <c r="G748" i="3"/>
  <c r="D749" i="3"/>
  <c r="E749" i="3"/>
  <c r="F749" i="3"/>
  <c r="G749" i="3"/>
  <c r="D750" i="3"/>
  <c r="E750" i="3"/>
  <c r="F750" i="3"/>
  <c r="G750" i="3"/>
  <c r="D751" i="3"/>
  <c r="E751" i="3"/>
  <c r="F751" i="3"/>
  <c r="G751" i="3"/>
  <c r="D752" i="3"/>
  <c r="E752" i="3"/>
  <c r="F752" i="3"/>
  <c r="G752" i="3"/>
  <c r="D753" i="3"/>
  <c r="E753" i="3"/>
  <c r="F753" i="3"/>
  <c r="G753" i="3"/>
  <c r="D754" i="3"/>
  <c r="E754" i="3"/>
  <c r="F754" i="3"/>
  <c r="G754" i="3"/>
  <c r="D755" i="3"/>
  <c r="E755" i="3"/>
  <c r="F755" i="3"/>
  <c r="G755" i="3"/>
  <c r="D756" i="3"/>
  <c r="E756" i="3"/>
  <c r="F756" i="3"/>
  <c r="G756" i="3"/>
  <c r="D757" i="3"/>
  <c r="E757" i="3"/>
  <c r="F757" i="3"/>
  <c r="G757" i="3"/>
  <c r="D758" i="3"/>
  <c r="E758" i="3"/>
  <c r="F758" i="3"/>
  <c r="G758" i="3"/>
  <c r="D759" i="3"/>
  <c r="E759" i="3"/>
  <c r="F759" i="3"/>
  <c r="G759" i="3"/>
  <c r="D760" i="3"/>
  <c r="E760" i="3"/>
  <c r="F760" i="3"/>
  <c r="G760" i="3"/>
  <c r="D761" i="3"/>
  <c r="E761" i="3"/>
  <c r="F761" i="3"/>
  <c r="G761" i="3"/>
  <c r="D762" i="3"/>
  <c r="E762" i="3"/>
  <c r="F762" i="3"/>
  <c r="G762" i="3"/>
  <c r="D763" i="3"/>
  <c r="E763" i="3"/>
  <c r="F763" i="3"/>
  <c r="G763" i="3"/>
  <c r="D764" i="3"/>
  <c r="E764" i="3"/>
  <c r="F764" i="3"/>
  <c r="G764" i="3"/>
  <c r="D765" i="3"/>
  <c r="E765" i="3"/>
  <c r="F765" i="3"/>
  <c r="G765" i="3"/>
  <c r="D766" i="3"/>
  <c r="E766" i="3"/>
  <c r="F766" i="3"/>
  <c r="G766" i="3"/>
  <c r="D767" i="3"/>
  <c r="E767" i="3"/>
  <c r="F767" i="3"/>
  <c r="G767" i="3"/>
  <c r="D768" i="3"/>
  <c r="E768" i="3"/>
  <c r="F768" i="3"/>
  <c r="G768" i="3"/>
  <c r="D769" i="3"/>
  <c r="E769" i="3"/>
  <c r="F769" i="3"/>
  <c r="G769" i="3"/>
  <c r="D770" i="3"/>
  <c r="E770" i="3"/>
  <c r="F770" i="3"/>
  <c r="G770" i="3"/>
  <c r="D771" i="3"/>
  <c r="E771" i="3"/>
  <c r="F771" i="3"/>
  <c r="G771" i="3"/>
  <c r="D772" i="3"/>
  <c r="E772" i="3"/>
  <c r="F772" i="3"/>
  <c r="G772" i="3"/>
  <c r="D773" i="3"/>
  <c r="E773" i="3"/>
  <c r="F773" i="3"/>
  <c r="G773" i="3"/>
  <c r="D774" i="3"/>
  <c r="E774" i="3"/>
  <c r="F774" i="3"/>
  <c r="G774" i="3"/>
  <c r="D775" i="3"/>
  <c r="E775" i="3"/>
  <c r="F775" i="3"/>
  <c r="G775" i="3"/>
  <c r="D776" i="3"/>
  <c r="E776" i="3"/>
  <c r="F776" i="3"/>
  <c r="G776" i="3"/>
  <c r="D777" i="3"/>
  <c r="E777" i="3"/>
  <c r="F777" i="3"/>
  <c r="G777" i="3"/>
  <c r="D778" i="3"/>
  <c r="E778" i="3"/>
  <c r="F778" i="3"/>
  <c r="G778" i="3"/>
  <c r="D779" i="3"/>
  <c r="E779" i="3"/>
  <c r="F779" i="3"/>
  <c r="G779" i="3"/>
  <c r="D780" i="3"/>
  <c r="E780" i="3"/>
  <c r="F780" i="3"/>
  <c r="G780" i="3"/>
  <c r="D781" i="3"/>
  <c r="E781" i="3"/>
  <c r="F781" i="3"/>
  <c r="G781" i="3"/>
  <c r="D782" i="3"/>
  <c r="E782" i="3"/>
  <c r="F782" i="3"/>
  <c r="G782" i="3"/>
  <c r="D783" i="3"/>
  <c r="E783" i="3"/>
  <c r="F783" i="3"/>
  <c r="G783" i="3"/>
  <c r="D784" i="3"/>
  <c r="E784" i="3"/>
  <c r="F784" i="3"/>
  <c r="G784" i="3"/>
  <c r="D785" i="3"/>
  <c r="E785" i="3"/>
  <c r="F785" i="3"/>
  <c r="G785" i="3"/>
  <c r="D786" i="3"/>
  <c r="E786" i="3"/>
  <c r="F786" i="3"/>
  <c r="G786" i="3"/>
  <c r="D787" i="3"/>
  <c r="E787" i="3"/>
  <c r="F787" i="3"/>
  <c r="G787" i="3"/>
  <c r="D788" i="3"/>
  <c r="E788" i="3"/>
  <c r="F788" i="3"/>
  <c r="G788" i="3"/>
  <c r="D789" i="3"/>
  <c r="E789" i="3"/>
  <c r="F789" i="3"/>
  <c r="G789" i="3"/>
  <c r="D790" i="3"/>
  <c r="E790" i="3"/>
  <c r="F790" i="3"/>
  <c r="G790" i="3"/>
  <c r="D791" i="3"/>
  <c r="E791" i="3"/>
  <c r="F791" i="3"/>
  <c r="G791" i="3"/>
  <c r="D792" i="3"/>
  <c r="E792" i="3"/>
  <c r="F792" i="3"/>
  <c r="G792" i="3"/>
  <c r="D793" i="3"/>
  <c r="E793" i="3"/>
  <c r="F793" i="3"/>
  <c r="G793" i="3"/>
  <c r="D794" i="3"/>
  <c r="E794" i="3"/>
  <c r="F794" i="3"/>
  <c r="G794" i="3"/>
  <c r="D795" i="3"/>
  <c r="E795" i="3"/>
  <c r="F795" i="3"/>
  <c r="G795" i="3"/>
  <c r="D796" i="3"/>
  <c r="E796" i="3"/>
  <c r="F796" i="3"/>
  <c r="G796" i="3"/>
  <c r="D797" i="3"/>
  <c r="E797" i="3"/>
  <c r="F797" i="3"/>
  <c r="G797" i="3"/>
  <c r="D798" i="3"/>
  <c r="E798" i="3"/>
  <c r="F798" i="3"/>
  <c r="G798" i="3"/>
  <c r="D799" i="3"/>
  <c r="E799" i="3"/>
  <c r="F799" i="3"/>
  <c r="G799" i="3"/>
  <c r="D800" i="3"/>
  <c r="E800" i="3"/>
  <c r="F800" i="3"/>
  <c r="G800" i="3"/>
  <c r="D801" i="3"/>
  <c r="E801" i="3"/>
  <c r="F801" i="3"/>
  <c r="G801" i="3"/>
  <c r="D802" i="3"/>
  <c r="E802" i="3"/>
  <c r="F802" i="3"/>
  <c r="G802" i="3"/>
  <c r="D803" i="3"/>
  <c r="E803" i="3"/>
  <c r="F803" i="3"/>
  <c r="G803" i="3"/>
  <c r="D804" i="3"/>
  <c r="E804" i="3"/>
  <c r="F804" i="3"/>
  <c r="G804" i="3"/>
  <c r="D805" i="3"/>
  <c r="E805" i="3"/>
  <c r="F805" i="3"/>
  <c r="G805" i="3"/>
  <c r="D806" i="3"/>
  <c r="E806" i="3"/>
  <c r="F806" i="3"/>
  <c r="G806" i="3"/>
  <c r="D807" i="3"/>
  <c r="E807" i="3"/>
  <c r="F807" i="3"/>
  <c r="G807" i="3"/>
  <c r="D808" i="3"/>
  <c r="E808" i="3"/>
  <c r="F808" i="3"/>
  <c r="G808" i="3"/>
  <c r="D809" i="3"/>
  <c r="E809" i="3"/>
  <c r="F809" i="3"/>
  <c r="G809" i="3"/>
  <c r="D810" i="3"/>
  <c r="E810" i="3"/>
  <c r="F810" i="3"/>
  <c r="G810" i="3"/>
  <c r="D811" i="3"/>
  <c r="E811" i="3"/>
  <c r="F811" i="3"/>
  <c r="G811" i="3"/>
  <c r="D812" i="3"/>
  <c r="E812" i="3"/>
  <c r="F812" i="3"/>
  <c r="G812" i="3"/>
  <c r="D813" i="3"/>
  <c r="E813" i="3"/>
  <c r="F813" i="3"/>
  <c r="G813" i="3"/>
  <c r="D814" i="3"/>
  <c r="E814" i="3"/>
  <c r="F814" i="3"/>
  <c r="G814" i="3"/>
  <c r="D815" i="3"/>
  <c r="E815" i="3"/>
  <c r="F815" i="3"/>
  <c r="G815" i="3"/>
  <c r="D816" i="3"/>
  <c r="E816" i="3"/>
  <c r="F816" i="3"/>
  <c r="G816" i="3"/>
  <c r="D817" i="3"/>
  <c r="E817" i="3"/>
  <c r="F817" i="3"/>
  <c r="G817" i="3"/>
  <c r="D818" i="3"/>
  <c r="E818" i="3"/>
  <c r="F818" i="3"/>
  <c r="G818" i="3"/>
  <c r="D819" i="3"/>
  <c r="E819" i="3"/>
  <c r="F819" i="3"/>
  <c r="G819" i="3"/>
  <c r="D820" i="3"/>
  <c r="E820" i="3"/>
  <c r="F820" i="3"/>
  <c r="G820" i="3"/>
  <c r="D821" i="3"/>
  <c r="E821" i="3"/>
  <c r="F821" i="3"/>
  <c r="G821" i="3"/>
  <c r="D822" i="3"/>
  <c r="E822" i="3"/>
  <c r="F822" i="3"/>
  <c r="G822" i="3"/>
  <c r="D823" i="3"/>
  <c r="E823" i="3"/>
  <c r="F823" i="3"/>
  <c r="G823" i="3"/>
  <c r="D824" i="3"/>
  <c r="E824" i="3"/>
  <c r="F824" i="3"/>
  <c r="G824" i="3"/>
  <c r="D825" i="3"/>
  <c r="E825" i="3"/>
  <c r="F825" i="3"/>
  <c r="G825" i="3"/>
  <c r="D826" i="3"/>
  <c r="E826" i="3"/>
  <c r="F826" i="3"/>
  <c r="G826" i="3"/>
  <c r="D827" i="3"/>
  <c r="E827" i="3"/>
  <c r="F827" i="3"/>
  <c r="G827" i="3"/>
  <c r="D828" i="3"/>
  <c r="E828" i="3"/>
  <c r="F828" i="3"/>
  <c r="G828" i="3"/>
  <c r="D829" i="3"/>
  <c r="E829" i="3"/>
  <c r="F829" i="3"/>
  <c r="G829" i="3"/>
  <c r="D830" i="3"/>
  <c r="E830" i="3"/>
  <c r="F830" i="3"/>
  <c r="G830" i="3"/>
  <c r="D831" i="3"/>
  <c r="E831" i="3"/>
  <c r="F831" i="3"/>
  <c r="G831" i="3"/>
  <c r="D832" i="3"/>
  <c r="E832" i="3"/>
  <c r="F832" i="3"/>
  <c r="G832" i="3"/>
  <c r="D833" i="3"/>
  <c r="E833" i="3"/>
  <c r="F833" i="3"/>
  <c r="G833" i="3"/>
  <c r="D834" i="3"/>
  <c r="E834" i="3"/>
  <c r="F834" i="3"/>
  <c r="G834" i="3"/>
  <c r="D835" i="3"/>
  <c r="E835" i="3"/>
  <c r="F835" i="3"/>
  <c r="G835" i="3"/>
  <c r="D836" i="3"/>
  <c r="E836" i="3"/>
  <c r="F836" i="3"/>
  <c r="G836" i="3"/>
  <c r="D837" i="3"/>
  <c r="E837" i="3"/>
  <c r="F837" i="3"/>
  <c r="G837" i="3"/>
  <c r="D838" i="3"/>
  <c r="E838" i="3"/>
  <c r="F838" i="3"/>
  <c r="G838" i="3"/>
  <c r="D839" i="3"/>
  <c r="E839" i="3"/>
  <c r="F839" i="3"/>
  <c r="G839" i="3"/>
  <c r="D840" i="3"/>
  <c r="E840" i="3"/>
  <c r="F840" i="3"/>
  <c r="G840" i="3"/>
  <c r="D841" i="3"/>
  <c r="E841" i="3"/>
  <c r="F841" i="3"/>
  <c r="G841" i="3"/>
  <c r="D842" i="3"/>
  <c r="E842" i="3"/>
  <c r="F842" i="3"/>
  <c r="G842" i="3"/>
  <c r="D843" i="3"/>
  <c r="E843" i="3"/>
  <c r="F843" i="3"/>
  <c r="G843" i="3"/>
  <c r="D844" i="3"/>
  <c r="E844" i="3"/>
  <c r="F844" i="3"/>
  <c r="G844" i="3"/>
  <c r="D845" i="3"/>
  <c r="E845" i="3"/>
  <c r="F845" i="3"/>
  <c r="G845" i="3"/>
  <c r="D846" i="3"/>
  <c r="E846" i="3"/>
  <c r="F846" i="3"/>
  <c r="G846" i="3"/>
  <c r="D847" i="3"/>
  <c r="E847" i="3"/>
  <c r="F847" i="3"/>
  <c r="G847" i="3"/>
  <c r="D848" i="3"/>
  <c r="E848" i="3"/>
  <c r="F848" i="3"/>
  <c r="G848" i="3"/>
  <c r="D849" i="3"/>
  <c r="E849" i="3"/>
  <c r="F849" i="3"/>
  <c r="G849" i="3"/>
  <c r="D850" i="3"/>
  <c r="E850" i="3"/>
  <c r="F850" i="3"/>
  <c r="G850" i="3"/>
  <c r="D851" i="3"/>
  <c r="E851" i="3"/>
  <c r="F851" i="3"/>
  <c r="G851" i="3"/>
  <c r="D852" i="3"/>
  <c r="E852" i="3"/>
  <c r="F852" i="3"/>
  <c r="G852" i="3"/>
  <c r="D853" i="3"/>
  <c r="E853" i="3"/>
  <c r="F853" i="3"/>
  <c r="G853" i="3"/>
  <c r="D854" i="3"/>
  <c r="E854" i="3"/>
  <c r="F854" i="3"/>
  <c r="G854" i="3"/>
  <c r="D855" i="3"/>
  <c r="E855" i="3"/>
  <c r="F855" i="3"/>
  <c r="G855" i="3"/>
  <c r="D856" i="3"/>
  <c r="E856" i="3"/>
  <c r="F856" i="3"/>
  <c r="G856" i="3"/>
  <c r="D857" i="3"/>
  <c r="E857" i="3"/>
  <c r="F857" i="3"/>
  <c r="G857" i="3"/>
  <c r="D858" i="3"/>
  <c r="E858" i="3"/>
  <c r="F858" i="3"/>
  <c r="G858" i="3"/>
  <c r="D859" i="3"/>
  <c r="E859" i="3"/>
  <c r="F859" i="3"/>
  <c r="G859" i="3"/>
  <c r="D860" i="3"/>
  <c r="E860" i="3"/>
  <c r="F860" i="3"/>
  <c r="G860" i="3"/>
  <c r="D861" i="3"/>
  <c r="E861" i="3"/>
  <c r="F861" i="3"/>
  <c r="G861" i="3"/>
  <c r="D862" i="3"/>
  <c r="E862" i="3"/>
  <c r="F862" i="3"/>
  <c r="G862" i="3"/>
  <c r="D863" i="3"/>
  <c r="E863" i="3"/>
  <c r="F863" i="3"/>
  <c r="G863" i="3"/>
  <c r="D864" i="3"/>
  <c r="E864" i="3"/>
  <c r="F864" i="3"/>
  <c r="G864" i="3"/>
  <c r="D865" i="3"/>
  <c r="E865" i="3"/>
  <c r="F865" i="3"/>
  <c r="G865" i="3"/>
  <c r="D866" i="3"/>
  <c r="E866" i="3"/>
  <c r="F866" i="3"/>
  <c r="G866" i="3"/>
  <c r="D867" i="3"/>
  <c r="E867" i="3"/>
  <c r="F867" i="3"/>
  <c r="G867" i="3"/>
  <c r="D868" i="3"/>
  <c r="E868" i="3"/>
  <c r="F868" i="3"/>
  <c r="G868" i="3"/>
  <c r="D869" i="3"/>
  <c r="E869" i="3"/>
  <c r="F869" i="3"/>
  <c r="G869" i="3"/>
  <c r="D870" i="3"/>
  <c r="E870" i="3"/>
  <c r="F870" i="3"/>
  <c r="G870" i="3"/>
  <c r="D871" i="3"/>
  <c r="E871" i="3"/>
  <c r="F871" i="3"/>
  <c r="G871" i="3"/>
  <c r="D872" i="3"/>
  <c r="E872" i="3"/>
  <c r="F872" i="3"/>
  <c r="G872" i="3"/>
  <c r="D873" i="3"/>
  <c r="E873" i="3"/>
  <c r="F873" i="3"/>
  <c r="G873" i="3"/>
  <c r="D874" i="3"/>
  <c r="E874" i="3"/>
  <c r="F874" i="3"/>
  <c r="G874" i="3"/>
  <c r="D875" i="3"/>
  <c r="E875" i="3"/>
  <c r="F875" i="3"/>
  <c r="G875" i="3"/>
  <c r="D876" i="3"/>
  <c r="E876" i="3"/>
  <c r="F876" i="3"/>
  <c r="G876" i="3"/>
  <c r="D877" i="3"/>
  <c r="E877" i="3"/>
  <c r="F877" i="3"/>
  <c r="G877" i="3"/>
  <c r="D878" i="3"/>
  <c r="E878" i="3"/>
  <c r="F878" i="3"/>
  <c r="G878" i="3"/>
  <c r="D879" i="3"/>
  <c r="E879" i="3"/>
  <c r="F879" i="3"/>
  <c r="G879" i="3"/>
  <c r="D880" i="3"/>
  <c r="E880" i="3"/>
  <c r="F880" i="3"/>
  <c r="G880" i="3"/>
  <c r="D881" i="3"/>
  <c r="E881" i="3"/>
  <c r="F881" i="3"/>
  <c r="G881" i="3"/>
  <c r="D882" i="3"/>
  <c r="E882" i="3"/>
  <c r="F882" i="3"/>
  <c r="G882" i="3"/>
  <c r="D883" i="3"/>
  <c r="E883" i="3"/>
  <c r="F883" i="3"/>
  <c r="G883" i="3"/>
  <c r="D884" i="3"/>
  <c r="E884" i="3"/>
  <c r="F884" i="3"/>
  <c r="G884" i="3"/>
  <c r="D885" i="3"/>
  <c r="E885" i="3"/>
  <c r="F885" i="3"/>
  <c r="G885" i="3"/>
  <c r="D886" i="3"/>
  <c r="E886" i="3"/>
  <c r="F886" i="3"/>
  <c r="G886" i="3"/>
  <c r="D887" i="3"/>
  <c r="E887" i="3"/>
  <c r="F887" i="3"/>
  <c r="G887" i="3"/>
  <c r="D888" i="3"/>
  <c r="E888" i="3"/>
  <c r="F888" i="3"/>
  <c r="G888" i="3"/>
  <c r="D889" i="3"/>
  <c r="E889" i="3"/>
  <c r="F889" i="3"/>
  <c r="G889" i="3"/>
  <c r="D890" i="3"/>
  <c r="E890" i="3"/>
  <c r="F890" i="3"/>
  <c r="G890" i="3"/>
  <c r="D891" i="3"/>
  <c r="E891" i="3"/>
  <c r="F891" i="3"/>
  <c r="G891" i="3"/>
  <c r="D892" i="3"/>
  <c r="E892" i="3"/>
  <c r="F892" i="3"/>
  <c r="G892" i="3"/>
  <c r="D893" i="3"/>
  <c r="E893" i="3"/>
  <c r="F893" i="3"/>
  <c r="G893" i="3"/>
  <c r="D894" i="3"/>
  <c r="E894" i="3"/>
  <c r="F894" i="3"/>
  <c r="G894" i="3"/>
  <c r="D895" i="3"/>
  <c r="E895" i="3"/>
  <c r="F895" i="3"/>
  <c r="G895" i="3"/>
  <c r="D896" i="3"/>
  <c r="E896" i="3"/>
  <c r="F896" i="3"/>
  <c r="G896" i="3"/>
  <c r="D897" i="3"/>
  <c r="E897" i="3"/>
  <c r="F897" i="3"/>
  <c r="G897" i="3"/>
  <c r="D898" i="3"/>
  <c r="E898" i="3"/>
  <c r="F898" i="3"/>
  <c r="G898" i="3"/>
  <c r="D899" i="3"/>
  <c r="E899" i="3"/>
  <c r="F899" i="3"/>
  <c r="G899" i="3"/>
  <c r="D900" i="3"/>
  <c r="E900" i="3"/>
  <c r="F900" i="3"/>
  <c r="G900" i="3"/>
  <c r="D901" i="3"/>
  <c r="E901" i="3"/>
  <c r="F901" i="3"/>
  <c r="G901" i="3"/>
  <c r="D902" i="3"/>
  <c r="E902" i="3"/>
  <c r="F902" i="3"/>
  <c r="G902" i="3"/>
  <c r="D903" i="3"/>
  <c r="E903" i="3"/>
  <c r="F903" i="3"/>
  <c r="G903" i="3"/>
  <c r="D904" i="3"/>
  <c r="E904" i="3"/>
  <c r="F904" i="3"/>
  <c r="G904" i="3"/>
  <c r="D905" i="3"/>
  <c r="E905" i="3"/>
  <c r="F905" i="3"/>
  <c r="G905" i="3"/>
  <c r="D906" i="3"/>
  <c r="E906" i="3"/>
  <c r="F906" i="3"/>
  <c r="G906" i="3"/>
  <c r="D907" i="3"/>
  <c r="E907" i="3"/>
  <c r="F907" i="3"/>
  <c r="G907" i="3"/>
  <c r="D908" i="3"/>
  <c r="E908" i="3"/>
  <c r="F908" i="3"/>
  <c r="G908" i="3"/>
  <c r="D909" i="3"/>
  <c r="E909" i="3"/>
  <c r="F909" i="3"/>
  <c r="G909" i="3"/>
  <c r="D910" i="3"/>
  <c r="E910" i="3"/>
  <c r="F910" i="3"/>
  <c r="G910" i="3"/>
  <c r="D911" i="3"/>
  <c r="E911" i="3"/>
  <c r="F911" i="3"/>
  <c r="G911" i="3"/>
  <c r="D912" i="3"/>
  <c r="E912" i="3"/>
  <c r="F912" i="3"/>
  <c r="G912" i="3"/>
  <c r="D913" i="3"/>
  <c r="E913" i="3"/>
  <c r="F913" i="3"/>
  <c r="G913" i="3"/>
  <c r="D914" i="3"/>
  <c r="E914" i="3"/>
  <c r="F914" i="3"/>
  <c r="G914" i="3"/>
  <c r="D915" i="3"/>
  <c r="E915" i="3"/>
  <c r="F915" i="3"/>
  <c r="G915" i="3"/>
  <c r="D916" i="3"/>
  <c r="E916" i="3"/>
  <c r="F916" i="3"/>
  <c r="G916" i="3"/>
  <c r="D917" i="3"/>
  <c r="E917" i="3"/>
  <c r="F917" i="3"/>
  <c r="G917" i="3"/>
  <c r="D918" i="3"/>
  <c r="E918" i="3"/>
  <c r="F918" i="3"/>
  <c r="G918" i="3"/>
  <c r="D919" i="3"/>
  <c r="E919" i="3"/>
  <c r="F919" i="3"/>
  <c r="G919" i="3"/>
  <c r="D920" i="3"/>
  <c r="E920" i="3"/>
  <c r="F920" i="3"/>
  <c r="G920" i="3"/>
  <c r="D921" i="3"/>
  <c r="E921" i="3"/>
  <c r="F921" i="3"/>
  <c r="G921" i="3"/>
  <c r="D922" i="3"/>
  <c r="E922" i="3"/>
  <c r="F922" i="3"/>
  <c r="G922" i="3"/>
  <c r="D923" i="3"/>
  <c r="E923" i="3"/>
  <c r="F923" i="3"/>
  <c r="G923" i="3"/>
  <c r="D924" i="3"/>
  <c r="E924" i="3"/>
  <c r="F924" i="3"/>
  <c r="G924" i="3"/>
  <c r="D925" i="3"/>
  <c r="E925" i="3"/>
  <c r="F925" i="3"/>
  <c r="G925" i="3"/>
  <c r="D926" i="3"/>
  <c r="E926" i="3"/>
  <c r="F926" i="3"/>
  <c r="G926" i="3"/>
  <c r="D927" i="3"/>
  <c r="E927" i="3"/>
  <c r="F927" i="3"/>
  <c r="G927" i="3"/>
  <c r="D928" i="3"/>
  <c r="E928" i="3"/>
  <c r="F928" i="3"/>
  <c r="G928" i="3"/>
  <c r="D929" i="3"/>
  <c r="E929" i="3"/>
  <c r="F929" i="3"/>
  <c r="G929" i="3"/>
  <c r="D930" i="3"/>
  <c r="E930" i="3"/>
  <c r="F930" i="3"/>
  <c r="G930" i="3"/>
  <c r="D931" i="3"/>
  <c r="E931" i="3"/>
  <c r="F931" i="3"/>
  <c r="G931" i="3"/>
  <c r="D932" i="3"/>
  <c r="E932" i="3"/>
  <c r="F932" i="3"/>
  <c r="G932" i="3"/>
  <c r="D933" i="3"/>
  <c r="E933" i="3"/>
  <c r="F933" i="3"/>
  <c r="G933" i="3"/>
  <c r="D934" i="3"/>
  <c r="E934" i="3"/>
  <c r="F934" i="3"/>
  <c r="G934" i="3"/>
  <c r="D935" i="3"/>
  <c r="E935" i="3"/>
  <c r="F935" i="3"/>
  <c r="G935" i="3"/>
  <c r="D936" i="3"/>
  <c r="E936" i="3"/>
  <c r="F936" i="3"/>
  <c r="G936" i="3"/>
  <c r="D937" i="3"/>
  <c r="E937" i="3"/>
  <c r="F937" i="3"/>
  <c r="G937" i="3"/>
  <c r="D938" i="3"/>
  <c r="E938" i="3"/>
  <c r="F938" i="3"/>
  <c r="G938" i="3"/>
  <c r="D939" i="3"/>
  <c r="E939" i="3"/>
  <c r="F939" i="3"/>
  <c r="G939" i="3"/>
  <c r="D940" i="3"/>
  <c r="E940" i="3"/>
  <c r="F940" i="3"/>
  <c r="G940" i="3"/>
  <c r="D941" i="3"/>
  <c r="E941" i="3"/>
  <c r="F941" i="3"/>
  <c r="G941" i="3"/>
  <c r="D942" i="3"/>
  <c r="E942" i="3"/>
  <c r="F942" i="3"/>
  <c r="G942" i="3"/>
  <c r="D943" i="3"/>
  <c r="E943" i="3"/>
  <c r="F943" i="3"/>
  <c r="G943" i="3"/>
  <c r="D944" i="3"/>
  <c r="E944" i="3"/>
  <c r="F944" i="3"/>
  <c r="G944" i="3"/>
  <c r="D945" i="3"/>
  <c r="E945" i="3"/>
  <c r="F945" i="3"/>
  <c r="G945" i="3"/>
  <c r="D946" i="3"/>
  <c r="E946" i="3"/>
  <c r="F946" i="3"/>
  <c r="G946" i="3"/>
  <c r="D947" i="3"/>
  <c r="E947" i="3"/>
  <c r="F947" i="3"/>
  <c r="G947" i="3"/>
  <c r="D948" i="3"/>
  <c r="E948" i="3"/>
  <c r="F948" i="3"/>
  <c r="G948" i="3"/>
  <c r="D949" i="3"/>
  <c r="E949" i="3"/>
  <c r="F949" i="3"/>
  <c r="G949" i="3"/>
  <c r="D950" i="3"/>
  <c r="E950" i="3"/>
  <c r="F950" i="3"/>
  <c r="G950" i="3"/>
  <c r="D951" i="3"/>
  <c r="E951" i="3"/>
  <c r="F951" i="3"/>
  <c r="G951" i="3"/>
  <c r="D952" i="3"/>
  <c r="E952" i="3"/>
  <c r="F952" i="3"/>
  <c r="G952" i="3"/>
  <c r="D953" i="3"/>
  <c r="E953" i="3"/>
  <c r="F953" i="3"/>
  <c r="G953" i="3"/>
  <c r="D954" i="3"/>
  <c r="E954" i="3"/>
  <c r="F954" i="3"/>
  <c r="G954" i="3"/>
  <c r="D955" i="3"/>
  <c r="E955" i="3"/>
  <c r="F955" i="3"/>
  <c r="G955" i="3"/>
  <c r="D956" i="3"/>
  <c r="E956" i="3"/>
  <c r="F956" i="3"/>
  <c r="G956" i="3"/>
  <c r="D957" i="3"/>
  <c r="E957" i="3"/>
  <c r="F957" i="3"/>
  <c r="G957" i="3"/>
  <c r="D958" i="3"/>
  <c r="E958" i="3"/>
  <c r="F958" i="3"/>
  <c r="G958" i="3"/>
  <c r="D959" i="3"/>
  <c r="E959" i="3"/>
  <c r="F959" i="3"/>
  <c r="G959" i="3"/>
  <c r="D960" i="3"/>
  <c r="E960" i="3"/>
  <c r="F960" i="3"/>
  <c r="G960" i="3"/>
  <c r="D961" i="3"/>
  <c r="E961" i="3"/>
  <c r="F961" i="3"/>
  <c r="G961" i="3"/>
  <c r="D962" i="3"/>
  <c r="E962" i="3"/>
  <c r="F962" i="3"/>
  <c r="G962" i="3"/>
  <c r="D963" i="3"/>
  <c r="E963" i="3"/>
  <c r="F963" i="3"/>
  <c r="G963" i="3"/>
  <c r="D964" i="3"/>
  <c r="E964" i="3"/>
  <c r="F964" i="3"/>
  <c r="G964" i="3"/>
  <c r="D965" i="3"/>
  <c r="E965" i="3"/>
  <c r="F965" i="3"/>
  <c r="G965" i="3"/>
  <c r="D966" i="3"/>
  <c r="E966" i="3"/>
  <c r="F966" i="3"/>
  <c r="G966" i="3"/>
  <c r="D967" i="3"/>
  <c r="E967" i="3"/>
  <c r="F967" i="3"/>
  <c r="G967" i="3"/>
  <c r="D968" i="3"/>
  <c r="E968" i="3"/>
  <c r="F968" i="3"/>
  <c r="G968" i="3"/>
  <c r="D969" i="3"/>
  <c r="E969" i="3"/>
  <c r="F969" i="3"/>
  <c r="G969" i="3"/>
  <c r="D970" i="3"/>
  <c r="E970" i="3"/>
  <c r="F970" i="3"/>
  <c r="G970" i="3"/>
  <c r="D971" i="3"/>
  <c r="E971" i="3"/>
  <c r="F971" i="3"/>
  <c r="G971" i="3"/>
  <c r="D972" i="3"/>
  <c r="E972" i="3"/>
  <c r="F972" i="3"/>
  <c r="G972" i="3"/>
  <c r="D973" i="3"/>
  <c r="E973" i="3"/>
  <c r="F973" i="3"/>
  <c r="G973" i="3"/>
  <c r="D974" i="3"/>
  <c r="E974" i="3"/>
  <c r="F974" i="3"/>
  <c r="G974" i="3"/>
  <c r="D975" i="3"/>
  <c r="E975" i="3"/>
  <c r="F975" i="3"/>
  <c r="G975" i="3"/>
  <c r="D976" i="3"/>
  <c r="E976" i="3"/>
  <c r="F976" i="3"/>
  <c r="G976" i="3"/>
  <c r="D977" i="3"/>
  <c r="E977" i="3"/>
  <c r="F977" i="3"/>
  <c r="G977" i="3"/>
  <c r="D978" i="3"/>
  <c r="E978" i="3"/>
  <c r="F978" i="3"/>
  <c r="G978" i="3"/>
  <c r="D979" i="3"/>
  <c r="E979" i="3"/>
  <c r="F979" i="3"/>
  <c r="G979" i="3"/>
  <c r="D980" i="3"/>
  <c r="E980" i="3"/>
  <c r="F980" i="3"/>
  <c r="G980" i="3"/>
  <c r="D981" i="3"/>
  <c r="E981" i="3"/>
  <c r="F981" i="3"/>
  <c r="G981" i="3"/>
  <c r="D982" i="3"/>
  <c r="E982" i="3"/>
  <c r="F982" i="3"/>
  <c r="G982" i="3"/>
  <c r="D983" i="3"/>
  <c r="E983" i="3"/>
  <c r="F983" i="3"/>
  <c r="G983" i="3"/>
  <c r="D984" i="3"/>
  <c r="E984" i="3"/>
  <c r="F984" i="3"/>
  <c r="G984" i="3"/>
  <c r="D985" i="3"/>
  <c r="E985" i="3"/>
  <c r="F985" i="3"/>
  <c r="G985" i="3"/>
  <c r="D986" i="3"/>
  <c r="E986" i="3"/>
  <c r="F986" i="3"/>
  <c r="G986" i="3"/>
  <c r="D987" i="3"/>
  <c r="E987" i="3"/>
  <c r="F987" i="3"/>
  <c r="G987" i="3"/>
  <c r="D988" i="3"/>
  <c r="E988" i="3"/>
  <c r="F988" i="3"/>
  <c r="G988" i="3"/>
  <c r="D989" i="3"/>
  <c r="E989" i="3"/>
  <c r="F989" i="3"/>
  <c r="G989" i="3"/>
  <c r="D990" i="3"/>
  <c r="E990" i="3"/>
  <c r="F990" i="3"/>
  <c r="G990" i="3"/>
  <c r="D991" i="3"/>
  <c r="E991" i="3"/>
  <c r="F991" i="3"/>
  <c r="G991" i="3"/>
  <c r="D992" i="3"/>
  <c r="E992" i="3"/>
  <c r="F992" i="3"/>
  <c r="G992" i="3"/>
  <c r="D993" i="3"/>
  <c r="E993" i="3"/>
  <c r="F993" i="3"/>
  <c r="G993" i="3"/>
  <c r="D994" i="3"/>
  <c r="E994" i="3"/>
  <c r="F994" i="3"/>
  <c r="G994" i="3"/>
  <c r="D995" i="3"/>
  <c r="E995" i="3"/>
  <c r="F995" i="3"/>
  <c r="G995" i="3"/>
  <c r="D996" i="3"/>
  <c r="E996" i="3"/>
  <c r="F996" i="3"/>
  <c r="G996" i="3"/>
  <c r="D997" i="3"/>
  <c r="E997" i="3"/>
  <c r="F997" i="3"/>
  <c r="G997" i="3"/>
  <c r="D998" i="3"/>
  <c r="E998" i="3"/>
  <c r="F998" i="3"/>
  <c r="G998" i="3"/>
  <c r="D999" i="3"/>
  <c r="E999" i="3"/>
  <c r="F999" i="3"/>
  <c r="G999" i="3"/>
  <c r="D1000" i="3"/>
  <c r="E1000" i="3"/>
  <c r="F1000" i="3"/>
  <c r="G1000" i="3"/>
  <c r="D1001" i="3"/>
  <c r="E1001" i="3"/>
  <c r="F1001" i="3"/>
  <c r="G1001" i="3"/>
  <c r="D1002" i="3"/>
  <c r="E1002" i="3"/>
  <c r="F1002" i="3"/>
  <c r="G1002" i="3"/>
  <c r="D1003" i="3"/>
  <c r="E1003" i="3"/>
  <c r="F1003" i="3"/>
  <c r="G1003" i="3"/>
  <c r="D1004" i="3"/>
  <c r="E1004" i="3"/>
  <c r="F1004" i="3"/>
  <c r="G1004" i="3"/>
  <c r="D1005" i="3"/>
  <c r="E1005" i="3"/>
  <c r="F1005" i="3"/>
  <c r="G1005" i="3"/>
  <c r="D1006" i="3"/>
  <c r="E1006" i="3"/>
  <c r="F1006" i="3"/>
  <c r="G1006" i="3"/>
  <c r="D1007" i="3"/>
  <c r="E1007" i="3"/>
  <c r="F1007" i="3"/>
  <c r="G1007" i="3"/>
  <c r="D1008" i="3"/>
  <c r="E1008" i="3"/>
  <c r="F1008" i="3"/>
  <c r="G1008" i="3"/>
  <c r="D1009" i="3"/>
  <c r="E1009" i="3"/>
  <c r="F1009" i="3"/>
  <c r="G1009" i="3"/>
  <c r="D1010" i="3"/>
  <c r="E1010" i="3"/>
  <c r="F1010" i="3"/>
  <c r="G1010" i="3"/>
  <c r="D1011" i="3"/>
  <c r="E1011" i="3"/>
  <c r="F1011" i="3"/>
  <c r="G1011" i="3"/>
  <c r="D1012" i="3"/>
  <c r="E1012" i="3"/>
  <c r="F1012" i="3"/>
  <c r="G1012" i="3"/>
  <c r="D1013" i="3"/>
  <c r="E1013" i="3"/>
  <c r="F1013" i="3"/>
  <c r="G1013" i="3"/>
  <c r="D1014" i="3"/>
  <c r="E1014" i="3"/>
  <c r="F1014" i="3"/>
  <c r="G1014" i="3"/>
  <c r="D1015" i="3"/>
  <c r="E1015" i="3"/>
  <c r="F1015" i="3"/>
  <c r="G1015" i="3"/>
  <c r="D1016" i="3"/>
  <c r="E1016" i="3"/>
  <c r="F1016" i="3"/>
  <c r="G1016" i="3"/>
  <c r="D1017" i="3"/>
  <c r="E1017" i="3"/>
  <c r="F1017" i="3"/>
  <c r="G1017" i="3"/>
  <c r="D1018" i="3"/>
  <c r="E1018" i="3"/>
  <c r="F1018" i="3"/>
  <c r="G1018" i="3"/>
  <c r="D1019" i="3"/>
  <c r="E1019" i="3"/>
  <c r="F1019" i="3"/>
  <c r="G1019" i="3"/>
  <c r="D1020" i="3"/>
  <c r="E1020" i="3"/>
  <c r="F1020" i="3"/>
  <c r="G1020" i="3"/>
  <c r="D1021" i="3"/>
  <c r="E1021" i="3"/>
  <c r="F1021" i="3"/>
  <c r="G1021" i="3"/>
  <c r="D1022" i="3"/>
  <c r="E1022" i="3"/>
  <c r="F1022" i="3"/>
  <c r="G1022" i="3"/>
  <c r="D1023" i="3"/>
  <c r="E1023" i="3"/>
  <c r="F1023" i="3"/>
  <c r="G1023" i="3"/>
  <c r="D1024" i="3"/>
  <c r="E1024" i="3"/>
  <c r="F1024" i="3"/>
  <c r="G1024" i="3"/>
  <c r="D1025" i="3"/>
  <c r="E1025" i="3"/>
  <c r="F1025" i="3"/>
  <c r="G1025" i="3"/>
  <c r="D1026" i="3"/>
  <c r="E1026" i="3"/>
  <c r="F1026" i="3"/>
  <c r="G1026" i="3"/>
  <c r="D1027" i="3"/>
  <c r="E1027" i="3"/>
  <c r="F1027" i="3"/>
  <c r="G1027" i="3"/>
  <c r="D1028" i="3"/>
  <c r="E1028" i="3"/>
  <c r="F1028" i="3"/>
  <c r="G1028" i="3"/>
  <c r="D1029" i="3"/>
  <c r="E1029" i="3"/>
  <c r="F1029" i="3"/>
  <c r="G1029" i="3"/>
  <c r="D1030" i="3"/>
  <c r="E1030" i="3"/>
  <c r="F1030" i="3"/>
  <c r="G1030" i="3"/>
  <c r="D1031" i="3"/>
  <c r="E1031" i="3"/>
  <c r="F1031" i="3"/>
  <c r="G1031" i="3"/>
  <c r="D1032" i="3"/>
  <c r="E1032" i="3"/>
  <c r="F1032" i="3"/>
  <c r="G1032" i="3"/>
  <c r="D1033" i="3"/>
  <c r="E1033" i="3"/>
  <c r="F1033" i="3"/>
  <c r="G1033" i="3"/>
  <c r="D1034" i="3"/>
  <c r="E1034" i="3"/>
  <c r="F1034" i="3"/>
  <c r="G1034" i="3"/>
  <c r="D1035" i="3"/>
  <c r="E1035" i="3"/>
  <c r="F1035" i="3"/>
  <c r="G1035" i="3"/>
  <c r="D1036" i="3"/>
  <c r="E1036" i="3"/>
  <c r="F1036" i="3"/>
  <c r="G1036" i="3"/>
  <c r="D1037" i="3"/>
  <c r="E1037" i="3"/>
  <c r="F1037" i="3"/>
  <c r="G1037" i="3"/>
  <c r="D1038" i="3"/>
  <c r="E1038" i="3"/>
  <c r="F1038" i="3"/>
  <c r="G1038" i="3"/>
  <c r="D1039" i="3"/>
  <c r="E1039" i="3"/>
  <c r="F1039" i="3"/>
  <c r="G1039" i="3"/>
  <c r="D1040" i="3"/>
  <c r="E1040" i="3"/>
  <c r="F1040" i="3"/>
  <c r="G1040" i="3"/>
  <c r="D1041" i="3"/>
  <c r="E1041" i="3"/>
  <c r="F1041" i="3"/>
  <c r="G1041" i="3"/>
  <c r="D1042" i="3"/>
  <c r="E1042" i="3"/>
  <c r="F1042" i="3"/>
  <c r="G1042" i="3"/>
  <c r="D1043" i="3"/>
  <c r="E1043" i="3"/>
  <c r="F1043" i="3"/>
  <c r="G1043" i="3"/>
  <c r="D1044" i="3"/>
  <c r="E1044" i="3"/>
  <c r="F1044" i="3"/>
  <c r="G1044" i="3"/>
  <c r="D1045" i="3"/>
  <c r="E1045" i="3"/>
  <c r="F1045" i="3"/>
  <c r="G1045" i="3"/>
  <c r="D1046" i="3"/>
  <c r="E1046" i="3"/>
  <c r="F1046" i="3"/>
  <c r="G1046" i="3"/>
  <c r="D1047" i="3"/>
  <c r="E1047" i="3"/>
  <c r="F1047" i="3"/>
  <c r="G1047" i="3"/>
  <c r="D1048" i="3"/>
  <c r="E1048" i="3"/>
  <c r="F1048" i="3"/>
  <c r="G1048" i="3"/>
  <c r="D1049" i="3"/>
  <c r="E1049" i="3"/>
  <c r="F1049" i="3"/>
  <c r="G1049" i="3"/>
  <c r="D1050" i="3"/>
  <c r="E1050" i="3"/>
  <c r="F1050" i="3"/>
  <c r="G1050" i="3"/>
  <c r="D1051" i="3"/>
  <c r="E1051" i="3"/>
  <c r="F1051" i="3"/>
  <c r="G1051" i="3"/>
  <c r="D1052" i="3"/>
  <c r="E1052" i="3"/>
  <c r="F1052" i="3"/>
  <c r="G1052" i="3"/>
  <c r="D1053" i="3"/>
  <c r="E1053" i="3"/>
  <c r="F1053" i="3"/>
  <c r="G1053" i="3"/>
  <c r="D1054" i="3"/>
  <c r="E1054" i="3"/>
  <c r="F1054" i="3"/>
  <c r="G1054" i="3"/>
  <c r="D1055" i="3"/>
  <c r="E1055" i="3"/>
  <c r="F1055" i="3"/>
  <c r="G1055" i="3"/>
  <c r="D1056" i="3"/>
  <c r="E1056" i="3"/>
  <c r="F1056" i="3"/>
  <c r="G1056" i="3"/>
  <c r="D1057" i="3"/>
  <c r="E1057" i="3"/>
  <c r="F1057" i="3"/>
  <c r="G1057" i="3"/>
  <c r="D1058" i="3"/>
  <c r="E1058" i="3"/>
  <c r="F1058" i="3"/>
  <c r="G1058" i="3"/>
  <c r="D1059" i="3"/>
  <c r="E1059" i="3"/>
  <c r="F1059" i="3"/>
  <c r="G1059" i="3"/>
  <c r="D1060" i="3"/>
  <c r="E1060" i="3"/>
  <c r="F1060" i="3"/>
  <c r="G1060" i="3"/>
  <c r="D1061" i="3"/>
  <c r="E1061" i="3"/>
  <c r="F1061" i="3"/>
  <c r="G1061" i="3"/>
  <c r="D1062" i="3"/>
  <c r="E1062" i="3"/>
  <c r="F1062" i="3"/>
  <c r="G1062" i="3"/>
  <c r="D1063" i="3"/>
  <c r="E1063" i="3"/>
  <c r="F1063" i="3"/>
  <c r="G1063" i="3"/>
  <c r="D1064" i="3"/>
  <c r="E1064" i="3"/>
  <c r="F1064" i="3"/>
  <c r="G1064" i="3"/>
  <c r="D1065" i="3"/>
  <c r="E1065" i="3"/>
  <c r="F1065" i="3"/>
  <c r="G1065" i="3"/>
  <c r="D1066" i="3"/>
  <c r="E1066" i="3"/>
  <c r="F1066" i="3"/>
  <c r="G1066" i="3"/>
  <c r="D1067" i="3"/>
  <c r="E1067" i="3"/>
  <c r="F1067" i="3"/>
  <c r="G1067" i="3"/>
  <c r="D1068" i="3"/>
  <c r="E1068" i="3"/>
  <c r="F1068" i="3"/>
  <c r="G1068" i="3"/>
  <c r="D1069" i="3"/>
  <c r="E1069" i="3"/>
  <c r="F1069" i="3"/>
  <c r="G1069" i="3"/>
  <c r="D1070" i="3"/>
  <c r="E1070" i="3"/>
  <c r="F1070" i="3"/>
  <c r="G1070" i="3"/>
  <c r="D1071" i="3"/>
  <c r="E1071" i="3"/>
  <c r="F1071" i="3"/>
  <c r="G1071" i="3"/>
  <c r="D1072" i="3"/>
  <c r="E1072" i="3"/>
  <c r="F1072" i="3"/>
  <c r="G1072" i="3"/>
  <c r="D1073" i="3"/>
  <c r="E1073" i="3"/>
  <c r="F1073" i="3"/>
  <c r="G1073" i="3"/>
  <c r="D1074" i="3"/>
  <c r="E1074" i="3"/>
  <c r="F1074" i="3"/>
  <c r="G1074" i="3"/>
  <c r="D1075" i="3"/>
  <c r="E1075" i="3"/>
  <c r="F1075" i="3"/>
  <c r="G1075" i="3"/>
  <c r="D1076" i="3"/>
  <c r="E1076" i="3"/>
  <c r="F1076" i="3"/>
  <c r="G1076" i="3"/>
  <c r="D1077" i="3"/>
  <c r="E1077" i="3"/>
  <c r="F1077" i="3"/>
  <c r="G1077" i="3"/>
  <c r="D1078" i="3"/>
  <c r="E1078" i="3"/>
  <c r="F1078" i="3"/>
  <c r="G1078" i="3"/>
  <c r="D1079" i="3"/>
  <c r="E1079" i="3"/>
  <c r="F1079" i="3"/>
  <c r="G1079" i="3"/>
  <c r="D1080" i="3"/>
  <c r="E1080" i="3"/>
  <c r="F1080" i="3"/>
  <c r="G1080" i="3"/>
  <c r="D1081" i="3"/>
  <c r="E1081" i="3"/>
  <c r="F1081" i="3"/>
  <c r="G1081" i="3"/>
  <c r="D1082" i="3"/>
  <c r="E1082" i="3"/>
  <c r="F1082" i="3"/>
  <c r="G1082" i="3"/>
  <c r="D1083" i="3"/>
  <c r="E1083" i="3"/>
  <c r="F1083" i="3"/>
  <c r="G1083" i="3"/>
  <c r="D1084" i="3"/>
  <c r="E1084" i="3"/>
  <c r="F1084" i="3"/>
  <c r="G1084" i="3"/>
  <c r="D1085" i="3"/>
  <c r="E1085" i="3"/>
  <c r="F1085" i="3"/>
  <c r="G1085" i="3"/>
  <c r="D1086" i="3"/>
  <c r="E1086" i="3"/>
  <c r="F1086" i="3"/>
  <c r="G1086" i="3"/>
  <c r="D1087" i="3"/>
  <c r="E1087" i="3"/>
  <c r="F1087" i="3"/>
  <c r="G1087" i="3"/>
  <c r="D1088" i="3"/>
  <c r="E1088" i="3"/>
  <c r="F1088" i="3"/>
  <c r="G1088" i="3"/>
  <c r="D1089" i="3"/>
  <c r="E1089" i="3"/>
  <c r="F1089" i="3"/>
  <c r="G1089" i="3"/>
  <c r="D1090" i="3"/>
  <c r="E1090" i="3"/>
  <c r="F1090" i="3"/>
  <c r="G1090" i="3"/>
  <c r="D1091" i="3"/>
  <c r="E1091" i="3"/>
  <c r="F1091" i="3"/>
  <c r="G1091" i="3"/>
  <c r="D1092" i="3"/>
  <c r="E1092" i="3"/>
  <c r="F1092" i="3"/>
  <c r="G1092" i="3"/>
  <c r="D1093" i="3"/>
  <c r="E1093" i="3"/>
  <c r="F1093" i="3"/>
  <c r="G1093" i="3"/>
  <c r="D1094" i="3"/>
  <c r="E1094" i="3"/>
  <c r="F1094" i="3"/>
  <c r="G1094" i="3"/>
  <c r="D1095" i="3"/>
  <c r="E1095" i="3"/>
  <c r="F1095" i="3"/>
  <c r="G1095" i="3"/>
  <c r="D1096" i="3"/>
  <c r="E1096" i="3"/>
  <c r="F1096" i="3"/>
  <c r="G1096" i="3"/>
  <c r="D1097" i="3"/>
  <c r="E1097" i="3"/>
  <c r="F1097" i="3"/>
  <c r="G1097" i="3"/>
  <c r="D1098" i="3"/>
  <c r="E1098" i="3"/>
  <c r="F1098" i="3"/>
  <c r="G1098" i="3"/>
  <c r="D1099" i="3"/>
  <c r="E1099" i="3"/>
  <c r="F1099" i="3"/>
  <c r="G1099" i="3"/>
  <c r="D1100" i="3"/>
  <c r="E1100" i="3"/>
  <c r="F1100" i="3"/>
  <c r="G1100" i="3"/>
  <c r="D1101" i="3"/>
  <c r="E1101" i="3"/>
  <c r="F1101" i="3"/>
  <c r="G1101" i="3"/>
  <c r="D1102" i="3"/>
  <c r="E1102" i="3"/>
  <c r="F1102" i="3"/>
  <c r="G1102" i="3"/>
  <c r="D1103" i="3"/>
  <c r="E1103" i="3"/>
  <c r="F1103" i="3"/>
  <c r="G1103" i="3"/>
  <c r="D1104" i="3"/>
  <c r="E1104" i="3"/>
  <c r="F1104" i="3"/>
  <c r="G1104" i="3"/>
  <c r="D1105" i="3"/>
  <c r="E1105" i="3"/>
  <c r="F1105" i="3"/>
  <c r="G1105" i="3"/>
  <c r="D1106" i="3"/>
  <c r="E1106" i="3"/>
  <c r="F1106" i="3"/>
  <c r="G1106" i="3"/>
  <c r="D1107" i="3"/>
  <c r="E1107" i="3"/>
  <c r="F1107" i="3"/>
  <c r="G1107" i="3"/>
  <c r="D1108" i="3"/>
  <c r="E1108" i="3"/>
  <c r="F1108" i="3"/>
  <c r="G1108" i="3"/>
  <c r="D1109" i="3"/>
  <c r="E1109" i="3"/>
  <c r="F1109" i="3"/>
  <c r="G1109" i="3"/>
  <c r="D1110" i="3"/>
  <c r="E1110" i="3"/>
  <c r="F1110" i="3"/>
  <c r="G1110" i="3"/>
  <c r="D1111" i="3"/>
  <c r="E1111" i="3"/>
  <c r="F1111" i="3"/>
  <c r="G1111" i="3"/>
  <c r="D1112" i="3"/>
  <c r="E1112" i="3"/>
  <c r="F1112" i="3"/>
  <c r="G1112" i="3"/>
  <c r="D1113" i="3"/>
  <c r="E1113" i="3"/>
  <c r="F1113" i="3"/>
  <c r="G1113" i="3"/>
  <c r="D1114" i="3"/>
  <c r="E1114" i="3"/>
  <c r="F1114" i="3"/>
  <c r="G1114" i="3"/>
  <c r="D1115" i="3"/>
  <c r="E1115" i="3"/>
  <c r="F1115" i="3"/>
  <c r="G1115" i="3"/>
  <c r="D1116" i="3"/>
  <c r="E1116" i="3"/>
  <c r="F1116" i="3"/>
  <c r="G1116" i="3"/>
  <c r="D1117" i="3"/>
  <c r="E1117" i="3"/>
  <c r="F1117" i="3"/>
  <c r="G1117" i="3"/>
  <c r="D1118" i="3"/>
  <c r="E1118" i="3"/>
  <c r="F1118" i="3"/>
  <c r="G1118" i="3"/>
  <c r="D1119" i="3"/>
  <c r="E1119" i="3"/>
  <c r="F1119" i="3"/>
  <c r="G1119" i="3"/>
  <c r="D1120" i="3"/>
  <c r="E1120" i="3"/>
  <c r="F1120" i="3"/>
  <c r="G1120" i="3"/>
  <c r="D1121" i="3"/>
  <c r="E1121" i="3"/>
  <c r="F1121" i="3"/>
  <c r="G1121" i="3"/>
  <c r="D1122" i="3"/>
  <c r="E1122" i="3"/>
  <c r="F1122" i="3"/>
  <c r="G1122" i="3"/>
  <c r="D1123" i="3"/>
  <c r="E1123" i="3"/>
  <c r="F1123" i="3"/>
  <c r="G1123" i="3"/>
  <c r="D1124" i="3"/>
  <c r="E1124" i="3"/>
  <c r="F1124" i="3"/>
  <c r="G1124" i="3"/>
  <c r="D1125" i="3"/>
  <c r="E1125" i="3"/>
  <c r="F1125" i="3"/>
  <c r="G1125" i="3"/>
  <c r="D1126" i="3"/>
  <c r="E1126" i="3"/>
  <c r="F1126" i="3"/>
  <c r="G1126" i="3"/>
  <c r="D1127" i="3"/>
  <c r="E1127" i="3"/>
  <c r="F1127" i="3"/>
  <c r="G1127" i="3"/>
  <c r="D1128" i="3"/>
  <c r="E1128" i="3"/>
  <c r="F1128" i="3"/>
  <c r="G1128" i="3"/>
  <c r="D1129" i="3"/>
  <c r="E1129" i="3"/>
  <c r="F1129" i="3"/>
  <c r="G1129" i="3"/>
  <c r="D1130" i="3"/>
  <c r="E1130" i="3"/>
  <c r="F1130" i="3"/>
  <c r="G1130" i="3"/>
  <c r="D1131" i="3"/>
  <c r="E1131" i="3"/>
  <c r="F1131" i="3"/>
  <c r="G1131" i="3"/>
  <c r="D1132" i="3"/>
  <c r="E1132" i="3"/>
  <c r="F1132" i="3"/>
  <c r="G1132" i="3"/>
  <c r="D1133" i="3"/>
  <c r="E1133" i="3"/>
  <c r="F1133" i="3"/>
  <c r="G1133" i="3"/>
  <c r="D1134" i="3"/>
  <c r="E1134" i="3"/>
  <c r="F1134" i="3"/>
  <c r="G1134" i="3"/>
  <c r="D1135" i="3"/>
  <c r="E1135" i="3"/>
  <c r="F1135" i="3"/>
  <c r="G1135" i="3"/>
  <c r="D1136" i="3"/>
  <c r="E1136" i="3"/>
  <c r="F1136" i="3"/>
  <c r="G1136" i="3"/>
  <c r="D1137" i="3"/>
  <c r="E1137" i="3"/>
  <c r="F1137" i="3"/>
  <c r="G1137" i="3"/>
  <c r="D1138" i="3"/>
  <c r="E1138" i="3"/>
  <c r="F1138" i="3"/>
  <c r="G1138" i="3"/>
  <c r="D1139" i="3"/>
  <c r="E1139" i="3"/>
  <c r="F1139" i="3"/>
  <c r="G1139" i="3"/>
  <c r="D1140" i="3"/>
  <c r="E1140" i="3"/>
  <c r="F1140" i="3"/>
  <c r="G1140" i="3"/>
  <c r="D1141" i="3"/>
  <c r="E1141" i="3"/>
  <c r="F1141" i="3"/>
  <c r="G1141" i="3"/>
  <c r="D1142" i="3"/>
  <c r="E1142" i="3"/>
  <c r="F1142" i="3"/>
  <c r="G1142" i="3"/>
  <c r="D1143" i="3"/>
  <c r="E1143" i="3"/>
  <c r="F1143" i="3"/>
  <c r="G1143" i="3"/>
  <c r="D1144" i="3"/>
  <c r="E1144" i="3"/>
  <c r="F1144" i="3"/>
  <c r="G1144" i="3"/>
  <c r="D1145" i="3"/>
  <c r="E1145" i="3"/>
  <c r="F1145" i="3"/>
  <c r="G1145" i="3"/>
  <c r="D1146" i="3"/>
  <c r="E1146" i="3"/>
  <c r="F1146" i="3"/>
  <c r="G1146" i="3"/>
  <c r="D1147" i="3"/>
  <c r="E1147" i="3"/>
  <c r="F1147" i="3"/>
  <c r="G1147" i="3"/>
  <c r="D1148" i="3"/>
  <c r="E1148" i="3"/>
  <c r="F1148" i="3"/>
  <c r="G1148" i="3"/>
  <c r="D1149" i="3"/>
  <c r="E1149" i="3"/>
  <c r="F1149" i="3"/>
  <c r="G1149" i="3"/>
  <c r="D1150" i="3"/>
  <c r="E1150" i="3"/>
  <c r="F1150" i="3"/>
  <c r="G1150" i="3"/>
  <c r="D1151" i="3"/>
  <c r="E1151" i="3"/>
  <c r="F1151" i="3"/>
  <c r="G1151" i="3"/>
  <c r="D1152" i="3"/>
  <c r="E1152" i="3"/>
  <c r="F1152" i="3"/>
  <c r="G1152" i="3"/>
  <c r="D1153" i="3"/>
  <c r="E1153" i="3"/>
  <c r="F1153" i="3"/>
  <c r="G1153" i="3"/>
  <c r="D1154" i="3"/>
  <c r="E1154" i="3"/>
  <c r="F1154" i="3"/>
  <c r="G1154" i="3"/>
  <c r="D1155" i="3"/>
  <c r="E1155" i="3"/>
  <c r="F1155" i="3"/>
  <c r="G1155" i="3"/>
  <c r="D1156" i="3"/>
  <c r="E1156" i="3"/>
  <c r="F1156" i="3"/>
  <c r="G1156" i="3"/>
  <c r="D1157" i="3"/>
  <c r="E1157" i="3"/>
  <c r="F1157" i="3"/>
  <c r="G1157" i="3"/>
  <c r="D1158" i="3"/>
  <c r="E1158" i="3"/>
  <c r="F1158" i="3"/>
  <c r="G1158" i="3"/>
  <c r="D1159" i="3"/>
  <c r="E1159" i="3"/>
  <c r="F1159" i="3"/>
  <c r="G1159" i="3"/>
  <c r="D1160" i="3"/>
  <c r="E1160" i="3"/>
  <c r="F1160" i="3"/>
  <c r="G1160" i="3"/>
  <c r="D1161" i="3"/>
  <c r="E1161" i="3"/>
  <c r="F1161" i="3"/>
  <c r="G1161" i="3"/>
  <c r="D1162" i="3"/>
  <c r="E1162" i="3"/>
  <c r="F1162" i="3"/>
  <c r="G1162" i="3"/>
  <c r="D1163" i="3"/>
  <c r="E1163" i="3"/>
  <c r="F1163" i="3"/>
  <c r="G1163" i="3"/>
  <c r="D1164" i="3"/>
  <c r="E1164" i="3"/>
  <c r="F1164" i="3"/>
  <c r="G1164" i="3"/>
  <c r="D1165" i="3"/>
  <c r="E1165" i="3"/>
  <c r="F1165" i="3"/>
  <c r="G1165" i="3"/>
  <c r="D1166" i="3"/>
  <c r="E1166" i="3"/>
  <c r="F1166" i="3"/>
  <c r="G1166" i="3"/>
  <c r="D1167" i="3"/>
  <c r="E1167" i="3"/>
  <c r="F1167" i="3"/>
  <c r="G1167" i="3"/>
  <c r="D1168" i="3"/>
  <c r="E1168" i="3"/>
  <c r="F1168" i="3"/>
  <c r="G1168" i="3"/>
  <c r="D1169" i="3"/>
  <c r="E1169" i="3"/>
  <c r="F1169" i="3"/>
  <c r="G1169" i="3"/>
  <c r="D1170" i="3"/>
  <c r="E1170" i="3"/>
  <c r="F1170" i="3"/>
  <c r="G1170" i="3"/>
  <c r="D1171" i="3"/>
  <c r="E1171" i="3"/>
  <c r="F1171" i="3"/>
  <c r="G1171" i="3"/>
  <c r="D1172" i="3"/>
  <c r="E1172" i="3"/>
  <c r="F1172" i="3"/>
  <c r="G1172" i="3"/>
  <c r="D1173" i="3"/>
  <c r="E1173" i="3"/>
  <c r="F1173" i="3"/>
  <c r="G1173" i="3"/>
  <c r="D1174" i="3"/>
  <c r="E1174" i="3"/>
  <c r="F1174" i="3"/>
  <c r="G1174" i="3"/>
  <c r="D1175" i="3"/>
  <c r="E1175" i="3"/>
  <c r="F1175" i="3"/>
  <c r="G1175" i="3"/>
  <c r="D1176" i="3"/>
  <c r="E1176" i="3"/>
  <c r="F1176" i="3"/>
  <c r="G1176" i="3"/>
  <c r="D1177" i="3"/>
  <c r="E1177" i="3"/>
  <c r="F1177" i="3"/>
  <c r="G1177" i="3"/>
  <c r="D1178" i="3"/>
  <c r="E1178" i="3"/>
  <c r="F1178" i="3"/>
  <c r="G1178" i="3"/>
  <c r="D1179" i="3"/>
  <c r="E1179" i="3"/>
  <c r="F1179" i="3"/>
  <c r="G1179" i="3"/>
  <c r="D1180" i="3"/>
  <c r="E1180" i="3"/>
  <c r="F1180" i="3"/>
  <c r="G1180" i="3"/>
  <c r="D1181" i="3"/>
  <c r="E1181" i="3"/>
  <c r="F1181" i="3"/>
  <c r="G1181" i="3"/>
  <c r="D1182" i="3"/>
  <c r="E1182" i="3"/>
  <c r="F1182" i="3"/>
  <c r="G1182" i="3"/>
  <c r="D1183" i="3"/>
  <c r="E1183" i="3"/>
  <c r="F1183" i="3"/>
  <c r="G1183" i="3"/>
  <c r="D1184" i="3"/>
  <c r="E1184" i="3"/>
  <c r="F1184" i="3"/>
  <c r="G1184" i="3"/>
  <c r="D1185" i="3"/>
  <c r="E1185" i="3"/>
  <c r="F1185" i="3"/>
  <c r="G1185" i="3"/>
  <c r="D1186" i="3"/>
  <c r="E1186" i="3"/>
  <c r="F1186" i="3"/>
  <c r="G1186" i="3"/>
  <c r="D1187" i="3"/>
  <c r="E1187" i="3"/>
  <c r="F1187" i="3"/>
  <c r="G1187" i="3"/>
  <c r="D1188" i="3"/>
  <c r="E1188" i="3"/>
  <c r="F1188" i="3"/>
  <c r="G1188" i="3"/>
  <c r="D1189" i="3"/>
  <c r="E1189" i="3"/>
  <c r="F1189" i="3"/>
  <c r="G1189" i="3"/>
  <c r="D1190" i="3"/>
  <c r="E1190" i="3"/>
  <c r="F1190" i="3"/>
  <c r="G1190" i="3"/>
  <c r="D1191" i="3"/>
  <c r="E1191" i="3"/>
  <c r="F1191" i="3"/>
  <c r="G1191" i="3"/>
  <c r="D1192" i="3"/>
  <c r="E1192" i="3"/>
  <c r="F1192" i="3"/>
  <c r="G1192" i="3"/>
  <c r="D1193" i="3"/>
  <c r="E1193" i="3"/>
  <c r="F1193" i="3"/>
  <c r="G1193" i="3"/>
  <c r="D1194" i="3"/>
  <c r="E1194" i="3"/>
  <c r="F1194" i="3"/>
  <c r="G1194" i="3"/>
  <c r="D1195" i="3"/>
  <c r="E1195" i="3"/>
  <c r="F1195" i="3"/>
  <c r="G1195" i="3"/>
  <c r="D1196" i="3"/>
  <c r="E1196" i="3"/>
  <c r="F1196" i="3"/>
  <c r="G1196" i="3"/>
  <c r="D1197" i="3"/>
  <c r="E1197" i="3"/>
  <c r="F1197" i="3"/>
  <c r="G1197" i="3"/>
  <c r="D1198" i="3"/>
  <c r="E1198" i="3"/>
  <c r="F1198" i="3"/>
  <c r="G1198" i="3"/>
  <c r="D1199" i="3"/>
  <c r="E1199" i="3"/>
  <c r="F1199" i="3"/>
  <c r="G1199" i="3"/>
  <c r="D1200" i="3"/>
  <c r="E1200" i="3"/>
  <c r="F1200" i="3"/>
  <c r="G1200" i="3"/>
  <c r="D1201" i="3"/>
  <c r="E1201" i="3"/>
  <c r="F1201" i="3"/>
  <c r="G1201" i="3"/>
  <c r="D1202" i="3"/>
  <c r="E1202" i="3"/>
  <c r="F1202" i="3"/>
  <c r="G1202" i="3"/>
  <c r="D1203" i="3"/>
  <c r="E1203" i="3"/>
  <c r="F1203" i="3"/>
  <c r="G1203" i="3"/>
  <c r="D1204" i="3"/>
  <c r="E1204" i="3"/>
  <c r="F1204" i="3"/>
  <c r="G1204" i="3"/>
  <c r="D1205" i="3"/>
  <c r="E1205" i="3"/>
  <c r="F1205" i="3"/>
  <c r="G1205" i="3"/>
  <c r="D1206" i="3"/>
  <c r="E1206" i="3"/>
  <c r="F1206" i="3"/>
  <c r="G1206" i="3"/>
  <c r="D1207" i="3"/>
  <c r="E1207" i="3"/>
  <c r="F1207" i="3"/>
  <c r="G1207" i="3"/>
  <c r="D1208" i="3"/>
  <c r="E1208" i="3"/>
  <c r="F1208" i="3"/>
  <c r="G1208" i="3"/>
  <c r="D1209" i="3"/>
  <c r="E1209" i="3"/>
  <c r="F1209" i="3"/>
  <c r="G1209" i="3"/>
  <c r="D1210" i="3"/>
  <c r="E1210" i="3"/>
  <c r="F1210" i="3"/>
  <c r="G1210" i="3"/>
  <c r="D1211" i="3"/>
  <c r="E1211" i="3"/>
  <c r="F1211" i="3"/>
  <c r="G1211" i="3"/>
  <c r="D1212" i="3"/>
  <c r="E1212" i="3"/>
  <c r="F1212" i="3"/>
  <c r="G1212" i="3"/>
  <c r="D1213" i="3"/>
  <c r="E1213" i="3"/>
  <c r="F1213" i="3"/>
  <c r="G1213" i="3"/>
  <c r="D1214" i="3"/>
  <c r="E1214" i="3"/>
  <c r="F1214" i="3"/>
  <c r="G1214" i="3"/>
  <c r="D1215" i="3"/>
  <c r="E1215" i="3"/>
  <c r="F1215" i="3"/>
  <c r="G1215" i="3"/>
  <c r="D1216" i="3"/>
  <c r="E1216" i="3"/>
  <c r="F1216" i="3"/>
  <c r="G1216" i="3"/>
  <c r="D1217" i="3"/>
  <c r="E1217" i="3"/>
  <c r="F1217" i="3"/>
  <c r="G1217" i="3"/>
  <c r="D1218" i="3"/>
  <c r="E1218" i="3"/>
  <c r="F1218" i="3"/>
  <c r="G1218" i="3"/>
  <c r="D1219" i="3"/>
  <c r="E1219" i="3"/>
  <c r="F1219" i="3"/>
  <c r="G1219" i="3"/>
  <c r="D1220" i="3"/>
  <c r="E1220" i="3"/>
  <c r="F1220" i="3"/>
  <c r="G1220" i="3"/>
  <c r="D1221" i="3"/>
  <c r="E1221" i="3"/>
  <c r="F1221" i="3"/>
  <c r="G1221" i="3"/>
  <c r="D1222" i="3"/>
  <c r="E1222" i="3"/>
  <c r="F1222" i="3"/>
  <c r="G1222" i="3"/>
  <c r="D1223" i="3"/>
  <c r="E1223" i="3"/>
  <c r="F1223" i="3"/>
  <c r="G1223" i="3"/>
  <c r="D1224" i="3"/>
  <c r="E1224" i="3"/>
  <c r="F1224" i="3"/>
  <c r="G1224" i="3"/>
  <c r="D1225" i="3"/>
  <c r="E1225" i="3"/>
  <c r="F1225" i="3"/>
  <c r="G1225" i="3"/>
  <c r="D1226" i="3"/>
  <c r="E1226" i="3"/>
  <c r="F1226" i="3"/>
  <c r="G1226" i="3"/>
  <c r="D1227" i="3"/>
  <c r="E1227" i="3"/>
  <c r="F1227" i="3"/>
  <c r="G1227" i="3"/>
  <c r="D1228" i="3"/>
  <c r="E1228" i="3"/>
  <c r="F1228" i="3"/>
  <c r="G1228" i="3"/>
  <c r="D1229" i="3"/>
  <c r="E1229" i="3"/>
  <c r="F1229" i="3"/>
  <c r="G1229" i="3"/>
  <c r="D1230" i="3"/>
  <c r="E1230" i="3"/>
  <c r="F1230" i="3"/>
  <c r="G1230" i="3"/>
  <c r="D1231" i="3"/>
  <c r="E1231" i="3"/>
  <c r="F1231" i="3"/>
  <c r="G1231" i="3"/>
  <c r="D1232" i="3"/>
  <c r="E1232" i="3"/>
  <c r="F1232" i="3"/>
  <c r="G1232" i="3"/>
  <c r="D1233" i="3"/>
  <c r="E1233" i="3"/>
  <c r="F1233" i="3"/>
  <c r="G1233" i="3"/>
  <c r="D1234" i="3"/>
  <c r="E1234" i="3"/>
  <c r="F1234" i="3"/>
  <c r="G1234" i="3"/>
  <c r="D1235" i="3"/>
  <c r="E1235" i="3"/>
  <c r="F1235" i="3"/>
  <c r="G1235" i="3"/>
  <c r="D1236" i="3"/>
  <c r="E1236" i="3"/>
  <c r="F1236" i="3"/>
  <c r="G1236" i="3"/>
  <c r="D1237" i="3"/>
  <c r="E1237" i="3"/>
  <c r="F1237" i="3"/>
  <c r="G1237" i="3"/>
  <c r="D1238" i="3"/>
  <c r="E1238" i="3"/>
  <c r="F1238" i="3"/>
  <c r="G1238" i="3"/>
  <c r="D1239" i="3"/>
  <c r="E1239" i="3"/>
  <c r="F1239" i="3"/>
  <c r="G1239" i="3"/>
  <c r="D1240" i="3"/>
  <c r="E1240" i="3"/>
  <c r="F1240" i="3"/>
  <c r="G1240" i="3"/>
  <c r="D1241" i="3"/>
  <c r="E1241" i="3"/>
  <c r="F1241" i="3"/>
  <c r="G1241" i="3"/>
  <c r="D1242" i="3"/>
  <c r="E1242" i="3"/>
  <c r="F1242" i="3"/>
  <c r="G1242" i="3"/>
  <c r="D1243" i="3"/>
  <c r="E1243" i="3"/>
  <c r="F1243" i="3"/>
  <c r="G1243" i="3"/>
  <c r="D1244" i="3"/>
  <c r="E1244" i="3"/>
  <c r="F1244" i="3"/>
  <c r="G1244" i="3"/>
  <c r="D1245" i="3"/>
  <c r="E1245" i="3"/>
  <c r="F1245" i="3"/>
  <c r="G1245" i="3"/>
  <c r="D1246" i="3"/>
  <c r="E1246" i="3"/>
  <c r="F1246" i="3"/>
  <c r="G1246" i="3"/>
  <c r="D1247" i="3"/>
  <c r="E1247" i="3"/>
  <c r="F1247" i="3"/>
  <c r="G1247" i="3"/>
  <c r="D1248" i="3"/>
  <c r="E1248" i="3"/>
  <c r="F1248" i="3"/>
  <c r="G1248" i="3"/>
  <c r="D1249" i="3"/>
  <c r="E1249" i="3"/>
  <c r="F1249" i="3"/>
  <c r="G1249" i="3"/>
  <c r="D1250" i="3"/>
  <c r="E1250" i="3"/>
  <c r="F1250" i="3"/>
  <c r="G1250" i="3"/>
  <c r="D1251" i="3"/>
  <c r="E1251" i="3"/>
  <c r="F1251" i="3"/>
  <c r="G1251" i="3"/>
  <c r="D1252" i="3"/>
  <c r="E1252" i="3"/>
  <c r="F1252" i="3"/>
  <c r="G1252" i="3"/>
  <c r="D1253" i="3"/>
  <c r="E1253" i="3"/>
  <c r="F1253" i="3"/>
  <c r="G1253" i="3"/>
  <c r="D1254" i="3"/>
  <c r="E1254" i="3"/>
  <c r="F1254" i="3"/>
  <c r="G1254" i="3"/>
  <c r="D1255" i="3"/>
  <c r="E1255" i="3"/>
  <c r="F1255" i="3"/>
  <c r="G1255" i="3"/>
  <c r="D1256" i="3"/>
  <c r="E1256" i="3"/>
  <c r="F1256" i="3"/>
  <c r="G1256" i="3"/>
  <c r="D1257" i="3"/>
  <c r="E1257" i="3"/>
  <c r="F1257" i="3"/>
  <c r="G1257" i="3"/>
  <c r="D1258" i="3"/>
  <c r="E1258" i="3"/>
  <c r="F1258" i="3"/>
  <c r="G1258" i="3"/>
  <c r="D1259" i="3"/>
  <c r="E1259" i="3"/>
  <c r="F1259" i="3"/>
  <c r="G1259" i="3"/>
  <c r="D1260" i="3"/>
  <c r="E1260" i="3"/>
  <c r="F1260" i="3"/>
  <c r="G1260" i="3"/>
  <c r="D1261" i="3"/>
  <c r="E1261" i="3"/>
  <c r="F1261" i="3"/>
  <c r="G1261" i="3"/>
  <c r="D1262" i="3"/>
  <c r="E1262" i="3"/>
  <c r="F1262" i="3"/>
  <c r="G1262" i="3"/>
  <c r="D1263" i="3"/>
  <c r="E1263" i="3"/>
  <c r="F1263" i="3"/>
  <c r="G1263" i="3"/>
  <c r="D1264" i="3"/>
  <c r="E1264" i="3"/>
  <c r="F1264" i="3"/>
  <c r="G1264" i="3"/>
  <c r="D1265" i="3"/>
  <c r="E1265" i="3"/>
  <c r="F1265" i="3"/>
  <c r="G1265" i="3"/>
  <c r="D1266" i="3"/>
  <c r="E1266" i="3"/>
  <c r="F1266" i="3"/>
  <c r="G1266" i="3"/>
  <c r="D1267" i="3"/>
  <c r="E1267" i="3"/>
  <c r="F1267" i="3"/>
  <c r="G1267" i="3"/>
  <c r="D1268" i="3"/>
  <c r="E1268" i="3"/>
  <c r="F1268" i="3"/>
  <c r="G1268" i="3"/>
  <c r="D1269" i="3"/>
  <c r="E1269" i="3"/>
  <c r="F1269" i="3"/>
  <c r="G1269" i="3"/>
  <c r="D1270" i="3"/>
  <c r="E1270" i="3"/>
  <c r="F1270" i="3"/>
  <c r="G1270" i="3"/>
  <c r="D1271" i="3"/>
  <c r="E1271" i="3"/>
  <c r="F1271" i="3"/>
  <c r="G1271" i="3"/>
  <c r="D1272" i="3"/>
  <c r="E1272" i="3"/>
  <c r="F1272" i="3"/>
  <c r="G1272" i="3"/>
  <c r="D1273" i="3"/>
  <c r="E1273" i="3"/>
  <c r="F1273" i="3"/>
  <c r="G1273" i="3"/>
  <c r="D1274" i="3"/>
  <c r="E1274" i="3"/>
  <c r="F1274" i="3"/>
  <c r="G1274" i="3"/>
  <c r="D1275" i="3"/>
  <c r="E1275" i="3"/>
  <c r="F1275" i="3"/>
  <c r="G1275" i="3"/>
  <c r="D1276" i="3"/>
  <c r="E1276" i="3"/>
  <c r="F1276" i="3"/>
  <c r="G1276" i="3"/>
  <c r="D1277" i="3"/>
  <c r="E1277" i="3"/>
  <c r="F1277" i="3"/>
  <c r="G1277" i="3"/>
  <c r="D1278" i="3"/>
  <c r="E1278" i="3"/>
  <c r="F1278" i="3"/>
  <c r="G1278" i="3"/>
  <c r="D1279" i="3"/>
  <c r="E1279" i="3"/>
  <c r="F1279" i="3"/>
  <c r="G1279" i="3"/>
  <c r="D1280" i="3"/>
  <c r="E1280" i="3"/>
  <c r="F1280" i="3"/>
  <c r="G1280" i="3"/>
  <c r="D1281" i="3"/>
  <c r="E1281" i="3"/>
  <c r="F1281" i="3"/>
  <c r="G1281" i="3"/>
  <c r="D1282" i="3"/>
  <c r="E1282" i="3"/>
  <c r="F1282" i="3"/>
  <c r="G1282" i="3"/>
  <c r="D1283" i="3"/>
  <c r="E1283" i="3"/>
  <c r="F1283" i="3"/>
  <c r="G1283" i="3"/>
  <c r="D1284" i="3"/>
  <c r="E1284" i="3"/>
  <c r="F1284" i="3"/>
  <c r="G1284" i="3"/>
  <c r="D1285" i="3"/>
  <c r="E1285" i="3"/>
  <c r="F1285" i="3"/>
  <c r="G1285" i="3"/>
  <c r="D1286" i="3"/>
  <c r="E1286" i="3"/>
  <c r="F1286" i="3"/>
  <c r="G1286" i="3"/>
  <c r="D1287" i="3"/>
  <c r="E1287" i="3"/>
  <c r="F1287" i="3"/>
  <c r="G1287" i="3"/>
  <c r="D1288" i="3"/>
  <c r="E1288" i="3"/>
  <c r="F1288" i="3"/>
  <c r="G1288" i="3"/>
  <c r="D1289" i="3"/>
  <c r="E1289" i="3"/>
  <c r="F1289" i="3"/>
  <c r="G1289" i="3"/>
  <c r="D1290" i="3"/>
  <c r="E1290" i="3"/>
  <c r="F1290" i="3"/>
  <c r="G1290" i="3"/>
  <c r="D1291" i="3"/>
  <c r="E1291" i="3"/>
  <c r="F1291" i="3"/>
  <c r="G1291" i="3"/>
  <c r="D1292" i="3"/>
  <c r="E1292" i="3"/>
  <c r="F1292" i="3"/>
  <c r="G1292" i="3"/>
  <c r="D1293" i="3"/>
  <c r="E1293" i="3"/>
  <c r="F1293" i="3"/>
  <c r="G1293" i="3"/>
  <c r="D1294" i="3"/>
  <c r="E1294" i="3"/>
  <c r="F1294" i="3"/>
  <c r="G1294" i="3"/>
  <c r="D1295" i="3"/>
  <c r="E1295" i="3"/>
  <c r="F1295" i="3"/>
  <c r="G1295" i="3"/>
  <c r="D1296" i="3"/>
  <c r="E1296" i="3"/>
  <c r="F1296" i="3"/>
  <c r="G1296" i="3"/>
  <c r="D1297" i="3"/>
  <c r="E1297" i="3"/>
  <c r="F1297" i="3"/>
  <c r="G1297" i="3"/>
  <c r="D1298" i="3"/>
  <c r="E1298" i="3"/>
  <c r="F1298" i="3"/>
  <c r="G1298" i="3"/>
  <c r="D1299" i="3"/>
  <c r="E1299" i="3"/>
  <c r="F1299" i="3"/>
  <c r="G1299" i="3"/>
  <c r="D1300" i="3"/>
  <c r="E1300" i="3"/>
  <c r="F1300" i="3"/>
  <c r="G1300" i="3"/>
  <c r="D1301" i="3"/>
  <c r="E1301" i="3"/>
  <c r="F1301" i="3"/>
  <c r="G1301" i="3"/>
  <c r="D1302" i="3"/>
  <c r="E1302" i="3"/>
  <c r="F1302" i="3"/>
  <c r="G1302" i="3"/>
  <c r="D1303" i="3"/>
  <c r="E1303" i="3"/>
  <c r="F1303" i="3"/>
  <c r="G1303" i="3"/>
  <c r="D1304" i="3"/>
  <c r="E1304" i="3"/>
  <c r="F1304" i="3"/>
  <c r="G1304" i="3"/>
  <c r="D1305" i="3"/>
  <c r="E1305" i="3"/>
  <c r="F1305" i="3"/>
  <c r="G1305" i="3"/>
  <c r="D1306" i="3"/>
  <c r="E1306" i="3"/>
  <c r="F1306" i="3"/>
  <c r="G1306" i="3"/>
  <c r="D1307" i="3"/>
  <c r="E1307" i="3"/>
  <c r="F1307" i="3"/>
  <c r="G1307" i="3"/>
  <c r="D1308" i="3"/>
  <c r="E1308" i="3"/>
  <c r="F1308" i="3"/>
  <c r="G1308" i="3"/>
  <c r="D1309" i="3"/>
  <c r="E1309" i="3"/>
  <c r="F1309" i="3"/>
  <c r="G1309" i="3"/>
  <c r="D1310" i="3"/>
  <c r="E1310" i="3"/>
  <c r="F1310" i="3"/>
  <c r="G1310" i="3"/>
  <c r="D1311" i="3"/>
  <c r="E1311" i="3"/>
  <c r="F1311" i="3"/>
  <c r="G1311" i="3"/>
  <c r="D1312" i="3"/>
  <c r="E1312" i="3"/>
  <c r="F1312" i="3"/>
  <c r="G1312" i="3"/>
  <c r="D1313" i="3"/>
  <c r="E1313" i="3"/>
  <c r="F1313" i="3"/>
  <c r="G1313" i="3"/>
  <c r="D1314" i="3"/>
  <c r="E1314" i="3"/>
  <c r="F1314" i="3"/>
  <c r="G1314" i="3"/>
  <c r="D1315" i="3"/>
  <c r="E1315" i="3"/>
  <c r="F1315" i="3"/>
  <c r="G1315" i="3"/>
  <c r="D1316" i="3"/>
  <c r="E1316" i="3"/>
  <c r="F1316" i="3"/>
  <c r="G1316" i="3"/>
  <c r="D1317" i="3"/>
  <c r="E1317" i="3"/>
  <c r="F1317" i="3"/>
  <c r="G1317" i="3"/>
  <c r="D1318" i="3"/>
  <c r="E1318" i="3"/>
  <c r="F1318" i="3"/>
  <c r="G1318" i="3"/>
  <c r="D1319" i="3"/>
  <c r="E1319" i="3"/>
  <c r="F1319" i="3"/>
  <c r="G1319" i="3"/>
  <c r="D1320" i="3"/>
  <c r="E1320" i="3"/>
  <c r="F1320" i="3"/>
  <c r="G1320" i="3"/>
  <c r="D1321" i="3"/>
  <c r="E1321" i="3"/>
  <c r="F1321" i="3"/>
  <c r="G1321" i="3"/>
  <c r="D1322" i="3"/>
  <c r="E1322" i="3"/>
  <c r="F1322" i="3"/>
  <c r="G1322" i="3"/>
  <c r="D1323" i="3"/>
  <c r="E1323" i="3"/>
  <c r="F1323" i="3"/>
  <c r="G1323" i="3"/>
  <c r="D1324" i="3"/>
  <c r="E1324" i="3"/>
  <c r="F1324" i="3"/>
  <c r="G1324" i="3"/>
  <c r="D1325" i="3"/>
  <c r="E1325" i="3"/>
  <c r="F1325" i="3"/>
  <c r="G1325" i="3"/>
  <c r="D1326" i="3"/>
  <c r="E1326" i="3"/>
  <c r="F1326" i="3"/>
  <c r="G1326" i="3"/>
  <c r="D1327" i="3"/>
  <c r="E1327" i="3"/>
  <c r="F1327" i="3"/>
  <c r="G1327" i="3"/>
  <c r="D1328" i="3"/>
  <c r="E1328" i="3"/>
  <c r="F1328" i="3"/>
  <c r="G1328" i="3"/>
  <c r="D1329" i="3"/>
  <c r="E1329" i="3"/>
  <c r="F1329" i="3"/>
  <c r="G1329" i="3"/>
  <c r="D1330" i="3"/>
  <c r="E1330" i="3"/>
  <c r="F1330" i="3"/>
  <c r="G1330" i="3"/>
  <c r="D1331" i="3"/>
  <c r="E1331" i="3"/>
  <c r="F1331" i="3"/>
  <c r="G1331" i="3"/>
  <c r="D1332" i="3"/>
  <c r="E1332" i="3"/>
  <c r="F1332" i="3"/>
  <c r="G1332" i="3"/>
  <c r="D1333" i="3"/>
  <c r="E1333" i="3"/>
  <c r="F1333" i="3"/>
  <c r="G1333" i="3"/>
  <c r="D1334" i="3"/>
  <c r="E1334" i="3"/>
  <c r="F1334" i="3"/>
  <c r="G1334" i="3"/>
  <c r="D1335" i="3"/>
  <c r="E1335" i="3"/>
  <c r="F1335" i="3"/>
  <c r="G1335" i="3"/>
  <c r="D1336" i="3"/>
  <c r="E1336" i="3"/>
  <c r="F1336" i="3"/>
  <c r="G1336" i="3"/>
  <c r="D1337" i="3"/>
  <c r="E1337" i="3"/>
  <c r="F1337" i="3"/>
  <c r="G1337" i="3"/>
  <c r="D1338" i="3"/>
  <c r="E1338" i="3"/>
  <c r="F1338" i="3"/>
  <c r="G1338" i="3"/>
  <c r="D1339" i="3"/>
  <c r="E1339" i="3"/>
  <c r="F1339" i="3"/>
  <c r="G1339" i="3"/>
  <c r="D1340" i="3"/>
  <c r="E1340" i="3"/>
  <c r="F1340" i="3"/>
  <c r="G1340" i="3"/>
  <c r="D1341" i="3"/>
  <c r="E1341" i="3"/>
  <c r="F1341" i="3"/>
  <c r="G1341" i="3"/>
  <c r="D1342" i="3"/>
  <c r="E1342" i="3"/>
  <c r="F1342" i="3"/>
  <c r="G1342" i="3"/>
  <c r="D1343" i="3"/>
  <c r="E1343" i="3"/>
  <c r="F1343" i="3"/>
  <c r="G1343" i="3"/>
  <c r="D1344" i="3"/>
  <c r="E1344" i="3"/>
  <c r="F1344" i="3"/>
  <c r="G1344" i="3"/>
  <c r="D1345" i="3"/>
  <c r="E1345" i="3"/>
  <c r="F1345" i="3"/>
  <c r="G1345" i="3"/>
  <c r="D1346" i="3"/>
  <c r="E1346" i="3"/>
  <c r="F1346" i="3"/>
  <c r="G1346" i="3"/>
  <c r="D1347" i="3"/>
  <c r="E1347" i="3"/>
  <c r="F1347" i="3"/>
  <c r="G1347" i="3"/>
  <c r="D1348" i="3"/>
  <c r="E1348" i="3"/>
  <c r="F1348" i="3"/>
  <c r="G1348" i="3"/>
  <c r="D1349" i="3"/>
  <c r="E1349" i="3"/>
  <c r="F1349" i="3"/>
  <c r="G1349" i="3"/>
  <c r="D1350" i="3"/>
  <c r="E1350" i="3"/>
  <c r="F1350" i="3"/>
  <c r="G1350" i="3"/>
  <c r="D1351" i="3"/>
  <c r="E1351" i="3"/>
  <c r="F1351" i="3"/>
  <c r="G1351" i="3"/>
  <c r="D1352" i="3"/>
  <c r="E1352" i="3"/>
  <c r="F1352" i="3"/>
  <c r="G1352" i="3"/>
  <c r="D1353" i="3"/>
  <c r="E1353" i="3"/>
  <c r="F1353" i="3"/>
  <c r="G1353" i="3"/>
  <c r="D1354" i="3"/>
  <c r="E1354" i="3"/>
  <c r="F1354" i="3"/>
  <c r="G1354" i="3"/>
  <c r="D1355" i="3"/>
  <c r="E1355" i="3"/>
  <c r="F1355" i="3"/>
  <c r="G1355" i="3"/>
  <c r="D1356" i="3"/>
  <c r="E1356" i="3"/>
  <c r="F1356" i="3"/>
  <c r="G1356" i="3"/>
  <c r="D1357" i="3"/>
  <c r="E1357" i="3"/>
  <c r="F1357" i="3"/>
  <c r="G1357" i="3"/>
  <c r="D1358" i="3"/>
  <c r="E1358" i="3"/>
  <c r="F1358" i="3"/>
  <c r="G1358" i="3"/>
  <c r="D1359" i="3"/>
  <c r="E1359" i="3"/>
  <c r="F1359" i="3"/>
  <c r="G1359" i="3"/>
  <c r="D1360" i="3"/>
  <c r="E1360" i="3"/>
  <c r="F1360" i="3"/>
  <c r="G1360" i="3"/>
  <c r="D1361" i="3"/>
  <c r="E1361" i="3"/>
  <c r="F1361" i="3"/>
  <c r="G1361" i="3"/>
  <c r="D1362" i="3"/>
  <c r="E1362" i="3"/>
  <c r="F1362" i="3"/>
  <c r="G1362" i="3"/>
  <c r="D1363" i="3"/>
  <c r="E1363" i="3"/>
  <c r="F1363" i="3"/>
  <c r="G1363" i="3"/>
  <c r="D1364" i="3"/>
  <c r="E1364" i="3"/>
  <c r="F1364" i="3"/>
  <c r="G1364" i="3"/>
  <c r="D1365" i="3"/>
  <c r="E1365" i="3"/>
  <c r="F1365" i="3"/>
  <c r="G1365" i="3"/>
  <c r="D1366" i="3"/>
  <c r="E1366" i="3"/>
  <c r="F1366" i="3"/>
  <c r="G1366" i="3"/>
  <c r="D1367" i="3"/>
  <c r="E1367" i="3"/>
  <c r="F1367" i="3"/>
  <c r="G1367" i="3"/>
  <c r="D1368" i="3"/>
  <c r="E1368" i="3"/>
  <c r="F1368" i="3"/>
  <c r="G1368" i="3"/>
  <c r="D1369" i="3"/>
  <c r="E1369" i="3"/>
  <c r="F1369" i="3"/>
  <c r="G1369" i="3"/>
  <c r="D1370" i="3"/>
  <c r="E1370" i="3"/>
  <c r="F1370" i="3"/>
  <c r="G1370" i="3"/>
  <c r="D1371" i="3"/>
  <c r="E1371" i="3"/>
  <c r="F1371" i="3"/>
  <c r="G1371" i="3"/>
  <c r="D1372" i="3"/>
  <c r="E1372" i="3"/>
  <c r="F1372" i="3"/>
  <c r="G1372" i="3"/>
  <c r="D1373" i="3"/>
  <c r="E1373" i="3"/>
  <c r="F1373" i="3"/>
  <c r="G1373" i="3"/>
  <c r="D1374" i="3"/>
  <c r="E1374" i="3"/>
  <c r="F1374" i="3"/>
  <c r="G1374" i="3"/>
  <c r="D1375" i="3"/>
  <c r="E1375" i="3"/>
  <c r="F1375" i="3"/>
  <c r="G1375" i="3"/>
  <c r="D1376" i="3"/>
  <c r="E1376" i="3"/>
  <c r="F1376" i="3"/>
  <c r="G1376" i="3"/>
  <c r="D1377" i="3"/>
  <c r="E1377" i="3"/>
  <c r="F1377" i="3"/>
  <c r="G1377" i="3"/>
  <c r="D1378" i="3"/>
  <c r="E1378" i="3"/>
  <c r="F1378" i="3"/>
  <c r="G1378" i="3"/>
  <c r="D1379" i="3"/>
  <c r="E1379" i="3"/>
  <c r="F1379" i="3"/>
  <c r="G1379" i="3"/>
  <c r="D1380" i="3"/>
  <c r="E1380" i="3"/>
  <c r="F1380" i="3"/>
  <c r="G1380" i="3"/>
  <c r="D1381" i="3"/>
  <c r="E1381" i="3"/>
  <c r="F1381" i="3"/>
  <c r="G1381" i="3"/>
  <c r="D1382" i="3"/>
  <c r="E1382" i="3"/>
  <c r="F1382" i="3"/>
  <c r="G1382" i="3"/>
  <c r="D1383" i="3"/>
  <c r="E1383" i="3"/>
  <c r="F1383" i="3"/>
  <c r="G1383" i="3"/>
  <c r="D1384" i="3"/>
  <c r="E1384" i="3"/>
  <c r="F1384" i="3"/>
  <c r="G1384" i="3"/>
  <c r="D1385" i="3"/>
  <c r="E1385" i="3"/>
  <c r="F1385" i="3"/>
  <c r="G1385" i="3"/>
  <c r="D1386" i="3"/>
  <c r="E1386" i="3"/>
  <c r="F1386" i="3"/>
  <c r="G1386" i="3"/>
  <c r="D1387" i="3"/>
  <c r="E1387" i="3"/>
  <c r="F1387" i="3"/>
  <c r="G1387" i="3"/>
  <c r="D1388" i="3"/>
  <c r="E1388" i="3"/>
  <c r="F1388" i="3"/>
  <c r="G1388" i="3"/>
  <c r="D1389" i="3"/>
  <c r="E1389" i="3"/>
  <c r="F1389" i="3"/>
  <c r="G1389" i="3"/>
  <c r="D1390" i="3"/>
  <c r="E1390" i="3"/>
  <c r="F1390" i="3"/>
  <c r="G1390" i="3"/>
  <c r="D1391" i="3"/>
  <c r="E1391" i="3"/>
  <c r="F1391" i="3"/>
  <c r="G1391" i="3"/>
  <c r="D1392" i="3"/>
  <c r="E1392" i="3"/>
  <c r="F1392" i="3"/>
  <c r="G1392" i="3"/>
  <c r="D1393" i="3"/>
  <c r="E1393" i="3"/>
  <c r="F1393" i="3"/>
  <c r="G1393" i="3"/>
  <c r="D1394" i="3"/>
  <c r="E1394" i="3"/>
  <c r="F1394" i="3"/>
  <c r="G1394" i="3"/>
  <c r="D1395" i="3"/>
  <c r="E1395" i="3"/>
  <c r="F1395" i="3"/>
  <c r="G1395" i="3"/>
  <c r="D1396" i="3"/>
  <c r="E1396" i="3"/>
  <c r="F1396" i="3"/>
  <c r="G1396" i="3"/>
  <c r="D1397" i="3"/>
  <c r="E1397" i="3"/>
  <c r="F1397" i="3"/>
  <c r="G1397" i="3"/>
  <c r="D1398" i="3"/>
  <c r="E1398" i="3"/>
  <c r="F1398" i="3"/>
  <c r="G1398" i="3"/>
  <c r="D1399" i="3"/>
  <c r="E1399" i="3"/>
  <c r="F1399" i="3"/>
  <c r="G1399" i="3"/>
  <c r="D1400" i="3"/>
  <c r="E1400" i="3"/>
  <c r="F1400" i="3"/>
  <c r="G1400" i="3"/>
  <c r="D1401" i="3"/>
  <c r="E1401" i="3"/>
  <c r="F1401" i="3"/>
  <c r="G1401" i="3"/>
  <c r="D1402" i="3"/>
  <c r="E1402" i="3"/>
  <c r="F1402" i="3"/>
  <c r="G1402" i="3"/>
  <c r="D1403" i="3"/>
  <c r="E1403" i="3"/>
  <c r="F1403" i="3"/>
  <c r="G1403" i="3"/>
  <c r="D1404" i="3"/>
  <c r="E1404" i="3"/>
  <c r="F1404" i="3"/>
  <c r="G1404" i="3"/>
  <c r="D1405" i="3"/>
  <c r="E1405" i="3"/>
  <c r="F1405" i="3"/>
  <c r="G1405" i="3"/>
  <c r="D1406" i="3"/>
  <c r="E1406" i="3"/>
  <c r="F1406" i="3"/>
  <c r="G1406" i="3"/>
  <c r="D1407" i="3"/>
  <c r="E1407" i="3"/>
  <c r="F1407" i="3"/>
  <c r="G1407" i="3"/>
  <c r="D1408" i="3"/>
  <c r="E1408" i="3"/>
  <c r="F1408" i="3"/>
  <c r="G1408" i="3"/>
  <c r="D1409" i="3"/>
  <c r="E1409" i="3"/>
  <c r="F1409" i="3"/>
  <c r="G1409" i="3"/>
  <c r="D1410" i="3"/>
  <c r="E1410" i="3"/>
  <c r="F1410" i="3"/>
  <c r="G1410" i="3"/>
  <c r="D1411" i="3"/>
  <c r="E1411" i="3"/>
  <c r="F1411" i="3"/>
  <c r="G1411" i="3"/>
  <c r="D1412" i="3"/>
  <c r="E1412" i="3"/>
  <c r="F1412" i="3"/>
  <c r="G1412" i="3"/>
  <c r="D1413" i="3"/>
  <c r="E1413" i="3"/>
  <c r="F1413" i="3"/>
  <c r="G1413" i="3"/>
  <c r="D1414" i="3"/>
  <c r="E1414" i="3"/>
  <c r="F1414" i="3"/>
  <c r="G1414" i="3"/>
  <c r="D1415" i="3"/>
  <c r="E1415" i="3"/>
  <c r="F1415" i="3"/>
  <c r="G1415" i="3"/>
  <c r="D1416" i="3"/>
  <c r="E1416" i="3"/>
  <c r="F1416" i="3"/>
  <c r="G1416" i="3"/>
  <c r="D1417" i="3"/>
  <c r="E1417" i="3"/>
  <c r="F1417" i="3"/>
  <c r="G1417" i="3"/>
  <c r="D1418" i="3"/>
  <c r="E1418" i="3"/>
  <c r="F1418" i="3"/>
  <c r="G1418" i="3"/>
  <c r="D1419" i="3"/>
  <c r="E1419" i="3"/>
  <c r="F1419" i="3"/>
  <c r="G1419" i="3"/>
  <c r="D1420" i="3"/>
  <c r="E1420" i="3"/>
  <c r="F1420" i="3"/>
  <c r="G1420" i="3"/>
  <c r="D1421" i="3"/>
  <c r="E1421" i="3"/>
  <c r="F1421" i="3"/>
  <c r="G1421" i="3"/>
  <c r="D1422" i="3"/>
  <c r="E1422" i="3"/>
  <c r="F1422" i="3"/>
  <c r="G1422" i="3"/>
  <c r="D1423" i="3"/>
  <c r="E1423" i="3"/>
  <c r="F1423" i="3"/>
  <c r="G1423" i="3"/>
  <c r="D1424" i="3"/>
  <c r="E1424" i="3"/>
  <c r="F1424" i="3"/>
  <c r="G1424" i="3"/>
  <c r="D1425" i="3"/>
  <c r="E1425" i="3"/>
  <c r="F1425" i="3"/>
  <c r="G1425" i="3"/>
  <c r="D1426" i="3"/>
  <c r="E1426" i="3"/>
  <c r="F1426" i="3"/>
  <c r="G1426" i="3"/>
  <c r="D1427" i="3"/>
  <c r="E1427" i="3"/>
  <c r="F1427" i="3"/>
  <c r="G1427" i="3"/>
  <c r="D1428" i="3"/>
  <c r="E1428" i="3"/>
  <c r="F1428" i="3"/>
  <c r="G1428" i="3"/>
  <c r="D1429" i="3"/>
  <c r="E1429" i="3"/>
  <c r="F1429" i="3"/>
  <c r="G1429" i="3"/>
  <c r="D1430" i="3"/>
  <c r="E1430" i="3"/>
  <c r="F1430" i="3"/>
  <c r="G1430" i="3"/>
  <c r="D1431" i="3"/>
  <c r="E1431" i="3"/>
  <c r="F1431" i="3"/>
  <c r="G1431" i="3"/>
  <c r="D1432" i="3"/>
  <c r="E1432" i="3"/>
  <c r="F1432" i="3"/>
  <c r="G1432" i="3"/>
  <c r="D1433" i="3"/>
  <c r="E1433" i="3"/>
  <c r="F1433" i="3"/>
  <c r="G1433" i="3"/>
  <c r="D1434" i="3"/>
  <c r="E1434" i="3"/>
  <c r="F1434" i="3"/>
  <c r="G1434" i="3"/>
  <c r="D1435" i="3"/>
  <c r="E1435" i="3"/>
  <c r="F1435" i="3"/>
  <c r="G1435" i="3"/>
  <c r="D1436" i="3"/>
  <c r="E1436" i="3"/>
  <c r="F1436" i="3"/>
  <c r="G1436" i="3"/>
  <c r="D1437" i="3"/>
  <c r="E1437" i="3"/>
  <c r="F1437" i="3"/>
  <c r="G1437" i="3"/>
  <c r="D1438" i="3"/>
  <c r="E1438" i="3"/>
  <c r="F1438" i="3"/>
  <c r="G1438" i="3"/>
  <c r="D1439" i="3"/>
  <c r="E1439" i="3"/>
  <c r="F1439" i="3"/>
  <c r="G1439" i="3"/>
  <c r="D1440" i="3"/>
  <c r="E1440" i="3"/>
  <c r="F1440" i="3"/>
  <c r="G1440" i="3"/>
  <c r="D1441" i="3"/>
  <c r="E1441" i="3"/>
  <c r="F1441" i="3"/>
  <c r="G1441" i="3"/>
  <c r="D1442" i="3"/>
  <c r="E1442" i="3"/>
  <c r="F1442" i="3"/>
  <c r="G1442" i="3"/>
  <c r="D1443" i="3"/>
  <c r="E1443" i="3"/>
  <c r="F1443" i="3"/>
  <c r="G1443" i="3"/>
  <c r="D1444" i="3"/>
  <c r="E1444" i="3"/>
  <c r="F1444" i="3"/>
  <c r="G1444" i="3"/>
  <c r="D1445" i="3"/>
  <c r="E1445" i="3"/>
  <c r="F1445" i="3"/>
  <c r="G1445" i="3"/>
  <c r="D1446" i="3"/>
  <c r="E1446" i="3"/>
  <c r="F1446" i="3"/>
  <c r="G1446" i="3"/>
  <c r="D1447" i="3"/>
  <c r="E1447" i="3"/>
  <c r="F1447" i="3"/>
  <c r="G1447" i="3"/>
  <c r="D1448" i="3"/>
  <c r="E1448" i="3"/>
  <c r="F1448" i="3"/>
  <c r="G1448" i="3"/>
  <c r="D1449" i="3"/>
  <c r="E1449" i="3"/>
  <c r="F1449" i="3"/>
  <c r="G1449" i="3"/>
  <c r="D1450" i="3"/>
  <c r="E1450" i="3"/>
  <c r="F1450" i="3"/>
  <c r="G1450" i="3"/>
  <c r="D1451" i="3"/>
  <c r="E1451" i="3"/>
  <c r="F1451" i="3"/>
  <c r="G1451" i="3"/>
  <c r="D1452" i="3"/>
  <c r="E1452" i="3"/>
  <c r="F1452" i="3"/>
  <c r="G1452" i="3"/>
  <c r="D1453" i="3"/>
  <c r="E1453" i="3"/>
  <c r="F1453" i="3"/>
  <c r="G1453" i="3"/>
  <c r="D1454" i="3"/>
  <c r="E1454" i="3"/>
  <c r="F1454" i="3"/>
  <c r="G1454" i="3"/>
  <c r="D1455" i="3"/>
  <c r="E1455" i="3"/>
  <c r="F1455" i="3"/>
  <c r="G1455" i="3"/>
  <c r="D1456" i="3"/>
  <c r="E1456" i="3"/>
  <c r="F1456" i="3"/>
  <c r="G1456" i="3"/>
  <c r="D1457" i="3"/>
  <c r="E1457" i="3"/>
  <c r="F1457" i="3"/>
  <c r="G1457" i="3"/>
  <c r="D1458" i="3"/>
  <c r="E1458" i="3"/>
  <c r="F1458" i="3"/>
  <c r="G1458" i="3"/>
  <c r="D1459" i="3"/>
  <c r="E1459" i="3"/>
  <c r="F1459" i="3"/>
  <c r="G1459" i="3"/>
  <c r="D1460" i="3"/>
  <c r="E1460" i="3"/>
  <c r="F1460" i="3"/>
  <c r="G1460" i="3"/>
  <c r="D1461" i="3"/>
  <c r="E1461" i="3"/>
  <c r="F1461" i="3"/>
  <c r="G1461" i="3"/>
  <c r="D1462" i="3"/>
  <c r="E1462" i="3"/>
  <c r="F1462" i="3"/>
  <c r="G1462" i="3"/>
  <c r="D1463" i="3"/>
  <c r="E1463" i="3"/>
  <c r="F1463" i="3"/>
  <c r="G1463" i="3"/>
  <c r="D1464" i="3"/>
  <c r="E1464" i="3"/>
  <c r="F1464" i="3"/>
  <c r="G1464" i="3"/>
  <c r="D1465" i="3"/>
  <c r="E1465" i="3"/>
  <c r="F1465" i="3"/>
  <c r="G1465" i="3"/>
  <c r="D1466" i="3"/>
  <c r="E1466" i="3"/>
  <c r="F1466" i="3"/>
  <c r="G1466" i="3"/>
  <c r="D1467" i="3"/>
  <c r="E1467" i="3"/>
  <c r="F1467" i="3"/>
  <c r="G1467" i="3"/>
  <c r="D1468" i="3"/>
  <c r="E1468" i="3"/>
  <c r="F1468" i="3"/>
  <c r="G1468" i="3"/>
  <c r="D1469" i="3"/>
  <c r="E1469" i="3"/>
  <c r="F1469" i="3"/>
  <c r="G1469" i="3"/>
  <c r="D1470" i="3"/>
  <c r="E1470" i="3"/>
  <c r="F1470" i="3"/>
  <c r="G1470" i="3"/>
  <c r="D1471" i="3"/>
  <c r="E1471" i="3"/>
  <c r="F1471" i="3"/>
  <c r="G1471" i="3"/>
  <c r="D1472" i="3"/>
  <c r="E1472" i="3"/>
  <c r="F1472" i="3"/>
  <c r="G1472" i="3"/>
  <c r="D1473" i="3"/>
  <c r="E1473" i="3"/>
  <c r="F1473" i="3"/>
  <c r="G1473" i="3"/>
  <c r="D1474" i="3"/>
  <c r="E1474" i="3"/>
  <c r="F1474" i="3"/>
  <c r="G1474" i="3"/>
  <c r="D1475" i="3"/>
  <c r="E1475" i="3"/>
  <c r="F1475" i="3"/>
  <c r="G1475" i="3"/>
  <c r="D1476" i="3"/>
  <c r="E1476" i="3"/>
  <c r="F1476" i="3"/>
  <c r="G1476" i="3"/>
  <c r="D1477" i="3"/>
  <c r="E1477" i="3"/>
  <c r="F1477" i="3"/>
  <c r="G1477" i="3"/>
  <c r="D1478" i="3"/>
  <c r="E1478" i="3"/>
  <c r="F1478" i="3"/>
  <c r="G1478" i="3"/>
  <c r="D1479" i="3"/>
  <c r="E1479" i="3"/>
  <c r="F1479" i="3"/>
  <c r="G1479" i="3"/>
  <c r="D1480" i="3"/>
  <c r="E1480" i="3"/>
  <c r="F1480" i="3"/>
  <c r="G1480" i="3"/>
  <c r="D1481" i="3"/>
  <c r="E1481" i="3"/>
  <c r="F1481" i="3"/>
  <c r="G1481" i="3"/>
  <c r="D1482" i="3"/>
  <c r="E1482" i="3"/>
  <c r="F1482" i="3"/>
  <c r="G1482" i="3"/>
  <c r="D1483" i="3"/>
  <c r="E1483" i="3"/>
  <c r="F1483" i="3"/>
  <c r="G1483" i="3"/>
  <c r="D1484" i="3"/>
  <c r="E1484" i="3"/>
  <c r="F1484" i="3"/>
  <c r="G1484" i="3"/>
  <c r="D1485" i="3"/>
  <c r="E1485" i="3"/>
  <c r="F1485" i="3"/>
  <c r="G1485" i="3"/>
  <c r="D1486" i="3"/>
  <c r="E1486" i="3"/>
  <c r="F1486" i="3"/>
  <c r="G1486" i="3"/>
  <c r="D1487" i="3"/>
  <c r="E1487" i="3"/>
  <c r="F1487" i="3"/>
  <c r="G1487" i="3"/>
  <c r="D1488" i="3"/>
  <c r="E1488" i="3"/>
  <c r="F1488" i="3"/>
  <c r="G1488" i="3"/>
  <c r="D1489" i="3"/>
  <c r="E1489" i="3"/>
  <c r="F1489" i="3"/>
  <c r="G1489" i="3"/>
  <c r="D1490" i="3"/>
  <c r="E1490" i="3"/>
  <c r="F1490" i="3"/>
  <c r="G1490" i="3"/>
  <c r="D1491" i="3"/>
  <c r="E1491" i="3"/>
  <c r="F1491" i="3"/>
  <c r="G1491" i="3"/>
  <c r="D1492" i="3"/>
  <c r="E1492" i="3"/>
  <c r="F1492" i="3"/>
  <c r="G1492" i="3"/>
  <c r="E2" i="3"/>
  <c r="F2" i="3"/>
  <c r="G2" i="3"/>
  <c r="D2" i="3"/>
  <c r="A3" i="5"/>
  <c r="B3" i="5"/>
  <c r="A4" i="5"/>
  <c r="B4" i="5"/>
  <c r="A5" i="5"/>
  <c r="C5" i="5" s="1"/>
  <c r="B5" i="5"/>
  <c r="A6" i="5"/>
  <c r="B6" i="5"/>
  <c r="C6" i="5" s="1"/>
  <c r="A7" i="5"/>
  <c r="B7" i="5"/>
  <c r="A8" i="5"/>
  <c r="B8" i="5"/>
  <c r="A9" i="5"/>
  <c r="B9" i="5"/>
  <c r="A10" i="5"/>
  <c r="B10" i="5"/>
  <c r="C10" i="5"/>
  <c r="A11" i="5"/>
  <c r="B11" i="5"/>
  <c r="A12" i="5"/>
  <c r="B12" i="5"/>
  <c r="A13" i="5"/>
  <c r="C13" i="5" s="1"/>
  <c r="B13" i="5"/>
  <c r="A14" i="5"/>
  <c r="B14" i="5"/>
  <c r="C14" i="5"/>
  <c r="A15" i="5"/>
  <c r="B15" i="5"/>
  <c r="C15" i="5"/>
  <c r="A16" i="5"/>
  <c r="B16" i="5"/>
  <c r="A17" i="5"/>
  <c r="B17" i="5"/>
  <c r="C17" i="5"/>
  <c r="A18" i="5"/>
  <c r="B18" i="5"/>
  <c r="A19" i="5"/>
  <c r="B19" i="5"/>
  <c r="A20" i="5"/>
  <c r="B20" i="5"/>
  <c r="A21" i="5"/>
  <c r="C21" i="5" s="1"/>
  <c r="B21" i="5"/>
  <c r="A22" i="5"/>
  <c r="B22" i="5"/>
  <c r="A23" i="5"/>
  <c r="B23" i="5"/>
  <c r="A24" i="5"/>
  <c r="B24" i="5"/>
  <c r="A25" i="5"/>
  <c r="B25" i="5"/>
  <c r="A26" i="5"/>
  <c r="B26" i="5"/>
  <c r="A27" i="5"/>
  <c r="B27" i="5"/>
  <c r="A28" i="5"/>
  <c r="B28" i="5"/>
  <c r="A29" i="5"/>
  <c r="B29" i="5"/>
  <c r="A30" i="5"/>
  <c r="B30" i="5"/>
  <c r="A31" i="5"/>
  <c r="C31" i="5" s="1"/>
  <c r="B31" i="5"/>
  <c r="A32" i="5"/>
  <c r="B32" i="5"/>
  <c r="A33" i="5"/>
  <c r="B33" i="5"/>
  <c r="A34" i="5"/>
  <c r="C34" i="5" s="1"/>
  <c r="B34" i="5"/>
  <c r="A35" i="5"/>
  <c r="B35" i="5"/>
  <c r="A36" i="5"/>
  <c r="B36" i="5"/>
  <c r="A37" i="5"/>
  <c r="C37" i="5" s="1"/>
  <c r="B37" i="5"/>
  <c r="A38" i="5"/>
  <c r="B38" i="5"/>
  <c r="A39" i="5"/>
  <c r="B39" i="5"/>
  <c r="A40" i="5"/>
  <c r="B40" i="5"/>
  <c r="A41" i="5"/>
  <c r="B41" i="5"/>
  <c r="A42" i="5"/>
  <c r="B42" i="5"/>
  <c r="A43" i="5"/>
  <c r="C43" i="5" s="1"/>
  <c r="B43" i="5"/>
  <c r="A44" i="5"/>
  <c r="B44" i="5"/>
  <c r="A45" i="5"/>
  <c r="B45" i="5"/>
  <c r="A46" i="5"/>
  <c r="C46" i="5" s="1"/>
  <c r="B46" i="5"/>
  <c r="A47" i="5"/>
  <c r="B47" i="5"/>
  <c r="A48" i="5"/>
  <c r="B48" i="5"/>
  <c r="A49" i="5"/>
  <c r="B49" i="5"/>
  <c r="A50" i="5"/>
  <c r="B50" i="5"/>
  <c r="C50" i="5"/>
  <c r="A51" i="5"/>
  <c r="B51" i="5"/>
  <c r="A52" i="5"/>
  <c r="B52" i="5"/>
  <c r="A53" i="5"/>
  <c r="C53" i="5" s="1"/>
  <c r="B53" i="5"/>
  <c r="A54" i="5"/>
  <c r="B54" i="5"/>
  <c r="A55" i="5"/>
  <c r="B55" i="5"/>
  <c r="C55" i="5"/>
  <c r="A56" i="5"/>
  <c r="B56" i="5"/>
  <c r="A57" i="5"/>
  <c r="B57" i="5"/>
  <c r="A58" i="5"/>
  <c r="B58" i="5"/>
  <c r="A59" i="5"/>
  <c r="B59" i="5"/>
  <c r="A60" i="5"/>
  <c r="B60" i="5"/>
  <c r="A61" i="5"/>
  <c r="B61" i="5"/>
  <c r="A62" i="5"/>
  <c r="B62" i="5"/>
  <c r="A63" i="5"/>
  <c r="B63" i="5"/>
  <c r="A64" i="5"/>
  <c r="B64" i="5"/>
  <c r="A65" i="5"/>
  <c r="C65" i="5" s="1"/>
  <c r="B65" i="5"/>
  <c r="A66" i="5"/>
  <c r="C66" i="5" s="1"/>
  <c r="B66" i="5"/>
  <c r="A67" i="5"/>
  <c r="C67" i="5" s="1"/>
  <c r="B67" i="5"/>
  <c r="A68" i="5"/>
  <c r="C68" i="5" s="1"/>
  <c r="B68" i="5"/>
  <c r="A69" i="5"/>
  <c r="B69" i="5"/>
  <c r="A70" i="5"/>
  <c r="B70" i="5"/>
  <c r="A71" i="5"/>
  <c r="B71" i="5"/>
  <c r="A72" i="5"/>
  <c r="B72" i="5"/>
  <c r="A73" i="5"/>
  <c r="B73" i="5"/>
  <c r="A74" i="5"/>
  <c r="B74" i="5"/>
  <c r="C74" i="5" s="1"/>
  <c r="A75" i="5"/>
  <c r="B75" i="5"/>
  <c r="A76" i="5"/>
  <c r="B76" i="5"/>
  <c r="A77" i="5"/>
  <c r="B77" i="5"/>
  <c r="A78" i="5"/>
  <c r="B78" i="5"/>
  <c r="A79" i="5"/>
  <c r="B79" i="5"/>
  <c r="C79" i="5"/>
  <c r="A80" i="5"/>
  <c r="B80" i="5"/>
  <c r="A81" i="5"/>
  <c r="B81" i="5"/>
  <c r="A82" i="5"/>
  <c r="C82" i="5" s="1"/>
  <c r="B82" i="5"/>
  <c r="A83" i="5"/>
  <c r="B83" i="5"/>
  <c r="A84" i="5"/>
  <c r="B84" i="5"/>
  <c r="A85" i="5"/>
  <c r="B85" i="5"/>
  <c r="C85" i="5" s="1"/>
  <c r="A86" i="5"/>
  <c r="C86" i="5" s="1"/>
  <c r="B86" i="5"/>
  <c r="A87" i="5"/>
  <c r="B87" i="5"/>
  <c r="A88" i="5"/>
  <c r="B88" i="5"/>
  <c r="A89" i="5"/>
  <c r="B89" i="5"/>
  <c r="A90" i="5"/>
  <c r="B90" i="5"/>
  <c r="C90" i="5"/>
  <c r="A91" i="5"/>
  <c r="B91" i="5"/>
  <c r="A92" i="5"/>
  <c r="B92" i="5"/>
  <c r="A93" i="5"/>
  <c r="B93" i="5"/>
  <c r="A94" i="5"/>
  <c r="B94" i="5"/>
  <c r="A95" i="5"/>
  <c r="B95" i="5"/>
  <c r="A96" i="5"/>
  <c r="B96" i="5"/>
  <c r="A97" i="5"/>
  <c r="B97" i="5"/>
  <c r="A98" i="5"/>
  <c r="B98" i="5"/>
  <c r="A99" i="5"/>
  <c r="B99" i="5"/>
  <c r="C99" i="5"/>
  <c r="A100" i="5"/>
  <c r="B100" i="5"/>
  <c r="A101" i="5"/>
  <c r="B101" i="5"/>
  <c r="A102" i="5"/>
  <c r="B102" i="5"/>
  <c r="C102" i="5"/>
  <c r="A103" i="5"/>
  <c r="B103" i="5"/>
  <c r="A104" i="5"/>
  <c r="B104" i="5"/>
  <c r="A105" i="5"/>
  <c r="B105" i="5"/>
  <c r="A106" i="5"/>
  <c r="C106" i="5" s="1"/>
  <c r="B106" i="5"/>
  <c r="A107" i="5"/>
  <c r="B107" i="5"/>
  <c r="A108" i="5"/>
  <c r="B108" i="5"/>
  <c r="A109" i="5"/>
  <c r="B109" i="5"/>
  <c r="A110" i="5"/>
  <c r="B110" i="5"/>
  <c r="A111" i="5"/>
  <c r="C111" i="5" s="1"/>
  <c r="B111" i="5"/>
  <c r="A112" i="5"/>
  <c r="B112" i="5"/>
  <c r="A113" i="5"/>
  <c r="B113" i="5"/>
  <c r="A114" i="5"/>
  <c r="C114" i="5" s="1"/>
  <c r="B114" i="5"/>
  <c r="A115" i="5"/>
  <c r="B115" i="5"/>
  <c r="A116" i="5"/>
  <c r="B116" i="5"/>
  <c r="A117" i="5"/>
  <c r="B117" i="5"/>
  <c r="A118" i="5"/>
  <c r="B118" i="5"/>
  <c r="A119" i="5"/>
  <c r="C119" i="5" s="1"/>
  <c r="B119" i="5"/>
  <c r="A120" i="5"/>
  <c r="B120" i="5"/>
  <c r="A121" i="5"/>
  <c r="C121" i="5" s="1"/>
  <c r="B121" i="5"/>
  <c r="A122" i="5"/>
  <c r="B122" i="5"/>
  <c r="A123" i="5"/>
  <c r="B123" i="5"/>
  <c r="A124" i="5"/>
  <c r="B124" i="5"/>
  <c r="A125" i="5"/>
  <c r="B125" i="5"/>
  <c r="C125" i="5"/>
  <c r="A126" i="5"/>
  <c r="B126" i="5"/>
  <c r="A127" i="5"/>
  <c r="B127" i="5"/>
  <c r="A128" i="5"/>
  <c r="B128" i="5"/>
  <c r="A129" i="5"/>
  <c r="B129" i="5"/>
  <c r="A130" i="5"/>
  <c r="B130" i="5"/>
  <c r="A131" i="5"/>
  <c r="B131" i="5"/>
  <c r="A132" i="5"/>
  <c r="B132" i="5"/>
  <c r="A133" i="5"/>
  <c r="B133" i="5"/>
  <c r="A134" i="5"/>
  <c r="B134" i="5"/>
  <c r="A135" i="5"/>
  <c r="B135" i="5"/>
  <c r="A136" i="5"/>
  <c r="B136" i="5"/>
  <c r="A137" i="5"/>
  <c r="B137" i="5"/>
  <c r="A138" i="5"/>
  <c r="B138" i="5"/>
  <c r="A139" i="5"/>
  <c r="B139" i="5"/>
  <c r="A140" i="5"/>
  <c r="B140" i="5"/>
  <c r="A141" i="5"/>
  <c r="B141" i="5"/>
  <c r="A142" i="5"/>
  <c r="B142" i="5"/>
  <c r="C142" i="5" s="1"/>
  <c r="A143" i="5"/>
  <c r="B143" i="5"/>
  <c r="A144" i="5"/>
  <c r="C144" i="5" s="1"/>
  <c r="B144" i="5"/>
  <c r="A145" i="5"/>
  <c r="C145" i="5" s="1"/>
  <c r="B145" i="5"/>
  <c r="A146" i="5"/>
  <c r="C146" i="5" s="1"/>
  <c r="B146" i="5"/>
  <c r="A147" i="5"/>
  <c r="B147" i="5"/>
  <c r="A148" i="5"/>
  <c r="B148" i="5"/>
  <c r="A149" i="5"/>
  <c r="B149" i="5"/>
  <c r="A150" i="5"/>
  <c r="C150" i="5" s="1"/>
  <c r="B150" i="5"/>
  <c r="A151" i="5"/>
  <c r="C151" i="5" s="1"/>
  <c r="B151" i="5"/>
  <c r="A152" i="5"/>
  <c r="B152" i="5"/>
  <c r="A153" i="5"/>
  <c r="B153" i="5"/>
  <c r="A154" i="5"/>
  <c r="B154" i="5"/>
  <c r="A155" i="5"/>
  <c r="B155" i="5"/>
  <c r="A156" i="5"/>
  <c r="B156" i="5"/>
  <c r="A157" i="5"/>
  <c r="B157" i="5"/>
  <c r="A158" i="5"/>
  <c r="B158" i="5"/>
  <c r="A159" i="5"/>
  <c r="B159" i="5"/>
  <c r="C159" i="5"/>
  <c r="A160" i="5"/>
  <c r="B160" i="5"/>
  <c r="A161" i="5"/>
  <c r="B161" i="5"/>
  <c r="A162" i="5"/>
  <c r="B162" i="5"/>
  <c r="A163" i="5"/>
  <c r="B163" i="5"/>
  <c r="A164" i="5"/>
  <c r="B164" i="5"/>
  <c r="A165" i="5"/>
  <c r="B165" i="5"/>
  <c r="A166" i="5"/>
  <c r="B166" i="5"/>
  <c r="A167" i="5"/>
  <c r="B167" i="5"/>
  <c r="A168" i="5"/>
  <c r="B168" i="5"/>
  <c r="A169" i="5"/>
  <c r="C169" i="5" s="1"/>
  <c r="B169" i="5"/>
  <c r="A170" i="5"/>
  <c r="B170" i="5"/>
  <c r="A171" i="5"/>
  <c r="B171" i="5"/>
  <c r="A172" i="5"/>
  <c r="B172" i="5"/>
  <c r="A173" i="5"/>
  <c r="B173" i="5"/>
  <c r="A174" i="5"/>
  <c r="B174" i="5"/>
  <c r="A175" i="5"/>
  <c r="C175" i="5" s="1"/>
  <c r="B175" i="5"/>
  <c r="A176" i="5"/>
  <c r="B176" i="5"/>
  <c r="A177" i="5"/>
  <c r="B177" i="5"/>
  <c r="A178" i="5"/>
  <c r="C178" i="5" s="1"/>
  <c r="B178" i="5"/>
  <c r="A179" i="5"/>
  <c r="C179" i="5" s="1"/>
  <c r="B179" i="5"/>
  <c r="A180" i="5"/>
  <c r="B180" i="5"/>
  <c r="A181" i="5"/>
  <c r="B181" i="5"/>
  <c r="A182" i="5"/>
  <c r="B182" i="5"/>
  <c r="A183" i="5"/>
  <c r="B183" i="5"/>
  <c r="A184" i="5"/>
  <c r="B184" i="5"/>
  <c r="A185" i="5"/>
  <c r="C185" i="5" s="1"/>
  <c r="B185" i="5"/>
  <c r="A186" i="5"/>
  <c r="B186" i="5"/>
  <c r="A187" i="5"/>
  <c r="B187" i="5"/>
  <c r="C187" i="5"/>
  <c r="A188" i="5"/>
  <c r="B188" i="5"/>
  <c r="A189" i="5"/>
  <c r="B189" i="5"/>
  <c r="A190" i="5"/>
  <c r="B190" i="5"/>
  <c r="A191" i="5"/>
  <c r="B191" i="5"/>
  <c r="A192" i="5"/>
  <c r="B192" i="5"/>
  <c r="A193" i="5"/>
  <c r="B193" i="5"/>
  <c r="A194" i="5"/>
  <c r="C194" i="5" s="1"/>
  <c r="B194" i="5"/>
  <c r="A195" i="5"/>
  <c r="B195" i="5"/>
  <c r="A196" i="5"/>
  <c r="B196" i="5"/>
  <c r="A197" i="5"/>
  <c r="B197" i="5"/>
  <c r="A198" i="5"/>
  <c r="B198" i="5"/>
  <c r="A199" i="5"/>
  <c r="B199" i="5"/>
  <c r="A200" i="5"/>
  <c r="C200" i="5" s="1"/>
  <c r="B200" i="5"/>
  <c r="A201" i="5"/>
  <c r="B201" i="5"/>
  <c r="A202" i="5"/>
  <c r="B202" i="5"/>
  <c r="A203" i="5"/>
  <c r="B203" i="5"/>
  <c r="A204" i="5"/>
  <c r="B204" i="5"/>
  <c r="A205" i="5"/>
  <c r="B205" i="5"/>
  <c r="A206" i="5"/>
  <c r="B206" i="5"/>
  <c r="A207" i="5"/>
  <c r="B207" i="5"/>
  <c r="A208" i="5"/>
  <c r="B208" i="5"/>
  <c r="A209" i="5"/>
  <c r="B209" i="5"/>
  <c r="A210" i="5"/>
  <c r="C210" i="5" s="1"/>
  <c r="B210" i="5"/>
  <c r="A211" i="5"/>
  <c r="B211" i="5"/>
  <c r="A212" i="5"/>
  <c r="B212" i="5"/>
  <c r="A213" i="5"/>
  <c r="B213" i="5"/>
  <c r="A214" i="5"/>
  <c r="B214" i="5"/>
  <c r="C214" i="5"/>
  <c r="A215" i="5"/>
  <c r="B215" i="5"/>
  <c r="A216" i="5"/>
  <c r="B216" i="5"/>
  <c r="A217" i="5"/>
  <c r="C217" i="5" s="1"/>
  <c r="B217" i="5"/>
  <c r="A218" i="5"/>
  <c r="C218" i="5" s="1"/>
  <c r="B218" i="5"/>
  <c r="A219" i="5"/>
  <c r="B219" i="5"/>
  <c r="A220" i="5"/>
  <c r="B220" i="5"/>
  <c r="A221" i="5"/>
  <c r="B221" i="5"/>
  <c r="A222" i="5"/>
  <c r="B222" i="5"/>
  <c r="A223" i="5"/>
  <c r="B223" i="5"/>
  <c r="C223" i="5"/>
  <c r="A224" i="5"/>
  <c r="B224" i="5"/>
  <c r="A225" i="5"/>
  <c r="B225" i="5"/>
  <c r="A226" i="5"/>
  <c r="C226" i="5" s="1"/>
  <c r="B226" i="5"/>
  <c r="A227" i="5"/>
  <c r="B227" i="5"/>
  <c r="A228" i="5"/>
  <c r="B228" i="5"/>
  <c r="A229" i="5"/>
  <c r="B229" i="5"/>
  <c r="A230" i="5"/>
  <c r="B230" i="5"/>
  <c r="A231" i="5"/>
  <c r="B231" i="5"/>
  <c r="A232" i="5"/>
  <c r="B232" i="5"/>
  <c r="A233" i="5"/>
  <c r="B233" i="5"/>
  <c r="A234" i="5"/>
  <c r="B234" i="5"/>
  <c r="A235" i="5"/>
  <c r="B235" i="5"/>
  <c r="A236" i="5"/>
  <c r="B236" i="5"/>
  <c r="A237" i="5"/>
  <c r="B237" i="5"/>
  <c r="A238" i="5"/>
  <c r="B238" i="5"/>
  <c r="C238" i="5"/>
  <c r="A239" i="5"/>
  <c r="B239" i="5"/>
  <c r="A240" i="5"/>
  <c r="C240" i="5" s="1"/>
  <c r="B240" i="5"/>
  <c r="A241" i="5"/>
  <c r="B241" i="5"/>
  <c r="A242" i="5"/>
  <c r="B242" i="5"/>
  <c r="A243" i="5"/>
  <c r="B243" i="5"/>
  <c r="A244" i="5"/>
  <c r="B244" i="5"/>
  <c r="A245" i="5"/>
  <c r="B245" i="5"/>
  <c r="A246" i="5"/>
  <c r="B246" i="5"/>
  <c r="A247" i="5"/>
  <c r="C247" i="5" s="1"/>
  <c r="B247" i="5"/>
  <c r="A248" i="5"/>
  <c r="B248" i="5"/>
  <c r="A249" i="5"/>
  <c r="B249" i="5"/>
  <c r="A250" i="5"/>
  <c r="B250" i="5"/>
  <c r="A251" i="5"/>
  <c r="B251" i="5"/>
  <c r="A252" i="5"/>
  <c r="B252" i="5"/>
  <c r="A253" i="5"/>
  <c r="C253" i="5" s="1"/>
  <c r="B253" i="5"/>
  <c r="A254" i="5"/>
  <c r="B254" i="5"/>
  <c r="A255" i="5"/>
  <c r="C255" i="5" s="1"/>
  <c r="B255" i="5"/>
  <c r="A256" i="5"/>
  <c r="B256" i="5"/>
  <c r="A257" i="5"/>
  <c r="B257" i="5"/>
  <c r="A258" i="5"/>
  <c r="B258" i="5"/>
  <c r="A259" i="5"/>
  <c r="C259" i="5" s="1"/>
  <c r="B259" i="5"/>
  <c r="A260" i="5"/>
  <c r="B260" i="5"/>
  <c r="A261" i="5"/>
  <c r="B261" i="5"/>
  <c r="A262" i="5"/>
  <c r="B262" i="5"/>
  <c r="A263" i="5"/>
  <c r="B263" i="5"/>
  <c r="A264" i="5"/>
  <c r="B264" i="5"/>
  <c r="A265" i="5"/>
  <c r="C265" i="5" s="1"/>
  <c r="B265" i="5"/>
  <c r="A266" i="5"/>
  <c r="B266" i="5"/>
  <c r="A267" i="5"/>
  <c r="C267" i="5" s="1"/>
  <c r="B267" i="5"/>
  <c r="A268" i="5"/>
  <c r="B268" i="5"/>
  <c r="A269" i="5"/>
  <c r="B269" i="5"/>
  <c r="A270" i="5"/>
  <c r="B270" i="5"/>
  <c r="A271" i="5"/>
  <c r="C271" i="5" s="1"/>
  <c r="B271" i="5"/>
  <c r="A272" i="5"/>
  <c r="B272" i="5"/>
  <c r="A273" i="5"/>
  <c r="B273" i="5"/>
  <c r="A274" i="5"/>
  <c r="B274" i="5"/>
  <c r="A275" i="5"/>
  <c r="B275" i="5"/>
  <c r="C275" i="5"/>
  <c r="A276" i="5"/>
  <c r="B276" i="5"/>
  <c r="A277" i="5"/>
  <c r="B277" i="5"/>
  <c r="A278" i="5"/>
  <c r="B278" i="5"/>
  <c r="A279" i="5"/>
  <c r="B279" i="5"/>
  <c r="A280" i="5"/>
  <c r="B280" i="5"/>
  <c r="A281" i="5"/>
  <c r="B281" i="5"/>
  <c r="A282" i="5"/>
  <c r="B282" i="5"/>
  <c r="A283" i="5"/>
  <c r="B283" i="5"/>
  <c r="A284" i="5"/>
  <c r="B284" i="5"/>
  <c r="A285" i="5"/>
  <c r="B285" i="5"/>
  <c r="A286" i="5"/>
  <c r="C286" i="5" s="1"/>
  <c r="B286" i="5"/>
  <c r="A287" i="5"/>
  <c r="C287" i="5" s="1"/>
  <c r="B287" i="5"/>
  <c r="A288" i="5"/>
  <c r="C288" i="5" s="1"/>
  <c r="B288" i="5"/>
  <c r="A289" i="5"/>
  <c r="B289" i="5"/>
  <c r="A290" i="5"/>
  <c r="C290" i="5" s="1"/>
  <c r="B290" i="5"/>
  <c r="A291" i="5"/>
  <c r="B291" i="5"/>
  <c r="A292" i="5"/>
  <c r="B292" i="5"/>
  <c r="A293" i="5"/>
  <c r="B293" i="5"/>
  <c r="A294" i="5"/>
  <c r="C294" i="5" s="1"/>
  <c r="B294" i="5"/>
  <c r="A295" i="5"/>
  <c r="C295" i="5" s="1"/>
  <c r="B295" i="5"/>
  <c r="A296" i="5"/>
  <c r="B296" i="5"/>
  <c r="A297" i="5"/>
  <c r="B297" i="5"/>
  <c r="A298" i="5"/>
  <c r="B298" i="5"/>
  <c r="A299" i="5"/>
  <c r="B299" i="5"/>
  <c r="A300" i="5"/>
  <c r="C300" i="5" s="1"/>
  <c r="B300" i="5"/>
  <c r="A301" i="5"/>
  <c r="B301" i="5"/>
  <c r="A302" i="5"/>
  <c r="C302" i="5" s="1"/>
  <c r="B302" i="5"/>
  <c r="A303" i="5"/>
  <c r="B303" i="5"/>
  <c r="A304" i="5"/>
  <c r="B304" i="5"/>
  <c r="A305" i="5"/>
  <c r="B305" i="5"/>
  <c r="A306" i="5"/>
  <c r="B306" i="5"/>
  <c r="A307" i="5"/>
  <c r="B307" i="5"/>
  <c r="A308" i="5"/>
  <c r="B308" i="5"/>
  <c r="A309" i="5"/>
  <c r="C309" i="5" s="1"/>
  <c r="B309" i="5"/>
  <c r="A310" i="5"/>
  <c r="B310" i="5"/>
  <c r="A311" i="5"/>
  <c r="B311" i="5"/>
  <c r="A312" i="5"/>
  <c r="B312" i="5"/>
  <c r="A313" i="5"/>
  <c r="B313" i="5"/>
  <c r="A314" i="5"/>
  <c r="B314" i="5"/>
  <c r="A315" i="5"/>
  <c r="C315" i="5" s="1"/>
  <c r="B315" i="5"/>
  <c r="A316" i="5"/>
  <c r="B316" i="5"/>
  <c r="A317" i="5"/>
  <c r="B317" i="5"/>
  <c r="A318" i="5"/>
  <c r="B318" i="5"/>
  <c r="A319" i="5"/>
  <c r="B319" i="5"/>
  <c r="A320" i="5"/>
  <c r="B320" i="5"/>
  <c r="A321" i="5"/>
  <c r="B321" i="5"/>
  <c r="A322" i="5"/>
  <c r="B322" i="5"/>
  <c r="A323" i="5"/>
  <c r="C323" i="5" s="1"/>
  <c r="B323" i="5"/>
  <c r="A324" i="5"/>
  <c r="B324" i="5"/>
  <c r="A325" i="5"/>
  <c r="C325" i="5" s="1"/>
  <c r="B325" i="5"/>
  <c r="A326" i="5"/>
  <c r="B326" i="5"/>
  <c r="A327" i="5"/>
  <c r="B327" i="5"/>
  <c r="A328" i="5"/>
  <c r="B328" i="5"/>
  <c r="A329" i="5"/>
  <c r="B329" i="5"/>
  <c r="A330" i="5"/>
  <c r="B330" i="5"/>
  <c r="A331" i="5"/>
  <c r="B331" i="5"/>
  <c r="A332" i="5"/>
  <c r="B332" i="5"/>
  <c r="A333" i="5"/>
  <c r="B333" i="5"/>
  <c r="A334" i="5"/>
  <c r="B334" i="5"/>
  <c r="A335" i="5"/>
  <c r="B335" i="5"/>
  <c r="A336" i="5"/>
  <c r="B336" i="5"/>
  <c r="A337" i="5"/>
  <c r="B337" i="5"/>
  <c r="A338" i="5"/>
  <c r="B338" i="5"/>
  <c r="A339" i="5"/>
  <c r="B339" i="5"/>
  <c r="A340" i="5"/>
  <c r="B340" i="5"/>
  <c r="A341" i="5"/>
  <c r="B341" i="5"/>
  <c r="C341" i="5" s="1"/>
  <c r="A342" i="5"/>
  <c r="C342" i="5" s="1"/>
  <c r="B342" i="5"/>
  <c r="A343" i="5"/>
  <c r="C343" i="5" s="1"/>
  <c r="B343" i="5"/>
  <c r="A344" i="5"/>
  <c r="B344" i="5"/>
  <c r="A345" i="5"/>
  <c r="B345" i="5"/>
  <c r="A346" i="5"/>
  <c r="B346" i="5"/>
  <c r="A347" i="5"/>
  <c r="C347" i="5" s="1"/>
  <c r="B347" i="5"/>
  <c r="A348" i="5"/>
  <c r="B348" i="5"/>
  <c r="A349" i="5"/>
  <c r="B349" i="5"/>
  <c r="A350" i="5"/>
  <c r="B350" i="5"/>
  <c r="A351" i="5"/>
  <c r="B351" i="5"/>
  <c r="A352" i="5"/>
  <c r="B352" i="5"/>
  <c r="A353" i="5"/>
  <c r="B353" i="5"/>
  <c r="C353" i="5"/>
  <c r="A354" i="5"/>
  <c r="B354" i="5"/>
  <c r="A355" i="5"/>
  <c r="B355" i="5"/>
  <c r="A356" i="5"/>
  <c r="C356" i="5" s="1"/>
  <c r="B356" i="5"/>
  <c r="A357" i="5"/>
  <c r="B357" i="5"/>
  <c r="A358" i="5"/>
  <c r="B358" i="5"/>
  <c r="A359" i="5"/>
  <c r="B359" i="5"/>
  <c r="A360" i="5"/>
  <c r="B360" i="5"/>
  <c r="A361" i="5"/>
  <c r="B361" i="5"/>
  <c r="A362" i="5"/>
  <c r="B362" i="5"/>
  <c r="A363" i="5"/>
  <c r="B363" i="5"/>
  <c r="C363" i="5"/>
  <c r="A364" i="5"/>
  <c r="B364" i="5"/>
  <c r="A365" i="5"/>
  <c r="B365" i="5"/>
  <c r="A366" i="5"/>
  <c r="B366" i="5"/>
  <c r="A367" i="5"/>
  <c r="B367" i="5"/>
  <c r="A368" i="5"/>
  <c r="B368" i="5"/>
  <c r="A369" i="5"/>
  <c r="B369" i="5"/>
  <c r="A370" i="5"/>
  <c r="C370" i="5" s="1"/>
  <c r="B370" i="5"/>
  <c r="A371" i="5"/>
  <c r="B371" i="5"/>
  <c r="A372" i="5"/>
  <c r="C372" i="5" s="1"/>
  <c r="B372" i="5"/>
  <c r="A373" i="5"/>
  <c r="C373" i="5" s="1"/>
  <c r="B373" i="5"/>
  <c r="A374" i="5"/>
  <c r="B374" i="5"/>
  <c r="A375" i="5"/>
  <c r="B375" i="5"/>
  <c r="A376" i="5"/>
  <c r="B376" i="5"/>
  <c r="A377" i="5"/>
  <c r="B377" i="5"/>
  <c r="A378" i="5"/>
  <c r="B378" i="5"/>
  <c r="A379" i="5"/>
  <c r="C379" i="5" s="1"/>
  <c r="B379" i="5"/>
  <c r="A380" i="5"/>
  <c r="B380" i="5"/>
  <c r="A381" i="5"/>
  <c r="B381" i="5"/>
  <c r="A382" i="5"/>
  <c r="B382" i="5"/>
  <c r="A383" i="5"/>
  <c r="B383" i="5"/>
  <c r="A384" i="5"/>
  <c r="B384" i="5"/>
  <c r="A385" i="5"/>
  <c r="B385" i="5"/>
  <c r="A386" i="5"/>
  <c r="B386" i="5"/>
  <c r="A387" i="5"/>
  <c r="B387" i="5"/>
  <c r="A388" i="5"/>
  <c r="C388" i="5" s="1"/>
  <c r="B388" i="5"/>
  <c r="A389" i="5"/>
  <c r="C389" i="5" s="1"/>
  <c r="B389" i="5"/>
  <c r="A390" i="5"/>
  <c r="B390" i="5"/>
  <c r="A391" i="5"/>
  <c r="B391" i="5"/>
  <c r="A392" i="5"/>
  <c r="B392" i="5"/>
  <c r="A393" i="5"/>
  <c r="C393" i="5" s="1"/>
  <c r="B393" i="5"/>
  <c r="A394" i="5"/>
  <c r="B394" i="5"/>
  <c r="A395" i="5"/>
  <c r="B395" i="5"/>
  <c r="A396" i="5"/>
  <c r="B396" i="5"/>
  <c r="A397" i="5"/>
  <c r="B397" i="5"/>
  <c r="A398" i="5"/>
  <c r="B398" i="5"/>
  <c r="A399" i="5"/>
  <c r="B399" i="5"/>
  <c r="A400" i="5"/>
  <c r="B400" i="5"/>
  <c r="A401" i="5"/>
  <c r="B401" i="5"/>
  <c r="A402" i="5"/>
  <c r="B402" i="5"/>
  <c r="A403" i="5"/>
  <c r="B403" i="5"/>
  <c r="A404" i="5"/>
  <c r="B404" i="5"/>
  <c r="C404" i="5"/>
  <c r="A405" i="5"/>
  <c r="B405" i="5"/>
  <c r="A406" i="5"/>
  <c r="B406" i="5"/>
  <c r="A407" i="5"/>
  <c r="B407" i="5"/>
  <c r="A408" i="5"/>
  <c r="B408" i="5"/>
  <c r="A409" i="5"/>
  <c r="B409" i="5"/>
  <c r="A410" i="5"/>
  <c r="B410" i="5"/>
  <c r="A411" i="5"/>
  <c r="B411" i="5"/>
  <c r="A412" i="5"/>
  <c r="B412" i="5"/>
  <c r="A413" i="5"/>
  <c r="B413" i="5"/>
  <c r="A414" i="5"/>
  <c r="B414" i="5"/>
  <c r="A415" i="5"/>
  <c r="B415" i="5"/>
  <c r="C415" i="5" s="1"/>
  <c r="A416" i="5"/>
  <c r="C416" i="5" s="1"/>
  <c r="B416" i="5"/>
  <c r="A417" i="5"/>
  <c r="C417" i="5" s="1"/>
  <c r="B417" i="5"/>
  <c r="A418" i="5"/>
  <c r="B418" i="5"/>
  <c r="A419" i="5"/>
  <c r="B419" i="5"/>
  <c r="A420" i="5"/>
  <c r="B420" i="5"/>
  <c r="A421" i="5"/>
  <c r="B421" i="5"/>
  <c r="A422" i="5"/>
  <c r="B422" i="5"/>
  <c r="A423" i="5"/>
  <c r="B423" i="5"/>
  <c r="A424" i="5"/>
  <c r="C424" i="5" s="1"/>
  <c r="B424" i="5"/>
  <c r="A425" i="5"/>
  <c r="B425" i="5"/>
  <c r="A426" i="5"/>
  <c r="B426" i="5"/>
  <c r="A427" i="5"/>
  <c r="C427" i="5" s="1"/>
  <c r="B427" i="5"/>
  <c r="A428" i="5"/>
  <c r="C428" i="5" s="1"/>
  <c r="B428" i="5"/>
  <c r="A429" i="5"/>
  <c r="B429" i="5"/>
  <c r="A430" i="5"/>
  <c r="B430" i="5"/>
  <c r="A431" i="5"/>
  <c r="B431" i="5"/>
  <c r="A432" i="5"/>
  <c r="B432" i="5"/>
  <c r="A433" i="5"/>
  <c r="B433" i="5"/>
  <c r="A434" i="5"/>
  <c r="B434" i="5"/>
  <c r="A435" i="5"/>
  <c r="C435" i="5" s="1"/>
  <c r="B435" i="5"/>
  <c r="A436" i="5"/>
  <c r="B436" i="5"/>
  <c r="C436" i="5"/>
  <c r="A437" i="5"/>
  <c r="B437" i="5"/>
  <c r="A438" i="5"/>
  <c r="B438" i="5"/>
  <c r="A439" i="5"/>
  <c r="C439" i="5" s="1"/>
  <c r="B439" i="5"/>
  <c r="A440" i="5"/>
  <c r="B440" i="5"/>
  <c r="A441" i="5"/>
  <c r="B441" i="5"/>
  <c r="C441" i="5" s="1"/>
  <c r="A442" i="5"/>
  <c r="B442" i="5"/>
  <c r="A443" i="5"/>
  <c r="B443" i="5"/>
  <c r="A444" i="5"/>
  <c r="B444" i="5"/>
  <c r="A445" i="5"/>
  <c r="B445" i="5"/>
  <c r="A446" i="5"/>
  <c r="B446" i="5"/>
  <c r="A447" i="5"/>
  <c r="B447" i="5"/>
  <c r="A448" i="5"/>
  <c r="B448" i="5"/>
  <c r="A449" i="5"/>
  <c r="B449" i="5"/>
  <c r="A450" i="5"/>
  <c r="B450" i="5"/>
  <c r="A451" i="5"/>
  <c r="B451" i="5"/>
  <c r="A452" i="5"/>
  <c r="C452" i="5" s="1"/>
  <c r="B452" i="5"/>
  <c r="A453" i="5"/>
  <c r="B453" i="5"/>
  <c r="A454" i="5"/>
  <c r="B454" i="5"/>
  <c r="A455" i="5"/>
  <c r="B455" i="5"/>
  <c r="A456" i="5"/>
  <c r="B456" i="5"/>
  <c r="A457" i="5"/>
  <c r="B457" i="5"/>
  <c r="A458" i="5"/>
  <c r="B458" i="5"/>
  <c r="A459" i="5"/>
  <c r="B459" i="5"/>
  <c r="A460" i="5"/>
  <c r="B460" i="5"/>
  <c r="A461" i="5"/>
  <c r="B461" i="5"/>
  <c r="A462" i="5"/>
  <c r="B462" i="5"/>
  <c r="A463" i="5"/>
  <c r="B463" i="5"/>
  <c r="A464" i="5"/>
  <c r="B464" i="5"/>
  <c r="A465" i="5"/>
  <c r="B465" i="5"/>
  <c r="C465" i="5"/>
  <c r="A466" i="5"/>
  <c r="B466" i="5"/>
  <c r="A467" i="5"/>
  <c r="B467" i="5"/>
  <c r="A468" i="5"/>
  <c r="B468" i="5"/>
  <c r="A469" i="5"/>
  <c r="C469" i="5" s="1"/>
  <c r="B469" i="5"/>
  <c r="A470" i="5"/>
  <c r="B470" i="5"/>
  <c r="A471" i="5"/>
  <c r="B471" i="5"/>
  <c r="A472" i="5"/>
  <c r="C472" i="5" s="1"/>
  <c r="B472" i="5"/>
  <c r="A473" i="5"/>
  <c r="B473" i="5"/>
  <c r="A474" i="5"/>
  <c r="B474" i="5"/>
  <c r="A475" i="5"/>
  <c r="B475" i="5"/>
  <c r="A476" i="5"/>
  <c r="B476" i="5"/>
  <c r="A477" i="5"/>
  <c r="B477" i="5"/>
  <c r="C477" i="5"/>
  <c r="A478" i="5"/>
  <c r="B478" i="5"/>
  <c r="A479" i="5"/>
  <c r="B479" i="5"/>
  <c r="A480" i="5"/>
  <c r="B480" i="5"/>
  <c r="A481" i="5"/>
  <c r="B481" i="5"/>
  <c r="A482" i="5"/>
  <c r="B482" i="5"/>
  <c r="A483" i="5"/>
  <c r="C483" i="5" s="1"/>
  <c r="B483" i="5"/>
  <c r="A484" i="5"/>
  <c r="C484" i="5" s="1"/>
  <c r="B484" i="5"/>
  <c r="A485" i="5"/>
  <c r="B485" i="5"/>
  <c r="A486" i="5"/>
  <c r="C486" i="5" s="1"/>
  <c r="B486" i="5"/>
  <c r="A487" i="5"/>
  <c r="B487" i="5"/>
  <c r="C487" i="5" s="1"/>
  <c r="A488" i="5"/>
  <c r="B488" i="5"/>
  <c r="A489" i="5"/>
  <c r="C489" i="5" s="1"/>
  <c r="B489" i="5"/>
  <c r="A490" i="5"/>
  <c r="B490" i="5"/>
  <c r="A491" i="5"/>
  <c r="B491" i="5"/>
  <c r="A492" i="5"/>
  <c r="B492" i="5"/>
  <c r="A493" i="5"/>
  <c r="B493" i="5"/>
  <c r="A494" i="5"/>
  <c r="B494" i="5"/>
  <c r="A495" i="5"/>
  <c r="B495" i="5"/>
  <c r="A496" i="5"/>
  <c r="B496" i="5"/>
  <c r="A497" i="5"/>
  <c r="B497" i="5"/>
  <c r="A498" i="5"/>
  <c r="B498" i="5"/>
  <c r="A499" i="5"/>
  <c r="C499" i="5" s="1"/>
  <c r="B499" i="5"/>
  <c r="A500" i="5"/>
  <c r="C500" i="5" s="1"/>
  <c r="B500" i="5"/>
  <c r="A501" i="5"/>
  <c r="B501" i="5"/>
  <c r="A502" i="5"/>
  <c r="B502" i="5"/>
  <c r="A503" i="5"/>
  <c r="B503" i="5"/>
  <c r="A504" i="5"/>
  <c r="B504" i="5"/>
  <c r="A505" i="5"/>
  <c r="B505" i="5"/>
  <c r="A506" i="5"/>
  <c r="B506" i="5"/>
  <c r="A507" i="5"/>
  <c r="C507" i="5" s="1"/>
  <c r="B507" i="5"/>
  <c r="A508" i="5"/>
  <c r="B508" i="5"/>
  <c r="A509" i="5"/>
  <c r="B509" i="5"/>
  <c r="C509" i="5" s="1"/>
  <c r="A510" i="5"/>
  <c r="B510" i="5"/>
  <c r="A511" i="5"/>
  <c r="B511" i="5"/>
  <c r="A512" i="5"/>
  <c r="B512" i="5"/>
  <c r="A513" i="5"/>
  <c r="B513" i="5"/>
  <c r="A514" i="5"/>
  <c r="B514" i="5"/>
  <c r="A515" i="5"/>
  <c r="B515" i="5"/>
  <c r="A516" i="5"/>
  <c r="B516" i="5"/>
  <c r="A517" i="5"/>
  <c r="B517" i="5"/>
  <c r="A518" i="5"/>
  <c r="B518" i="5"/>
  <c r="A519" i="5"/>
  <c r="B519" i="5"/>
  <c r="C519" i="5"/>
  <c r="A520" i="5"/>
  <c r="B520" i="5"/>
  <c r="A521" i="5"/>
  <c r="B521" i="5"/>
  <c r="A522" i="5"/>
  <c r="B522" i="5"/>
  <c r="A523" i="5"/>
  <c r="B523" i="5"/>
  <c r="A524" i="5"/>
  <c r="C524" i="5" s="1"/>
  <c r="B524" i="5"/>
  <c r="A525" i="5"/>
  <c r="B525" i="5"/>
  <c r="A526" i="5"/>
  <c r="B526" i="5"/>
  <c r="A527" i="5"/>
  <c r="B527" i="5"/>
  <c r="A528" i="5"/>
  <c r="B528" i="5"/>
  <c r="A529" i="5"/>
  <c r="C529" i="5" s="1"/>
  <c r="B529" i="5"/>
  <c r="A530" i="5"/>
  <c r="B530" i="5"/>
  <c r="A531" i="5"/>
  <c r="B531" i="5"/>
  <c r="A532" i="5"/>
  <c r="B532" i="5"/>
  <c r="A533" i="5"/>
  <c r="B533" i="5"/>
  <c r="C533" i="5"/>
  <c r="A534" i="5"/>
  <c r="B534" i="5"/>
  <c r="A535" i="5"/>
  <c r="B535" i="5"/>
  <c r="C535" i="5" s="1"/>
  <c r="A536" i="5"/>
  <c r="B536" i="5"/>
  <c r="A537" i="5"/>
  <c r="B537" i="5"/>
  <c r="A538" i="5"/>
  <c r="B538" i="5"/>
  <c r="A539" i="5"/>
  <c r="C539" i="5" s="1"/>
  <c r="B539" i="5"/>
  <c r="A540" i="5"/>
  <c r="B540" i="5"/>
  <c r="A541" i="5"/>
  <c r="B541" i="5"/>
  <c r="A542" i="5"/>
  <c r="B542" i="5"/>
  <c r="A543" i="5"/>
  <c r="B543" i="5"/>
  <c r="A544" i="5"/>
  <c r="B544" i="5"/>
  <c r="A545" i="5"/>
  <c r="B545" i="5"/>
  <c r="C545" i="5"/>
  <c r="A546" i="5"/>
  <c r="B546" i="5"/>
  <c r="A547" i="5"/>
  <c r="B547" i="5"/>
  <c r="A548" i="5"/>
  <c r="C548" i="5" s="1"/>
  <c r="B548" i="5"/>
  <c r="A549" i="5"/>
  <c r="B549" i="5"/>
  <c r="A550" i="5"/>
  <c r="B550" i="5"/>
  <c r="A551" i="5"/>
  <c r="B551" i="5"/>
  <c r="A552" i="5"/>
  <c r="C552" i="5" s="1"/>
  <c r="B552" i="5"/>
  <c r="A553" i="5"/>
  <c r="B553" i="5"/>
  <c r="A554" i="5"/>
  <c r="B554" i="5"/>
  <c r="A555" i="5"/>
  <c r="B555" i="5"/>
  <c r="A556" i="5"/>
  <c r="B556" i="5"/>
  <c r="A557" i="5"/>
  <c r="B557" i="5"/>
  <c r="A558" i="5"/>
  <c r="C558" i="5" s="1"/>
  <c r="B558" i="5"/>
  <c r="A559" i="5"/>
  <c r="C559" i="5" s="1"/>
  <c r="B559" i="5"/>
  <c r="A560" i="5"/>
  <c r="C560" i="5" s="1"/>
  <c r="B560" i="5"/>
  <c r="A561" i="5"/>
  <c r="B561" i="5"/>
  <c r="C561" i="5" s="1"/>
  <c r="A562" i="5"/>
  <c r="C562" i="5" s="1"/>
  <c r="B562" i="5"/>
  <c r="A563" i="5"/>
  <c r="B563" i="5"/>
  <c r="A564" i="5"/>
  <c r="B564" i="5"/>
  <c r="A565" i="5"/>
  <c r="B565" i="5"/>
  <c r="A566" i="5"/>
  <c r="B566" i="5"/>
  <c r="A567" i="5"/>
  <c r="C567" i="5" s="1"/>
  <c r="B567" i="5"/>
  <c r="A568" i="5"/>
  <c r="C568" i="5" s="1"/>
  <c r="B568" i="5"/>
  <c r="A569" i="5"/>
  <c r="C569" i="5" s="1"/>
  <c r="B569" i="5"/>
  <c r="A570" i="5"/>
  <c r="B570" i="5"/>
  <c r="A571" i="5"/>
  <c r="B571" i="5"/>
  <c r="A572" i="5"/>
  <c r="B572" i="5"/>
  <c r="C572" i="5"/>
  <c r="A573" i="5"/>
  <c r="B573" i="5"/>
  <c r="A574" i="5"/>
  <c r="B574" i="5"/>
  <c r="A575" i="5"/>
  <c r="B575" i="5"/>
  <c r="A576" i="5"/>
  <c r="C576" i="5" s="1"/>
  <c r="B576" i="5"/>
  <c r="A577" i="5"/>
  <c r="B577" i="5"/>
  <c r="A578" i="5"/>
  <c r="C578" i="5" s="1"/>
  <c r="B578" i="5"/>
  <c r="A579" i="5"/>
  <c r="C579" i="5" s="1"/>
  <c r="B579" i="5"/>
  <c r="A580" i="5"/>
  <c r="C580" i="5" s="1"/>
  <c r="B580" i="5"/>
  <c r="A581" i="5"/>
  <c r="C581" i="5" s="1"/>
  <c r="B581" i="5"/>
  <c r="A582" i="5"/>
  <c r="B582" i="5"/>
  <c r="A583" i="5"/>
  <c r="C583" i="5" s="1"/>
  <c r="B583" i="5"/>
  <c r="A584" i="5"/>
  <c r="C584" i="5" s="1"/>
  <c r="B584" i="5"/>
  <c r="A585" i="5"/>
  <c r="B585" i="5"/>
  <c r="A586" i="5"/>
  <c r="B586" i="5"/>
  <c r="A587" i="5"/>
  <c r="B587" i="5"/>
  <c r="A588" i="5"/>
  <c r="B588" i="5"/>
  <c r="C588" i="5"/>
  <c r="A589" i="5"/>
  <c r="B589" i="5"/>
  <c r="A590" i="5"/>
  <c r="B590" i="5"/>
  <c r="A591" i="5"/>
  <c r="B591" i="5"/>
  <c r="A592" i="5"/>
  <c r="C592" i="5" s="1"/>
  <c r="B592" i="5"/>
  <c r="A593" i="5"/>
  <c r="B593" i="5"/>
  <c r="A594" i="5"/>
  <c r="B594" i="5"/>
  <c r="A595" i="5"/>
  <c r="C595" i="5" s="1"/>
  <c r="B595" i="5"/>
  <c r="A596" i="5"/>
  <c r="C596" i="5" s="1"/>
  <c r="B596" i="5"/>
  <c r="A597" i="5"/>
  <c r="C597" i="5" s="1"/>
  <c r="B597" i="5"/>
  <c r="A598" i="5"/>
  <c r="B598" i="5"/>
  <c r="A599" i="5"/>
  <c r="B599" i="5"/>
  <c r="A600" i="5"/>
  <c r="C600" i="5" s="1"/>
  <c r="B600" i="5"/>
  <c r="A601" i="5"/>
  <c r="B601" i="5"/>
  <c r="A602" i="5"/>
  <c r="B602" i="5"/>
  <c r="A603" i="5"/>
  <c r="B603" i="5"/>
  <c r="A604" i="5"/>
  <c r="B604" i="5"/>
  <c r="A605" i="5"/>
  <c r="B605" i="5"/>
  <c r="A606" i="5"/>
  <c r="B606" i="5"/>
  <c r="A607" i="5"/>
  <c r="C607" i="5" s="1"/>
  <c r="B607" i="5"/>
  <c r="A608" i="5"/>
  <c r="C608" i="5" s="1"/>
  <c r="B608" i="5"/>
  <c r="A609" i="5"/>
  <c r="B609" i="5"/>
  <c r="A610" i="5"/>
  <c r="B610" i="5"/>
  <c r="A611" i="5"/>
  <c r="C611" i="5" s="1"/>
  <c r="B611" i="5"/>
  <c r="A612" i="5"/>
  <c r="C612" i="5" s="1"/>
  <c r="B612" i="5"/>
  <c r="A613" i="5"/>
  <c r="C613" i="5" s="1"/>
  <c r="B613" i="5"/>
  <c r="A614" i="5"/>
  <c r="B614" i="5"/>
  <c r="A615" i="5"/>
  <c r="B615" i="5"/>
  <c r="A616" i="5"/>
  <c r="B616" i="5"/>
  <c r="A617" i="5"/>
  <c r="B617" i="5"/>
  <c r="A618" i="5"/>
  <c r="B618" i="5"/>
  <c r="A619" i="5"/>
  <c r="B619" i="5"/>
  <c r="A620" i="5"/>
  <c r="B620" i="5"/>
  <c r="C620" i="5"/>
  <c r="A621" i="5"/>
  <c r="C621" i="5" s="1"/>
  <c r="B621" i="5"/>
  <c r="A622" i="5"/>
  <c r="B622" i="5"/>
  <c r="A623" i="5"/>
  <c r="B623" i="5"/>
  <c r="A624" i="5"/>
  <c r="B624" i="5"/>
  <c r="A625" i="5"/>
  <c r="B625" i="5"/>
  <c r="A626" i="5"/>
  <c r="B626" i="5"/>
  <c r="A627" i="5"/>
  <c r="B627" i="5"/>
  <c r="A628" i="5"/>
  <c r="C628" i="5" s="1"/>
  <c r="B628" i="5"/>
  <c r="A629" i="5"/>
  <c r="B629" i="5"/>
  <c r="A630" i="5"/>
  <c r="B630" i="5"/>
  <c r="A631" i="5"/>
  <c r="C631" i="5" s="1"/>
  <c r="B631" i="5"/>
  <c r="A632" i="5"/>
  <c r="B632" i="5"/>
  <c r="A633" i="5"/>
  <c r="B633" i="5"/>
  <c r="A634" i="5"/>
  <c r="B634" i="5"/>
  <c r="A635" i="5"/>
  <c r="B635" i="5"/>
  <c r="A636" i="5"/>
  <c r="C636" i="5" s="1"/>
  <c r="B636" i="5"/>
  <c r="A637" i="5"/>
  <c r="C637" i="5" s="1"/>
  <c r="B637" i="5"/>
  <c r="A638" i="5"/>
  <c r="B638" i="5"/>
  <c r="A639" i="5"/>
  <c r="B639" i="5"/>
  <c r="A640" i="5"/>
  <c r="B640" i="5"/>
  <c r="A641" i="5"/>
  <c r="B641" i="5"/>
  <c r="A642" i="5"/>
  <c r="B642" i="5"/>
  <c r="A643" i="5"/>
  <c r="B643" i="5"/>
  <c r="A644" i="5"/>
  <c r="B644" i="5"/>
  <c r="C644" i="5" s="1"/>
  <c r="A645" i="5"/>
  <c r="C645" i="5" s="1"/>
  <c r="B645" i="5"/>
  <c r="A646" i="5"/>
  <c r="B646" i="5"/>
  <c r="A647" i="5"/>
  <c r="B647" i="5"/>
  <c r="A648" i="5"/>
  <c r="B648" i="5"/>
  <c r="C648" i="5" s="1"/>
  <c r="A649" i="5"/>
  <c r="B649" i="5"/>
  <c r="A650" i="5"/>
  <c r="B650" i="5"/>
  <c r="A651" i="5"/>
  <c r="B651" i="5"/>
  <c r="A652" i="5"/>
  <c r="B652" i="5"/>
  <c r="A653" i="5"/>
  <c r="B653" i="5"/>
  <c r="A654" i="5"/>
  <c r="B654" i="5"/>
  <c r="A655" i="5"/>
  <c r="B655" i="5"/>
  <c r="A656" i="5"/>
  <c r="B656" i="5"/>
  <c r="A657" i="5"/>
  <c r="B657" i="5"/>
  <c r="A658" i="5"/>
  <c r="B658" i="5"/>
  <c r="A659" i="5"/>
  <c r="B659" i="5"/>
  <c r="A660" i="5"/>
  <c r="C660" i="5" s="1"/>
  <c r="B660" i="5"/>
  <c r="A661" i="5"/>
  <c r="B661" i="5"/>
  <c r="A662" i="5"/>
  <c r="B662" i="5"/>
  <c r="A663" i="5"/>
  <c r="B663" i="5"/>
  <c r="A664" i="5"/>
  <c r="B664" i="5"/>
  <c r="C664" i="5"/>
  <c r="A665" i="5"/>
  <c r="B665" i="5"/>
  <c r="A666" i="5"/>
  <c r="B666" i="5"/>
  <c r="A667" i="5"/>
  <c r="B667" i="5"/>
  <c r="C667" i="5"/>
  <c r="A668" i="5"/>
  <c r="B668" i="5"/>
  <c r="C668" i="5" s="1"/>
  <c r="A669" i="5"/>
  <c r="B669" i="5"/>
  <c r="A670" i="5"/>
  <c r="B670" i="5"/>
  <c r="A671" i="5"/>
  <c r="B671" i="5"/>
  <c r="A672" i="5"/>
  <c r="B672" i="5"/>
  <c r="C672" i="5"/>
  <c r="A673" i="5"/>
  <c r="B673" i="5"/>
  <c r="A674" i="5"/>
  <c r="B674" i="5"/>
  <c r="A675" i="5"/>
  <c r="C675" i="5" s="1"/>
  <c r="B675" i="5"/>
  <c r="A676" i="5"/>
  <c r="B676" i="5"/>
  <c r="C676" i="5"/>
  <c r="A677" i="5"/>
  <c r="B677" i="5"/>
  <c r="C677" i="5"/>
  <c r="A678" i="5"/>
  <c r="B678" i="5"/>
  <c r="A679" i="5"/>
  <c r="B679" i="5"/>
  <c r="A680" i="5"/>
  <c r="C680" i="5" s="1"/>
  <c r="B680" i="5"/>
  <c r="A681" i="5"/>
  <c r="B681" i="5"/>
  <c r="A682" i="5"/>
  <c r="B682" i="5"/>
  <c r="A683" i="5"/>
  <c r="B683" i="5"/>
  <c r="A684" i="5"/>
  <c r="B684" i="5"/>
  <c r="C684" i="5" s="1"/>
  <c r="A685" i="5"/>
  <c r="B685" i="5"/>
  <c r="A686" i="5"/>
  <c r="B686" i="5"/>
  <c r="A687" i="5"/>
  <c r="B687" i="5"/>
  <c r="A688" i="5"/>
  <c r="C688" i="5" s="1"/>
  <c r="B688" i="5"/>
  <c r="A689" i="5"/>
  <c r="B689" i="5"/>
  <c r="A690" i="5"/>
  <c r="B690" i="5"/>
  <c r="A691" i="5"/>
  <c r="B691" i="5"/>
  <c r="A692" i="5"/>
  <c r="B692" i="5"/>
  <c r="A693" i="5"/>
  <c r="B693" i="5"/>
  <c r="C693" i="5"/>
  <c r="A694" i="5"/>
  <c r="B694" i="5"/>
  <c r="A695" i="5"/>
  <c r="B695" i="5"/>
  <c r="A696" i="5"/>
  <c r="B696" i="5"/>
  <c r="C696" i="5"/>
  <c r="A697" i="5"/>
  <c r="B697" i="5"/>
  <c r="A698" i="5"/>
  <c r="B698" i="5"/>
  <c r="A699" i="5"/>
  <c r="C699" i="5" s="1"/>
  <c r="B699" i="5"/>
  <c r="A700" i="5"/>
  <c r="C700" i="5" s="1"/>
  <c r="B700" i="5"/>
  <c r="A701" i="5"/>
  <c r="B701" i="5"/>
  <c r="A702" i="5"/>
  <c r="B702" i="5"/>
  <c r="A703" i="5"/>
  <c r="B703" i="5"/>
  <c r="A704" i="5"/>
  <c r="B704" i="5"/>
  <c r="C704" i="5"/>
  <c r="A705" i="5"/>
  <c r="B705" i="5"/>
  <c r="A706" i="5"/>
  <c r="B706" i="5"/>
  <c r="A707" i="5"/>
  <c r="B707" i="5"/>
  <c r="A708" i="5"/>
  <c r="C708" i="5" s="1"/>
  <c r="B708" i="5"/>
  <c r="A709" i="5"/>
  <c r="B709" i="5"/>
  <c r="A710" i="5"/>
  <c r="B710" i="5"/>
  <c r="A711" i="5"/>
  <c r="B711" i="5"/>
  <c r="A712" i="5"/>
  <c r="C712" i="5" s="1"/>
  <c r="B712" i="5"/>
  <c r="A713" i="5"/>
  <c r="B713" i="5"/>
  <c r="A714" i="5"/>
  <c r="B714" i="5"/>
  <c r="A715" i="5"/>
  <c r="B715" i="5"/>
  <c r="A716" i="5"/>
  <c r="B716" i="5"/>
  <c r="C716" i="5"/>
  <c r="A717" i="5"/>
  <c r="B717" i="5"/>
  <c r="A718" i="5"/>
  <c r="B718" i="5"/>
  <c r="A719" i="5"/>
  <c r="B719" i="5"/>
  <c r="A720" i="5"/>
  <c r="B720" i="5"/>
  <c r="A721" i="5"/>
  <c r="B721" i="5"/>
  <c r="A722" i="5"/>
  <c r="B722" i="5"/>
  <c r="A723" i="5"/>
  <c r="B723" i="5"/>
  <c r="A724" i="5"/>
  <c r="B724" i="5"/>
  <c r="C724" i="5"/>
  <c r="A725" i="5"/>
  <c r="B725" i="5"/>
  <c r="C725" i="5" s="1"/>
  <c r="A726" i="5"/>
  <c r="B726" i="5"/>
  <c r="A727" i="5"/>
  <c r="B727" i="5"/>
  <c r="A728" i="5"/>
  <c r="B728" i="5"/>
  <c r="A729" i="5"/>
  <c r="B729" i="5"/>
  <c r="C729" i="5"/>
  <c r="A730" i="5"/>
  <c r="B730" i="5"/>
  <c r="A731" i="5"/>
  <c r="B731" i="5"/>
  <c r="A732" i="5"/>
  <c r="C732" i="5" s="1"/>
  <c r="B732" i="5"/>
  <c r="A733" i="5"/>
  <c r="B733" i="5"/>
  <c r="A734" i="5"/>
  <c r="B734" i="5"/>
  <c r="A735" i="5"/>
  <c r="B735" i="5"/>
  <c r="A736" i="5"/>
  <c r="B736" i="5"/>
  <c r="A737" i="5"/>
  <c r="B737" i="5"/>
  <c r="A738" i="5"/>
  <c r="B738" i="5"/>
  <c r="A739" i="5"/>
  <c r="B739" i="5"/>
  <c r="A740" i="5"/>
  <c r="B740" i="5"/>
  <c r="A741" i="5"/>
  <c r="C741" i="5" s="1"/>
  <c r="B741" i="5"/>
  <c r="A742" i="5"/>
  <c r="B742" i="5"/>
  <c r="A743" i="5"/>
  <c r="B743" i="5"/>
  <c r="A744" i="5"/>
  <c r="B744" i="5"/>
  <c r="A745" i="5"/>
  <c r="B745" i="5"/>
  <c r="A746" i="5"/>
  <c r="B746" i="5"/>
  <c r="A747" i="5"/>
  <c r="C747" i="5" s="1"/>
  <c r="B747" i="5"/>
  <c r="A748" i="5"/>
  <c r="B748" i="5"/>
  <c r="A749" i="5"/>
  <c r="B749" i="5"/>
  <c r="A750" i="5"/>
  <c r="B750" i="5"/>
  <c r="A751" i="5"/>
  <c r="B751" i="5"/>
  <c r="C751" i="5" s="1"/>
  <c r="A752" i="5"/>
  <c r="B752" i="5"/>
  <c r="A753" i="5"/>
  <c r="B753" i="5"/>
  <c r="A754" i="5"/>
  <c r="B754" i="5"/>
  <c r="A755" i="5"/>
  <c r="C755" i="5" s="1"/>
  <c r="B755" i="5"/>
  <c r="A756" i="5"/>
  <c r="C756" i="5" s="1"/>
  <c r="B756" i="5"/>
  <c r="A757" i="5"/>
  <c r="B757" i="5"/>
  <c r="A758" i="5"/>
  <c r="B758" i="5"/>
  <c r="A759" i="5"/>
  <c r="B759" i="5"/>
  <c r="A760" i="5"/>
  <c r="B760" i="5"/>
  <c r="A761" i="5"/>
  <c r="B761" i="5"/>
  <c r="A762" i="5"/>
  <c r="B762" i="5"/>
  <c r="A763" i="5"/>
  <c r="C763" i="5" s="1"/>
  <c r="B763" i="5"/>
  <c r="A764" i="5"/>
  <c r="C764" i="5" s="1"/>
  <c r="B764" i="5"/>
  <c r="A765" i="5"/>
  <c r="B765" i="5"/>
  <c r="A766" i="5"/>
  <c r="B766" i="5"/>
  <c r="A767" i="5"/>
  <c r="B767" i="5"/>
  <c r="A768" i="5"/>
  <c r="B768" i="5"/>
  <c r="A769" i="5"/>
  <c r="B769" i="5"/>
  <c r="A770" i="5"/>
  <c r="B770" i="5"/>
  <c r="A771" i="5"/>
  <c r="B771" i="5"/>
  <c r="A772" i="5"/>
  <c r="B772" i="5"/>
  <c r="C772" i="5"/>
  <c r="A773" i="5"/>
  <c r="B773" i="5"/>
  <c r="C773" i="5" s="1"/>
  <c r="A774" i="5"/>
  <c r="B774" i="5"/>
  <c r="A775" i="5"/>
  <c r="B775" i="5"/>
  <c r="A776" i="5"/>
  <c r="B776" i="5"/>
  <c r="A777" i="5"/>
  <c r="B777" i="5"/>
  <c r="C777" i="5"/>
  <c r="A778" i="5"/>
  <c r="B778" i="5"/>
  <c r="A779" i="5"/>
  <c r="B779" i="5"/>
  <c r="A780" i="5"/>
  <c r="C780" i="5" s="1"/>
  <c r="B780" i="5"/>
  <c r="A781" i="5"/>
  <c r="B781" i="5"/>
  <c r="A782" i="5"/>
  <c r="B782" i="5"/>
  <c r="A783" i="5"/>
  <c r="B783" i="5"/>
  <c r="A784" i="5"/>
  <c r="B784" i="5"/>
  <c r="A785" i="5"/>
  <c r="B785" i="5"/>
  <c r="A786" i="5"/>
  <c r="B786" i="5"/>
  <c r="A787" i="5"/>
  <c r="C787" i="5" s="1"/>
  <c r="B787" i="5"/>
  <c r="A788" i="5"/>
  <c r="B788" i="5"/>
  <c r="A789" i="5"/>
  <c r="C789" i="5" s="1"/>
  <c r="B789" i="5"/>
  <c r="A790" i="5"/>
  <c r="B790" i="5"/>
  <c r="A791" i="5"/>
  <c r="B791" i="5"/>
  <c r="A792" i="5"/>
  <c r="B792" i="5"/>
  <c r="A793" i="5"/>
  <c r="B793" i="5"/>
  <c r="A794" i="5"/>
  <c r="B794" i="5"/>
  <c r="A795" i="5"/>
  <c r="B795" i="5"/>
  <c r="A796" i="5"/>
  <c r="B796" i="5"/>
  <c r="A797" i="5"/>
  <c r="B797" i="5"/>
  <c r="A798" i="5"/>
  <c r="B798" i="5"/>
  <c r="A799" i="5"/>
  <c r="B799" i="5"/>
  <c r="C799" i="5"/>
  <c r="A800" i="5"/>
  <c r="B800" i="5"/>
  <c r="A801" i="5"/>
  <c r="B801" i="5"/>
  <c r="A802" i="5"/>
  <c r="B802" i="5"/>
  <c r="A803" i="5"/>
  <c r="C803" i="5" s="1"/>
  <c r="B803" i="5"/>
  <c r="A804" i="5"/>
  <c r="C804" i="5" s="1"/>
  <c r="B804" i="5"/>
  <c r="A805" i="5"/>
  <c r="B805" i="5"/>
  <c r="A806" i="5"/>
  <c r="B806" i="5"/>
  <c r="A807" i="5"/>
  <c r="B807" i="5"/>
  <c r="A808" i="5"/>
  <c r="B808" i="5"/>
  <c r="A809" i="5"/>
  <c r="B809" i="5"/>
  <c r="A810" i="5"/>
  <c r="B810" i="5"/>
  <c r="A811" i="5"/>
  <c r="B811" i="5"/>
  <c r="C811" i="5" s="1"/>
  <c r="A812" i="5"/>
  <c r="C812" i="5" s="1"/>
  <c r="B812" i="5"/>
  <c r="A813" i="5"/>
  <c r="B813" i="5"/>
  <c r="A814" i="5"/>
  <c r="B814" i="5"/>
  <c r="A815" i="5"/>
  <c r="B815" i="5"/>
  <c r="A816" i="5"/>
  <c r="B816" i="5"/>
  <c r="A817" i="5"/>
  <c r="B817" i="5"/>
  <c r="A818" i="5"/>
  <c r="B818" i="5"/>
  <c r="A819" i="5"/>
  <c r="B819" i="5"/>
  <c r="A820" i="5"/>
  <c r="C820" i="5" s="1"/>
  <c r="B820" i="5"/>
  <c r="A821" i="5"/>
  <c r="C821" i="5" s="1"/>
  <c r="B821" i="5"/>
  <c r="A822" i="5"/>
  <c r="B822" i="5"/>
  <c r="A823" i="5"/>
  <c r="B823" i="5"/>
  <c r="A824" i="5"/>
  <c r="B824" i="5"/>
  <c r="A825" i="5"/>
  <c r="B825" i="5"/>
  <c r="C825" i="5"/>
  <c r="A826" i="5"/>
  <c r="B826" i="5"/>
  <c r="A827" i="5"/>
  <c r="B827" i="5"/>
  <c r="A828" i="5"/>
  <c r="B828" i="5"/>
  <c r="C828" i="5"/>
  <c r="A829" i="5"/>
  <c r="B829" i="5"/>
  <c r="A830" i="5"/>
  <c r="B830" i="5"/>
  <c r="A831" i="5"/>
  <c r="B831" i="5"/>
  <c r="A832" i="5"/>
  <c r="B832" i="5"/>
  <c r="A833" i="5"/>
  <c r="B833" i="5"/>
  <c r="A834" i="5"/>
  <c r="B834" i="5"/>
  <c r="A835" i="5"/>
  <c r="B835" i="5"/>
  <c r="A836" i="5"/>
  <c r="B836" i="5"/>
  <c r="A837" i="5"/>
  <c r="C837" i="5" s="1"/>
  <c r="B837" i="5"/>
  <c r="A838" i="5"/>
  <c r="B838" i="5"/>
  <c r="A839" i="5"/>
  <c r="B839" i="5"/>
  <c r="A840" i="5"/>
  <c r="B840" i="5"/>
  <c r="A841" i="5"/>
  <c r="B841" i="5"/>
  <c r="A842" i="5"/>
  <c r="B842" i="5"/>
  <c r="A843" i="5"/>
  <c r="C843" i="5" s="1"/>
  <c r="B843" i="5"/>
  <c r="A844" i="5"/>
  <c r="B844" i="5"/>
  <c r="A845" i="5"/>
  <c r="B845" i="5"/>
  <c r="A846" i="5"/>
  <c r="B846" i="5"/>
  <c r="A847" i="5"/>
  <c r="C847" i="5" s="1"/>
  <c r="B847" i="5"/>
  <c r="A848" i="5"/>
  <c r="C848" i="5" s="1"/>
  <c r="B848" i="5"/>
  <c r="A849" i="5"/>
  <c r="B849" i="5"/>
  <c r="A850" i="5"/>
  <c r="B850" i="5"/>
  <c r="A851" i="5"/>
  <c r="B851" i="5"/>
  <c r="A852" i="5"/>
  <c r="B852" i="5"/>
  <c r="A853" i="5"/>
  <c r="B853" i="5"/>
  <c r="A854" i="5"/>
  <c r="B854" i="5"/>
  <c r="A855" i="5"/>
  <c r="B855" i="5"/>
  <c r="A856" i="5"/>
  <c r="B856" i="5"/>
  <c r="A857" i="5"/>
  <c r="B857" i="5"/>
  <c r="A858" i="5"/>
  <c r="B858" i="5"/>
  <c r="A859" i="5"/>
  <c r="B859" i="5"/>
  <c r="C859" i="5"/>
  <c r="A860" i="5"/>
  <c r="B860" i="5"/>
  <c r="A861" i="5"/>
  <c r="B861" i="5"/>
  <c r="A862" i="5"/>
  <c r="B862" i="5"/>
  <c r="A863" i="5"/>
  <c r="B863" i="5"/>
  <c r="A864" i="5"/>
  <c r="C864" i="5" s="1"/>
  <c r="B864" i="5"/>
  <c r="A865" i="5"/>
  <c r="B865" i="5"/>
  <c r="A866" i="5"/>
  <c r="B866" i="5"/>
  <c r="A867" i="5"/>
  <c r="B867" i="5"/>
  <c r="A868" i="5"/>
  <c r="B868" i="5"/>
  <c r="A869" i="5"/>
  <c r="B869" i="5"/>
  <c r="A870" i="5"/>
  <c r="B870" i="5"/>
  <c r="A871" i="5"/>
  <c r="B871" i="5"/>
  <c r="A872" i="5"/>
  <c r="B872" i="5"/>
  <c r="A873" i="5"/>
  <c r="B873" i="5"/>
  <c r="A874" i="5"/>
  <c r="B874" i="5"/>
  <c r="A875" i="5"/>
  <c r="B875" i="5"/>
  <c r="A876" i="5"/>
  <c r="B876" i="5"/>
  <c r="A877" i="5"/>
  <c r="B877" i="5"/>
  <c r="A878" i="5"/>
  <c r="B878" i="5"/>
  <c r="A879" i="5"/>
  <c r="B879" i="5"/>
  <c r="A880" i="5"/>
  <c r="C880" i="5" s="1"/>
  <c r="B880" i="5"/>
  <c r="A881" i="5"/>
  <c r="B881" i="5"/>
  <c r="A882" i="5"/>
  <c r="B882" i="5"/>
  <c r="A883" i="5"/>
  <c r="B883" i="5"/>
  <c r="A884" i="5"/>
  <c r="B884" i="5"/>
  <c r="A885" i="5"/>
  <c r="B885" i="5"/>
  <c r="A886" i="5"/>
  <c r="B886" i="5"/>
  <c r="A887" i="5"/>
  <c r="B887" i="5"/>
  <c r="A888" i="5"/>
  <c r="C888" i="5" s="1"/>
  <c r="B888" i="5"/>
  <c r="A889" i="5"/>
  <c r="B889" i="5"/>
  <c r="A890" i="5"/>
  <c r="B890" i="5"/>
  <c r="A891" i="5"/>
  <c r="B891" i="5"/>
  <c r="A892" i="5"/>
  <c r="B892" i="5"/>
  <c r="A893" i="5"/>
  <c r="B893" i="5"/>
  <c r="A894" i="5"/>
  <c r="B894" i="5"/>
  <c r="A895" i="5"/>
  <c r="C895" i="5" s="1"/>
  <c r="B895" i="5"/>
  <c r="A896" i="5"/>
  <c r="C896" i="5" s="1"/>
  <c r="B896" i="5"/>
  <c r="A897" i="5"/>
  <c r="B897" i="5"/>
  <c r="A898" i="5"/>
  <c r="B898" i="5"/>
  <c r="A899" i="5"/>
  <c r="B899" i="5"/>
  <c r="A900" i="5"/>
  <c r="B900" i="5"/>
  <c r="A901" i="5"/>
  <c r="B901" i="5"/>
  <c r="A902" i="5"/>
  <c r="B902" i="5"/>
  <c r="A903" i="5"/>
  <c r="B903" i="5"/>
  <c r="A904" i="5"/>
  <c r="B904" i="5"/>
  <c r="A905" i="5"/>
  <c r="B905" i="5"/>
  <c r="A906" i="5"/>
  <c r="B906" i="5"/>
  <c r="A907" i="5"/>
  <c r="C907" i="5" s="1"/>
  <c r="B907" i="5"/>
  <c r="A908" i="5"/>
  <c r="B908" i="5"/>
  <c r="A909" i="5"/>
  <c r="C909" i="5" s="1"/>
  <c r="B909" i="5"/>
  <c r="A910" i="5"/>
  <c r="B910" i="5"/>
  <c r="A911" i="5"/>
  <c r="B911" i="5"/>
  <c r="A912" i="5"/>
  <c r="B912" i="5"/>
  <c r="A913" i="5"/>
  <c r="B913" i="5"/>
  <c r="A914" i="5"/>
  <c r="B914" i="5"/>
  <c r="A915" i="5"/>
  <c r="C915" i="5" s="1"/>
  <c r="B915" i="5"/>
  <c r="A916" i="5"/>
  <c r="C916" i="5" s="1"/>
  <c r="B916" i="5"/>
  <c r="A917" i="5"/>
  <c r="B917" i="5"/>
  <c r="A918" i="5"/>
  <c r="B918" i="5"/>
  <c r="A919" i="5"/>
  <c r="B919" i="5"/>
  <c r="A920" i="5"/>
  <c r="B920" i="5"/>
  <c r="C920" i="5" s="1"/>
  <c r="A921" i="5"/>
  <c r="C921" i="5" s="1"/>
  <c r="B921" i="5"/>
  <c r="A922" i="5"/>
  <c r="B922" i="5"/>
  <c r="A923" i="5"/>
  <c r="B923" i="5"/>
  <c r="A924" i="5"/>
  <c r="C924" i="5" s="1"/>
  <c r="B924" i="5"/>
  <c r="A925" i="5"/>
  <c r="B925" i="5"/>
  <c r="A926" i="5"/>
  <c r="B926" i="5"/>
  <c r="A927" i="5"/>
  <c r="B927" i="5"/>
  <c r="A928" i="5"/>
  <c r="B928" i="5"/>
  <c r="A929" i="5"/>
  <c r="B929" i="5"/>
  <c r="A930" i="5"/>
  <c r="B930" i="5"/>
  <c r="A931" i="5"/>
  <c r="B931" i="5"/>
  <c r="A932" i="5"/>
  <c r="B932" i="5"/>
  <c r="A933" i="5"/>
  <c r="B933" i="5"/>
  <c r="A934" i="5"/>
  <c r="B934" i="5"/>
  <c r="A935" i="5"/>
  <c r="B935" i="5"/>
  <c r="A936" i="5"/>
  <c r="C936" i="5" s="1"/>
  <c r="B936" i="5"/>
  <c r="A937" i="5"/>
  <c r="B937" i="5"/>
  <c r="A938" i="5"/>
  <c r="B938" i="5"/>
  <c r="A939" i="5"/>
  <c r="B939" i="5"/>
  <c r="A940" i="5"/>
  <c r="B940" i="5"/>
  <c r="A941" i="5"/>
  <c r="C941" i="5" s="1"/>
  <c r="B941" i="5"/>
  <c r="A942" i="5"/>
  <c r="B942" i="5"/>
  <c r="A943" i="5"/>
  <c r="B943" i="5"/>
  <c r="C943" i="5" s="1"/>
  <c r="A944" i="5"/>
  <c r="B944" i="5"/>
  <c r="A945" i="5"/>
  <c r="B945" i="5"/>
  <c r="A946" i="5"/>
  <c r="B946" i="5"/>
  <c r="A947" i="5"/>
  <c r="B947" i="5"/>
  <c r="A948" i="5"/>
  <c r="B948" i="5"/>
  <c r="A949" i="5"/>
  <c r="B949" i="5"/>
  <c r="A950" i="5"/>
  <c r="B950" i="5"/>
  <c r="A951" i="5"/>
  <c r="B951" i="5"/>
  <c r="A952" i="5"/>
  <c r="B952" i="5"/>
  <c r="A953" i="5"/>
  <c r="B953" i="5"/>
  <c r="A954" i="5"/>
  <c r="B954" i="5"/>
  <c r="A955" i="5"/>
  <c r="C955" i="5" s="1"/>
  <c r="B955" i="5"/>
  <c r="A956" i="5"/>
  <c r="C956" i="5" s="1"/>
  <c r="B956" i="5"/>
  <c r="A957" i="5"/>
  <c r="B957" i="5"/>
  <c r="A958" i="5"/>
  <c r="B958" i="5"/>
  <c r="A959" i="5"/>
  <c r="B959" i="5"/>
  <c r="A960" i="5"/>
  <c r="B960" i="5"/>
  <c r="A961" i="5"/>
  <c r="B961" i="5"/>
  <c r="A962" i="5"/>
  <c r="B962" i="5"/>
  <c r="A963" i="5"/>
  <c r="B963" i="5"/>
  <c r="A964" i="5"/>
  <c r="C964" i="5" s="1"/>
  <c r="B964" i="5"/>
  <c r="A965" i="5"/>
  <c r="C965" i="5" s="1"/>
  <c r="B965" i="5"/>
  <c r="A966" i="5"/>
  <c r="B966" i="5"/>
  <c r="A967" i="5"/>
  <c r="B967" i="5"/>
  <c r="A968" i="5"/>
  <c r="B968" i="5"/>
  <c r="A969" i="5"/>
  <c r="B969" i="5"/>
  <c r="C969" i="5"/>
  <c r="A970" i="5"/>
  <c r="B970" i="5"/>
  <c r="A971" i="5"/>
  <c r="B971" i="5"/>
  <c r="A972" i="5"/>
  <c r="B972" i="5"/>
  <c r="C972" i="5"/>
  <c r="A973" i="5"/>
  <c r="B973" i="5"/>
  <c r="A974" i="5"/>
  <c r="B974" i="5"/>
  <c r="A975" i="5"/>
  <c r="B975" i="5"/>
  <c r="A976" i="5"/>
  <c r="B976" i="5"/>
  <c r="A977" i="5"/>
  <c r="B977" i="5"/>
  <c r="A978" i="5"/>
  <c r="B978" i="5"/>
  <c r="A979" i="5"/>
  <c r="B979" i="5"/>
  <c r="A980" i="5"/>
  <c r="B980" i="5"/>
  <c r="A981" i="5"/>
  <c r="C981" i="5" s="1"/>
  <c r="B981" i="5"/>
  <c r="A982" i="5"/>
  <c r="B982" i="5"/>
  <c r="A983" i="5"/>
  <c r="B983" i="5"/>
  <c r="A984" i="5"/>
  <c r="B984" i="5"/>
  <c r="A985" i="5"/>
  <c r="B985" i="5"/>
  <c r="A986" i="5"/>
  <c r="B986" i="5"/>
  <c r="A987" i="5"/>
  <c r="C987" i="5" s="1"/>
  <c r="B987" i="5"/>
  <c r="A988" i="5"/>
  <c r="B988" i="5"/>
  <c r="A989" i="5"/>
  <c r="B989" i="5"/>
  <c r="A990" i="5"/>
  <c r="B990" i="5"/>
  <c r="A991" i="5"/>
  <c r="C991" i="5" s="1"/>
  <c r="B991" i="5"/>
  <c r="A992" i="5"/>
  <c r="C992" i="5" s="1"/>
  <c r="B992" i="5"/>
  <c r="A993" i="5"/>
  <c r="B993" i="5"/>
  <c r="A994" i="5"/>
  <c r="B994" i="5"/>
  <c r="A995" i="5"/>
  <c r="C995" i="5" s="1"/>
  <c r="B995" i="5"/>
  <c r="A996" i="5"/>
  <c r="B996" i="5"/>
  <c r="A997" i="5"/>
  <c r="C997" i="5" s="1"/>
  <c r="B997" i="5"/>
  <c r="A998" i="5"/>
  <c r="B998" i="5"/>
  <c r="A999" i="5"/>
  <c r="B999" i="5"/>
  <c r="A1000" i="5"/>
  <c r="C1000" i="5" s="1"/>
  <c r="B1000" i="5"/>
  <c r="A1001" i="5"/>
  <c r="C1001" i="5" s="1"/>
  <c r="B1001" i="5"/>
  <c r="A1002" i="5"/>
  <c r="B1002" i="5"/>
  <c r="A1003" i="5"/>
  <c r="B1003" i="5"/>
  <c r="A1004" i="5"/>
  <c r="B1004" i="5"/>
  <c r="C1004" i="5"/>
  <c r="A1005" i="5"/>
  <c r="C1005" i="5" s="1"/>
  <c r="B1005" i="5"/>
  <c r="A1006" i="5"/>
  <c r="B1006" i="5"/>
  <c r="A1007" i="5"/>
  <c r="B1007" i="5"/>
  <c r="A1008" i="5"/>
  <c r="B1008" i="5"/>
  <c r="A1009" i="5"/>
  <c r="B1009" i="5"/>
  <c r="A1010" i="5"/>
  <c r="C1010" i="5" s="1"/>
  <c r="B1010" i="5"/>
  <c r="A1011" i="5"/>
  <c r="C1011" i="5" s="1"/>
  <c r="B1011" i="5"/>
  <c r="A1012" i="5"/>
  <c r="B1012" i="5"/>
  <c r="A1013" i="5"/>
  <c r="B1013" i="5"/>
  <c r="A1014" i="5"/>
  <c r="B1014" i="5"/>
  <c r="A1015" i="5"/>
  <c r="B1015" i="5"/>
  <c r="A1016" i="5"/>
  <c r="B1016" i="5"/>
  <c r="C1016" i="5"/>
  <c r="A1017" i="5"/>
  <c r="C1017" i="5" s="1"/>
  <c r="B1017" i="5"/>
  <c r="A1018" i="5"/>
  <c r="B1018" i="5"/>
  <c r="A1019" i="5"/>
  <c r="B1019" i="5"/>
  <c r="A1020" i="5"/>
  <c r="B1020" i="5"/>
  <c r="A1021" i="5"/>
  <c r="B1021" i="5"/>
  <c r="A1022" i="5"/>
  <c r="B1022" i="5"/>
  <c r="A1023" i="5"/>
  <c r="B1023" i="5"/>
  <c r="A1024" i="5"/>
  <c r="B1024" i="5"/>
  <c r="A1025" i="5"/>
  <c r="B1025" i="5"/>
  <c r="A1026" i="5"/>
  <c r="B1026" i="5"/>
  <c r="A1027" i="5"/>
  <c r="B1027" i="5"/>
  <c r="A1028" i="5"/>
  <c r="B1028" i="5"/>
  <c r="A1029" i="5"/>
  <c r="B1029" i="5"/>
  <c r="A1030" i="5"/>
  <c r="B1030" i="5"/>
  <c r="A1031" i="5"/>
  <c r="B1031" i="5"/>
  <c r="A1032" i="5"/>
  <c r="B1032" i="5"/>
  <c r="A1033" i="5"/>
  <c r="B1033" i="5"/>
  <c r="A1034" i="5"/>
  <c r="C1034" i="5" s="1"/>
  <c r="B1034" i="5"/>
  <c r="A1035" i="5"/>
  <c r="C1035" i="5" s="1"/>
  <c r="B1035" i="5"/>
  <c r="A1036" i="5"/>
  <c r="B1036" i="5"/>
  <c r="A1037" i="5"/>
  <c r="B1037" i="5"/>
  <c r="A1038" i="5"/>
  <c r="B1038" i="5"/>
  <c r="A1039" i="5"/>
  <c r="B1039" i="5"/>
  <c r="A1040" i="5"/>
  <c r="C1040" i="5" s="1"/>
  <c r="B1040" i="5"/>
  <c r="A1041" i="5"/>
  <c r="B1041" i="5"/>
  <c r="A1042" i="5"/>
  <c r="B1042" i="5"/>
  <c r="A1043" i="5"/>
  <c r="B1043" i="5"/>
  <c r="A1044" i="5"/>
  <c r="B1044" i="5"/>
  <c r="A1045" i="5"/>
  <c r="C1045" i="5" s="1"/>
  <c r="B1045" i="5"/>
  <c r="A1046" i="5"/>
  <c r="B1046" i="5"/>
  <c r="A1047" i="5"/>
  <c r="B1047" i="5"/>
  <c r="A1048" i="5"/>
  <c r="B1048" i="5"/>
  <c r="A1049" i="5"/>
  <c r="B1049" i="5"/>
  <c r="A1050" i="5"/>
  <c r="B1050" i="5"/>
  <c r="A1051" i="5"/>
  <c r="C1051" i="5" s="1"/>
  <c r="B1051" i="5"/>
  <c r="A1052" i="5"/>
  <c r="B1052" i="5"/>
  <c r="A1053" i="5"/>
  <c r="B1053" i="5"/>
  <c r="A1054" i="5"/>
  <c r="B1054" i="5"/>
  <c r="A1055" i="5"/>
  <c r="B1055" i="5"/>
  <c r="A1056" i="5"/>
  <c r="B1056" i="5"/>
  <c r="C1056" i="5"/>
  <c r="A1057" i="5"/>
  <c r="B1057" i="5"/>
  <c r="A1058" i="5"/>
  <c r="B1058" i="5"/>
  <c r="A1059" i="5"/>
  <c r="B1059" i="5"/>
  <c r="A1060" i="5"/>
  <c r="B1060" i="5"/>
  <c r="A1061" i="5"/>
  <c r="C1061" i="5" s="1"/>
  <c r="B1061" i="5"/>
  <c r="A1062" i="5"/>
  <c r="B1062" i="5"/>
  <c r="A1063" i="5"/>
  <c r="B1063" i="5"/>
  <c r="A1064" i="5"/>
  <c r="B1064" i="5"/>
  <c r="A1065" i="5"/>
  <c r="B1065" i="5"/>
  <c r="A1066" i="5"/>
  <c r="B1066" i="5"/>
  <c r="A1067" i="5"/>
  <c r="B1067" i="5"/>
  <c r="A1068" i="5"/>
  <c r="B1068" i="5"/>
  <c r="A1069" i="5"/>
  <c r="B1069" i="5"/>
  <c r="A1070" i="5"/>
  <c r="B1070" i="5"/>
  <c r="A1071" i="5"/>
  <c r="B1071" i="5"/>
  <c r="A1072" i="5"/>
  <c r="B1072" i="5"/>
  <c r="A1073" i="5"/>
  <c r="B1073" i="5"/>
  <c r="A1074" i="5"/>
  <c r="B1074" i="5"/>
  <c r="A1075" i="5"/>
  <c r="B1075" i="5"/>
  <c r="A1076" i="5"/>
  <c r="B1076" i="5"/>
  <c r="A1077" i="5"/>
  <c r="B1077" i="5"/>
  <c r="A1078" i="5"/>
  <c r="B1078" i="5"/>
  <c r="A1079" i="5"/>
  <c r="C1079" i="5" s="1"/>
  <c r="B1079" i="5"/>
  <c r="A1080" i="5"/>
  <c r="B1080" i="5"/>
  <c r="A1081" i="5"/>
  <c r="B1081" i="5"/>
  <c r="A1082" i="5"/>
  <c r="B1082" i="5"/>
  <c r="A1083" i="5"/>
  <c r="B1083" i="5"/>
  <c r="C1083" i="5"/>
  <c r="A1084" i="5"/>
  <c r="B1084" i="5"/>
  <c r="A1085" i="5"/>
  <c r="B1085" i="5"/>
  <c r="A1086" i="5"/>
  <c r="B1086" i="5"/>
  <c r="A1087" i="5"/>
  <c r="B1087" i="5"/>
  <c r="A1088" i="5"/>
  <c r="C1088" i="5" s="1"/>
  <c r="B1088" i="5"/>
  <c r="A1089" i="5"/>
  <c r="B1089" i="5"/>
  <c r="A1090" i="5"/>
  <c r="B1090" i="5"/>
  <c r="A1091" i="5"/>
  <c r="B1091" i="5"/>
  <c r="A1092" i="5"/>
  <c r="B1092" i="5"/>
  <c r="A1093" i="5"/>
  <c r="B1093" i="5"/>
  <c r="A1094" i="5"/>
  <c r="B1094" i="5"/>
  <c r="A1095" i="5"/>
  <c r="B1095" i="5"/>
  <c r="A1096" i="5"/>
  <c r="B1096" i="5"/>
  <c r="A1097" i="5"/>
  <c r="B1097" i="5"/>
  <c r="A1098" i="5"/>
  <c r="B1098" i="5"/>
  <c r="A1099" i="5"/>
  <c r="B1099" i="5"/>
  <c r="A1100" i="5"/>
  <c r="C1100" i="5" s="1"/>
  <c r="B1100" i="5"/>
  <c r="A1101" i="5"/>
  <c r="C1101" i="5" s="1"/>
  <c r="B1101" i="5"/>
  <c r="A1102" i="5"/>
  <c r="B1102" i="5"/>
  <c r="A1103" i="5"/>
  <c r="B1103" i="5"/>
  <c r="A1104" i="5"/>
  <c r="B1104" i="5"/>
  <c r="A1105" i="5"/>
  <c r="B1105" i="5"/>
  <c r="A1106" i="5"/>
  <c r="B1106" i="5"/>
  <c r="A1107" i="5"/>
  <c r="B1107" i="5"/>
  <c r="A1108" i="5"/>
  <c r="B1108" i="5"/>
  <c r="A1109" i="5"/>
  <c r="B1109" i="5"/>
  <c r="A1110" i="5"/>
  <c r="B1110" i="5"/>
  <c r="A1111" i="5"/>
  <c r="B1111" i="5"/>
  <c r="A1112" i="5"/>
  <c r="B1112" i="5"/>
  <c r="A1113" i="5"/>
  <c r="C1113" i="5" s="1"/>
  <c r="B1113" i="5"/>
  <c r="A1114" i="5"/>
  <c r="C1114" i="5" s="1"/>
  <c r="B1114" i="5"/>
  <c r="A1115" i="5"/>
  <c r="B1115" i="5"/>
  <c r="A1116" i="5"/>
  <c r="B1116" i="5"/>
  <c r="A1117" i="5"/>
  <c r="B1117" i="5"/>
  <c r="A1118" i="5"/>
  <c r="B1118" i="5"/>
  <c r="A1119" i="5"/>
  <c r="B1119" i="5"/>
  <c r="A1120" i="5"/>
  <c r="B1120" i="5"/>
  <c r="A1121" i="5"/>
  <c r="B1121" i="5"/>
  <c r="A1122" i="5"/>
  <c r="B1122" i="5"/>
  <c r="A1123" i="5"/>
  <c r="B1123" i="5"/>
  <c r="A1124" i="5"/>
  <c r="B1124" i="5"/>
  <c r="A1125" i="5"/>
  <c r="C1125" i="5" s="1"/>
  <c r="B1125" i="5"/>
  <c r="A1126" i="5"/>
  <c r="B1126" i="5"/>
  <c r="A1127" i="5"/>
  <c r="B1127" i="5"/>
  <c r="A1128" i="5"/>
  <c r="B1128" i="5"/>
  <c r="A1129" i="5"/>
  <c r="B1129" i="5"/>
  <c r="A1130" i="5"/>
  <c r="B1130" i="5"/>
  <c r="A1131" i="5"/>
  <c r="B1131" i="5"/>
  <c r="A1132" i="5"/>
  <c r="C1132" i="5" s="1"/>
  <c r="B1132" i="5"/>
  <c r="A1133" i="5"/>
  <c r="B1133" i="5"/>
  <c r="A1134" i="5"/>
  <c r="B1134" i="5"/>
  <c r="A1135" i="5"/>
  <c r="B1135" i="5"/>
  <c r="A1136" i="5"/>
  <c r="B1136" i="5"/>
  <c r="C1136" i="5"/>
  <c r="A1137" i="5"/>
  <c r="B1137" i="5"/>
  <c r="A1138" i="5"/>
  <c r="B1138" i="5"/>
  <c r="A1139" i="5"/>
  <c r="B1139" i="5"/>
  <c r="A1140" i="5"/>
  <c r="B1140" i="5"/>
  <c r="A1141" i="5"/>
  <c r="C1141" i="5" s="1"/>
  <c r="B1141" i="5"/>
  <c r="A1142" i="5"/>
  <c r="B1142" i="5"/>
  <c r="A1143" i="5"/>
  <c r="B1143" i="5"/>
  <c r="A1144" i="5"/>
  <c r="B1144" i="5"/>
  <c r="A1145" i="5"/>
  <c r="B1145" i="5"/>
  <c r="A1146" i="5"/>
  <c r="B1146" i="5"/>
  <c r="A1147" i="5"/>
  <c r="C1147" i="5" s="1"/>
  <c r="B1147" i="5"/>
  <c r="A1148" i="5"/>
  <c r="C1148" i="5" s="1"/>
  <c r="B1148" i="5"/>
  <c r="A1149" i="5"/>
  <c r="C1149" i="5" s="1"/>
  <c r="B1149" i="5"/>
  <c r="A1150" i="5"/>
  <c r="B1150" i="5"/>
  <c r="A1151" i="5"/>
  <c r="B1151" i="5"/>
  <c r="A1152" i="5"/>
  <c r="B1152" i="5"/>
  <c r="A1153" i="5"/>
  <c r="B1153" i="5"/>
  <c r="A1154" i="5"/>
  <c r="B1154" i="5"/>
  <c r="A1155" i="5"/>
  <c r="B1155" i="5"/>
  <c r="A1156" i="5"/>
  <c r="B1156" i="5"/>
  <c r="A1157" i="5"/>
  <c r="B1157" i="5"/>
  <c r="A1158" i="5"/>
  <c r="B1158" i="5"/>
  <c r="A1159" i="5"/>
  <c r="B1159" i="5"/>
  <c r="A1160" i="5"/>
  <c r="C1160" i="5" s="1"/>
  <c r="B1160" i="5"/>
  <c r="A1161" i="5"/>
  <c r="B1161" i="5"/>
  <c r="A1162" i="5"/>
  <c r="B1162" i="5"/>
  <c r="A1163" i="5"/>
  <c r="B1163" i="5"/>
  <c r="A1164" i="5"/>
  <c r="B1164" i="5"/>
  <c r="A1165" i="5"/>
  <c r="B1165" i="5"/>
  <c r="A1166" i="5"/>
  <c r="B1166" i="5"/>
  <c r="A1167" i="5"/>
  <c r="B1167" i="5"/>
  <c r="A1168" i="5"/>
  <c r="B1168" i="5"/>
  <c r="A1169" i="5"/>
  <c r="B1169" i="5"/>
  <c r="A1170" i="5"/>
  <c r="B1170" i="5"/>
  <c r="A1171" i="5"/>
  <c r="C1171" i="5" s="1"/>
  <c r="B1171" i="5"/>
  <c r="A1172" i="5"/>
  <c r="B1172" i="5"/>
  <c r="A1173" i="5"/>
  <c r="B1173" i="5"/>
  <c r="C1173" i="5" s="1"/>
  <c r="A1174" i="5"/>
  <c r="C1174" i="5" s="1"/>
  <c r="B1174" i="5"/>
  <c r="A1175" i="5"/>
  <c r="C1175" i="5" s="1"/>
  <c r="B1175" i="5"/>
  <c r="A1176" i="5"/>
  <c r="B1176" i="5"/>
  <c r="A1177" i="5"/>
  <c r="B1177" i="5"/>
  <c r="A1178" i="5"/>
  <c r="B1178" i="5"/>
  <c r="A1179" i="5"/>
  <c r="B1179" i="5"/>
  <c r="A1180" i="5"/>
  <c r="C1180" i="5" s="1"/>
  <c r="B1180" i="5"/>
  <c r="A1181" i="5"/>
  <c r="B1181" i="5"/>
  <c r="A1182" i="5"/>
  <c r="B1182" i="5"/>
  <c r="A1183" i="5"/>
  <c r="B1183" i="5"/>
  <c r="A1184" i="5"/>
  <c r="C1184" i="5" s="1"/>
  <c r="B1184" i="5"/>
  <c r="A1185" i="5"/>
  <c r="C1185" i="5" s="1"/>
  <c r="B1185" i="5"/>
  <c r="A1186" i="5"/>
  <c r="B1186" i="5"/>
  <c r="A1187" i="5"/>
  <c r="B1187" i="5"/>
  <c r="A1188" i="5"/>
  <c r="B1188" i="5"/>
  <c r="A1189" i="5"/>
  <c r="B1189" i="5"/>
  <c r="A1190" i="5"/>
  <c r="C1190" i="5" s="1"/>
  <c r="B1190" i="5"/>
  <c r="A1191" i="5"/>
  <c r="B1191" i="5"/>
  <c r="A1192" i="5"/>
  <c r="B1192" i="5"/>
  <c r="A1193" i="5"/>
  <c r="B1193" i="5"/>
  <c r="A1194" i="5"/>
  <c r="B1194" i="5"/>
  <c r="A1195" i="5"/>
  <c r="B1195" i="5"/>
  <c r="A1196" i="5"/>
  <c r="B1196" i="5"/>
  <c r="C1196" i="5"/>
  <c r="A1197" i="5"/>
  <c r="B1197" i="5"/>
  <c r="A1198" i="5"/>
  <c r="B1198" i="5"/>
  <c r="A1199" i="5"/>
  <c r="B1199" i="5"/>
  <c r="C1199" i="5"/>
  <c r="A1200" i="5"/>
  <c r="B1200" i="5"/>
  <c r="A1201" i="5"/>
  <c r="B1201" i="5"/>
  <c r="A1202" i="5"/>
  <c r="B1202" i="5"/>
  <c r="A1203" i="5"/>
  <c r="B1203" i="5"/>
  <c r="A1204" i="5"/>
  <c r="B1204" i="5"/>
  <c r="A1205" i="5"/>
  <c r="B1205" i="5"/>
  <c r="A1206" i="5"/>
  <c r="B1206" i="5"/>
  <c r="A1207" i="5"/>
  <c r="B1207" i="5"/>
  <c r="C1207" i="5"/>
  <c r="A1208" i="5"/>
  <c r="C1208" i="5" s="1"/>
  <c r="B1208" i="5"/>
  <c r="A1209" i="5"/>
  <c r="C1209" i="5" s="1"/>
  <c r="B1209" i="5"/>
  <c r="A1210" i="5"/>
  <c r="C1210" i="5" s="1"/>
  <c r="B1210" i="5"/>
  <c r="A1211" i="5"/>
  <c r="B1211" i="5"/>
  <c r="A1212" i="5"/>
  <c r="B1212" i="5"/>
  <c r="A1213" i="5"/>
  <c r="B1213" i="5"/>
  <c r="A1214" i="5"/>
  <c r="B1214" i="5"/>
  <c r="A1215" i="5"/>
  <c r="B1215" i="5"/>
  <c r="A1216" i="5"/>
  <c r="B1216" i="5"/>
  <c r="A1217" i="5"/>
  <c r="B1217" i="5"/>
  <c r="A1218" i="5"/>
  <c r="B1218" i="5"/>
  <c r="A1219" i="5"/>
  <c r="C1219" i="5" s="1"/>
  <c r="B1219" i="5"/>
  <c r="A1220" i="5"/>
  <c r="C1220" i="5" s="1"/>
  <c r="B1220" i="5"/>
  <c r="A1221" i="5"/>
  <c r="C1221" i="5" s="1"/>
  <c r="B1221" i="5"/>
  <c r="A1222" i="5"/>
  <c r="B1222" i="5"/>
  <c r="A1223" i="5"/>
  <c r="B1223" i="5"/>
  <c r="A1224" i="5"/>
  <c r="B1224" i="5"/>
  <c r="A1225" i="5"/>
  <c r="B1225" i="5"/>
  <c r="A1226" i="5"/>
  <c r="C1226" i="5" s="1"/>
  <c r="B1226" i="5"/>
  <c r="A1227" i="5"/>
  <c r="B1227" i="5"/>
  <c r="A1228" i="5"/>
  <c r="C1228" i="5" s="1"/>
  <c r="B1228" i="5"/>
  <c r="A1229" i="5"/>
  <c r="B1229" i="5"/>
  <c r="A1230" i="5"/>
  <c r="B1230" i="5"/>
  <c r="A1231" i="5"/>
  <c r="B1231" i="5"/>
  <c r="C1231" i="5"/>
  <c r="A1232" i="5"/>
  <c r="B1232" i="5"/>
  <c r="A1233" i="5"/>
  <c r="B1233" i="5"/>
  <c r="C1233" i="5"/>
  <c r="A1234" i="5"/>
  <c r="B1234" i="5"/>
  <c r="A1235" i="5"/>
  <c r="B1235" i="5"/>
  <c r="A1236" i="5"/>
  <c r="B1236" i="5"/>
  <c r="A1237" i="5"/>
  <c r="C1237" i="5" s="1"/>
  <c r="B1237" i="5"/>
  <c r="A1238" i="5"/>
  <c r="C1238" i="5" s="1"/>
  <c r="B1238" i="5"/>
  <c r="A1239" i="5"/>
  <c r="B1239" i="5"/>
  <c r="A1240" i="5"/>
  <c r="B1240" i="5"/>
  <c r="A1241" i="5"/>
  <c r="B1241" i="5"/>
  <c r="A1242" i="5"/>
  <c r="B1242" i="5"/>
  <c r="A1243" i="5"/>
  <c r="C1243" i="5" s="1"/>
  <c r="B1243" i="5"/>
  <c r="A1244" i="5"/>
  <c r="C1244" i="5" s="1"/>
  <c r="B1244" i="5"/>
  <c r="A1245" i="5"/>
  <c r="B1245" i="5"/>
  <c r="A1246" i="5"/>
  <c r="B1246" i="5"/>
  <c r="A1247" i="5"/>
  <c r="C1247" i="5" s="1"/>
  <c r="B1247" i="5"/>
  <c r="A1248" i="5"/>
  <c r="B1248" i="5"/>
  <c r="A1249" i="5"/>
  <c r="B1249" i="5"/>
  <c r="A1250" i="5"/>
  <c r="B1250" i="5"/>
  <c r="A1251" i="5"/>
  <c r="B1251" i="5"/>
  <c r="A1252" i="5"/>
  <c r="B1252" i="5"/>
  <c r="A1253" i="5"/>
  <c r="B1253" i="5"/>
  <c r="A1254" i="5"/>
  <c r="B1254" i="5"/>
  <c r="A1255" i="5"/>
  <c r="B1255" i="5"/>
  <c r="A1256" i="5"/>
  <c r="B1256" i="5"/>
  <c r="A1257" i="5"/>
  <c r="B1257" i="5"/>
  <c r="A1258" i="5"/>
  <c r="B1258" i="5"/>
  <c r="A1259" i="5"/>
  <c r="B1259" i="5"/>
  <c r="A1260" i="5"/>
  <c r="B1260" i="5"/>
  <c r="A1261" i="5"/>
  <c r="B1261" i="5"/>
  <c r="A1262" i="5"/>
  <c r="B1262" i="5"/>
  <c r="A1263" i="5"/>
  <c r="B1263" i="5"/>
  <c r="A1264" i="5"/>
  <c r="B1264" i="5"/>
  <c r="A1265" i="5"/>
  <c r="B1265" i="5"/>
  <c r="A1266" i="5"/>
  <c r="B1266" i="5"/>
  <c r="A1267" i="5"/>
  <c r="B1267" i="5"/>
  <c r="A1268" i="5"/>
  <c r="B1268" i="5"/>
  <c r="A1269" i="5"/>
  <c r="B1269" i="5"/>
  <c r="A1270" i="5"/>
  <c r="B1270" i="5"/>
  <c r="A1271" i="5"/>
  <c r="C1271" i="5" s="1"/>
  <c r="B1271" i="5"/>
  <c r="A1272" i="5"/>
  <c r="B1272" i="5"/>
  <c r="A1273" i="5"/>
  <c r="B1273" i="5"/>
  <c r="A1274" i="5"/>
  <c r="B1274" i="5"/>
  <c r="A1275" i="5"/>
  <c r="B1275" i="5"/>
  <c r="A1276" i="5"/>
  <c r="C1276" i="5" s="1"/>
  <c r="B1276" i="5"/>
  <c r="A1277" i="5"/>
  <c r="B1277" i="5"/>
  <c r="A1278" i="5"/>
  <c r="B1278" i="5"/>
  <c r="A1279" i="5"/>
  <c r="B1279" i="5"/>
  <c r="A1280" i="5"/>
  <c r="B1280" i="5"/>
  <c r="A1281" i="5"/>
  <c r="C1281" i="5" s="1"/>
  <c r="B1281" i="5"/>
  <c r="A1282" i="5"/>
  <c r="B1282" i="5"/>
  <c r="A1283" i="5"/>
  <c r="B1283" i="5"/>
  <c r="A1284" i="5"/>
  <c r="B1284" i="5"/>
  <c r="A1285" i="5"/>
  <c r="B1285" i="5"/>
  <c r="A1286" i="5"/>
  <c r="B1286" i="5"/>
  <c r="A1287" i="5"/>
  <c r="B1287" i="5"/>
  <c r="A1288" i="5"/>
  <c r="B1288" i="5"/>
  <c r="A1289" i="5"/>
  <c r="B1289" i="5"/>
  <c r="A1290" i="5"/>
  <c r="B1290" i="5"/>
  <c r="A1291" i="5"/>
  <c r="B1291" i="5"/>
  <c r="A1292" i="5"/>
  <c r="B1292" i="5"/>
  <c r="A1293" i="5"/>
  <c r="C1293" i="5" s="1"/>
  <c r="B1293" i="5"/>
  <c r="A1294" i="5"/>
  <c r="C1294" i="5" s="1"/>
  <c r="B1294" i="5"/>
  <c r="A1295" i="5"/>
  <c r="C1295" i="5" s="1"/>
  <c r="B1295" i="5"/>
  <c r="A1296" i="5"/>
  <c r="B1296" i="5"/>
  <c r="A1297" i="5"/>
  <c r="B1297" i="5"/>
  <c r="A1298" i="5"/>
  <c r="B1298" i="5"/>
  <c r="A1299" i="5"/>
  <c r="B1299" i="5"/>
  <c r="A1300" i="5"/>
  <c r="B1300" i="5"/>
  <c r="A1301" i="5"/>
  <c r="B1301" i="5"/>
  <c r="A1302" i="5"/>
  <c r="B1302" i="5"/>
  <c r="A1303" i="5"/>
  <c r="B1303" i="5"/>
  <c r="A1304" i="5"/>
  <c r="B1304" i="5"/>
  <c r="A1305" i="5"/>
  <c r="C1305" i="5" s="1"/>
  <c r="B1305" i="5"/>
  <c r="A1306" i="5"/>
  <c r="C1306" i="5" s="1"/>
  <c r="B1306" i="5"/>
  <c r="A1307" i="5"/>
  <c r="C1307" i="5" s="1"/>
  <c r="B1307" i="5"/>
  <c r="A1308" i="5"/>
  <c r="B1308" i="5"/>
  <c r="A1309" i="5"/>
  <c r="B1309" i="5"/>
  <c r="A1310" i="5"/>
  <c r="C1310" i="5" s="1"/>
  <c r="B1310" i="5"/>
  <c r="A1311" i="5"/>
  <c r="C1311" i="5" s="1"/>
  <c r="B1311" i="5"/>
  <c r="A1312" i="5"/>
  <c r="B1312" i="5"/>
  <c r="A1313" i="5"/>
  <c r="B1313" i="5"/>
  <c r="A1314" i="5"/>
  <c r="B1314" i="5"/>
  <c r="A1315" i="5"/>
  <c r="B1315" i="5"/>
  <c r="A1316" i="5"/>
  <c r="B1316" i="5"/>
  <c r="A1317" i="5"/>
  <c r="B1317" i="5"/>
  <c r="A1318" i="5"/>
  <c r="C1318" i="5" s="1"/>
  <c r="B1318" i="5"/>
  <c r="A1319" i="5"/>
  <c r="C1319" i="5" s="1"/>
  <c r="B1319" i="5"/>
  <c r="A1320" i="5"/>
  <c r="B1320" i="5"/>
  <c r="A1321" i="5"/>
  <c r="B1321" i="5"/>
  <c r="A1322" i="5"/>
  <c r="C1322" i="5" s="1"/>
  <c r="B1322" i="5"/>
  <c r="A1323" i="5"/>
  <c r="B1323" i="5"/>
  <c r="A1324" i="5"/>
  <c r="C1324" i="5" s="1"/>
  <c r="B1324" i="5"/>
  <c r="A1325" i="5"/>
  <c r="B1325" i="5"/>
  <c r="A1326" i="5"/>
  <c r="B1326" i="5"/>
  <c r="A1327" i="5"/>
  <c r="B1327" i="5"/>
  <c r="A1328" i="5"/>
  <c r="B1328" i="5"/>
  <c r="A1329" i="5"/>
  <c r="B1329" i="5"/>
  <c r="A1330" i="5"/>
  <c r="C1330" i="5" s="1"/>
  <c r="B1330" i="5"/>
  <c r="A1331" i="5"/>
  <c r="B1331" i="5"/>
  <c r="A1332" i="5"/>
  <c r="B1332" i="5"/>
  <c r="A1333" i="5"/>
  <c r="B1333" i="5"/>
  <c r="A1334" i="5"/>
  <c r="C1334" i="5" s="1"/>
  <c r="B1334" i="5"/>
  <c r="A1335" i="5"/>
  <c r="C1335" i="5" s="1"/>
  <c r="B1335" i="5"/>
  <c r="A1336" i="5"/>
  <c r="B1336" i="5"/>
  <c r="A1337" i="5"/>
  <c r="C1337" i="5" s="1"/>
  <c r="B1337" i="5"/>
  <c r="A1338" i="5"/>
  <c r="B1338" i="5"/>
  <c r="A1339" i="5"/>
  <c r="B1339" i="5"/>
  <c r="A1340" i="5"/>
  <c r="C1340" i="5" s="1"/>
  <c r="B1340" i="5"/>
  <c r="A1341" i="5"/>
  <c r="B1341" i="5"/>
  <c r="A1342" i="5"/>
  <c r="C1342" i="5" s="1"/>
  <c r="B1342" i="5"/>
  <c r="A1343" i="5"/>
  <c r="C1343" i="5" s="1"/>
  <c r="B1343" i="5"/>
  <c r="A1344" i="5"/>
  <c r="B1344" i="5"/>
  <c r="A1345" i="5"/>
  <c r="B1345" i="5"/>
  <c r="A1346" i="5"/>
  <c r="C1346" i="5" s="1"/>
  <c r="B1346" i="5"/>
  <c r="A1347" i="5"/>
  <c r="B1347" i="5"/>
  <c r="A1348" i="5"/>
  <c r="B1348" i="5"/>
  <c r="A1349" i="5"/>
  <c r="B1349" i="5"/>
  <c r="A1350" i="5"/>
  <c r="B1350" i="5"/>
  <c r="A1351" i="5"/>
  <c r="B1351" i="5"/>
  <c r="A1352" i="5"/>
  <c r="B1352" i="5"/>
  <c r="A1353" i="5"/>
  <c r="C1353" i="5" s="1"/>
  <c r="B1353" i="5"/>
  <c r="A1354" i="5"/>
  <c r="C1354" i="5" s="1"/>
  <c r="B1354" i="5"/>
  <c r="A1355" i="5"/>
  <c r="C1355" i="5" s="1"/>
  <c r="B1355" i="5"/>
  <c r="A1356" i="5"/>
  <c r="B1356" i="5"/>
  <c r="A1357" i="5"/>
  <c r="B1357" i="5"/>
  <c r="A1358" i="5"/>
  <c r="C1358" i="5" s="1"/>
  <c r="B1358" i="5"/>
  <c r="A1359" i="5"/>
  <c r="B1359" i="5"/>
  <c r="A1360" i="5"/>
  <c r="C1360" i="5" s="1"/>
  <c r="B1360" i="5"/>
  <c r="A1361" i="5"/>
  <c r="C1361" i="5" s="1"/>
  <c r="B1361" i="5"/>
  <c r="A1362" i="5"/>
  <c r="B1362" i="5"/>
  <c r="A1363" i="5"/>
  <c r="B1363" i="5"/>
  <c r="A1364" i="5"/>
  <c r="C1364" i="5" s="1"/>
  <c r="B1364" i="5"/>
  <c r="A1365" i="5"/>
  <c r="B1365" i="5"/>
  <c r="A1366" i="5"/>
  <c r="B1366" i="5"/>
  <c r="A1367" i="5"/>
  <c r="C1367" i="5" s="1"/>
  <c r="B1367" i="5"/>
  <c r="A1368" i="5"/>
  <c r="B1368" i="5"/>
  <c r="A1369" i="5"/>
  <c r="B1369" i="5"/>
  <c r="A1370" i="5"/>
  <c r="C1370" i="5" s="1"/>
  <c r="B1370" i="5"/>
  <c r="A1371" i="5"/>
  <c r="C1371" i="5" s="1"/>
  <c r="B1371" i="5"/>
  <c r="A1372" i="5"/>
  <c r="B1372" i="5"/>
  <c r="A1373" i="5"/>
  <c r="B1373" i="5"/>
  <c r="A1374" i="5"/>
  <c r="B1374" i="5"/>
  <c r="A1375" i="5"/>
  <c r="B1375" i="5"/>
  <c r="A1376" i="5"/>
  <c r="C1376" i="5" s="1"/>
  <c r="B1376" i="5"/>
  <c r="A1377" i="5"/>
  <c r="C1377" i="5" s="1"/>
  <c r="B1377" i="5"/>
  <c r="A1378" i="5"/>
  <c r="C1378" i="5" s="1"/>
  <c r="B1378" i="5"/>
  <c r="A1379" i="5"/>
  <c r="C1379" i="5" s="1"/>
  <c r="B1379" i="5"/>
  <c r="A1380" i="5"/>
  <c r="B1380" i="5"/>
  <c r="A1381" i="5"/>
  <c r="B1381" i="5"/>
  <c r="A1382" i="5"/>
  <c r="B1382" i="5"/>
  <c r="A1383" i="5"/>
  <c r="C1383" i="5" s="1"/>
  <c r="B1383" i="5"/>
  <c r="A1384" i="5"/>
  <c r="C1384" i="5" s="1"/>
  <c r="B1384" i="5"/>
  <c r="A1385" i="5"/>
  <c r="C1385" i="5" s="1"/>
  <c r="B1385" i="5"/>
  <c r="A1386" i="5"/>
  <c r="B1386" i="5"/>
  <c r="A1387" i="5"/>
  <c r="B1387" i="5"/>
  <c r="A1388" i="5"/>
  <c r="B1388" i="5"/>
  <c r="A1389" i="5"/>
  <c r="B1389" i="5"/>
  <c r="A1390" i="5"/>
  <c r="B1390" i="5"/>
  <c r="A1391" i="5"/>
  <c r="C1391" i="5" s="1"/>
  <c r="B1391" i="5"/>
  <c r="A1392" i="5"/>
  <c r="B1392" i="5"/>
  <c r="A1393" i="5"/>
  <c r="B1393" i="5"/>
  <c r="A1394" i="5"/>
  <c r="C1394" i="5" s="1"/>
  <c r="B1394" i="5"/>
  <c r="A1395" i="5"/>
  <c r="C1395" i="5" s="1"/>
  <c r="B1395" i="5"/>
  <c r="A1396" i="5"/>
  <c r="C1396" i="5" s="1"/>
  <c r="B1396" i="5"/>
  <c r="A1397" i="5"/>
  <c r="B1397" i="5"/>
  <c r="A1398" i="5"/>
  <c r="B1398" i="5"/>
  <c r="A1399" i="5"/>
  <c r="B1399" i="5"/>
  <c r="A1400" i="5"/>
  <c r="C1400" i="5" s="1"/>
  <c r="B1400" i="5"/>
  <c r="A1401" i="5"/>
  <c r="C1401" i="5" s="1"/>
  <c r="B1401" i="5"/>
  <c r="A1402" i="5"/>
  <c r="C1402" i="5" s="1"/>
  <c r="B1402" i="5"/>
  <c r="A1403" i="5"/>
  <c r="C1403" i="5" s="1"/>
  <c r="B1403" i="5"/>
  <c r="A1404" i="5"/>
  <c r="B1404" i="5"/>
  <c r="A1405" i="5"/>
  <c r="B1405" i="5"/>
  <c r="A1406" i="5"/>
  <c r="B1406" i="5"/>
  <c r="A1407" i="5"/>
  <c r="C1407" i="5" s="1"/>
  <c r="B1407" i="5"/>
  <c r="A1408" i="5"/>
  <c r="C1408" i="5" s="1"/>
  <c r="B1408" i="5"/>
  <c r="A1409" i="5"/>
  <c r="C1409" i="5" s="1"/>
  <c r="B1409" i="5"/>
  <c r="A1410" i="5"/>
  <c r="B1410" i="5"/>
  <c r="A1411" i="5"/>
  <c r="B1411" i="5"/>
  <c r="A1412" i="5"/>
  <c r="C1412" i="5" s="1"/>
  <c r="B1412" i="5"/>
  <c r="A1413" i="5"/>
  <c r="B1413" i="5"/>
  <c r="A1414" i="5"/>
  <c r="B1414" i="5"/>
  <c r="A1415" i="5"/>
  <c r="C1415" i="5" s="1"/>
  <c r="B1415" i="5"/>
  <c r="A1416" i="5"/>
  <c r="B1416" i="5"/>
  <c r="A1417" i="5"/>
  <c r="B1417" i="5"/>
  <c r="A1418" i="5"/>
  <c r="C1418" i="5" s="1"/>
  <c r="B1418" i="5"/>
  <c r="A1419" i="5"/>
  <c r="C1419" i="5" s="1"/>
  <c r="B1419" i="5"/>
  <c r="A1420" i="5"/>
  <c r="B1420" i="5"/>
  <c r="A1421" i="5"/>
  <c r="B1421" i="5"/>
  <c r="A1422" i="5"/>
  <c r="B1422" i="5"/>
  <c r="A1423" i="5"/>
  <c r="B1423" i="5"/>
  <c r="A1424" i="5"/>
  <c r="C1424" i="5" s="1"/>
  <c r="B1424" i="5"/>
  <c r="A1425" i="5"/>
  <c r="C1425" i="5" s="1"/>
  <c r="B1425" i="5"/>
  <c r="A1426" i="5"/>
  <c r="C1426" i="5" s="1"/>
  <c r="B1426" i="5"/>
  <c r="A1427" i="5"/>
  <c r="C1427" i="5" s="1"/>
  <c r="B1427" i="5"/>
  <c r="A1428" i="5"/>
  <c r="B1428" i="5"/>
  <c r="A1429" i="5"/>
  <c r="B1429" i="5"/>
  <c r="A1430" i="5"/>
  <c r="B1430" i="5"/>
  <c r="A1431" i="5"/>
  <c r="C1431" i="5" s="1"/>
  <c r="B1431" i="5"/>
  <c r="A1432" i="5"/>
  <c r="C1432" i="5" s="1"/>
  <c r="B1432" i="5"/>
  <c r="A1433" i="5"/>
  <c r="C1433" i="5" s="1"/>
  <c r="B1433" i="5"/>
  <c r="A1434" i="5"/>
  <c r="B1434" i="5"/>
  <c r="A1435" i="5"/>
  <c r="B1435" i="5"/>
  <c r="A1436" i="5"/>
  <c r="B1436" i="5"/>
  <c r="A1437" i="5"/>
  <c r="B1437" i="5"/>
  <c r="A1438" i="5"/>
  <c r="B1438" i="5"/>
  <c r="A1439" i="5"/>
  <c r="C1439" i="5" s="1"/>
  <c r="B1439" i="5"/>
  <c r="A1440" i="5"/>
  <c r="B1440" i="5"/>
  <c r="A1441" i="5"/>
  <c r="B1441" i="5"/>
  <c r="A1442" i="5"/>
  <c r="C1442" i="5" s="1"/>
  <c r="B1442" i="5"/>
  <c r="A1443" i="5"/>
  <c r="C1443" i="5" s="1"/>
  <c r="B1443" i="5"/>
  <c r="A1444" i="5"/>
  <c r="C1444" i="5" s="1"/>
  <c r="B1444" i="5"/>
  <c r="A1445" i="5"/>
  <c r="B1445" i="5"/>
  <c r="A1446" i="5"/>
  <c r="B1446" i="5"/>
  <c r="A1447" i="5"/>
  <c r="B1447" i="5"/>
  <c r="A1448" i="5"/>
  <c r="C1448" i="5" s="1"/>
  <c r="B1448" i="5"/>
  <c r="A1449" i="5"/>
  <c r="C1449" i="5" s="1"/>
  <c r="B1449" i="5"/>
  <c r="A1450" i="5"/>
  <c r="C1450" i="5" s="1"/>
  <c r="B1450" i="5"/>
  <c r="A1451" i="5"/>
  <c r="C1451" i="5" s="1"/>
  <c r="B1451" i="5"/>
  <c r="A1452" i="5"/>
  <c r="B1452" i="5"/>
  <c r="A1453" i="5"/>
  <c r="B1453" i="5"/>
  <c r="A1454" i="5"/>
  <c r="B1454" i="5"/>
  <c r="A1455" i="5"/>
  <c r="C1455" i="5" s="1"/>
  <c r="B1455" i="5"/>
  <c r="A1456" i="5"/>
  <c r="C1456" i="5" s="1"/>
  <c r="B1456" i="5"/>
  <c r="A1457" i="5"/>
  <c r="C1457" i="5" s="1"/>
  <c r="B1457" i="5"/>
  <c r="A1458" i="5"/>
  <c r="B1458" i="5"/>
  <c r="A1459" i="5"/>
  <c r="B1459" i="5"/>
  <c r="A1460" i="5"/>
  <c r="C1460" i="5" s="1"/>
  <c r="B1460" i="5"/>
  <c r="A1461" i="5"/>
  <c r="B1461" i="5"/>
  <c r="A1462" i="5"/>
  <c r="B1462" i="5"/>
  <c r="A1463" i="5"/>
  <c r="C1463" i="5" s="1"/>
  <c r="B1463" i="5"/>
  <c r="A1464" i="5"/>
  <c r="B1464" i="5"/>
  <c r="A1465" i="5"/>
  <c r="B1465" i="5"/>
  <c r="A1466" i="5"/>
  <c r="C1466" i="5" s="1"/>
  <c r="B1466" i="5"/>
  <c r="A1467" i="5"/>
  <c r="C1467" i="5" s="1"/>
  <c r="B1467" i="5"/>
  <c r="A1468" i="5"/>
  <c r="B1468" i="5"/>
  <c r="A1469" i="5"/>
  <c r="B1469" i="5"/>
  <c r="A1470" i="5"/>
  <c r="B1470" i="5"/>
  <c r="A1471" i="5"/>
  <c r="B1471" i="5"/>
  <c r="A1472" i="5"/>
  <c r="C1472" i="5" s="1"/>
  <c r="B1472" i="5"/>
  <c r="A1473" i="5"/>
  <c r="C1473" i="5" s="1"/>
  <c r="B1473" i="5"/>
  <c r="A1474" i="5"/>
  <c r="C1474" i="5" s="1"/>
  <c r="B1474" i="5"/>
  <c r="A1475" i="5"/>
  <c r="C1475" i="5" s="1"/>
  <c r="B1475" i="5"/>
  <c r="A1476" i="5"/>
  <c r="B1476" i="5"/>
  <c r="A1477" i="5"/>
  <c r="B1477" i="5"/>
  <c r="A1478" i="5"/>
  <c r="B1478" i="5"/>
  <c r="A1479" i="5"/>
  <c r="C1479" i="5" s="1"/>
  <c r="B1479" i="5"/>
  <c r="A1480" i="5"/>
  <c r="C1480" i="5" s="1"/>
  <c r="B1480" i="5"/>
  <c r="A1481" i="5"/>
  <c r="C1481" i="5" s="1"/>
  <c r="B1481" i="5"/>
  <c r="A1482" i="5"/>
  <c r="B1482" i="5"/>
  <c r="A1483" i="5"/>
  <c r="B1483" i="5"/>
  <c r="A1484" i="5"/>
  <c r="B1484" i="5"/>
  <c r="A1485" i="5"/>
  <c r="B1485" i="5"/>
  <c r="A1486" i="5"/>
  <c r="B1486" i="5"/>
  <c r="A1487" i="5"/>
  <c r="C1487" i="5" s="1"/>
  <c r="B1487" i="5"/>
  <c r="A1488" i="5"/>
  <c r="B1488" i="5"/>
  <c r="A1489" i="5"/>
  <c r="B1489" i="5"/>
  <c r="B2" i="5"/>
  <c r="A2" i="5"/>
  <c r="C73" i="3"/>
  <c r="C108" i="3"/>
  <c r="C169" i="3"/>
  <c r="C204" i="3"/>
  <c r="C714" i="3"/>
  <c r="C1009"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C50" i="3" s="1"/>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C86" i="3" s="1"/>
  <c r="B87" i="3"/>
  <c r="B88" i="3"/>
  <c r="B89" i="3"/>
  <c r="B90" i="3"/>
  <c r="B91" i="3"/>
  <c r="B92" i="3"/>
  <c r="B93" i="3"/>
  <c r="B94" i="3"/>
  <c r="B95" i="3"/>
  <c r="B96" i="3"/>
  <c r="B97" i="3"/>
  <c r="B98" i="3"/>
  <c r="B99" i="3"/>
  <c r="B100" i="3"/>
  <c r="B101" i="3"/>
  <c r="B102" i="3"/>
  <c r="B103" i="3"/>
  <c r="B104" i="3"/>
  <c r="B105" i="3"/>
  <c r="B106" i="3"/>
  <c r="B107" i="3"/>
  <c r="B108" i="3"/>
  <c r="B109" i="3"/>
  <c r="B110" i="3"/>
  <c r="C110" i="3" s="1"/>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C138" i="3" s="1"/>
  <c r="B139" i="3"/>
  <c r="B140" i="3"/>
  <c r="B141" i="3"/>
  <c r="B142" i="3"/>
  <c r="B143" i="3"/>
  <c r="B144" i="3"/>
  <c r="B145" i="3"/>
  <c r="B146" i="3"/>
  <c r="C146" i="3" s="1"/>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C182" i="3" s="1"/>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C230" i="3" s="1"/>
  <c r="B231" i="3"/>
  <c r="B232" i="3"/>
  <c r="B233" i="3"/>
  <c r="B234" i="3"/>
  <c r="B235" i="3"/>
  <c r="B236" i="3"/>
  <c r="B237" i="3"/>
  <c r="B238" i="3"/>
  <c r="B239" i="3"/>
  <c r="B240" i="3"/>
  <c r="B241" i="3"/>
  <c r="B242" i="3"/>
  <c r="C242" i="3" s="1"/>
  <c r="B243" i="3"/>
  <c r="B244" i="3"/>
  <c r="B245" i="3"/>
  <c r="B246" i="3"/>
  <c r="B247" i="3"/>
  <c r="B248" i="3"/>
  <c r="B249" i="3"/>
  <c r="B250" i="3"/>
  <c r="B251" i="3"/>
  <c r="B252" i="3"/>
  <c r="B253" i="3"/>
  <c r="B254" i="3"/>
  <c r="B255" i="3"/>
  <c r="B256" i="3"/>
  <c r="B257" i="3"/>
  <c r="B258" i="3"/>
  <c r="B259" i="3"/>
  <c r="B260" i="3"/>
  <c r="B261" i="3"/>
  <c r="B262" i="3"/>
  <c r="B263" i="3"/>
  <c r="B264" i="3"/>
  <c r="B265" i="3"/>
  <c r="B266" i="3"/>
  <c r="C266" i="3" s="1"/>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C314" i="3" s="1"/>
  <c r="B315" i="3"/>
  <c r="B316" i="3"/>
  <c r="B317" i="3"/>
  <c r="B318" i="3"/>
  <c r="C318" i="3" s="1"/>
  <c r="B319" i="3"/>
  <c r="B320" i="3"/>
  <c r="B321" i="3"/>
  <c r="B322" i="3"/>
  <c r="B323" i="3"/>
  <c r="B324" i="3"/>
  <c r="B325" i="3"/>
  <c r="B326" i="3"/>
  <c r="C326" i="3" s="1"/>
  <c r="B327" i="3"/>
  <c r="B328" i="3"/>
  <c r="B329" i="3"/>
  <c r="B330" i="3"/>
  <c r="B331" i="3"/>
  <c r="B332" i="3"/>
  <c r="B333" i="3"/>
  <c r="B334" i="3"/>
  <c r="B335" i="3"/>
  <c r="B336" i="3"/>
  <c r="B337" i="3"/>
  <c r="B338" i="3"/>
  <c r="C338" i="3" s="1"/>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C386" i="3" s="1"/>
  <c r="B387" i="3"/>
  <c r="B388" i="3"/>
  <c r="B389" i="3"/>
  <c r="B390" i="3"/>
  <c r="B391" i="3"/>
  <c r="B392" i="3"/>
  <c r="B393" i="3"/>
  <c r="B394" i="3"/>
  <c r="B395" i="3"/>
  <c r="B396" i="3"/>
  <c r="B397" i="3"/>
  <c r="B398" i="3"/>
  <c r="B399" i="3"/>
  <c r="B400" i="3"/>
  <c r="B401" i="3"/>
  <c r="B402" i="3"/>
  <c r="B403" i="3"/>
  <c r="B404" i="3"/>
  <c r="B405" i="3"/>
  <c r="B406" i="3"/>
  <c r="B407" i="3"/>
  <c r="B408" i="3"/>
  <c r="B409" i="3"/>
  <c r="B410" i="3"/>
  <c r="C410" i="3" s="1"/>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C462" i="3" s="1"/>
  <c r="B463" i="3"/>
  <c r="B464" i="3"/>
  <c r="B465" i="3"/>
  <c r="B466" i="3"/>
  <c r="B467" i="3"/>
  <c r="B468" i="3"/>
  <c r="B469" i="3"/>
  <c r="B470" i="3"/>
  <c r="C470" i="3" s="1"/>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C518" i="3" s="1"/>
  <c r="B519" i="3"/>
  <c r="B520" i="3"/>
  <c r="B521" i="3"/>
  <c r="B522" i="3"/>
  <c r="B523" i="3"/>
  <c r="B524" i="3"/>
  <c r="B525" i="3"/>
  <c r="B526" i="3"/>
  <c r="B527" i="3"/>
  <c r="B528" i="3"/>
  <c r="B529" i="3"/>
  <c r="B530" i="3"/>
  <c r="C530" i="3" s="1"/>
  <c r="B531" i="3"/>
  <c r="B532" i="3"/>
  <c r="B533" i="3"/>
  <c r="B534" i="3"/>
  <c r="B535" i="3"/>
  <c r="B536" i="3"/>
  <c r="B537" i="3"/>
  <c r="B538" i="3"/>
  <c r="B539" i="3"/>
  <c r="B540" i="3"/>
  <c r="B541" i="3"/>
  <c r="B542" i="3"/>
  <c r="B543" i="3"/>
  <c r="B544" i="3"/>
  <c r="B545" i="3"/>
  <c r="B546" i="3"/>
  <c r="B547" i="3"/>
  <c r="B548" i="3"/>
  <c r="B549" i="3"/>
  <c r="B550" i="3"/>
  <c r="B551" i="3"/>
  <c r="B552" i="3"/>
  <c r="B553" i="3"/>
  <c r="B554" i="3"/>
  <c r="C554" i="3" s="1"/>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C602" i="3" s="1"/>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C914" i="3" s="1"/>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B1414" i="3"/>
  <c r="B1415" i="3"/>
  <c r="B1416" i="3"/>
  <c r="B1417" i="3"/>
  <c r="B1418" i="3"/>
  <c r="B1419" i="3"/>
  <c r="B1420" i="3"/>
  <c r="B1421" i="3"/>
  <c r="B1422" i="3"/>
  <c r="B1423" i="3"/>
  <c r="B1424" i="3"/>
  <c r="B1425" i="3"/>
  <c r="B1426" i="3"/>
  <c r="B1427" i="3"/>
  <c r="B1428" i="3"/>
  <c r="B1429" i="3"/>
  <c r="B1430" i="3"/>
  <c r="B1431" i="3"/>
  <c r="B1432" i="3"/>
  <c r="B1433" i="3"/>
  <c r="B1434" i="3"/>
  <c r="B1435" i="3"/>
  <c r="B1436" i="3"/>
  <c r="B1437" i="3"/>
  <c r="B1438" i="3"/>
  <c r="B1439" i="3"/>
  <c r="B1440" i="3"/>
  <c r="B1441" i="3"/>
  <c r="B1442" i="3"/>
  <c r="B1443" i="3"/>
  <c r="B1444" i="3"/>
  <c r="B1445" i="3"/>
  <c r="B1446" i="3"/>
  <c r="B1447" i="3"/>
  <c r="B1448" i="3"/>
  <c r="B1449" i="3"/>
  <c r="B1450" i="3"/>
  <c r="B1451" i="3"/>
  <c r="B1452" i="3"/>
  <c r="B1453" i="3"/>
  <c r="B1454" i="3"/>
  <c r="B1455" i="3"/>
  <c r="B1456" i="3"/>
  <c r="B1457" i="3"/>
  <c r="B1458" i="3"/>
  <c r="B1459" i="3"/>
  <c r="B1460" i="3"/>
  <c r="B1461" i="3"/>
  <c r="B1462" i="3"/>
  <c r="B1463" i="3"/>
  <c r="B1464" i="3"/>
  <c r="B1465" i="3"/>
  <c r="B1466" i="3"/>
  <c r="B1467" i="3"/>
  <c r="B1468" i="3"/>
  <c r="B1469" i="3"/>
  <c r="B1470" i="3"/>
  <c r="B1471" i="3"/>
  <c r="B1472" i="3"/>
  <c r="B1473" i="3"/>
  <c r="B1474" i="3"/>
  <c r="B1475" i="3"/>
  <c r="B1476" i="3"/>
  <c r="B1477" i="3"/>
  <c r="B1478" i="3"/>
  <c r="B1479" i="3"/>
  <c r="B1480" i="3"/>
  <c r="B1481" i="3"/>
  <c r="B1482" i="3"/>
  <c r="B1483" i="3"/>
  <c r="B1484" i="3"/>
  <c r="B1485" i="3"/>
  <c r="B1486" i="3"/>
  <c r="B1487" i="3"/>
  <c r="B1488" i="3"/>
  <c r="B1489" i="3"/>
  <c r="B1490" i="3"/>
  <c r="B1491" i="3"/>
  <c r="B1492" i="3"/>
  <c r="B2" i="3"/>
  <c r="A3" i="3"/>
  <c r="C3" i="3" s="1"/>
  <c r="A4" i="3"/>
  <c r="A5" i="3"/>
  <c r="C5" i="3" s="1"/>
  <c r="A6" i="3"/>
  <c r="C6" i="3" s="1"/>
  <c r="A7" i="3"/>
  <c r="C7" i="3" s="1"/>
  <c r="A8" i="3"/>
  <c r="C8" i="3" s="1"/>
  <c r="A9" i="3"/>
  <c r="A10" i="3"/>
  <c r="A11" i="3"/>
  <c r="C11" i="3" s="1"/>
  <c r="A12" i="3"/>
  <c r="C12" i="3" s="1"/>
  <c r="A13" i="3"/>
  <c r="C13" i="3" s="1"/>
  <c r="A14" i="3"/>
  <c r="C14" i="3" s="1"/>
  <c r="A15" i="3"/>
  <c r="C15" i="3" s="1"/>
  <c r="A16" i="3"/>
  <c r="A17" i="3"/>
  <c r="C17" i="3" s="1"/>
  <c r="A18" i="3"/>
  <c r="A19" i="3"/>
  <c r="C19" i="3" s="1"/>
  <c r="A20" i="3"/>
  <c r="C20" i="3" s="1"/>
  <c r="A21" i="3"/>
  <c r="A22" i="3"/>
  <c r="C22" i="3" s="1"/>
  <c r="A23" i="3"/>
  <c r="C23" i="3" s="1"/>
  <c r="A24" i="3"/>
  <c r="C24" i="3" s="1"/>
  <c r="A25" i="3"/>
  <c r="C25" i="3" s="1"/>
  <c r="A26" i="3"/>
  <c r="A27" i="3"/>
  <c r="C27" i="3" s="1"/>
  <c r="A28" i="3"/>
  <c r="A29" i="3"/>
  <c r="C29" i="3" s="1"/>
  <c r="A30" i="3"/>
  <c r="A31" i="3"/>
  <c r="C31" i="3" s="1"/>
  <c r="A32" i="3"/>
  <c r="C32" i="3" s="1"/>
  <c r="A33" i="3"/>
  <c r="A34" i="3"/>
  <c r="C34" i="3" s="1"/>
  <c r="A35" i="3"/>
  <c r="C35" i="3" s="1"/>
  <c r="A36" i="3"/>
  <c r="C36" i="3" s="1"/>
  <c r="A37" i="3"/>
  <c r="C37" i="3" s="1"/>
  <c r="A38" i="3"/>
  <c r="C38" i="3" s="1"/>
  <c r="A39" i="3"/>
  <c r="C39" i="3" s="1"/>
  <c r="A40" i="3"/>
  <c r="A41" i="3"/>
  <c r="C41" i="3" s="1"/>
  <c r="A42" i="3"/>
  <c r="A43" i="3"/>
  <c r="C43" i="3" s="1"/>
  <c r="A44" i="3"/>
  <c r="C44" i="3" s="1"/>
  <c r="A45" i="3"/>
  <c r="A46" i="3"/>
  <c r="A47" i="3"/>
  <c r="C47" i="3" s="1"/>
  <c r="A48" i="3"/>
  <c r="C48" i="3" s="1"/>
  <c r="A49" i="3"/>
  <c r="C49" i="3" s="1"/>
  <c r="A50" i="3"/>
  <c r="A51" i="3"/>
  <c r="C51" i="3" s="1"/>
  <c r="A52" i="3"/>
  <c r="A53" i="3"/>
  <c r="C53" i="3" s="1"/>
  <c r="A54" i="3"/>
  <c r="A55" i="3"/>
  <c r="C55" i="3" s="1"/>
  <c r="A56" i="3"/>
  <c r="C56" i="3" s="1"/>
  <c r="A57" i="3"/>
  <c r="A58" i="3"/>
  <c r="A59" i="3"/>
  <c r="C59" i="3" s="1"/>
  <c r="A60" i="3"/>
  <c r="C60" i="3" s="1"/>
  <c r="A61" i="3"/>
  <c r="C61" i="3" s="1"/>
  <c r="A62" i="3"/>
  <c r="A63" i="3"/>
  <c r="C63" i="3" s="1"/>
  <c r="A64" i="3"/>
  <c r="A65" i="3"/>
  <c r="C65" i="3" s="1"/>
  <c r="A66" i="3"/>
  <c r="A67" i="3"/>
  <c r="C67" i="3" s="1"/>
  <c r="A68" i="3"/>
  <c r="C68" i="3" s="1"/>
  <c r="A69" i="3"/>
  <c r="A70" i="3"/>
  <c r="A71" i="3"/>
  <c r="C71" i="3" s="1"/>
  <c r="A72" i="3"/>
  <c r="C72" i="3" s="1"/>
  <c r="A73" i="3"/>
  <c r="A74" i="3"/>
  <c r="A75" i="3"/>
  <c r="C75" i="3" s="1"/>
  <c r="A76" i="3"/>
  <c r="A77" i="3"/>
  <c r="C77" i="3" s="1"/>
  <c r="A78" i="3"/>
  <c r="A79" i="3"/>
  <c r="C79" i="3" s="1"/>
  <c r="A80" i="3"/>
  <c r="C80" i="3" s="1"/>
  <c r="A81" i="3"/>
  <c r="A82" i="3"/>
  <c r="A83" i="3"/>
  <c r="C83" i="3" s="1"/>
  <c r="A84" i="3"/>
  <c r="C84" i="3" s="1"/>
  <c r="A85" i="3"/>
  <c r="C85" i="3" s="1"/>
  <c r="A86" i="3"/>
  <c r="A87" i="3"/>
  <c r="C87" i="3" s="1"/>
  <c r="A88" i="3"/>
  <c r="A89" i="3"/>
  <c r="C89" i="3" s="1"/>
  <c r="A90" i="3"/>
  <c r="A91" i="3"/>
  <c r="C91" i="3" s="1"/>
  <c r="A92" i="3"/>
  <c r="C92" i="3" s="1"/>
  <c r="A93" i="3"/>
  <c r="A94" i="3"/>
  <c r="A95" i="3"/>
  <c r="C95" i="3" s="1"/>
  <c r="A96" i="3"/>
  <c r="C96" i="3" s="1"/>
  <c r="A97" i="3"/>
  <c r="C97" i="3" s="1"/>
  <c r="A98" i="3"/>
  <c r="A99" i="3"/>
  <c r="C99" i="3" s="1"/>
  <c r="A100" i="3"/>
  <c r="A101" i="3"/>
  <c r="C101" i="3" s="1"/>
  <c r="A102" i="3"/>
  <c r="A103" i="3"/>
  <c r="C103" i="3" s="1"/>
  <c r="A104" i="3"/>
  <c r="C104" i="3" s="1"/>
  <c r="A105" i="3"/>
  <c r="A106" i="3"/>
  <c r="A107" i="3"/>
  <c r="C107" i="3" s="1"/>
  <c r="A108" i="3"/>
  <c r="A109" i="3"/>
  <c r="C109" i="3" s="1"/>
  <c r="A110" i="3"/>
  <c r="A111" i="3"/>
  <c r="C111" i="3" s="1"/>
  <c r="A112" i="3"/>
  <c r="A113" i="3"/>
  <c r="C113" i="3" s="1"/>
  <c r="A114" i="3"/>
  <c r="A115" i="3"/>
  <c r="C115" i="3" s="1"/>
  <c r="A116" i="3"/>
  <c r="C116" i="3" s="1"/>
  <c r="A117" i="3"/>
  <c r="A118" i="3"/>
  <c r="A119" i="3"/>
  <c r="C119" i="3" s="1"/>
  <c r="A120" i="3"/>
  <c r="C120" i="3" s="1"/>
  <c r="A121" i="3"/>
  <c r="C121" i="3" s="1"/>
  <c r="A122" i="3"/>
  <c r="A123" i="3"/>
  <c r="C123" i="3" s="1"/>
  <c r="A124" i="3"/>
  <c r="A125" i="3"/>
  <c r="C125" i="3" s="1"/>
  <c r="A126" i="3"/>
  <c r="A127" i="3"/>
  <c r="C127" i="3" s="1"/>
  <c r="A128" i="3"/>
  <c r="C128" i="3" s="1"/>
  <c r="A129" i="3"/>
  <c r="A130" i="3"/>
  <c r="A131" i="3"/>
  <c r="C131" i="3" s="1"/>
  <c r="A132" i="3"/>
  <c r="C132" i="3" s="1"/>
  <c r="A133" i="3"/>
  <c r="C133" i="3" s="1"/>
  <c r="A134" i="3"/>
  <c r="A135" i="3"/>
  <c r="C135" i="3" s="1"/>
  <c r="A136" i="3"/>
  <c r="A137" i="3"/>
  <c r="C137" i="3" s="1"/>
  <c r="A138" i="3"/>
  <c r="A139" i="3"/>
  <c r="C139" i="3" s="1"/>
  <c r="A140" i="3"/>
  <c r="C140" i="3" s="1"/>
  <c r="A141" i="3"/>
  <c r="A142" i="3"/>
  <c r="A143" i="3"/>
  <c r="C143" i="3" s="1"/>
  <c r="A144" i="3"/>
  <c r="C144" i="3" s="1"/>
  <c r="A145" i="3"/>
  <c r="C145" i="3" s="1"/>
  <c r="A146" i="3"/>
  <c r="A147" i="3"/>
  <c r="C147" i="3" s="1"/>
  <c r="A148" i="3"/>
  <c r="A149" i="3"/>
  <c r="C149" i="3" s="1"/>
  <c r="A150" i="3"/>
  <c r="A151" i="3"/>
  <c r="C151" i="3" s="1"/>
  <c r="A152" i="3"/>
  <c r="C152" i="3" s="1"/>
  <c r="A153" i="3"/>
  <c r="A154" i="3"/>
  <c r="A155" i="3"/>
  <c r="C155" i="3" s="1"/>
  <c r="A156" i="3"/>
  <c r="C156" i="3" s="1"/>
  <c r="A157" i="3"/>
  <c r="C157" i="3" s="1"/>
  <c r="A158" i="3"/>
  <c r="A159" i="3"/>
  <c r="C159" i="3" s="1"/>
  <c r="A160" i="3"/>
  <c r="A161" i="3"/>
  <c r="C161" i="3" s="1"/>
  <c r="A162" i="3"/>
  <c r="A163" i="3"/>
  <c r="C163" i="3" s="1"/>
  <c r="A164" i="3"/>
  <c r="C164" i="3" s="1"/>
  <c r="A165" i="3"/>
  <c r="A166" i="3"/>
  <c r="A167" i="3"/>
  <c r="C167" i="3" s="1"/>
  <c r="A168" i="3"/>
  <c r="C168" i="3" s="1"/>
  <c r="A169" i="3"/>
  <c r="A170" i="3"/>
  <c r="A171" i="3"/>
  <c r="C171" i="3" s="1"/>
  <c r="A172" i="3"/>
  <c r="A173" i="3"/>
  <c r="C173" i="3" s="1"/>
  <c r="A174" i="3"/>
  <c r="A175" i="3"/>
  <c r="C175" i="3" s="1"/>
  <c r="A176" i="3"/>
  <c r="C176" i="3" s="1"/>
  <c r="A177" i="3"/>
  <c r="A178" i="3"/>
  <c r="A179" i="3"/>
  <c r="C179" i="3" s="1"/>
  <c r="A180" i="3"/>
  <c r="C180" i="3" s="1"/>
  <c r="A181" i="3"/>
  <c r="C181" i="3" s="1"/>
  <c r="A182" i="3"/>
  <c r="A183" i="3"/>
  <c r="C183" i="3" s="1"/>
  <c r="A184" i="3"/>
  <c r="A185" i="3"/>
  <c r="C185" i="3" s="1"/>
  <c r="A186" i="3"/>
  <c r="A187" i="3"/>
  <c r="C187" i="3" s="1"/>
  <c r="A188" i="3"/>
  <c r="C188" i="3" s="1"/>
  <c r="A189" i="3"/>
  <c r="A190" i="3"/>
  <c r="A191" i="3"/>
  <c r="C191" i="3" s="1"/>
  <c r="A192" i="3"/>
  <c r="C192" i="3" s="1"/>
  <c r="A193" i="3"/>
  <c r="C193" i="3" s="1"/>
  <c r="A194" i="3"/>
  <c r="A195" i="3"/>
  <c r="C195" i="3" s="1"/>
  <c r="A196" i="3"/>
  <c r="A197" i="3"/>
  <c r="C197" i="3" s="1"/>
  <c r="A198" i="3"/>
  <c r="A199" i="3"/>
  <c r="C199" i="3" s="1"/>
  <c r="A200" i="3"/>
  <c r="C200" i="3" s="1"/>
  <c r="A201" i="3"/>
  <c r="A202" i="3"/>
  <c r="A203" i="3"/>
  <c r="C203" i="3" s="1"/>
  <c r="A204" i="3"/>
  <c r="A205" i="3"/>
  <c r="C205" i="3" s="1"/>
  <c r="A206" i="3"/>
  <c r="A207" i="3"/>
  <c r="C207" i="3" s="1"/>
  <c r="A208" i="3"/>
  <c r="A209" i="3"/>
  <c r="C209" i="3" s="1"/>
  <c r="A210" i="3"/>
  <c r="A211" i="3"/>
  <c r="C211" i="3" s="1"/>
  <c r="A212" i="3"/>
  <c r="C212" i="3" s="1"/>
  <c r="A213" i="3"/>
  <c r="A214" i="3"/>
  <c r="A215" i="3"/>
  <c r="C215" i="3" s="1"/>
  <c r="A216" i="3"/>
  <c r="C216" i="3" s="1"/>
  <c r="A217" i="3"/>
  <c r="C217" i="3" s="1"/>
  <c r="A218" i="3"/>
  <c r="A219" i="3"/>
  <c r="C219" i="3" s="1"/>
  <c r="A220" i="3"/>
  <c r="A221" i="3"/>
  <c r="C221" i="3" s="1"/>
  <c r="A222" i="3"/>
  <c r="A223" i="3"/>
  <c r="C223" i="3" s="1"/>
  <c r="A224" i="3"/>
  <c r="C224" i="3" s="1"/>
  <c r="A225" i="3"/>
  <c r="A226" i="3"/>
  <c r="A227" i="3"/>
  <c r="C227" i="3" s="1"/>
  <c r="A228" i="3"/>
  <c r="C228" i="3" s="1"/>
  <c r="A229" i="3"/>
  <c r="C229" i="3" s="1"/>
  <c r="A230" i="3"/>
  <c r="A231" i="3"/>
  <c r="C231" i="3" s="1"/>
  <c r="A232" i="3"/>
  <c r="A233" i="3"/>
  <c r="C233" i="3" s="1"/>
  <c r="A234" i="3"/>
  <c r="A235" i="3"/>
  <c r="C235" i="3" s="1"/>
  <c r="A236" i="3"/>
  <c r="C236" i="3" s="1"/>
  <c r="A237" i="3"/>
  <c r="A238" i="3"/>
  <c r="A239" i="3"/>
  <c r="C239" i="3" s="1"/>
  <c r="A240" i="3"/>
  <c r="C240" i="3" s="1"/>
  <c r="A241" i="3"/>
  <c r="C241" i="3" s="1"/>
  <c r="A242" i="3"/>
  <c r="A243" i="3"/>
  <c r="C243" i="3" s="1"/>
  <c r="A244" i="3"/>
  <c r="C244" i="3" s="1"/>
  <c r="A245" i="3"/>
  <c r="C245" i="3" s="1"/>
  <c r="A246" i="3"/>
  <c r="A247" i="3"/>
  <c r="C247" i="3" s="1"/>
  <c r="A248" i="3"/>
  <c r="C248" i="3" s="1"/>
  <c r="A249" i="3"/>
  <c r="A250" i="3"/>
  <c r="A251" i="3"/>
  <c r="C251" i="3" s="1"/>
  <c r="A252" i="3"/>
  <c r="C252" i="3" s="1"/>
  <c r="A253" i="3"/>
  <c r="C253" i="3" s="1"/>
  <c r="A254" i="3"/>
  <c r="A255" i="3"/>
  <c r="C255" i="3" s="1"/>
  <c r="A256" i="3"/>
  <c r="C256" i="3" s="1"/>
  <c r="A257" i="3"/>
  <c r="C257" i="3" s="1"/>
  <c r="A258" i="3"/>
  <c r="A259" i="3"/>
  <c r="C259" i="3" s="1"/>
  <c r="A260" i="3"/>
  <c r="C260" i="3" s="1"/>
  <c r="A261" i="3"/>
  <c r="A262" i="3"/>
  <c r="A263" i="3"/>
  <c r="C263" i="3" s="1"/>
  <c r="A264" i="3"/>
  <c r="C264" i="3" s="1"/>
  <c r="A265" i="3"/>
  <c r="C265" i="3" s="1"/>
  <c r="A266" i="3"/>
  <c r="A267" i="3"/>
  <c r="C267" i="3" s="1"/>
  <c r="A268" i="3"/>
  <c r="C268" i="3" s="1"/>
  <c r="A269" i="3"/>
  <c r="C269" i="3" s="1"/>
  <c r="A270" i="3"/>
  <c r="A271" i="3"/>
  <c r="C271" i="3" s="1"/>
  <c r="A272" i="3"/>
  <c r="C272" i="3" s="1"/>
  <c r="A273" i="3"/>
  <c r="A274" i="3"/>
  <c r="A275" i="3"/>
  <c r="C275" i="3" s="1"/>
  <c r="A276" i="3"/>
  <c r="C276" i="3" s="1"/>
  <c r="A277" i="3"/>
  <c r="C277" i="3" s="1"/>
  <c r="A278" i="3"/>
  <c r="A279" i="3"/>
  <c r="C279" i="3" s="1"/>
  <c r="A280" i="3"/>
  <c r="C280" i="3" s="1"/>
  <c r="A281" i="3"/>
  <c r="C281" i="3" s="1"/>
  <c r="A282" i="3"/>
  <c r="A283" i="3"/>
  <c r="C283" i="3" s="1"/>
  <c r="A284" i="3"/>
  <c r="C284" i="3" s="1"/>
  <c r="A285" i="3"/>
  <c r="A286" i="3"/>
  <c r="A287" i="3"/>
  <c r="C287" i="3" s="1"/>
  <c r="A288" i="3"/>
  <c r="C288" i="3" s="1"/>
  <c r="A289" i="3"/>
  <c r="C289" i="3" s="1"/>
  <c r="A290" i="3"/>
  <c r="A291" i="3"/>
  <c r="C291" i="3" s="1"/>
  <c r="A292" i="3"/>
  <c r="C292" i="3" s="1"/>
  <c r="A293" i="3"/>
  <c r="C293" i="3" s="1"/>
  <c r="A294" i="3"/>
  <c r="A295" i="3"/>
  <c r="C295" i="3" s="1"/>
  <c r="A296" i="3"/>
  <c r="C296" i="3" s="1"/>
  <c r="A297" i="3"/>
  <c r="A298" i="3"/>
  <c r="A299" i="3"/>
  <c r="C299" i="3" s="1"/>
  <c r="A300" i="3"/>
  <c r="C300" i="3" s="1"/>
  <c r="A301" i="3"/>
  <c r="C301" i="3" s="1"/>
  <c r="A302" i="3"/>
  <c r="A303" i="3"/>
  <c r="C303" i="3" s="1"/>
  <c r="A304" i="3"/>
  <c r="C304" i="3" s="1"/>
  <c r="A305" i="3"/>
  <c r="C305" i="3" s="1"/>
  <c r="A306" i="3"/>
  <c r="A307" i="3"/>
  <c r="C307" i="3" s="1"/>
  <c r="A308" i="3"/>
  <c r="C308" i="3" s="1"/>
  <c r="A309" i="3"/>
  <c r="A310" i="3"/>
  <c r="A311" i="3"/>
  <c r="C311" i="3" s="1"/>
  <c r="A312" i="3"/>
  <c r="C312" i="3" s="1"/>
  <c r="A313" i="3"/>
  <c r="C313" i="3" s="1"/>
  <c r="A314" i="3"/>
  <c r="A315" i="3"/>
  <c r="C315" i="3" s="1"/>
  <c r="A316" i="3"/>
  <c r="C316" i="3" s="1"/>
  <c r="A317" i="3"/>
  <c r="C317" i="3" s="1"/>
  <c r="A318" i="3"/>
  <c r="A319" i="3"/>
  <c r="C319" i="3" s="1"/>
  <c r="A320" i="3"/>
  <c r="C320" i="3" s="1"/>
  <c r="A321" i="3"/>
  <c r="A322" i="3"/>
  <c r="A323" i="3"/>
  <c r="C323" i="3" s="1"/>
  <c r="A324" i="3"/>
  <c r="C324" i="3" s="1"/>
  <c r="A325" i="3"/>
  <c r="C325" i="3" s="1"/>
  <c r="A326" i="3"/>
  <c r="A327" i="3"/>
  <c r="C327" i="3" s="1"/>
  <c r="A328" i="3"/>
  <c r="C328" i="3" s="1"/>
  <c r="A329" i="3"/>
  <c r="C329" i="3" s="1"/>
  <c r="A330" i="3"/>
  <c r="A331" i="3"/>
  <c r="C331" i="3" s="1"/>
  <c r="A332" i="3"/>
  <c r="C332" i="3" s="1"/>
  <c r="A333" i="3"/>
  <c r="A334" i="3"/>
  <c r="A335" i="3"/>
  <c r="C335" i="3" s="1"/>
  <c r="A336" i="3"/>
  <c r="C336" i="3" s="1"/>
  <c r="A337" i="3"/>
  <c r="C337" i="3" s="1"/>
  <c r="A338" i="3"/>
  <c r="A339" i="3"/>
  <c r="C339" i="3" s="1"/>
  <c r="A340" i="3"/>
  <c r="C340" i="3" s="1"/>
  <c r="A341" i="3"/>
  <c r="C341" i="3" s="1"/>
  <c r="A342" i="3"/>
  <c r="A343" i="3"/>
  <c r="C343" i="3" s="1"/>
  <c r="A344" i="3"/>
  <c r="C344" i="3" s="1"/>
  <c r="A345" i="3"/>
  <c r="A346" i="3"/>
  <c r="A347" i="3"/>
  <c r="C347" i="3" s="1"/>
  <c r="A348" i="3"/>
  <c r="C348" i="3" s="1"/>
  <c r="A349" i="3"/>
  <c r="C349" i="3" s="1"/>
  <c r="A350" i="3"/>
  <c r="A351" i="3"/>
  <c r="C351" i="3" s="1"/>
  <c r="A352" i="3"/>
  <c r="C352" i="3" s="1"/>
  <c r="A353" i="3"/>
  <c r="C353" i="3" s="1"/>
  <c r="A354" i="3"/>
  <c r="A355" i="3"/>
  <c r="C355" i="3" s="1"/>
  <c r="A356" i="3"/>
  <c r="C356" i="3" s="1"/>
  <c r="A357" i="3"/>
  <c r="A358" i="3"/>
  <c r="A359" i="3"/>
  <c r="C359" i="3" s="1"/>
  <c r="A360" i="3"/>
  <c r="C360" i="3" s="1"/>
  <c r="A361" i="3"/>
  <c r="C361" i="3" s="1"/>
  <c r="A362" i="3"/>
  <c r="A363" i="3"/>
  <c r="C363" i="3" s="1"/>
  <c r="A364" i="3"/>
  <c r="C364" i="3" s="1"/>
  <c r="A365" i="3"/>
  <c r="C365" i="3" s="1"/>
  <c r="A366" i="3"/>
  <c r="A367" i="3"/>
  <c r="C367" i="3" s="1"/>
  <c r="A368" i="3"/>
  <c r="C368" i="3" s="1"/>
  <c r="A369" i="3"/>
  <c r="A370" i="3"/>
  <c r="A371" i="3"/>
  <c r="C371" i="3" s="1"/>
  <c r="A372" i="3"/>
  <c r="C372" i="3" s="1"/>
  <c r="A373" i="3"/>
  <c r="C373" i="3" s="1"/>
  <c r="A374" i="3"/>
  <c r="A375" i="3"/>
  <c r="C375" i="3" s="1"/>
  <c r="A376" i="3"/>
  <c r="C376" i="3" s="1"/>
  <c r="A377" i="3"/>
  <c r="C377" i="3" s="1"/>
  <c r="A378" i="3"/>
  <c r="A379" i="3"/>
  <c r="C379" i="3" s="1"/>
  <c r="A380" i="3"/>
  <c r="C380" i="3" s="1"/>
  <c r="A381" i="3"/>
  <c r="A382" i="3"/>
  <c r="A383" i="3"/>
  <c r="C383" i="3" s="1"/>
  <c r="A384" i="3"/>
  <c r="C384" i="3" s="1"/>
  <c r="A385" i="3"/>
  <c r="C385" i="3" s="1"/>
  <c r="A386" i="3"/>
  <c r="A387" i="3"/>
  <c r="C387" i="3" s="1"/>
  <c r="A388" i="3"/>
  <c r="C388" i="3" s="1"/>
  <c r="A389" i="3"/>
  <c r="C389" i="3" s="1"/>
  <c r="A390" i="3"/>
  <c r="A391" i="3"/>
  <c r="C391" i="3" s="1"/>
  <c r="A392" i="3"/>
  <c r="C392" i="3" s="1"/>
  <c r="A393" i="3"/>
  <c r="A394" i="3"/>
  <c r="A395" i="3"/>
  <c r="C395" i="3" s="1"/>
  <c r="A396" i="3"/>
  <c r="C396" i="3" s="1"/>
  <c r="A397" i="3"/>
  <c r="C397" i="3" s="1"/>
  <c r="A398" i="3"/>
  <c r="A399" i="3"/>
  <c r="C399" i="3" s="1"/>
  <c r="A400" i="3"/>
  <c r="C400" i="3" s="1"/>
  <c r="A401" i="3"/>
  <c r="C401" i="3" s="1"/>
  <c r="A402" i="3"/>
  <c r="A403" i="3"/>
  <c r="C403" i="3" s="1"/>
  <c r="A404" i="3"/>
  <c r="C404" i="3" s="1"/>
  <c r="A405" i="3"/>
  <c r="A406" i="3"/>
  <c r="C406" i="3" s="1"/>
  <c r="A407" i="3"/>
  <c r="C407" i="3" s="1"/>
  <c r="A408" i="3"/>
  <c r="C408" i="3" s="1"/>
  <c r="A409" i="3"/>
  <c r="C409" i="3" s="1"/>
  <c r="A410" i="3"/>
  <c r="A411" i="3"/>
  <c r="C411" i="3" s="1"/>
  <c r="A412" i="3"/>
  <c r="C412" i="3" s="1"/>
  <c r="A413" i="3"/>
  <c r="C413" i="3" s="1"/>
  <c r="A414" i="3"/>
  <c r="A415" i="3"/>
  <c r="C415" i="3" s="1"/>
  <c r="A416" i="3"/>
  <c r="C416" i="3" s="1"/>
  <c r="A417" i="3"/>
  <c r="A418" i="3"/>
  <c r="A419" i="3"/>
  <c r="C419" i="3" s="1"/>
  <c r="A420" i="3"/>
  <c r="C420" i="3" s="1"/>
  <c r="A421" i="3"/>
  <c r="C421" i="3" s="1"/>
  <c r="A422" i="3"/>
  <c r="A423" i="3"/>
  <c r="C423" i="3" s="1"/>
  <c r="A424" i="3"/>
  <c r="C424" i="3" s="1"/>
  <c r="A425" i="3"/>
  <c r="C425" i="3" s="1"/>
  <c r="A426" i="3"/>
  <c r="A427" i="3"/>
  <c r="C427" i="3" s="1"/>
  <c r="A428" i="3"/>
  <c r="C428" i="3" s="1"/>
  <c r="A429" i="3"/>
  <c r="A430" i="3"/>
  <c r="A431" i="3"/>
  <c r="C431" i="3" s="1"/>
  <c r="A432" i="3"/>
  <c r="C432" i="3" s="1"/>
  <c r="A433" i="3"/>
  <c r="C433" i="3" s="1"/>
  <c r="A434" i="3"/>
  <c r="A435" i="3"/>
  <c r="C435" i="3" s="1"/>
  <c r="A436" i="3"/>
  <c r="C436" i="3" s="1"/>
  <c r="A437" i="3"/>
  <c r="C437" i="3" s="1"/>
  <c r="A438" i="3"/>
  <c r="A439" i="3"/>
  <c r="C439" i="3" s="1"/>
  <c r="A440" i="3"/>
  <c r="C440" i="3" s="1"/>
  <c r="A441" i="3"/>
  <c r="A442" i="3"/>
  <c r="A443" i="3"/>
  <c r="C443" i="3" s="1"/>
  <c r="A444" i="3"/>
  <c r="C444" i="3" s="1"/>
  <c r="A445" i="3"/>
  <c r="C445" i="3" s="1"/>
  <c r="A446" i="3"/>
  <c r="A447" i="3"/>
  <c r="C447" i="3" s="1"/>
  <c r="A448" i="3"/>
  <c r="C448" i="3" s="1"/>
  <c r="A449" i="3"/>
  <c r="C449" i="3" s="1"/>
  <c r="A450" i="3"/>
  <c r="A451" i="3"/>
  <c r="C451" i="3" s="1"/>
  <c r="A452" i="3"/>
  <c r="C452" i="3" s="1"/>
  <c r="A453" i="3"/>
  <c r="A454" i="3"/>
  <c r="A455" i="3"/>
  <c r="C455" i="3" s="1"/>
  <c r="A456" i="3"/>
  <c r="C456" i="3" s="1"/>
  <c r="A457" i="3"/>
  <c r="C457" i="3" s="1"/>
  <c r="A458" i="3"/>
  <c r="A459" i="3"/>
  <c r="C459" i="3" s="1"/>
  <c r="A460" i="3"/>
  <c r="C460" i="3" s="1"/>
  <c r="A461" i="3"/>
  <c r="C461" i="3" s="1"/>
  <c r="A462" i="3"/>
  <c r="A463" i="3"/>
  <c r="C463" i="3" s="1"/>
  <c r="A464" i="3"/>
  <c r="C464" i="3" s="1"/>
  <c r="A465" i="3"/>
  <c r="A466" i="3"/>
  <c r="A467" i="3"/>
  <c r="C467" i="3" s="1"/>
  <c r="A468" i="3"/>
  <c r="C468" i="3" s="1"/>
  <c r="A469" i="3"/>
  <c r="C469" i="3" s="1"/>
  <c r="A470" i="3"/>
  <c r="A471" i="3"/>
  <c r="C471" i="3" s="1"/>
  <c r="A472" i="3"/>
  <c r="C472" i="3" s="1"/>
  <c r="A473" i="3"/>
  <c r="C473" i="3" s="1"/>
  <c r="A474" i="3"/>
  <c r="A475" i="3"/>
  <c r="C475" i="3" s="1"/>
  <c r="A476" i="3"/>
  <c r="C476" i="3" s="1"/>
  <c r="A477" i="3"/>
  <c r="A478" i="3"/>
  <c r="A479" i="3"/>
  <c r="C479" i="3" s="1"/>
  <c r="A480" i="3"/>
  <c r="C480" i="3" s="1"/>
  <c r="A481" i="3"/>
  <c r="C481" i="3" s="1"/>
  <c r="A482" i="3"/>
  <c r="A483" i="3"/>
  <c r="C483" i="3" s="1"/>
  <c r="A484" i="3"/>
  <c r="C484" i="3" s="1"/>
  <c r="A485" i="3"/>
  <c r="C485" i="3" s="1"/>
  <c r="A486" i="3"/>
  <c r="A487" i="3"/>
  <c r="C487" i="3" s="1"/>
  <c r="A488" i="3"/>
  <c r="C488" i="3" s="1"/>
  <c r="A489" i="3"/>
  <c r="A490" i="3"/>
  <c r="C490" i="3" s="1"/>
  <c r="A491" i="3"/>
  <c r="C491" i="3" s="1"/>
  <c r="A492" i="3"/>
  <c r="C492" i="3" s="1"/>
  <c r="A493" i="3"/>
  <c r="C493" i="3" s="1"/>
  <c r="A494" i="3"/>
  <c r="A495" i="3"/>
  <c r="C495" i="3" s="1"/>
  <c r="A496" i="3"/>
  <c r="C496" i="3" s="1"/>
  <c r="A497" i="3"/>
  <c r="C497" i="3" s="1"/>
  <c r="A498" i="3"/>
  <c r="A499" i="3"/>
  <c r="C499" i="3" s="1"/>
  <c r="A500" i="3"/>
  <c r="C500" i="3" s="1"/>
  <c r="A501" i="3"/>
  <c r="A502" i="3"/>
  <c r="A503" i="3"/>
  <c r="C503" i="3" s="1"/>
  <c r="A504" i="3"/>
  <c r="C504" i="3" s="1"/>
  <c r="A505" i="3"/>
  <c r="C505" i="3" s="1"/>
  <c r="A506" i="3"/>
  <c r="A507" i="3"/>
  <c r="C507" i="3" s="1"/>
  <c r="A508" i="3"/>
  <c r="C508" i="3" s="1"/>
  <c r="A509" i="3"/>
  <c r="C509" i="3" s="1"/>
  <c r="A510" i="3"/>
  <c r="A511" i="3"/>
  <c r="C511" i="3" s="1"/>
  <c r="A512" i="3"/>
  <c r="C512" i="3" s="1"/>
  <c r="A513" i="3"/>
  <c r="A514" i="3"/>
  <c r="A515" i="3"/>
  <c r="C515" i="3" s="1"/>
  <c r="A516" i="3"/>
  <c r="C516" i="3" s="1"/>
  <c r="A517" i="3"/>
  <c r="C517" i="3" s="1"/>
  <c r="A518" i="3"/>
  <c r="A519" i="3"/>
  <c r="C519" i="3" s="1"/>
  <c r="A520" i="3"/>
  <c r="C520" i="3" s="1"/>
  <c r="A521" i="3"/>
  <c r="C521" i="3" s="1"/>
  <c r="A522" i="3"/>
  <c r="A523" i="3"/>
  <c r="C523" i="3" s="1"/>
  <c r="A524" i="3"/>
  <c r="C524" i="3" s="1"/>
  <c r="A525" i="3"/>
  <c r="A526" i="3"/>
  <c r="A527" i="3"/>
  <c r="C527" i="3" s="1"/>
  <c r="A528" i="3"/>
  <c r="C528" i="3" s="1"/>
  <c r="A529" i="3"/>
  <c r="C529" i="3" s="1"/>
  <c r="A530" i="3"/>
  <c r="A531" i="3"/>
  <c r="C531" i="3" s="1"/>
  <c r="A532" i="3"/>
  <c r="C532" i="3" s="1"/>
  <c r="A533" i="3"/>
  <c r="C533" i="3" s="1"/>
  <c r="A534" i="3"/>
  <c r="A535" i="3"/>
  <c r="C535" i="3" s="1"/>
  <c r="A536" i="3"/>
  <c r="C536" i="3" s="1"/>
  <c r="A537" i="3"/>
  <c r="A538" i="3"/>
  <c r="A539" i="3"/>
  <c r="C539" i="3" s="1"/>
  <c r="A540" i="3"/>
  <c r="C540" i="3" s="1"/>
  <c r="A541" i="3"/>
  <c r="C541" i="3" s="1"/>
  <c r="A542" i="3"/>
  <c r="A543" i="3"/>
  <c r="C543" i="3" s="1"/>
  <c r="A544" i="3"/>
  <c r="C544" i="3" s="1"/>
  <c r="A545" i="3"/>
  <c r="C545" i="3" s="1"/>
  <c r="A546" i="3"/>
  <c r="A547" i="3"/>
  <c r="C547" i="3" s="1"/>
  <c r="A548" i="3"/>
  <c r="C548" i="3" s="1"/>
  <c r="A549" i="3"/>
  <c r="A550" i="3"/>
  <c r="C550" i="3" s="1"/>
  <c r="A551" i="3"/>
  <c r="C551" i="3" s="1"/>
  <c r="A552" i="3"/>
  <c r="C552" i="3" s="1"/>
  <c r="A553" i="3"/>
  <c r="C553" i="3" s="1"/>
  <c r="A554" i="3"/>
  <c r="A555" i="3"/>
  <c r="C555" i="3" s="1"/>
  <c r="A556" i="3"/>
  <c r="C556" i="3" s="1"/>
  <c r="A557" i="3"/>
  <c r="C557" i="3" s="1"/>
  <c r="A558" i="3"/>
  <c r="A559" i="3"/>
  <c r="C559" i="3" s="1"/>
  <c r="A560" i="3"/>
  <c r="C560" i="3" s="1"/>
  <c r="A561" i="3"/>
  <c r="A562" i="3"/>
  <c r="A563" i="3"/>
  <c r="C563" i="3" s="1"/>
  <c r="A564" i="3"/>
  <c r="C564" i="3" s="1"/>
  <c r="A565" i="3"/>
  <c r="C565" i="3" s="1"/>
  <c r="A566" i="3"/>
  <c r="A567" i="3"/>
  <c r="C567" i="3" s="1"/>
  <c r="A568" i="3"/>
  <c r="C568" i="3" s="1"/>
  <c r="A569" i="3"/>
  <c r="C569" i="3" s="1"/>
  <c r="A570" i="3"/>
  <c r="A571" i="3"/>
  <c r="C571" i="3" s="1"/>
  <c r="A572" i="3"/>
  <c r="C572" i="3" s="1"/>
  <c r="A573" i="3"/>
  <c r="A574" i="3"/>
  <c r="A575" i="3"/>
  <c r="C575" i="3" s="1"/>
  <c r="A576" i="3"/>
  <c r="C576" i="3" s="1"/>
  <c r="A577" i="3"/>
  <c r="C577" i="3" s="1"/>
  <c r="A578" i="3"/>
  <c r="A579" i="3"/>
  <c r="C579" i="3" s="1"/>
  <c r="A580" i="3"/>
  <c r="C580" i="3" s="1"/>
  <c r="A581" i="3"/>
  <c r="C581" i="3" s="1"/>
  <c r="A582" i="3"/>
  <c r="A583" i="3"/>
  <c r="C583" i="3" s="1"/>
  <c r="A584" i="3"/>
  <c r="C584" i="3" s="1"/>
  <c r="A585" i="3"/>
  <c r="A586" i="3"/>
  <c r="A587" i="3"/>
  <c r="C587" i="3" s="1"/>
  <c r="A588" i="3"/>
  <c r="C588" i="3" s="1"/>
  <c r="A589" i="3"/>
  <c r="C589" i="3" s="1"/>
  <c r="A590" i="3"/>
  <c r="A591" i="3"/>
  <c r="C591" i="3" s="1"/>
  <c r="A592" i="3"/>
  <c r="C592" i="3" s="1"/>
  <c r="A593" i="3"/>
  <c r="C593" i="3" s="1"/>
  <c r="A594" i="3"/>
  <c r="A595" i="3"/>
  <c r="C595" i="3" s="1"/>
  <c r="A596" i="3"/>
  <c r="C596" i="3" s="1"/>
  <c r="A597" i="3"/>
  <c r="A598" i="3"/>
  <c r="A599" i="3"/>
  <c r="C599" i="3" s="1"/>
  <c r="A600" i="3"/>
  <c r="C600" i="3" s="1"/>
  <c r="A601" i="3"/>
  <c r="C601" i="3" s="1"/>
  <c r="A602" i="3"/>
  <c r="A603" i="3"/>
  <c r="C603" i="3" s="1"/>
  <c r="A604" i="3"/>
  <c r="C604" i="3" s="1"/>
  <c r="A605" i="3"/>
  <c r="C605" i="3" s="1"/>
  <c r="A606" i="3"/>
  <c r="A607" i="3"/>
  <c r="C607" i="3" s="1"/>
  <c r="A608" i="3"/>
  <c r="C608" i="3" s="1"/>
  <c r="A609" i="3"/>
  <c r="A610" i="3"/>
  <c r="A611" i="3"/>
  <c r="C611" i="3" s="1"/>
  <c r="A612" i="3"/>
  <c r="C612" i="3" s="1"/>
  <c r="A613" i="3"/>
  <c r="C613" i="3" s="1"/>
  <c r="A614" i="3"/>
  <c r="A615" i="3"/>
  <c r="C615" i="3" s="1"/>
  <c r="A616" i="3"/>
  <c r="C616" i="3" s="1"/>
  <c r="A617" i="3"/>
  <c r="C617" i="3" s="1"/>
  <c r="A618" i="3"/>
  <c r="A619" i="3"/>
  <c r="C619" i="3" s="1"/>
  <c r="A620" i="3"/>
  <c r="C620" i="3" s="1"/>
  <c r="A621" i="3"/>
  <c r="A622" i="3"/>
  <c r="A623" i="3"/>
  <c r="C623" i="3" s="1"/>
  <c r="A624" i="3"/>
  <c r="C624" i="3" s="1"/>
  <c r="A625" i="3"/>
  <c r="C625" i="3" s="1"/>
  <c r="A626" i="3"/>
  <c r="A627" i="3"/>
  <c r="C627" i="3" s="1"/>
  <c r="A628" i="3"/>
  <c r="C628" i="3" s="1"/>
  <c r="A629" i="3"/>
  <c r="C629" i="3" s="1"/>
  <c r="A630" i="3"/>
  <c r="A631" i="3"/>
  <c r="C631" i="3" s="1"/>
  <c r="A632" i="3"/>
  <c r="C632" i="3" s="1"/>
  <c r="A633" i="3"/>
  <c r="A634" i="3"/>
  <c r="C634" i="3" s="1"/>
  <c r="A635" i="3"/>
  <c r="C635" i="3" s="1"/>
  <c r="A636" i="3"/>
  <c r="C636" i="3" s="1"/>
  <c r="A637" i="3"/>
  <c r="C637" i="3" s="1"/>
  <c r="A638" i="3"/>
  <c r="A639" i="3"/>
  <c r="C639" i="3" s="1"/>
  <c r="A640" i="3"/>
  <c r="C640" i="3" s="1"/>
  <c r="A641" i="3"/>
  <c r="C641" i="3" s="1"/>
  <c r="A642" i="3"/>
  <c r="A643" i="3"/>
  <c r="C643" i="3" s="1"/>
  <c r="A644" i="3"/>
  <c r="C644" i="3" s="1"/>
  <c r="A645" i="3"/>
  <c r="A646" i="3"/>
  <c r="A647" i="3"/>
  <c r="C647" i="3" s="1"/>
  <c r="A648" i="3"/>
  <c r="C648" i="3" s="1"/>
  <c r="A649" i="3"/>
  <c r="C649" i="3" s="1"/>
  <c r="A650" i="3"/>
  <c r="A651" i="3"/>
  <c r="C651" i="3" s="1"/>
  <c r="A652" i="3"/>
  <c r="C652" i="3" s="1"/>
  <c r="A653" i="3"/>
  <c r="C653" i="3" s="1"/>
  <c r="A654" i="3"/>
  <c r="A655" i="3"/>
  <c r="C655" i="3" s="1"/>
  <c r="A656" i="3"/>
  <c r="C656" i="3" s="1"/>
  <c r="A657" i="3"/>
  <c r="A658" i="3"/>
  <c r="A659" i="3"/>
  <c r="C659" i="3" s="1"/>
  <c r="A660" i="3"/>
  <c r="C660" i="3" s="1"/>
  <c r="A661" i="3"/>
  <c r="C661" i="3" s="1"/>
  <c r="A662" i="3"/>
  <c r="A663" i="3"/>
  <c r="C663" i="3" s="1"/>
  <c r="A664" i="3"/>
  <c r="C664" i="3" s="1"/>
  <c r="A665" i="3"/>
  <c r="C665" i="3" s="1"/>
  <c r="A666" i="3"/>
  <c r="A667" i="3"/>
  <c r="C667" i="3" s="1"/>
  <c r="A668" i="3"/>
  <c r="C668" i="3" s="1"/>
  <c r="A669" i="3"/>
  <c r="A670" i="3"/>
  <c r="A671" i="3"/>
  <c r="C671" i="3" s="1"/>
  <c r="A672" i="3"/>
  <c r="C672" i="3" s="1"/>
  <c r="A673" i="3"/>
  <c r="C673" i="3" s="1"/>
  <c r="A674" i="3"/>
  <c r="A675" i="3"/>
  <c r="C675" i="3" s="1"/>
  <c r="A676" i="3"/>
  <c r="C676" i="3" s="1"/>
  <c r="A677" i="3"/>
  <c r="C677" i="3" s="1"/>
  <c r="A678" i="3"/>
  <c r="A679" i="3"/>
  <c r="C679" i="3" s="1"/>
  <c r="A680" i="3"/>
  <c r="C680" i="3" s="1"/>
  <c r="A681" i="3"/>
  <c r="A682" i="3"/>
  <c r="A683" i="3"/>
  <c r="C683" i="3" s="1"/>
  <c r="A684" i="3"/>
  <c r="C684" i="3" s="1"/>
  <c r="A685" i="3"/>
  <c r="C685" i="3" s="1"/>
  <c r="A686" i="3"/>
  <c r="A687" i="3"/>
  <c r="C687" i="3" s="1"/>
  <c r="A688" i="3"/>
  <c r="C688" i="3" s="1"/>
  <c r="A689" i="3"/>
  <c r="C689" i="3" s="1"/>
  <c r="A690" i="3"/>
  <c r="A691" i="3"/>
  <c r="C691" i="3" s="1"/>
  <c r="A692" i="3"/>
  <c r="C692" i="3" s="1"/>
  <c r="A693" i="3"/>
  <c r="A694" i="3"/>
  <c r="A695" i="3"/>
  <c r="C695" i="3" s="1"/>
  <c r="A696" i="3"/>
  <c r="C696" i="3" s="1"/>
  <c r="A697" i="3"/>
  <c r="C697" i="3" s="1"/>
  <c r="A698" i="3"/>
  <c r="A699" i="3"/>
  <c r="C699" i="3" s="1"/>
  <c r="A700" i="3"/>
  <c r="C700" i="3" s="1"/>
  <c r="A701" i="3"/>
  <c r="C701" i="3" s="1"/>
  <c r="A702" i="3"/>
  <c r="A703" i="3"/>
  <c r="C703" i="3" s="1"/>
  <c r="A704" i="3"/>
  <c r="C704" i="3" s="1"/>
  <c r="A705" i="3"/>
  <c r="A706" i="3"/>
  <c r="A707" i="3"/>
  <c r="C707" i="3" s="1"/>
  <c r="A708" i="3"/>
  <c r="C708" i="3" s="1"/>
  <c r="A709" i="3"/>
  <c r="C709" i="3" s="1"/>
  <c r="A710" i="3"/>
  <c r="A711" i="3"/>
  <c r="C711" i="3" s="1"/>
  <c r="A712" i="3"/>
  <c r="C712" i="3" s="1"/>
  <c r="A713" i="3"/>
  <c r="C713" i="3" s="1"/>
  <c r="A714" i="3"/>
  <c r="A715" i="3"/>
  <c r="C715" i="3" s="1"/>
  <c r="A716" i="3"/>
  <c r="C716" i="3" s="1"/>
  <c r="A717" i="3"/>
  <c r="A718" i="3"/>
  <c r="A719" i="3"/>
  <c r="C719" i="3" s="1"/>
  <c r="A720" i="3"/>
  <c r="C720" i="3" s="1"/>
  <c r="A721" i="3"/>
  <c r="C721" i="3" s="1"/>
  <c r="A722" i="3"/>
  <c r="A723" i="3"/>
  <c r="C723" i="3" s="1"/>
  <c r="A724" i="3"/>
  <c r="C724" i="3" s="1"/>
  <c r="A725" i="3"/>
  <c r="C725" i="3" s="1"/>
  <c r="A726" i="3"/>
  <c r="A727" i="3"/>
  <c r="C727" i="3" s="1"/>
  <c r="A728" i="3"/>
  <c r="C728" i="3" s="1"/>
  <c r="A729" i="3"/>
  <c r="A730" i="3"/>
  <c r="A731" i="3"/>
  <c r="C731" i="3" s="1"/>
  <c r="A732" i="3"/>
  <c r="C732" i="3" s="1"/>
  <c r="A733" i="3"/>
  <c r="C733" i="3" s="1"/>
  <c r="A734" i="3"/>
  <c r="A735" i="3"/>
  <c r="C735" i="3" s="1"/>
  <c r="A736" i="3"/>
  <c r="C736" i="3" s="1"/>
  <c r="A737" i="3"/>
  <c r="C737" i="3" s="1"/>
  <c r="A738" i="3"/>
  <c r="C738" i="3" s="1"/>
  <c r="A739" i="3"/>
  <c r="C739" i="3" s="1"/>
  <c r="A740" i="3"/>
  <c r="C740" i="3" s="1"/>
  <c r="A741" i="3"/>
  <c r="A742" i="3"/>
  <c r="A743" i="3"/>
  <c r="C743" i="3" s="1"/>
  <c r="A744" i="3"/>
  <c r="C744" i="3" s="1"/>
  <c r="A745" i="3"/>
  <c r="C745" i="3" s="1"/>
  <c r="A746" i="3"/>
  <c r="A747" i="3"/>
  <c r="C747" i="3" s="1"/>
  <c r="A748" i="3"/>
  <c r="C748" i="3" s="1"/>
  <c r="A749" i="3"/>
  <c r="C749" i="3" s="1"/>
  <c r="A750" i="3"/>
  <c r="A751" i="3"/>
  <c r="C751" i="3" s="1"/>
  <c r="A752" i="3"/>
  <c r="C752" i="3" s="1"/>
  <c r="A753" i="3"/>
  <c r="A754" i="3"/>
  <c r="A755" i="3"/>
  <c r="C755" i="3" s="1"/>
  <c r="A756" i="3"/>
  <c r="C756" i="3" s="1"/>
  <c r="A757" i="3"/>
  <c r="C757" i="3" s="1"/>
  <c r="A758" i="3"/>
  <c r="A759" i="3"/>
  <c r="C759" i="3" s="1"/>
  <c r="A760" i="3"/>
  <c r="C760" i="3" s="1"/>
  <c r="A761" i="3"/>
  <c r="C761" i="3" s="1"/>
  <c r="A762" i="3"/>
  <c r="A763" i="3"/>
  <c r="C763" i="3" s="1"/>
  <c r="A764" i="3"/>
  <c r="C764" i="3" s="1"/>
  <c r="A765" i="3"/>
  <c r="A766" i="3"/>
  <c r="C766" i="3" s="1"/>
  <c r="A767" i="3"/>
  <c r="C767" i="3" s="1"/>
  <c r="A768" i="3"/>
  <c r="C768" i="3" s="1"/>
  <c r="A769" i="3"/>
  <c r="C769" i="3" s="1"/>
  <c r="A770" i="3"/>
  <c r="A771" i="3"/>
  <c r="C771" i="3" s="1"/>
  <c r="A772" i="3"/>
  <c r="C772" i="3" s="1"/>
  <c r="A773" i="3"/>
  <c r="C773" i="3" s="1"/>
  <c r="A774" i="3"/>
  <c r="A775" i="3"/>
  <c r="C775" i="3" s="1"/>
  <c r="A776" i="3"/>
  <c r="C776" i="3" s="1"/>
  <c r="A777" i="3"/>
  <c r="A778" i="3"/>
  <c r="A779" i="3"/>
  <c r="C779" i="3" s="1"/>
  <c r="A780" i="3"/>
  <c r="C780" i="3" s="1"/>
  <c r="A781" i="3"/>
  <c r="C781" i="3" s="1"/>
  <c r="A782" i="3"/>
  <c r="A783" i="3"/>
  <c r="C783" i="3" s="1"/>
  <c r="A784" i="3"/>
  <c r="C784" i="3" s="1"/>
  <c r="A785" i="3"/>
  <c r="C785" i="3" s="1"/>
  <c r="A786" i="3"/>
  <c r="A787" i="3"/>
  <c r="C787" i="3" s="1"/>
  <c r="A788" i="3"/>
  <c r="C788" i="3" s="1"/>
  <c r="A789" i="3"/>
  <c r="A790" i="3"/>
  <c r="A791" i="3"/>
  <c r="C791" i="3" s="1"/>
  <c r="A792" i="3"/>
  <c r="C792" i="3" s="1"/>
  <c r="A793" i="3"/>
  <c r="C793" i="3" s="1"/>
  <c r="A794" i="3"/>
  <c r="A795" i="3"/>
  <c r="C795" i="3" s="1"/>
  <c r="A796" i="3"/>
  <c r="C796" i="3" s="1"/>
  <c r="A797" i="3"/>
  <c r="C797" i="3" s="1"/>
  <c r="A798" i="3"/>
  <c r="A799" i="3"/>
  <c r="C799" i="3" s="1"/>
  <c r="A800" i="3"/>
  <c r="C800" i="3" s="1"/>
  <c r="A801" i="3"/>
  <c r="A802" i="3"/>
  <c r="A803" i="3"/>
  <c r="C803" i="3" s="1"/>
  <c r="A804" i="3"/>
  <c r="C804" i="3" s="1"/>
  <c r="A805" i="3"/>
  <c r="C805" i="3" s="1"/>
  <c r="A806" i="3"/>
  <c r="A807" i="3"/>
  <c r="C807" i="3" s="1"/>
  <c r="A808" i="3"/>
  <c r="C808" i="3" s="1"/>
  <c r="A809" i="3"/>
  <c r="C809" i="3" s="1"/>
  <c r="A810" i="3"/>
  <c r="A811" i="3"/>
  <c r="C811" i="3" s="1"/>
  <c r="A812" i="3"/>
  <c r="C812" i="3" s="1"/>
  <c r="A813" i="3"/>
  <c r="A814" i="3"/>
  <c r="A815" i="3"/>
  <c r="C815" i="3" s="1"/>
  <c r="A816" i="3"/>
  <c r="C816" i="3" s="1"/>
  <c r="A817" i="3"/>
  <c r="C817" i="3" s="1"/>
  <c r="A818" i="3"/>
  <c r="A819" i="3"/>
  <c r="C819" i="3" s="1"/>
  <c r="A820" i="3"/>
  <c r="C820" i="3" s="1"/>
  <c r="A821" i="3"/>
  <c r="C821" i="3" s="1"/>
  <c r="A822" i="3"/>
  <c r="A823" i="3"/>
  <c r="C823" i="3" s="1"/>
  <c r="A824" i="3"/>
  <c r="C824" i="3" s="1"/>
  <c r="A825" i="3"/>
  <c r="A826" i="3"/>
  <c r="A827" i="3"/>
  <c r="C827" i="3" s="1"/>
  <c r="A828" i="3"/>
  <c r="C828" i="3" s="1"/>
  <c r="A829" i="3"/>
  <c r="C829" i="3" s="1"/>
  <c r="A830" i="3"/>
  <c r="A831" i="3"/>
  <c r="C831" i="3" s="1"/>
  <c r="A832" i="3"/>
  <c r="C832" i="3" s="1"/>
  <c r="A833" i="3"/>
  <c r="C833" i="3" s="1"/>
  <c r="A834" i="3"/>
  <c r="A835" i="3"/>
  <c r="C835" i="3" s="1"/>
  <c r="A836" i="3"/>
  <c r="C836" i="3" s="1"/>
  <c r="A837" i="3"/>
  <c r="A838" i="3"/>
  <c r="A839" i="3"/>
  <c r="C839" i="3" s="1"/>
  <c r="A840" i="3"/>
  <c r="C840" i="3" s="1"/>
  <c r="A841" i="3"/>
  <c r="C841" i="3" s="1"/>
  <c r="A842" i="3"/>
  <c r="A843" i="3"/>
  <c r="C843" i="3" s="1"/>
  <c r="A844" i="3"/>
  <c r="C844" i="3" s="1"/>
  <c r="A845" i="3"/>
  <c r="C845" i="3" s="1"/>
  <c r="A846" i="3"/>
  <c r="A847" i="3"/>
  <c r="C847" i="3" s="1"/>
  <c r="A848" i="3"/>
  <c r="C848" i="3" s="1"/>
  <c r="A849" i="3"/>
  <c r="A850" i="3"/>
  <c r="A851" i="3"/>
  <c r="C851" i="3" s="1"/>
  <c r="A852" i="3"/>
  <c r="C852" i="3" s="1"/>
  <c r="A853" i="3"/>
  <c r="C853" i="3" s="1"/>
  <c r="A854" i="3"/>
  <c r="A855" i="3"/>
  <c r="C855" i="3" s="1"/>
  <c r="A856" i="3"/>
  <c r="C856" i="3" s="1"/>
  <c r="A857" i="3"/>
  <c r="C857" i="3" s="1"/>
  <c r="A858" i="3"/>
  <c r="A859" i="3"/>
  <c r="C859" i="3" s="1"/>
  <c r="A860" i="3"/>
  <c r="C860" i="3" s="1"/>
  <c r="A861" i="3"/>
  <c r="A862" i="3"/>
  <c r="A863" i="3"/>
  <c r="C863" i="3" s="1"/>
  <c r="A864" i="3"/>
  <c r="C864" i="3" s="1"/>
  <c r="A865" i="3"/>
  <c r="C865" i="3" s="1"/>
  <c r="A866" i="3"/>
  <c r="A867" i="3"/>
  <c r="C867" i="3" s="1"/>
  <c r="A868" i="3"/>
  <c r="C868" i="3" s="1"/>
  <c r="A869" i="3"/>
  <c r="C869" i="3" s="1"/>
  <c r="A870" i="3"/>
  <c r="A871" i="3"/>
  <c r="C871" i="3" s="1"/>
  <c r="A872" i="3"/>
  <c r="C872" i="3" s="1"/>
  <c r="A873" i="3"/>
  <c r="A874" i="3"/>
  <c r="A875" i="3"/>
  <c r="C875" i="3" s="1"/>
  <c r="A876" i="3"/>
  <c r="C876" i="3" s="1"/>
  <c r="A877" i="3"/>
  <c r="C877" i="3" s="1"/>
  <c r="A878" i="3"/>
  <c r="A879" i="3"/>
  <c r="C879" i="3" s="1"/>
  <c r="A880" i="3"/>
  <c r="C880" i="3" s="1"/>
  <c r="A881" i="3"/>
  <c r="C881" i="3" s="1"/>
  <c r="A882" i="3"/>
  <c r="A883" i="3"/>
  <c r="C883" i="3" s="1"/>
  <c r="A884" i="3"/>
  <c r="C884" i="3" s="1"/>
  <c r="A885" i="3"/>
  <c r="A886" i="3"/>
  <c r="A887" i="3"/>
  <c r="C887" i="3" s="1"/>
  <c r="A888" i="3"/>
  <c r="C888" i="3" s="1"/>
  <c r="A889" i="3"/>
  <c r="C889" i="3" s="1"/>
  <c r="A890" i="3"/>
  <c r="A891" i="3"/>
  <c r="C891" i="3" s="1"/>
  <c r="A892" i="3"/>
  <c r="C892" i="3" s="1"/>
  <c r="A893" i="3"/>
  <c r="C893" i="3" s="1"/>
  <c r="A894" i="3"/>
  <c r="A895" i="3"/>
  <c r="C895" i="3" s="1"/>
  <c r="A896" i="3"/>
  <c r="C896" i="3" s="1"/>
  <c r="A897" i="3"/>
  <c r="C897" i="3" s="1"/>
  <c r="A898" i="3"/>
  <c r="A899" i="3"/>
  <c r="C899" i="3" s="1"/>
  <c r="A900" i="3"/>
  <c r="C900" i="3" s="1"/>
  <c r="A901" i="3"/>
  <c r="C901" i="3" s="1"/>
  <c r="A902" i="3"/>
  <c r="A903" i="3"/>
  <c r="C903" i="3" s="1"/>
  <c r="A904" i="3"/>
  <c r="C904" i="3" s="1"/>
  <c r="A905" i="3"/>
  <c r="C905" i="3" s="1"/>
  <c r="A906" i="3"/>
  <c r="A907" i="3"/>
  <c r="C907" i="3" s="1"/>
  <c r="A908" i="3"/>
  <c r="C908" i="3" s="1"/>
  <c r="A909" i="3"/>
  <c r="C909" i="3" s="1"/>
  <c r="A910" i="3"/>
  <c r="A911" i="3"/>
  <c r="C911" i="3" s="1"/>
  <c r="A912" i="3"/>
  <c r="C912" i="3" s="1"/>
  <c r="A913" i="3"/>
  <c r="C913" i="3" s="1"/>
  <c r="A914" i="3"/>
  <c r="A915" i="3"/>
  <c r="C915" i="3" s="1"/>
  <c r="A916" i="3"/>
  <c r="C916" i="3" s="1"/>
  <c r="A917" i="3"/>
  <c r="C917" i="3" s="1"/>
  <c r="A918" i="3"/>
  <c r="A919" i="3"/>
  <c r="C919" i="3" s="1"/>
  <c r="A920" i="3"/>
  <c r="C920" i="3" s="1"/>
  <c r="A921" i="3"/>
  <c r="C921" i="3" s="1"/>
  <c r="A922" i="3"/>
  <c r="A923" i="3"/>
  <c r="C923" i="3" s="1"/>
  <c r="A924" i="3"/>
  <c r="C924" i="3" s="1"/>
  <c r="A925" i="3"/>
  <c r="C925" i="3" s="1"/>
  <c r="A926" i="3"/>
  <c r="A927" i="3"/>
  <c r="C927" i="3" s="1"/>
  <c r="A928" i="3"/>
  <c r="C928" i="3" s="1"/>
  <c r="A929" i="3"/>
  <c r="C929" i="3" s="1"/>
  <c r="A930" i="3"/>
  <c r="A931" i="3"/>
  <c r="C931" i="3" s="1"/>
  <c r="A932" i="3"/>
  <c r="C932" i="3" s="1"/>
  <c r="A933" i="3"/>
  <c r="C933" i="3" s="1"/>
  <c r="A934" i="3"/>
  <c r="A935" i="3"/>
  <c r="C935" i="3" s="1"/>
  <c r="A936" i="3"/>
  <c r="C936" i="3" s="1"/>
  <c r="A937" i="3"/>
  <c r="C937" i="3" s="1"/>
  <c r="A938" i="3"/>
  <c r="A939" i="3"/>
  <c r="C939" i="3" s="1"/>
  <c r="A940" i="3"/>
  <c r="C940" i="3" s="1"/>
  <c r="A941" i="3"/>
  <c r="C941" i="3" s="1"/>
  <c r="A942" i="3"/>
  <c r="A943" i="3"/>
  <c r="C943" i="3" s="1"/>
  <c r="A944" i="3"/>
  <c r="C944" i="3" s="1"/>
  <c r="A945" i="3"/>
  <c r="C945" i="3" s="1"/>
  <c r="A946" i="3"/>
  <c r="A947" i="3"/>
  <c r="C947" i="3" s="1"/>
  <c r="A948" i="3"/>
  <c r="C948" i="3" s="1"/>
  <c r="A949" i="3"/>
  <c r="C949" i="3" s="1"/>
  <c r="A950" i="3"/>
  <c r="A951" i="3"/>
  <c r="C951" i="3" s="1"/>
  <c r="A952" i="3"/>
  <c r="C952" i="3" s="1"/>
  <c r="A953" i="3"/>
  <c r="C953" i="3" s="1"/>
  <c r="A954" i="3"/>
  <c r="A955" i="3"/>
  <c r="C955" i="3" s="1"/>
  <c r="A956" i="3"/>
  <c r="C956" i="3" s="1"/>
  <c r="A957" i="3"/>
  <c r="C957" i="3" s="1"/>
  <c r="A958" i="3"/>
  <c r="A959" i="3"/>
  <c r="C959" i="3" s="1"/>
  <c r="A960" i="3"/>
  <c r="C960" i="3" s="1"/>
  <c r="A961" i="3"/>
  <c r="C961" i="3" s="1"/>
  <c r="A962" i="3"/>
  <c r="A963" i="3"/>
  <c r="C963" i="3" s="1"/>
  <c r="A964" i="3"/>
  <c r="C964" i="3" s="1"/>
  <c r="A965" i="3"/>
  <c r="C965" i="3" s="1"/>
  <c r="A966" i="3"/>
  <c r="A967" i="3"/>
  <c r="C967" i="3" s="1"/>
  <c r="A968" i="3"/>
  <c r="C968" i="3" s="1"/>
  <c r="A969" i="3"/>
  <c r="C969" i="3" s="1"/>
  <c r="A970" i="3"/>
  <c r="A971" i="3"/>
  <c r="C971" i="3" s="1"/>
  <c r="A972" i="3"/>
  <c r="C972" i="3" s="1"/>
  <c r="A973" i="3"/>
  <c r="C973" i="3" s="1"/>
  <c r="A974" i="3"/>
  <c r="A975" i="3"/>
  <c r="C975" i="3" s="1"/>
  <c r="A976" i="3"/>
  <c r="C976" i="3" s="1"/>
  <c r="A977" i="3"/>
  <c r="C977" i="3" s="1"/>
  <c r="A978" i="3"/>
  <c r="A979" i="3"/>
  <c r="C979" i="3" s="1"/>
  <c r="A980" i="3"/>
  <c r="C980" i="3" s="1"/>
  <c r="A981" i="3"/>
  <c r="C981" i="3" s="1"/>
  <c r="A982" i="3"/>
  <c r="A983" i="3"/>
  <c r="C983" i="3" s="1"/>
  <c r="A984" i="3"/>
  <c r="C984" i="3" s="1"/>
  <c r="A985" i="3"/>
  <c r="C985" i="3" s="1"/>
  <c r="A986" i="3"/>
  <c r="A987" i="3"/>
  <c r="C987" i="3" s="1"/>
  <c r="A988" i="3"/>
  <c r="C988" i="3" s="1"/>
  <c r="A989" i="3"/>
  <c r="C989" i="3" s="1"/>
  <c r="A990" i="3"/>
  <c r="A991" i="3"/>
  <c r="C991" i="3" s="1"/>
  <c r="A992" i="3"/>
  <c r="C992" i="3" s="1"/>
  <c r="A993" i="3"/>
  <c r="C993" i="3" s="1"/>
  <c r="A994" i="3"/>
  <c r="A995" i="3"/>
  <c r="C995" i="3" s="1"/>
  <c r="A996" i="3"/>
  <c r="C996" i="3" s="1"/>
  <c r="A997" i="3"/>
  <c r="C997" i="3" s="1"/>
  <c r="A998" i="3"/>
  <c r="A999" i="3"/>
  <c r="C999" i="3" s="1"/>
  <c r="A1000" i="3"/>
  <c r="C1000" i="3" s="1"/>
  <c r="A1001" i="3"/>
  <c r="C1001" i="3" s="1"/>
  <c r="A1002" i="3"/>
  <c r="A1003" i="3"/>
  <c r="C1003" i="3" s="1"/>
  <c r="A1004" i="3"/>
  <c r="C1004" i="3" s="1"/>
  <c r="A1005" i="3"/>
  <c r="C1005" i="3" s="1"/>
  <c r="A1006" i="3"/>
  <c r="A1007" i="3"/>
  <c r="C1007" i="3" s="1"/>
  <c r="A1008" i="3"/>
  <c r="C1008" i="3" s="1"/>
  <c r="A1009" i="3"/>
  <c r="A1010" i="3"/>
  <c r="A1011" i="3"/>
  <c r="C1011" i="3" s="1"/>
  <c r="A1012" i="3"/>
  <c r="C1012" i="3" s="1"/>
  <c r="A1013" i="3"/>
  <c r="C1013" i="3" s="1"/>
  <c r="A1014" i="3"/>
  <c r="A1015" i="3"/>
  <c r="C1015" i="3" s="1"/>
  <c r="A1016" i="3"/>
  <c r="C1016" i="3" s="1"/>
  <c r="A1017" i="3"/>
  <c r="C1017" i="3" s="1"/>
  <c r="A1018" i="3"/>
  <c r="A1019" i="3"/>
  <c r="C1019" i="3" s="1"/>
  <c r="A1020" i="3"/>
  <c r="C1020" i="3" s="1"/>
  <c r="A1021" i="3"/>
  <c r="C1021" i="3" s="1"/>
  <c r="A1022" i="3"/>
  <c r="A1023" i="3"/>
  <c r="C1023" i="3" s="1"/>
  <c r="A1024" i="3"/>
  <c r="C1024" i="3" s="1"/>
  <c r="A1025" i="3"/>
  <c r="C1025" i="3" s="1"/>
  <c r="A1026" i="3"/>
  <c r="A1027" i="3"/>
  <c r="C1027" i="3" s="1"/>
  <c r="A1028" i="3"/>
  <c r="C1028" i="3" s="1"/>
  <c r="A1029" i="3"/>
  <c r="C1029" i="3" s="1"/>
  <c r="A1030" i="3"/>
  <c r="A1031" i="3"/>
  <c r="C1031" i="3" s="1"/>
  <c r="A1032" i="3"/>
  <c r="C1032" i="3" s="1"/>
  <c r="A1033" i="3"/>
  <c r="C1033" i="3" s="1"/>
  <c r="A1034" i="3"/>
  <c r="A1035" i="3"/>
  <c r="C1035" i="3" s="1"/>
  <c r="A1036" i="3"/>
  <c r="C1036" i="3" s="1"/>
  <c r="A1037" i="3"/>
  <c r="C1037" i="3" s="1"/>
  <c r="A1038" i="3"/>
  <c r="A1039" i="3"/>
  <c r="C1039" i="3" s="1"/>
  <c r="A1040" i="3"/>
  <c r="C1040" i="3" s="1"/>
  <c r="A1041" i="3"/>
  <c r="C1041" i="3" s="1"/>
  <c r="A1042" i="3"/>
  <c r="A1043" i="3"/>
  <c r="C1043" i="3" s="1"/>
  <c r="A1044" i="3"/>
  <c r="C1044" i="3" s="1"/>
  <c r="A1045" i="3"/>
  <c r="C1045" i="3" s="1"/>
  <c r="A1046" i="3"/>
  <c r="A1047" i="3"/>
  <c r="C1047" i="3" s="1"/>
  <c r="A1048" i="3"/>
  <c r="C1048" i="3" s="1"/>
  <c r="A1049" i="3"/>
  <c r="C1049" i="3" s="1"/>
  <c r="A1050" i="3"/>
  <c r="A1051" i="3"/>
  <c r="C1051" i="3" s="1"/>
  <c r="A1052" i="3"/>
  <c r="C1052" i="3" s="1"/>
  <c r="A1053" i="3"/>
  <c r="C1053" i="3" s="1"/>
  <c r="A1054" i="3"/>
  <c r="A1055" i="3"/>
  <c r="C1055" i="3" s="1"/>
  <c r="A1056" i="3"/>
  <c r="C1056" i="3" s="1"/>
  <c r="A1057" i="3"/>
  <c r="C1057" i="3" s="1"/>
  <c r="A1058" i="3"/>
  <c r="A1059" i="3"/>
  <c r="C1059" i="3" s="1"/>
  <c r="A1060" i="3"/>
  <c r="C1060" i="3" s="1"/>
  <c r="A1061" i="3"/>
  <c r="C1061" i="3" s="1"/>
  <c r="A1062" i="3"/>
  <c r="A1063" i="3"/>
  <c r="C1063" i="3" s="1"/>
  <c r="A1064" i="3"/>
  <c r="C1064" i="3" s="1"/>
  <c r="A1065" i="3"/>
  <c r="C1065" i="3" s="1"/>
  <c r="A1066" i="3"/>
  <c r="A1067" i="3"/>
  <c r="C1067" i="3" s="1"/>
  <c r="A1068" i="3"/>
  <c r="C1068" i="3" s="1"/>
  <c r="A1069" i="3"/>
  <c r="C1069" i="3" s="1"/>
  <c r="A1070" i="3"/>
  <c r="A1071" i="3"/>
  <c r="C1071" i="3" s="1"/>
  <c r="A1072" i="3"/>
  <c r="C1072" i="3" s="1"/>
  <c r="A1073" i="3"/>
  <c r="C1073" i="3" s="1"/>
  <c r="A1074" i="3"/>
  <c r="A1075" i="3"/>
  <c r="C1075" i="3" s="1"/>
  <c r="A1076" i="3"/>
  <c r="C1076" i="3" s="1"/>
  <c r="A1077" i="3"/>
  <c r="C1077" i="3" s="1"/>
  <c r="A1078" i="3"/>
  <c r="A1079" i="3"/>
  <c r="C1079" i="3" s="1"/>
  <c r="A1080" i="3"/>
  <c r="C1080" i="3" s="1"/>
  <c r="A1081" i="3"/>
  <c r="C1081" i="3" s="1"/>
  <c r="A1082" i="3"/>
  <c r="A1083" i="3"/>
  <c r="C1083" i="3" s="1"/>
  <c r="A1084" i="3"/>
  <c r="C1084" i="3" s="1"/>
  <c r="A1085" i="3"/>
  <c r="C1085" i="3" s="1"/>
  <c r="A1086" i="3"/>
  <c r="C1086" i="3" s="1"/>
  <c r="A1087" i="3"/>
  <c r="C1087" i="3" s="1"/>
  <c r="A1088" i="3"/>
  <c r="C1088" i="3" s="1"/>
  <c r="A1089" i="3"/>
  <c r="C1089" i="3" s="1"/>
  <c r="A1090" i="3"/>
  <c r="A1091" i="3"/>
  <c r="C1091" i="3" s="1"/>
  <c r="A1092" i="3"/>
  <c r="C1092" i="3" s="1"/>
  <c r="A1093" i="3"/>
  <c r="C1093" i="3" s="1"/>
  <c r="A1094" i="3"/>
  <c r="A1095" i="3"/>
  <c r="C1095" i="3" s="1"/>
  <c r="A1096" i="3"/>
  <c r="C1096" i="3" s="1"/>
  <c r="A1097" i="3"/>
  <c r="C1097" i="3" s="1"/>
  <c r="A1098" i="3"/>
  <c r="A1099" i="3"/>
  <c r="C1099" i="3" s="1"/>
  <c r="A1100" i="3"/>
  <c r="C1100" i="3" s="1"/>
  <c r="A1101" i="3"/>
  <c r="C1101" i="3" s="1"/>
  <c r="A1102" i="3"/>
  <c r="A1103" i="3"/>
  <c r="C1103" i="3" s="1"/>
  <c r="A1104" i="3"/>
  <c r="C1104" i="3" s="1"/>
  <c r="A1105" i="3"/>
  <c r="C1105" i="3" s="1"/>
  <c r="A1106" i="3"/>
  <c r="A1107" i="3"/>
  <c r="C1107" i="3" s="1"/>
  <c r="A1108" i="3"/>
  <c r="C1108" i="3" s="1"/>
  <c r="A1109" i="3"/>
  <c r="C1109" i="3" s="1"/>
  <c r="A1110" i="3"/>
  <c r="A1111" i="3"/>
  <c r="C1111" i="3" s="1"/>
  <c r="A1112" i="3"/>
  <c r="C1112" i="3" s="1"/>
  <c r="A1113" i="3"/>
  <c r="C1113" i="3" s="1"/>
  <c r="A1114" i="3"/>
  <c r="A1115" i="3"/>
  <c r="C1115" i="3" s="1"/>
  <c r="A1116" i="3"/>
  <c r="C1116" i="3" s="1"/>
  <c r="A1117" i="3"/>
  <c r="C1117" i="3" s="1"/>
  <c r="A1118" i="3"/>
  <c r="A1119" i="3"/>
  <c r="C1119" i="3" s="1"/>
  <c r="A1120" i="3"/>
  <c r="C1120" i="3" s="1"/>
  <c r="A1121" i="3"/>
  <c r="C1121" i="3" s="1"/>
  <c r="A1122" i="3"/>
  <c r="A1123" i="3"/>
  <c r="C1123" i="3" s="1"/>
  <c r="A1124" i="3"/>
  <c r="C1124" i="3" s="1"/>
  <c r="A1125" i="3"/>
  <c r="C1125" i="3" s="1"/>
  <c r="A1126" i="3"/>
  <c r="C1126" i="3" s="1"/>
  <c r="A1127" i="3"/>
  <c r="C1127" i="3" s="1"/>
  <c r="A1128" i="3"/>
  <c r="C1128" i="3" s="1"/>
  <c r="A1129" i="3"/>
  <c r="C1129" i="3" s="1"/>
  <c r="A1130" i="3"/>
  <c r="A1131" i="3"/>
  <c r="C1131" i="3" s="1"/>
  <c r="A1132" i="3"/>
  <c r="C1132" i="3" s="1"/>
  <c r="A1133" i="3"/>
  <c r="C1133" i="3" s="1"/>
  <c r="A1134" i="3"/>
  <c r="A1135" i="3"/>
  <c r="C1135" i="3" s="1"/>
  <c r="A1136" i="3"/>
  <c r="C1136" i="3" s="1"/>
  <c r="A1137" i="3"/>
  <c r="C1137" i="3" s="1"/>
  <c r="A1138" i="3"/>
  <c r="A1139" i="3"/>
  <c r="C1139" i="3" s="1"/>
  <c r="A1140" i="3"/>
  <c r="C1140" i="3" s="1"/>
  <c r="A1141" i="3"/>
  <c r="C1141" i="3" s="1"/>
  <c r="A1142" i="3"/>
  <c r="A1143" i="3"/>
  <c r="C1143" i="3" s="1"/>
  <c r="A1144" i="3"/>
  <c r="C1144" i="3" s="1"/>
  <c r="A1145" i="3"/>
  <c r="C1145" i="3" s="1"/>
  <c r="A1146" i="3"/>
  <c r="A1147" i="3"/>
  <c r="C1147" i="3" s="1"/>
  <c r="A1148" i="3"/>
  <c r="C1148" i="3" s="1"/>
  <c r="A1149" i="3"/>
  <c r="C1149" i="3" s="1"/>
  <c r="A1150" i="3"/>
  <c r="A1151" i="3"/>
  <c r="C1151" i="3" s="1"/>
  <c r="A1152" i="3"/>
  <c r="C1152" i="3" s="1"/>
  <c r="A1153" i="3"/>
  <c r="C1153" i="3" s="1"/>
  <c r="A1154" i="3"/>
  <c r="A1155" i="3"/>
  <c r="C1155" i="3" s="1"/>
  <c r="A1156" i="3"/>
  <c r="C1156" i="3" s="1"/>
  <c r="A1157" i="3"/>
  <c r="C1157" i="3" s="1"/>
  <c r="A1158" i="3"/>
  <c r="A1159" i="3"/>
  <c r="C1159" i="3" s="1"/>
  <c r="A1160" i="3"/>
  <c r="C1160" i="3" s="1"/>
  <c r="A1161" i="3"/>
  <c r="C1161" i="3" s="1"/>
  <c r="A1162" i="3"/>
  <c r="A1163" i="3"/>
  <c r="C1163" i="3" s="1"/>
  <c r="A1164" i="3"/>
  <c r="C1164" i="3" s="1"/>
  <c r="A1165" i="3"/>
  <c r="C1165" i="3" s="1"/>
  <c r="A1166" i="3"/>
  <c r="A1167" i="3"/>
  <c r="C1167" i="3" s="1"/>
  <c r="A1168" i="3"/>
  <c r="C1168" i="3" s="1"/>
  <c r="A1169" i="3"/>
  <c r="C1169" i="3" s="1"/>
  <c r="A1170" i="3"/>
  <c r="A1171" i="3"/>
  <c r="C1171" i="3" s="1"/>
  <c r="A1172" i="3"/>
  <c r="C1172" i="3" s="1"/>
  <c r="A1173" i="3"/>
  <c r="C1173" i="3" s="1"/>
  <c r="A1174" i="3"/>
  <c r="A1175" i="3"/>
  <c r="C1175" i="3" s="1"/>
  <c r="A1176" i="3"/>
  <c r="C1176" i="3" s="1"/>
  <c r="A1177" i="3"/>
  <c r="C1177" i="3" s="1"/>
  <c r="A1178" i="3"/>
  <c r="A1179" i="3"/>
  <c r="C1179" i="3" s="1"/>
  <c r="A1180" i="3"/>
  <c r="C1180" i="3" s="1"/>
  <c r="A1181" i="3"/>
  <c r="C1181" i="3" s="1"/>
  <c r="A1182" i="3"/>
  <c r="A1183" i="3"/>
  <c r="C1183" i="3" s="1"/>
  <c r="A1184" i="3"/>
  <c r="C1184" i="3" s="1"/>
  <c r="A1185" i="3"/>
  <c r="C1185" i="3" s="1"/>
  <c r="A1186" i="3"/>
  <c r="A1187" i="3"/>
  <c r="C1187" i="3" s="1"/>
  <c r="A1188" i="3"/>
  <c r="C1188" i="3" s="1"/>
  <c r="A1189" i="3"/>
  <c r="C1189" i="3" s="1"/>
  <c r="A1190" i="3"/>
  <c r="A1191" i="3"/>
  <c r="C1191" i="3" s="1"/>
  <c r="A1192" i="3"/>
  <c r="C1192" i="3" s="1"/>
  <c r="A1193" i="3"/>
  <c r="C1193" i="3" s="1"/>
  <c r="A1194" i="3"/>
  <c r="A1195" i="3"/>
  <c r="C1195" i="3" s="1"/>
  <c r="A1196" i="3"/>
  <c r="C1196" i="3" s="1"/>
  <c r="A1197" i="3"/>
  <c r="C1197" i="3" s="1"/>
  <c r="A1198" i="3"/>
  <c r="C1198" i="3" s="1"/>
  <c r="A1199" i="3"/>
  <c r="C1199" i="3" s="1"/>
  <c r="A1200" i="3"/>
  <c r="C1200" i="3" s="1"/>
  <c r="A1201" i="3"/>
  <c r="C1201" i="3" s="1"/>
  <c r="A1202" i="3"/>
  <c r="A1203" i="3"/>
  <c r="C1203" i="3" s="1"/>
  <c r="A1204" i="3"/>
  <c r="C1204" i="3" s="1"/>
  <c r="A1205" i="3"/>
  <c r="C1205" i="3" s="1"/>
  <c r="A1206" i="3"/>
  <c r="A1207" i="3"/>
  <c r="C1207" i="3" s="1"/>
  <c r="A1208" i="3"/>
  <c r="C1208" i="3" s="1"/>
  <c r="A1209" i="3"/>
  <c r="C1209" i="3" s="1"/>
  <c r="A1210" i="3"/>
  <c r="C1210" i="3" s="1"/>
  <c r="A1211" i="3"/>
  <c r="C1211" i="3" s="1"/>
  <c r="A1212" i="3"/>
  <c r="C1212" i="3" s="1"/>
  <c r="A1213" i="3"/>
  <c r="C1213" i="3" s="1"/>
  <c r="A1214" i="3"/>
  <c r="A1215" i="3"/>
  <c r="C1215" i="3" s="1"/>
  <c r="A1216" i="3"/>
  <c r="C1216" i="3" s="1"/>
  <c r="A1217" i="3"/>
  <c r="C1217" i="3" s="1"/>
  <c r="A1218" i="3"/>
  <c r="A1219" i="3"/>
  <c r="C1219" i="3" s="1"/>
  <c r="A1220" i="3"/>
  <c r="C1220" i="3" s="1"/>
  <c r="A1221" i="3"/>
  <c r="C1221" i="3" s="1"/>
  <c r="A1222" i="3"/>
  <c r="C1222" i="3" s="1"/>
  <c r="A1223" i="3"/>
  <c r="C1223" i="3" s="1"/>
  <c r="A1224" i="3"/>
  <c r="C1224" i="3" s="1"/>
  <c r="A1225" i="3"/>
  <c r="C1225" i="3" s="1"/>
  <c r="A1226" i="3"/>
  <c r="A1227" i="3"/>
  <c r="C1227" i="3" s="1"/>
  <c r="A1228" i="3"/>
  <c r="C1228" i="3" s="1"/>
  <c r="A1229" i="3"/>
  <c r="C1229" i="3" s="1"/>
  <c r="A1230" i="3"/>
  <c r="A1231" i="3"/>
  <c r="C1231" i="3" s="1"/>
  <c r="A1232" i="3"/>
  <c r="C1232" i="3" s="1"/>
  <c r="A1233" i="3"/>
  <c r="C1233" i="3" s="1"/>
  <c r="A1234" i="3"/>
  <c r="C1234" i="3" s="1"/>
  <c r="A1235" i="3"/>
  <c r="C1235" i="3" s="1"/>
  <c r="A1236" i="3"/>
  <c r="C1236" i="3" s="1"/>
  <c r="A1237" i="3"/>
  <c r="C1237" i="3" s="1"/>
  <c r="A1238" i="3"/>
  <c r="A1239" i="3"/>
  <c r="C1239" i="3" s="1"/>
  <c r="A1240" i="3"/>
  <c r="C1240" i="3" s="1"/>
  <c r="A1241" i="3"/>
  <c r="C1241" i="3" s="1"/>
  <c r="A1242" i="3"/>
  <c r="A1243" i="3"/>
  <c r="C1243" i="3" s="1"/>
  <c r="A1244" i="3"/>
  <c r="C1244" i="3" s="1"/>
  <c r="A1245" i="3"/>
  <c r="C1245" i="3" s="1"/>
  <c r="A1246" i="3"/>
  <c r="C1246" i="3" s="1"/>
  <c r="A1247" i="3"/>
  <c r="C1247" i="3" s="1"/>
  <c r="A1248" i="3"/>
  <c r="C1248" i="3" s="1"/>
  <c r="A1249" i="3"/>
  <c r="C1249" i="3" s="1"/>
  <c r="A1250" i="3"/>
  <c r="A1251" i="3"/>
  <c r="C1251" i="3" s="1"/>
  <c r="A1252" i="3"/>
  <c r="C1252" i="3" s="1"/>
  <c r="A1253" i="3"/>
  <c r="C1253" i="3" s="1"/>
  <c r="A1254" i="3"/>
  <c r="A1255" i="3"/>
  <c r="C1255" i="3" s="1"/>
  <c r="A1256" i="3"/>
  <c r="C1256" i="3" s="1"/>
  <c r="A1257" i="3"/>
  <c r="C1257" i="3" s="1"/>
  <c r="A1258" i="3"/>
  <c r="C1258" i="3" s="1"/>
  <c r="A1259" i="3"/>
  <c r="C1259" i="3" s="1"/>
  <c r="A1260" i="3"/>
  <c r="C1260" i="3" s="1"/>
  <c r="A1261" i="3"/>
  <c r="C1261" i="3" s="1"/>
  <c r="A1262" i="3"/>
  <c r="A1263" i="3"/>
  <c r="C1263" i="3" s="1"/>
  <c r="A1264" i="3"/>
  <c r="C1264" i="3" s="1"/>
  <c r="A1265" i="3"/>
  <c r="C1265" i="3" s="1"/>
  <c r="A1266" i="3"/>
  <c r="A1267" i="3"/>
  <c r="C1267" i="3" s="1"/>
  <c r="A1268" i="3"/>
  <c r="C1268" i="3" s="1"/>
  <c r="A1269" i="3"/>
  <c r="C1269" i="3" s="1"/>
  <c r="A1270" i="3"/>
  <c r="C1270" i="3" s="1"/>
  <c r="A1271" i="3"/>
  <c r="C1271" i="3" s="1"/>
  <c r="A1272" i="3"/>
  <c r="C1272" i="3" s="1"/>
  <c r="A1273" i="3"/>
  <c r="C1273" i="3" s="1"/>
  <c r="A1274" i="3"/>
  <c r="A1275" i="3"/>
  <c r="C1275" i="3" s="1"/>
  <c r="A1276" i="3"/>
  <c r="C1276" i="3" s="1"/>
  <c r="A1277" i="3"/>
  <c r="C1277" i="3" s="1"/>
  <c r="A1278" i="3"/>
  <c r="A1279" i="3"/>
  <c r="C1279" i="3" s="1"/>
  <c r="A1280" i="3"/>
  <c r="C1280" i="3" s="1"/>
  <c r="A1281" i="3"/>
  <c r="C1281" i="3" s="1"/>
  <c r="A1282" i="3"/>
  <c r="C1282" i="3" s="1"/>
  <c r="A1283" i="3"/>
  <c r="C1283" i="3" s="1"/>
  <c r="A1284" i="3"/>
  <c r="C1284" i="3" s="1"/>
  <c r="A1285" i="3"/>
  <c r="C1285" i="3" s="1"/>
  <c r="A1286" i="3"/>
  <c r="A1287" i="3"/>
  <c r="C1287" i="3" s="1"/>
  <c r="A1288" i="3"/>
  <c r="C1288" i="3" s="1"/>
  <c r="A1289" i="3"/>
  <c r="C1289" i="3" s="1"/>
  <c r="A1290" i="3"/>
  <c r="A1291" i="3"/>
  <c r="C1291" i="3" s="1"/>
  <c r="A1292" i="3"/>
  <c r="C1292" i="3" s="1"/>
  <c r="A1293" i="3"/>
  <c r="C1293" i="3" s="1"/>
  <c r="A1294" i="3"/>
  <c r="C1294" i="3" s="1"/>
  <c r="A1295" i="3"/>
  <c r="C1295" i="3" s="1"/>
  <c r="A1296" i="3"/>
  <c r="C1296" i="3" s="1"/>
  <c r="A1297" i="3"/>
  <c r="C1297" i="3" s="1"/>
  <c r="A1298" i="3"/>
  <c r="A1299" i="3"/>
  <c r="C1299" i="3" s="1"/>
  <c r="A1300" i="3"/>
  <c r="C1300" i="3" s="1"/>
  <c r="A1301" i="3"/>
  <c r="C1301" i="3" s="1"/>
  <c r="A1302" i="3"/>
  <c r="A1303" i="3"/>
  <c r="C1303" i="3" s="1"/>
  <c r="A1304" i="3"/>
  <c r="C1304" i="3" s="1"/>
  <c r="A1305" i="3"/>
  <c r="C1305" i="3" s="1"/>
  <c r="A1306" i="3"/>
  <c r="C1306" i="3" s="1"/>
  <c r="A1307" i="3"/>
  <c r="C1307" i="3" s="1"/>
  <c r="A1308" i="3"/>
  <c r="C1308" i="3" s="1"/>
  <c r="A1309" i="3"/>
  <c r="C1309" i="3" s="1"/>
  <c r="A1310" i="3"/>
  <c r="A1311" i="3"/>
  <c r="C1311" i="3" s="1"/>
  <c r="A1312" i="3"/>
  <c r="C1312" i="3" s="1"/>
  <c r="A1313" i="3"/>
  <c r="C1313" i="3" s="1"/>
  <c r="A1314" i="3"/>
  <c r="A1315" i="3"/>
  <c r="C1315" i="3" s="1"/>
  <c r="A1316" i="3"/>
  <c r="C1316" i="3" s="1"/>
  <c r="A1317" i="3"/>
  <c r="C1317" i="3" s="1"/>
  <c r="A1318" i="3"/>
  <c r="C1318" i="3" s="1"/>
  <c r="A1319" i="3"/>
  <c r="C1319" i="3" s="1"/>
  <c r="A1320" i="3"/>
  <c r="C1320" i="3" s="1"/>
  <c r="A1321" i="3"/>
  <c r="C1321" i="3" s="1"/>
  <c r="A1322" i="3"/>
  <c r="A1323" i="3"/>
  <c r="C1323" i="3" s="1"/>
  <c r="A1324" i="3"/>
  <c r="C1324" i="3" s="1"/>
  <c r="A1325" i="3"/>
  <c r="C1325" i="3" s="1"/>
  <c r="A1326" i="3"/>
  <c r="A1327" i="3"/>
  <c r="C1327" i="3" s="1"/>
  <c r="A1328" i="3"/>
  <c r="C1328" i="3" s="1"/>
  <c r="A1329" i="3"/>
  <c r="C1329" i="3" s="1"/>
  <c r="A1330" i="3"/>
  <c r="C1330" i="3" s="1"/>
  <c r="A1331" i="3"/>
  <c r="C1331" i="3" s="1"/>
  <c r="A1332" i="3"/>
  <c r="C1332" i="3" s="1"/>
  <c r="A1333" i="3"/>
  <c r="C1333" i="3" s="1"/>
  <c r="A1334" i="3"/>
  <c r="A1335" i="3"/>
  <c r="C1335" i="3" s="1"/>
  <c r="A1336" i="3"/>
  <c r="C1336" i="3" s="1"/>
  <c r="A1337" i="3"/>
  <c r="C1337" i="3" s="1"/>
  <c r="A1338" i="3"/>
  <c r="A1339" i="3"/>
  <c r="C1339" i="3" s="1"/>
  <c r="A1340" i="3"/>
  <c r="C1340" i="3" s="1"/>
  <c r="A1341" i="3"/>
  <c r="C1341" i="3" s="1"/>
  <c r="A1342" i="3"/>
  <c r="C1342" i="3" s="1"/>
  <c r="A1343" i="3"/>
  <c r="C1343" i="3" s="1"/>
  <c r="A1344" i="3"/>
  <c r="C1344" i="3" s="1"/>
  <c r="A1345" i="3"/>
  <c r="C1345" i="3" s="1"/>
  <c r="A1346" i="3"/>
  <c r="A1347" i="3"/>
  <c r="C1347" i="3" s="1"/>
  <c r="A1348" i="3"/>
  <c r="C1348" i="3" s="1"/>
  <c r="A1349" i="3"/>
  <c r="C1349" i="3" s="1"/>
  <c r="A1350" i="3"/>
  <c r="A1351" i="3"/>
  <c r="C1351" i="3" s="1"/>
  <c r="A1352" i="3"/>
  <c r="C1352" i="3" s="1"/>
  <c r="A1353" i="3"/>
  <c r="C1353" i="3" s="1"/>
  <c r="A1354" i="3"/>
  <c r="C1354" i="3" s="1"/>
  <c r="A1355" i="3"/>
  <c r="C1355" i="3" s="1"/>
  <c r="A1356" i="3"/>
  <c r="C1356" i="3" s="1"/>
  <c r="A1357" i="3"/>
  <c r="C1357" i="3" s="1"/>
  <c r="A1358" i="3"/>
  <c r="A1359" i="3"/>
  <c r="C1359" i="3" s="1"/>
  <c r="A1360" i="3"/>
  <c r="C1360" i="3" s="1"/>
  <c r="A1361" i="3"/>
  <c r="C1361" i="3" s="1"/>
  <c r="A1362" i="3"/>
  <c r="A1363" i="3"/>
  <c r="C1363" i="3" s="1"/>
  <c r="A1364" i="3"/>
  <c r="C1364" i="3" s="1"/>
  <c r="A1365" i="3"/>
  <c r="C1365" i="3" s="1"/>
  <c r="A1366" i="3"/>
  <c r="C1366" i="3" s="1"/>
  <c r="A1367" i="3"/>
  <c r="C1367" i="3" s="1"/>
  <c r="A1368" i="3"/>
  <c r="C1368" i="3" s="1"/>
  <c r="A1369" i="3"/>
  <c r="C1369" i="3" s="1"/>
  <c r="A1370" i="3"/>
  <c r="A1371" i="3"/>
  <c r="C1371" i="3" s="1"/>
  <c r="A1372" i="3"/>
  <c r="C1372" i="3" s="1"/>
  <c r="A1373" i="3"/>
  <c r="C1373" i="3" s="1"/>
  <c r="A1374" i="3"/>
  <c r="A1375" i="3"/>
  <c r="C1375" i="3" s="1"/>
  <c r="A1376" i="3"/>
  <c r="C1376" i="3" s="1"/>
  <c r="A1377" i="3"/>
  <c r="C1377" i="3" s="1"/>
  <c r="A1378" i="3"/>
  <c r="C1378" i="3" s="1"/>
  <c r="A1379" i="3"/>
  <c r="C1379" i="3" s="1"/>
  <c r="A1380" i="3"/>
  <c r="C1380" i="3" s="1"/>
  <c r="A1381" i="3"/>
  <c r="C1381" i="3" s="1"/>
  <c r="A1382" i="3"/>
  <c r="C1382" i="3" s="1"/>
  <c r="A1383" i="3"/>
  <c r="C1383" i="3" s="1"/>
  <c r="A1384" i="3"/>
  <c r="C1384" i="3" s="1"/>
  <c r="A1385" i="3"/>
  <c r="C1385" i="3" s="1"/>
  <c r="A1386" i="3"/>
  <c r="A1387" i="3"/>
  <c r="C1387" i="3" s="1"/>
  <c r="A1388" i="3"/>
  <c r="C1388" i="3" s="1"/>
  <c r="A1389" i="3"/>
  <c r="C1389" i="3" s="1"/>
  <c r="A1390" i="3"/>
  <c r="C1390" i="3" s="1"/>
  <c r="A1391" i="3"/>
  <c r="C1391" i="3" s="1"/>
  <c r="A1392" i="3"/>
  <c r="C1392" i="3" s="1"/>
  <c r="A1393" i="3"/>
  <c r="C1393" i="3" s="1"/>
  <c r="A1394" i="3"/>
  <c r="A1395" i="3"/>
  <c r="C1395" i="3" s="1"/>
  <c r="A1396" i="3"/>
  <c r="C1396" i="3" s="1"/>
  <c r="A1397" i="3"/>
  <c r="C1397" i="3" s="1"/>
  <c r="A1398" i="3"/>
  <c r="A1399" i="3"/>
  <c r="C1399" i="3" s="1"/>
  <c r="A1400" i="3"/>
  <c r="C1400" i="3" s="1"/>
  <c r="A1401" i="3"/>
  <c r="C1401" i="3" s="1"/>
  <c r="A1402" i="3"/>
  <c r="C1402" i="3" s="1"/>
  <c r="A1403" i="3"/>
  <c r="C1403" i="3" s="1"/>
  <c r="A1404" i="3"/>
  <c r="C1404" i="3" s="1"/>
  <c r="A1405" i="3"/>
  <c r="C1405" i="3" s="1"/>
  <c r="A1406" i="3"/>
  <c r="A1407" i="3"/>
  <c r="C1407" i="3" s="1"/>
  <c r="A1408" i="3"/>
  <c r="C1408" i="3" s="1"/>
  <c r="A1409" i="3"/>
  <c r="C1409" i="3" s="1"/>
  <c r="A1410" i="3"/>
  <c r="A1411" i="3"/>
  <c r="C1411" i="3" s="1"/>
  <c r="A1412" i="3"/>
  <c r="C1412" i="3" s="1"/>
  <c r="A1413" i="3"/>
  <c r="C1413" i="3" s="1"/>
  <c r="A1414" i="3"/>
  <c r="C1414" i="3" s="1"/>
  <c r="A1415" i="3"/>
  <c r="C1415" i="3" s="1"/>
  <c r="A1416" i="3"/>
  <c r="C1416" i="3" s="1"/>
  <c r="A1417" i="3"/>
  <c r="C1417" i="3" s="1"/>
  <c r="A1418" i="3"/>
  <c r="A1419" i="3"/>
  <c r="C1419" i="3" s="1"/>
  <c r="A1420" i="3"/>
  <c r="C1420" i="3" s="1"/>
  <c r="A1421" i="3"/>
  <c r="C1421" i="3" s="1"/>
  <c r="A1422" i="3"/>
  <c r="A1423" i="3"/>
  <c r="C1423" i="3" s="1"/>
  <c r="A1424" i="3"/>
  <c r="C1424" i="3" s="1"/>
  <c r="A1425" i="3"/>
  <c r="C1425" i="3" s="1"/>
  <c r="A1426" i="3"/>
  <c r="C1426" i="3" s="1"/>
  <c r="A1427" i="3"/>
  <c r="C1427" i="3" s="1"/>
  <c r="A1428" i="3"/>
  <c r="C1428" i="3" s="1"/>
  <c r="A1429" i="3"/>
  <c r="C1429" i="3" s="1"/>
  <c r="A1430" i="3"/>
  <c r="A1431" i="3"/>
  <c r="C1431" i="3" s="1"/>
  <c r="A1432" i="3"/>
  <c r="C1432" i="3" s="1"/>
  <c r="A1433" i="3"/>
  <c r="C1433" i="3" s="1"/>
  <c r="A1434" i="3"/>
  <c r="A1435" i="3"/>
  <c r="C1435" i="3" s="1"/>
  <c r="A1436" i="3"/>
  <c r="C1436" i="3" s="1"/>
  <c r="A1437" i="3"/>
  <c r="C1437" i="3" s="1"/>
  <c r="A1438" i="3"/>
  <c r="C1438" i="3" s="1"/>
  <c r="A1439" i="3"/>
  <c r="C1439" i="3" s="1"/>
  <c r="A1440" i="3"/>
  <c r="C1440" i="3" s="1"/>
  <c r="A1441" i="3"/>
  <c r="C1441" i="3" s="1"/>
  <c r="A1442" i="3"/>
  <c r="A1443" i="3"/>
  <c r="C1443" i="3" s="1"/>
  <c r="A1444" i="3"/>
  <c r="C1444" i="3" s="1"/>
  <c r="A1445" i="3"/>
  <c r="C1445" i="3" s="1"/>
  <c r="A1446" i="3"/>
  <c r="A1447" i="3"/>
  <c r="C1447" i="3" s="1"/>
  <c r="A1448" i="3"/>
  <c r="C1448" i="3" s="1"/>
  <c r="A1449" i="3"/>
  <c r="C1449" i="3" s="1"/>
  <c r="A1450" i="3"/>
  <c r="C1450" i="3" s="1"/>
  <c r="A1451" i="3"/>
  <c r="C1451" i="3" s="1"/>
  <c r="A1452" i="3"/>
  <c r="C1452" i="3" s="1"/>
  <c r="A1453" i="3"/>
  <c r="C1453" i="3" s="1"/>
  <c r="A1454" i="3"/>
  <c r="C1454" i="3" s="1"/>
  <c r="A1455" i="3"/>
  <c r="C1455" i="3" s="1"/>
  <c r="A1456" i="3"/>
  <c r="C1456" i="3" s="1"/>
  <c r="A1457" i="3"/>
  <c r="C1457" i="3" s="1"/>
  <c r="A1458" i="3"/>
  <c r="A1459" i="3"/>
  <c r="C1459" i="3" s="1"/>
  <c r="A1460" i="3"/>
  <c r="C1460" i="3" s="1"/>
  <c r="A1461" i="3"/>
  <c r="C1461" i="3" s="1"/>
  <c r="A1462" i="3"/>
  <c r="C1462" i="3" s="1"/>
  <c r="A1463" i="3"/>
  <c r="C1463" i="3" s="1"/>
  <c r="A1464" i="3"/>
  <c r="C1464" i="3" s="1"/>
  <c r="A1465" i="3"/>
  <c r="C1465" i="3" s="1"/>
  <c r="A1466" i="3"/>
  <c r="A1467" i="3"/>
  <c r="C1467" i="3" s="1"/>
  <c r="A1468" i="3"/>
  <c r="C1468" i="3" s="1"/>
  <c r="A1469" i="3"/>
  <c r="C1469" i="3" s="1"/>
  <c r="A1470" i="3"/>
  <c r="A1471" i="3"/>
  <c r="C1471" i="3" s="1"/>
  <c r="A1472" i="3"/>
  <c r="C1472" i="3" s="1"/>
  <c r="A1473" i="3"/>
  <c r="C1473" i="3" s="1"/>
  <c r="A1474" i="3"/>
  <c r="C1474" i="3" s="1"/>
  <c r="A1475" i="3"/>
  <c r="C1475" i="3" s="1"/>
  <c r="A1476" i="3"/>
  <c r="C1476" i="3" s="1"/>
  <c r="A1477" i="3"/>
  <c r="C1477" i="3" s="1"/>
  <c r="A1478" i="3"/>
  <c r="A1479" i="3"/>
  <c r="C1479" i="3" s="1"/>
  <c r="A1480" i="3"/>
  <c r="C1480" i="3" s="1"/>
  <c r="A1481" i="3"/>
  <c r="C1481" i="3" s="1"/>
  <c r="A1482" i="3"/>
  <c r="A1483" i="3"/>
  <c r="C1483" i="3" s="1"/>
  <c r="A1484" i="3"/>
  <c r="C1484" i="3" s="1"/>
  <c r="A1485" i="3"/>
  <c r="C1485" i="3" s="1"/>
  <c r="A1486" i="3"/>
  <c r="C1486" i="3" s="1"/>
  <c r="A1487" i="3"/>
  <c r="C1487" i="3" s="1"/>
  <c r="A1488" i="3"/>
  <c r="C1488" i="3" s="1"/>
  <c r="A1489" i="3"/>
  <c r="C1489" i="3" s="1"/>
  <c r="A1490" i="3"/>
  <c r="A1491" i="3"/>
  <c r="C1491" i="3" s="1"/>
  <c r="A1492" i="3"/>
  <c r="C1492" i="3" s="1"/>
  <c r="A2" i="3"/>
  <c r="C2" i="3" s="1"/>
  <c r="E3" i="2"/>
  <c r="E4" i="2"/>
  <c r="E5" i="2"/>
  <c r="E6" i="2"/>
  <c r="E7" i="2"/>
  <c r="E8" i="2"/>
  <c r="E9" i="2"/>
  <c r="E10" i="2"/>
  <c r="E11" i="2"/>
  <c r="E12" i="2"/>
  <c r="E13" i="2"/>
  <c r="E14" i="2"/>
  <c r="E15" i="2"/>
  <c r="E16" i="2"/>
  <c r="E17" i="2"/>
  <c r="E18" i="2"/>
  <c r="E19" i="2"/>
  <c r="E20" i="2"/>
  <c r="E21" i="2"/>
  <c r="E22" i="2"/>
  <c r="E23" i="2"/>
  <c r="E24" i="2"/>
  <c r="F24" i="2" s="1"/>
  <c r="E25" i="2"/>
  <c r="E26" i="2"/>
  <c r="E27" i="2"/>
  <c r="E28" i="2"/>
  <c r="E29" i="2"/>
  <c r="E30" i="2"/>
  <c r="E31" i="2"/>
  <c r="E32" i="2"/>
  <c r="E33" i="2"/>
  <c r="E34" i="2"/>
  <c r="E35" i="2"/>
  <c r="E36" i="2"/>
  <c r="F36" i="2" s="1"/>
  <c r="E37" i="2"/>
  <c r="E38" i="2"/>
  <c r="E39" i="2"/>
  <c r="E40" i="2"/>
  <c r="E41" i="2"/>
  <c r="E42" i="2"/>
  <c r="E43" i="2"/>
  <c r="E44" i="2"/>
  <c r="E45" i="2"/>
  <c r="E46" i="2"/>
  <c r="E47" i="2"/>
  <c r="E48" i="2"/>
  <c r="F48" i="2" s="1"/>
  <c r="E49" i="2"/>
  <c r="E50" i="2"/>
  <c r="E51" i="2"/>
  <c r="E52" i="2"/>
  <c r="E53" i="2"/>
  <c r="E54" i="2"/>
  <c r="E55" i="2"/>
  <c r="E56" i="2"/>
  <c r="E57" i="2"/>
  <c r="E58" i="2"/>
  <c r="E59" i="2"/>
  <c r="E60" i="2"/>
  <c r="F60" i="2" s="1"/>
  <c r="E61" i="2"/>
  <c r="E62" i="2"/>
  <c r="E63" i="2"/>
  <c r="E64" i="2"/>
  <c r="E65" i="2"/>
  <c r="E66" i="2"/>
  <c r="E67" i="2"/>
  <c r="E68" i="2"/>
  <c r="E69" i="2"/>
  <c r="E70" i="2"/>
  <c r="E71" i="2"/>
  <c r="E72" i="2"/>
  <c r="F72" i="2" s="1"/>
  <c r="E73" i="2"/>
  <c r="E74" i="2"/>
  <c r="E75" i="2"/>
  <c r="E76" i="2"/>
  <c r="E77" i="2"/>
  <c r="E78" i="2"/>
  <c r="E79" i="2"/>
  <c r="E80" i="2"/>
  <c r="E81" i="2"/>
  <c r="E82" i="2"/>
  <c r="E83" i="2"/>
  <c r="E84" i="2"/>
  <c r="F84" i="2" s="1"/>
  <c r="E85" i="2"/>
  <c r="E86" i="2"/>
  <c r="E87" i="2"/>
  <c r="E88" i="2"/>
  <c r="E89" i="2"/>
  <c r="E90" i="2"/>
  <c r="E91" i="2"/>
  <c r="E92" i="2"/>
  <c r="E93" i="2"/>
  <c r="E94" i="2"/>
  <c r="E95" i="2"/>
  <c r="E96" i="2"/>
  <c r="F96" i="2" s="1"/>
  <c r="E97" i="2"/>
  <c r="E98" i="2"/>
  <c r="E99" i="2"/>
  <c r="E100" i="2"/>
  <c r="E101" i="2"/>
  <c r="E102" i="2"/>
  <c r="E103" i="2"/>
  <c r="E104" i="2"/>
  <c r="E105" i="2"/>
  <c r="E106" i="2"/>
  <c r="E107" i="2"/>
  <c r="E108" i="2"/>
  <c r="F108" i="2" s="1"/>
  <c r="E109" i="2"/>
  <c r="E110" i="2"/>
  <c r="E111" i="2"/>
  <c r="E112" i="2"/>
  <c r="E113" i="2"/>
  <c r="E114" i="2"/>
  <c r="E115" i="2"/>
  <c r="E116" i="2"/>
  <c r="E117" i="2"/>
  <c r="E118" i="2"/>
  <c r="E119" i="2"/>
  <c r="E120" i="2"/>
  <c r="F120" i="2" s="1"/>
  <c r="E121" i="2"/>
  <c r="E122" i="2"/>
  <c r="E123" i="2"/>
  <c r="E124" i="2"/>
  <c r="E125" i="2"/>
  <c r="E126" i="2"/>
  <c r="E127" i="2"/>
  <c r="E128" i="2"/>
  <c r="E129" i="2"/>
  <c r="E130" i="2"/>
  <c r="E131" i="2"/>
  <c r="E132" i="2"/>
  <c r="F132" i="2" s="1"/>
  <c r="E133" i="2"/>
  <c r="E134" i="2"/>
  <c r="E135" i="2"/>
  <c r="E136" i="2"/>
  <c r="E137" i="2"/>
  <c r="E138" i="2"/>
  <c r="E139" i="2"/>
  <c r="E140" i="2"/>
  <c r="E141" i="2"/>
  <c r="E142" i="2"/>
  <c r="E143" i="2"/>
  <c r="E144" i="2"/>
  <c r="F144" i="2" s="1"/>
  <c r="E145" i="2"/>
  <c r="E146" i="2"/>
  <c r="E147" i="2"/>
  <c r="E148" i="2"/>
  <c r="E149" i="2"/>
  <c r="E150" i="2"/>
  <c r="E151" i="2"/>
  <c r="E152" i="2"/>
  <c r="E153" i="2"/>
  <c r="E154" i="2"/>
  <c r="E155" i="2"/>
  <c r="E156" i="2"/>
  <c r="F156" i="2" s="1"/>
  <c r="E157" i="2"/>
  <c r="E158" i="2"/>
  <c r="E159" i="2"/>
  <c r="E160" i="2"/>
  <c r="E161" i="2"/>
  <c r="E162" i="2"/>
  <c r="E163" i="2"/>
  <c r="E164" i="2"/>
  <c r="E165" i="2"/>
  <c r="E166" i="2"/>
  <c r="E167" i="2"/>
  <c r="E168" i="2"/>
  <c r="F168" i="2" s="1"/>
  <c r="E169" i="2"/>
  <c r="E170" i="2"/>
  <c r="E171" i="2"/>
  <c r="E172" i="2"/>
  <c r="E173" i="2"/>
  <c r="E174" i="2"/>
  <c r="E175" i="2"/>
  <c r="E176" i="2"/>
  <c r="E177" i="2"/>
  <c r="E178" i="2"/>
  <c r="E179" i="2"/>
  <c r="E180" i="2"/>
  <c r="F180" i="2" s="1"/>
  <c r="E181" i="2"/>
  <c r="E182" i="2"/>
  <c r="E183" i="2"/>
  <c r="E184" i="2"/>
  <c r="E185" i="2"/>
  <c r="E186" i="2"/>
  <c r="E187" i="2"/>
  <c r="E188" i="2"/>
  <c r="E189" i="2"/>
  <c r="E190" i="2"/>
  <c r="E191" i="2"/>
  <c r="E192" i="2"/>
  <c r="F192" i="2" s="1"/>
  <c r="E193" i="2"/>
  <c r="E194" i="2"/>
  <c r="E195" i="2"/>
  <c r="E196" i="2"/>
  <c r="E197" i="2"/>
  <c r="E198" i="2"/>
  <c r="E199" i="2"/>
  <c r="E200" i="2"/>
  <c r="E201" i="2"/>
  <c r="E202" i="2"/>
  <c r="E203" i="2"/>
  <c r="E204" i="2"/>
  <c r="F204" i="2" s="1"/>
  <c r="E205" i="2"/>
  <c r="E206" i="2"/>
  <c r="E207" i="2"/>
  <c r="E208" i="2"/>
  <c r="E209" i="2"/>
  <c r="E210" i="2"/>
  <c r="E211" i="2"/>
  <c r="E212" i="2"/>
  <c r="E213" i="2"/>
  <c r="E214" i="2"/>
  <c r="E215" i="2"/>
  <c r="E216" i="2"/>
  <c r="F216" i="2" s="1"/>
  <c r="E217" i="2"/>
  <c r="E218" i="2"/>
  <c r="E219" i="2"/>
  <c r="E220" i="2"/>
  <c r="E221" i="2"/>
  <c r="E222" i="2"/>
  <c r="E223" i="2"/>
  <c r="E224" i="2"/>
  <c r="E225" i="2"/>
  <c r="E226" i="2"/>
  <c r="E227" i="2"/>
  <c r="E228" i="2"/>
  <c r="F228" i="2" s="1"/>
  <c r="E229" i="2"/>
  <c r="E230" i="2"/>
  <c r="E231" i="2"/>
  <c r="E232" i="2"/>
  <c r="E233" i="2"/>
  <c r="E234" i="2"/>
  <c r="E235" i="2"/>
  <c r="E236" i="2"/>
  <c r="E237" i="2"/>
  <c r="E238" i="2"/>
  <c r="E239" i="2"/>
  <c r="E240" i="2"/>
  <c r="F240" i="2" s="1"/>
  <c r="E241" i="2"/>
  <c r="E242" i="2"/>
  <c r="E243" i="2"/>
  <c r="E244" i="2"/>
  <c r="E245" i="2"/>
  <c r="E246" i="2"/>
  <c r="E247" i="2"/>
  <c r="E248" i="2"/>
  <c r="E249" i="2"/>
  <c r="E250" i="2"/>
  <c r="E251" i="2"/>
  <c r="E252" i="2"/>
  <c r="F252" i="2" s="1"/>
  <c r="E253" i="2"/>
  <c r="E254" i="2"/>
  <c r="E255" i="2"/>
  <c r="E256" i="2"/>
  <c r="E257" i="2"/>
  <c r="E258" i="2"/>
  <c r="E259" i="2"/>
  <c r="E260" i="2"/>
  <c r="E261" i="2"/>
  <c r="E262" i="2"/>
  <c r="E263" i="2"/>
  <c r="E264" i="2"/>
  <c r="F264" i="2" s="1"/>
  <c r="E265" i="2"/>
  <c r="E266" i="2"/>
  <c r="E267" i="2"/>
  <c r="E268" i="2"/>
  <c r="E269" i="2"/>
  <c r="E270" i="2"/>
  <c r="E271" i="2"/>
  <c r="E272" i="2"/>
  <c r="E273" i="2"/>
  <c r="E274" i="2"/>
  <c r="E275" i="2"/>
  <c r="E276" i="2"/>
  <c r="F276" i="2" s="1"/>
  <c r="E277" i="2"/>
  <c r="E278" i="2"/>
  <c r="E279" i="2"/>
  <c r="E280" i="2"/>
  <c r="E281" i="2"/>
  <c r="E282" i="2"/>
  <c r="E283" i="2"/>
  <c r="E284" i="2"/>
  <c r="E285" i="2"/>
  <c r="E286" i="2"/>
  <c r="E287" i="2"/>
  <c r="E288" i="2"/>
  <c r="F288" i="2" s="1"/>
  <c r="E289" i="2"/>
  <c r="E290" i="2"/>
  <c r="E291" i="2"/>
  <c r="E292" i="2"/>
  <c r="E293" i="2"/>
  <c r="E294" i="2"/>
  <c r="E295" i="2"/>
  <c r="E296" i="2"/>
  <c r="E297" i="2"/>
  <c r="E298" i="2"/>
  <c r="E299" i="2"/>
  <c r="E300" i="2"/>
  <c r="F300" i="2" s="1"/>
  <c r="E301" i="2"/>
  <c r="E302" i="2"/>
  <c r="E303" i="2"/>
  <c r="E304" i="2"/>
  <c r="E305" i="2"/>
  <c r="E306" i="2"/>
  <c r="E307" i="2"/>
  <c r="E308" i="2"/>
  <c r="E309" i="2"/>
  <c r="E310" i="2"/>
  <c r="E311" i="2"/>
  <c r="E312" i="2"/>
  <c r="F312" i="2" s="1"/>
  <c r="E313" i="2"/>
  <c r="E314" i="2"/>
  <c r="E315" i="2"/>
  <c r="E316" i="2"/>
  <c r="E317" i="2"/>
  <c r="E318" i="2"/>
  <c r="E319" i="2"/>
  <c r="E320" i="2"/>
  <c r="E321" i="2"/>
  <c r="E322" i="2"/>
  <c r="E323" i="2"/>
  <c r="E324" i="2"/>
  <c r="F324" i="2" s="1"/>
  <c r="E325" i="2"/>
  <c r="E326" i="2"/>
  <c r="E327" i="2"/>
  <c r="E328" i="2"/>
  <c r="E329" i="2"/>
  <c r="E330" i="2"/>
  <c r="E331" i="2"/>
  <c r="E332" i="2"/>
  <c r="E333" i="2"/>
  <c r="E334" i="2"/>
  <c r="E335" i="2"/>
  <c r="E336" i="2"/>
  <c r="F336" i="2" s="1"/>
  <c r="E337" i="2"/>
  <c r="E338" i="2"/>
  <c r="E339" i="2"/>
  <c r="E340" i="2"/>
  <c r="E341" i="2"/>
  <c r="E342" i="2"/>
  <c r="E343" i="2"/>
  <c r="E344" i="2"/>
  <c r="E345" i="2"/>
  <c r="E346" i="2"/>
  <c r="E347" i="2"/>
  <c r="E348" i="2"/>
  <c r="F348" i="2" s="1"/>
  <c r="E349" i="2"/>
  <c r="E350" i="2"/>
  <c r="E351" i="2"/>
  <c r="E352" i="2"/>
  <c r="E353" i="2"/>
  <c r="E354" i="2"/>
  <c r="E355" i="2"/>
  <c r="E356" i="2"/>
  <c r="E357" i="2"/>
  <c r="E358" i="2"/>
  <c r="E359" i="2"/>
  <c r="E360" i="2"/>
  <c r="F360" i="2" s="1"/>
  <c r="E361" i="2"/>
  <c r="E362" i="2"/>
  <c r="E363" i="2"/>
  <c r="E364" i="2"/>
  <c r="E365" i="2"/>
  <c r="E366" i="2"/>
  <c r="E367" i="2"/>
  <c r="E368" i="2"/>
  <c r="E369" i="2"/>
  <c r="E370" i="2"/>
  <c r="E371" i="2"/>
  <c r="E372" i="2"/>
  <c r="F372" i="2" s="1"/>
  <c r="E373" i="2"/>
  <c r="E374" i="2"/>
  <c r="E375" i="2"/>
  <c r="E376" i="2"/>
  <c r="E377" i="2"/>
  <c r="E378" i="2"/>
  <c r="E379" i="2"/>
  <c r="E380" i="2"/>
  <c r="E381" i="2"/>
  <c r="E382" i="2"/>
  <c r="E383" i="2"/>
  <c r="E384" i="2"/>
  <c r="F384" i="2" s="1"/>
  <c r="E385" i="2"/>
  <c r="E386" i="2"/>
  <c r="E387" i="2"/>
  <c r="E388" i="2"/>
  <c r="E389" i="2"/>
  <c r="E390" i="2"/>
  <c r="E391" i="2"/>
  <c r="E392" i="2"/>
  <c r="E393" i="2"/>
  <c r="E394" i="2"/>
  <c r="E395" i="2"/>
  <c r="E396" i="2"/>
  <c r="F396" i="2" s="1"/>
  <c r="E397" i="2"/>
  <c r="E398" i="2"/>
  <c r="E399" i="2"/>
  <c r="E400" i="2"/>
  <c r="E401" i="2"/>
  <c r="E402" i="2"/>
  <c r="E403" i="2"/>
  <c r="E404" i="2"/>
  <c r="E405" i="2"/>
  <c r="E406" i="2"/>
  <c r="E407" i="2"/>
  <c r="E408" i="2"/>
  <c r="F408" i="2" s="1"/>
  <c r="E409" i="2"/>
  <c r="E410" i="2"/>
  <c r="E411" i="2"/>
  <c r="E412" i="2"/>
  <c r="E413" i="2"/>
  <c r="E414" i="2"/>
  <c r="E415" i="2"/>
  <c r="E416" i="2"/>
  <c r="E417" i="2"/>
  <c r="E418" i="2"/>
  <c r="E419" i="2"/>
  <c r="E420" i="2"/>
  <c r="F420" i="2" s="1"/>
  <c r="E421" i="2"/>
  <c r="E422" i="2"/>
  <c r="E423" i="2"/>
  <c r="E424" i="2"/>
  <c r="E425" i="2"/>
  <c r="E426" i="2"/>
  <c r="E427" i="2"/>
  <c r="E428" i="2"/>
  <c r="E429" i="2"/>
  <c r="E430" i="2"/>
  <c r="E431" i="2"/>
  <c r="E432" i="2"/>
  <c r="F432" i="2" s="1"/>
  <c r="E433" i="2"/>
  <c r="E434" i="2"/>
  <c r="E435" i="2"/>
  <c r="E436" i="2"/>
  <c r="E437" i="2"/>
  <c r="E438" i="2"/>
  <c r="E439" i="2"/>
  <c r="E440" i="2"/>
  <c r="E441" i="2"/>
  <c r="E442" i="2"/>
  <c r="E443" i="2"/>
  <c r="E444" i="2"/>
  <c r="F444" i="2" s="1"/>
  <c r="E445" i="2"/>
  <c r="E446" i="2"/>
  <c r="E447" i="2"/>
  <c r="E448" i="2"/>
  <c r="E449" i="2"/>
  <c r="E450" i="2"/>
  <c r="E451" i="2"/>
  <c r="E452" i="2"/>
  <c r="E453" i="2"/>
  <c r="E454" i="2"/>
  <c r="E455" i="2"/>
  <c r="E456" i="2"/>
  <c r="F456" i="2" s="1"/>
  <c r="E457" i="2"/>
  <c r="E458" i="2"/>
  <c r="E459" i="2"/>
  <c r="E460" i="2"/>
  <c r="E461" i="2"/>
  <c r="E462" i="2"/>
  <c r="E463" i="2"/>
  <c r="E464" i="2"/>
  <c r="E465" i="2"/>
  <c r="E466" i="2"/>
  <c r="E467" i="2"/>
  <c r="E468" i="2"/>
  <c r="F468" i="2" s="1"/>
  <c r="E469" i="2"/>
  <c r="E470" i="2"/>
  <c r="E471" i="2"/>
  <c r="E472" i="2"/>
  <c r="E473" i="2"/>
  <c r="E474" i="2"/>
  <c r="E475" i="2"/>
  <c r="E476" i="2"/>
  <c r="E477" i="2"/>
  <c r="E478" i="2"/>
  <c r="E479" i="2"/>
  <c r="E480" i="2"/>
  <c r="F480" i="2" s="1"/>
  <c r="E481" i="2"/>
  <c r="E482" i="2"/>
  <c r="E483" i="2"/>
  <c r="E484" i="2"/>
  <c r="E485" i="2"/>
  <c r="E486" i="2"/>
  <c r="E487" i="2"/>
  <c r="E488" i="2"/>
  <c r="E489" i="2"/>
  <c r="E490" i="2"/>
  <c r="E491" i="2"/>
  <c r="E492" i="2"/>
  <c r="F492" i="2" s="1"/>
  <c r="E493" i="2"/>
  <c r="E494" i="2"/>
  <c r="E495" i="2"/>
  <c r="E496" i="2"/>
  <c r="E497" i="2"/>
  <c r="E498" i="2"/>
  <c r="E499" i="2"/>
  <c r="E500" i="2"/>
  <c r="E501" i="2"/>
  <c r="E502" i="2"/>
  <c r="E503" i="2"/>
  <c r="E504" i="2"/>
  <c r="F504" i="2" s="1"/>
  <c r="E505" i="2"/>
  <c r="E506" i="2"/>
  <c r="E507" i="2"/>
  <c r="E508" i="2"/>
  <c r="E509" i="2"/>
  <c r="E510" i="2"/>
  <c r="E511" i="2"/>
  <c r="E512" i="2"/>
  <c r="E513" i="2"/>
  <c r="E514" i="2"/>
  <c r="E515" i="2"/>
  <c r="E516" i="2"/>
  <c r="F516" i="2" s="1"/>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F22" i="2"/>
  <c r="G22" i="2"/>
  <c r="H22" i="2"/>
  <c r="F23" i="2"/>
  <c r="G23" i="2"/>
  <c r="H23" i="2"/>
  <c r="G24" i="2"/>
  <c r="H24" i="2"/>
  <c r="F25" i="2"/>
  <c r="G25" i="2"/>
  <c r="H25" i="2"/>
  <c r="F26" i="2"/>
  <c r="G26" i="2"/>
  <c r="H26" i="2"/>
  <c r="F27" i="2"/>
  <c r="G27" i="2"/>
  <c r="H27" i="2"/>
  <c r="F28" i="2"/>
  <c r="G28" i="2"/>
  <c r="H28" i="2"/>
  <c r="F29" i="2"/>
  <c r="G29" i="2"/>
  <c r="H29" i="2"/>
  <c r="F30" i="2"/>
  <c r="G30" i="2"/>
  <c r="H30" i="2"/>
  <c r="F31" i="2"/>
  <c r="G31" i="2"/>
  <c r="H31" i="2"/>
  <c r="F32" i="2"/>
  <c r="G32" i="2"/>
  <c r="H32" i="2"/>
  <c r="F33" i="2"/>
  <c r="G33" i="2"/>
  <c r="H33" i="2"/>
  <c r="F34" i="2"/>
  <c r="G34" i="2"/>
  <c r="H34" i="2"/>
  <c r="F35" i="2"/>
  <c r="G35" i="2"/>
  <c r="H35" i="2"/>
  <c r="G36" i="2"/>
  <c r="H36" i="2"/>
  <c r="F37" i="2"/>
  <c r="G37" i="2"/>
  <c r="H37" i="2"/>
  <c r="F38" i="2"/>
  <c r="G38" i="2"/>
  <c r="H38" i="2"/>
  <c r="F39" i="2"/>
  <c r="G39" i="2"/>
  <c r="H39" i="2"/>
  <c r="F40" i="2"/>
  <c r="G40" i="2"/>
  <c r="H40" i="2"/>
  <c r="F41" i="2"/>
  <c r="G41" i="2"/>
  <c r="H41" i="2"/>
  <c r="F42" i="2"/>
  <c r="G42" i="2"/>
  <c r="H42" i="2"/>
  <c r="F43" i="2"/>
  <c r="G43" i="2"/>
  <c r="H43" i="2"/>
  <c r="F44" i="2"/>
  <c r="G44" i="2"/>
  <c r="H44" i="2"/>
  <c r="F45" i="2"/>
  <c r="G45" i="2"/>
  <c r="H45" i="2"/>
  <c r="F46" i="2"/>
  <c r="G46" i="2"/>
  <c r="H46" i="2"/>
  <c r="F47" i="2"/>
  <c r="G47" i="2"/>
  <c r="H47" i="2"/>
  <c r="G48" i="2"/>
  <c r="H48" i="2"/>
  <c r="F49" i="2"/>
  <c r="G49" i="2"/>
  <c r="H49" i="2"/>
  <c r="F50" i="2"/>
  <c r="G50" i="2"/>
  <c r="H50" i="2"/>
  <c r="F51" i="2"/>
  <c r="G51" i="2"/>
  <c r="H51" i="2"/>
  <c r="F52" i="2"/>
  <c r="G52" i="2"/>
  <c r="H52" i="2"/>
  <c r="F53" i="2"/>
  <c r="G53" i="2"/>
  <c r="H53" i="2"/>
  <c r="F54" i="2"/>
  <c r="G54" i="2"/>
  <c r="H54" i="2"/>
  <c r="F55" i="2"/>
  <c r="G55" i="2"/>
  <c r="H55" i="2"/>
  <c r="F56" i="2"/>
  <c r="G56" i="2"/>
  <c r="H56" i="2"/>
  <c r="F57" i="2"/>
  <c r="G57" i="2"/>
  <c r="H57" i="2"/>
  <c r="F58" i="2"/>
  <c r="G58" i="2"/>
  <c r="H58" i="2"/>
  <c r="F59" i="2"/>
  <c r="G59" i="2"/>
  <c r="H59" i="2"/>
  <c r="G60" i="2"/>
  <c r="H60" i="2"/>
  <c r="F61" i="2"/>
  <c r="G61" i="2"/>
  <c r="H61" i="2"/>
  <c r="F62" i="2"/>
  <c r="G62" i="2"/>
  <c r="H62" i="2"/>
  <c r="F63" i="2"/>
  <c r="G63" i="2"/>
  <c r="H63" i="2"/>
  <c r="F64" i="2"/>
  <c r="G64" i="2"/>
  <c r="H64" i="2"/>
  <c r="F65" i="2"/>
  <c r="G65" i="2"/>
  <c r="H65" i="2"/>
  <c r="F66" i="2"/>
  <c r="G66" i="2"/>
  <c r="H66" i="2"/>
  <c r="F67" i="2"/>
  <c r="G67" i="2"/>
  <c r="H67" i="2"/>
  <c r="F68" i="2"/>
  <c r="G68" i="2"/>
  <c r="H68" i="2"/>
  <c r="F69" i="2"/>
  <c r="G69" i="2"/>
  <c r="H69" i="2"/>
  <c r="F70" i="2"/>
  <c r="G70" i="2"/>
  <c r="H70" i="2"/>
  <c r="F71" i="2"/>
  <c r="G71" i="2"/>
  <c r="H71" i="2"/>
  <c r="G72" i="2"/>
  <c r="H72" i="2"/>
  <c r="F73" i="2"/>
  <c r="G73" i="2"/>
  <c r="H73" i="2"/>
  <c r="F74" i="2"/>
  <c r="G74" i="2"/>
  <c r="H74" i="2"/>
  <c r="F75" i="2"/>
  <c r="G75" i="2"/>
  <c r="H75" i="2"/>
  <c r="F76" i="2"/>
  <c r="G76" i="2"/>
  <c r="H76" i="2"/>
  <c r="F77" i="2"/>
  <c r="G77" i="2"/>
  <c r="H77" i="2"/>
  <c r="F78" i="2"/>
  <c r="G78" i="2"/>
  <c r="H78" i="2"/>
  <c r="F79" i="2"/>
  <c r="G79" i="2"/>
  <c r="H79" i="2"/>
  <c r="F80" i="2"/>
  <c r="G80" i="2"/>
  <c r="H80" i="2"/>
  <c r="F81" i="2"/>
  <c r="G81" i="2"/>
  <c r="H81" i="2"/>
  <c r="F82" i="2"/>
  <c r="G82" i="2"/>
  <c r="H82" i="2"/>
  <c r="F83" i="2"/>
  <c r="G83" i="2"/>
  <c r="H83" i="2"/>
  <c r="G84" i="2"/>
  <c r="H84" i="2"/>
  <c r="F85" i="2"/>
  <c r="G85" i="2"/>
  <c r="H85" i="2"/>
  <c r="F86" i="2"/>
  <c r="G86" i="2"/>
  <c r="H86" i="2"/>
  <c r="F87" i="2"/>
  <c r="G87" i="2"/>
  <c r="H87" i="2"/>
  <c r="F88" i="2"/>
  <c r="G88" i="2"/>
  <c r="H88" i="2"/>
  <c r="F89" i="2"/>
  <c r="G89" i="2"/>
  <c r="H89" i="2"/>
  <c r="F90" i="2"/>
  <c r="G90" i="2"/>
  <c r="H90" i="2"/>
  <c r="F91" i="2"/>
  <c r="G91" i="2"/>
  <c r="H91" i="2"/>
  <c r="F92" i="2"/>
  <c r="G92" i="2"/>
  <c r="H92" i="2"/>
  <c r="F93" i="2"/>
  <c r="G93" i="2"/>
  <c r="H93" i="2"/>
  <c r="F94" i="2"/>
  <c r="G94" i="2"/>
  <c r="H94" i="2"/>
  <c r="F95" i="2"/>
  <c r="G95" i="2"/>
  <c r="H95" i="2"/>
  <c r="G96" i="2"/>
  <c r="H96" i="2"/>
  <c r="F97" i="2"/>
  <c r="G97" i="2"/>
  <c r="H97" i="2"/>
  <c r="F98" i="2"/>
  <c r="G98" i="2"/>
  <c r="H98" i="2"/>
  <c r="F99" i="2"/>
  <c r="G99" i="2"/>
  <c r="H99" i="2"/>
  <c r="F100" i="2"/>
  <c r="G100" i="2"/>
  <c r="H100" i="2"/>
  <c r="F101" i="2"/>
  <c r="G101" i="2"/>
  <c r="H101" i="2"/>
  <c r="F102" i="2"/>
  <c r="G102" i="2"/>
  <c r="H102" i="2"/>
  <c r="F103" i="2"/>
  <c r="G103" i="2"/>
  <c r="H103" i="2"/>
  <c r="F104" i="2"/>
  <c r="G104" i="2"/>
  <c r="H104" i="2"/>
  <c r="F105" i="2"/>
  <c r="G105" i="2"/>
  <c r="H105" i="2"/>
  <c r="F106" i="2"/>
  <c r="G106" i="2"/>
  <c r="H106" i="2"/>
  <c r="F107" i="2"/>
  <c r="G107" i="2"/>
  <c r="H107" i="2"/>
  <c r="G108" i="2"/>
  <c r="H108" i="2"/>
  <c r="F109" i="2"/>
  <c r="G109" i="2"/>
  <c r="H109" i="2"/>
  <c r="F110" i="2"/>
  <c r="G110" i="2"/>
  <c r="H110" i="2"/>
  <c r="F111" i="2"/>
  <c r="G111" i="2"/>
  <c r="H111" i="2"/>
  <c r="F112" i="2"/>
  <c r="G112" i="2"/>
  <c r="H112" i="2"/>
  <c r="F113" i="2"/>
  <c r="G113" i="2"/>
  <c r="H113" i="2"/>
  <c r="F114" i="2"/>
  <c r="G114" i="2"/>
  <c r="H114" i="2"/>
  <c r="F115" i="2"/>
  <c r="G115" i="2"/>
  <c r="H115" i="2"/>
  <c r="F116" i="2"/>
  <c r="G116" i="2"/>
  <c r="H116" i="2"/>
  <c r="F117" i="2"/>
  <c r="G117" i="2"/>
  <c r="H117" i="2"/>
  <c r="F118" i="2"/>
  <c r="G118" i="2"/>
  <c r="H118" i="2"/>
  <c r="F119" i="2"/>
  <c r="G119" i="2"/>
  <c r="H119" i="2"/>
  <c r="G120" i="2"/>
  <c r="H120" i="2"/>
  <c r="F121" i="2"/>
  <c r="G121" i="2"/>
  <c r="H121" i="2"/>
  <c r="F122" i="2"/>
  <c r="G122" i="2"/>
  <c r="H122" i="2"/>
  <c r="F123" i="2"/>
  <c r="G123" i="2"/>
  <c r="H123" i="2"/>
  <c r="F124" i="2"/>
  <c r="G124" i="2"/>
  <c r="H124" i="2"/>
  <c r="F125" i="2"/>
  <c r="G125" i="2"/>
  <c r="H125" i="2"/>
  <c r="F126" i="2"/>
  <c r="G126" i="2"/>
  <c r="H126" i="2"/>
  <c r="F127" i="2"/>
  <c r="G127" i="2"/>
  <c r="H127" i="2"/>
  <c r="F128" i="2"/>
  <c r="G128" i="2"/>
  <c r="H128" i="2"/>
  <c r="F129" i="2"/>
  <c r="G129" i="2"/>
  <c r="H129" i="2"/>
  <c r="F130" i="2"/>
  <c r="G130" i="2"/>
  <c r="H130" i="2"/>
  <c r="F131" i="2"/>
  <c r="G131" i="2"/>
  <c r="H131" i="2"/>
  <c r="G132" i="2"/>
  <c r="H132" i="2"/>
  <c r="F133" i="2"/>
  <c r="G133" i="2"/>
  <c r="H133" i="2"/>
  <c r="F134" i="2"/>
  <c r="G134" i="2"/>
  <c r="H134" i="2"/>
  <c r="F135" i="2"/>
  <c r="G135" i="2"/>
  <c r="H135" i="2"/>
  <c r="F136" i="2"/>
  <c r="G136" i="2"/>
  <c r="H136" i="2"/>
  <c r="F137" i="2"/>
  <c r="G137" i="2"/>
  <c r="H137" i="2"/>
  <c r="F138" i="2"/>
  <c r="G138" i="2"/>
  <c r="H138" i="2"/>
  <c r="F139" i="2"/>
  <c r="G139" i="2"/>
  <c r="H139" i="2"/>
  <c r="F140" i="2"/>
  <c r="G140" i="2"/>
  <c r="H140" i="2"/>
  <c r="F141" i="2"/>
  <c r="G141" i="2"/>
  <c r="H141" i="2"/>
  <c r="F142" i="2"/>
  <c r="G142" i="2"/>
  <c r="H142" i="2"/>
  <c r="F143" i="2"/>
  <c r="G143" i="2"/>
  <c r="H143" i="2"/>
  <c r="G144" i="2"/>
  <c r="H144" i="2"/>
  <c r="F145" i="2"/>
  <c r="G145" i="2"/>
  <c r="H145" i="2"/>
  <c r="F146" i="2"/>
  <c r="G146" i="2"/>
  <c r="H146" i="2"/>
  <c r="F147" i="2"/>
  <c r="G147" i="2"/>
  <c r="H147" i="2"/>
  <c r="F148" i="2"/>
  <c r="G148" i="2"/>
  <c r="H148" i="2"/>
  <c r="F149" i="2"/>
  <c r="G149" i="2"/>
  <c r="H149" i="2"/>
  <c r="F150" i="2"/>
  <c r="G150" i="2"/>
  <c r="H150" i="2"/>
  <c r="F151" i="2"/>
  <c r="G151" i="2"/>
  <c r="H151" i="2"/>
  <c r="F152" i="2"/>
  <c r="G152" i="2"/>
  <c r="H152" i="2"/>
  <c r="F153" i="2"/>
  <c r="G153" i="2"/>
  <c r="H153" i="2"/>
  <c r="F154" i="2"/>
  <c r="G154" i="2"/>
  <c r="H154" i="2"/>
  <c r="F155" i="2"/>
  <c r="G155" i="2"/>
  <c r="H155" i="2"/>
  <c r="G156" i="2"/>
  <c r="H156" i="2"/>
  <c r="F157" i="2"/>
  <c r="G157" i="2"/>
  <c r="H157" i="2"/>
  <c r="F158" i="2"/>
  <c r="G158" i="2"/>
  <c r="H158" i="2"/>
  <c r="F159" i="2"/>
  <c r="G159" i="2"/>
  <c r="H159" i="2"/>
  <c r="F160" i="2"/>
  <c r="G160" i="2"/>
  <c r="H160" i="2"/>
  <c r="F161" i="2"/>
  <c r="G161" i="2"/>
  <c r="H161" i="2"/>
  <c r="F162" i="2"/>
  <c r="G162" i="2"/>
  <c r="H162" i="2"/>
  <c r="F163" i="2"/>
  <c r="G163" i="2"/>
  <c r="H163" i="2"/>
  <c r="F164" i="2"/>
  <c r="G164" i="2"/>
  <c r="H164" i="2"/>
  <c r="F165" i="2"/>
  <c r="G165" i="2"/>
  <c r="H165" i="2"/>
  <c r="F166" i="2"/>
  <c r="G166" i="2"/>
  <c r="H166" i="2"/>
  <c r="F167" i="2"/>
  <c r="G167" i="2"/>
  <c r="H167" i="2"/>
  <c r="G168" i="2"/>
  <c r="H168" i="2"/>
  <c r="F169" i="2"/>
  <c r="G169" i="2"/>
  <c r="H169" i="2"/>
  <c r="F170" i="2"/>
  <c r="G170" i="2"/>
  <c r="H170" i="2"/>
  <c r="F171" i="2"/>
  <c r="G171" i="2"/>
  <c r="H171" i="2"/>
  <c r="F172" i="2"/>
  <c r="G172" i="2"/>
  <c r="H172" i="2"/>
  <c r="F173" i="2"/>
  <c r="G173" i="2"/>
  <c r="H173" i="2"/>
  <c r="F174" i="2"/>
  <c r="G174" i="2"/>
  <c r="H174" i="2"/>
  <c r="F175" i="2"/>
  <c r="G175" i="2"/>
  <c r="H175" i="2"/>
  <c r="F176" i="2"/>
  <c r="G176" i="2"/>
  <c r="H176" i="2"/>
  <c r="F177" i="2"/>
  <c r="G177" i="2"/>
  <c r="H177" i="2"/>
  <c r="F178" i="2"/>
  <c r="G178" i="2"/>
  <c r="H178" i="2"/>
  <c r="F179" i="2"/>
  <c r="G179" i="2"/>
  <c r="H179" i="2"/>
  <c r="G180" i="2"/>
  <c r="H180" i="2"/>
  <c r="F181" i="2"/>
  <c r="G181" i="2"/>
  <c r="H181" i="2"/>
  <c r="F182" i="2"/>
  <c r="G182" i="2"/>
  <c r="H182" i="2"/>
  <c r="F183" i="2"/>
  <c r="G183" i="2"/>
  <c r="H183" i="2"/>
  <c r="F184" i="2"/>
  <c r="G184" i="2"/>
  <c r="H184" i="2"/>
  <c r="F185" i="2"/>
  <c r="G185" i="2"/>
  <c r="H185" i="2"/>
  <c r="F186" i="2"/>
  <c r="G186" i="2"/>
  <c r="H186" i="2"/>
  <c r="F187" i="2"/>
  <c r="G187" i="2"/>
  <c r="H187" i="2"/>
  <c r="F188" i="2"/>
  <c r="G188" i="2"/>
  <c r="H188" i="2"/>
  <c r="F189" i="2"/>
  <c r="G189" i="2"/>
  <c r="H189" i="2"/>
  <c r="F190" i="2"/>
  <c r="G190" i="2"/>
  <c r="H190" i="2"/>
  <c r="F191" i="2"/>
  <c r="G191" i="2"/>
  <c r="H191" i="2"/>
  <c r="G192" i="2"/>
  <c r="H192" i="2"/>
  <c r="F193" i="2"/>
  <c r="G193" i="2"/>
  <c r="H193" i="2"/>
  <c r="F194" i="2"/>
  <c r="G194" i="2"/>
  <c r="H194" i="2"/>
  <c r="F195" i="2"/>
  <c r="G195" i="2"/>
  <c r="H195" i="2"/>
  <c r="F196" i="2"/>
  <c r="G196" i="2"/>
  <c r="H196" i="2"/>
  <c r="F197" i="2"/>
  <c r="G197" i="2"/>
  <c r="H197" i="2"/>
  <c r="F198" i="2"/>
  <c r="G198" i="2"/>
  <c r="H198" i="2"/>
  <c r="F199" i="2"/>
  <c r="G199" i="2"/>
  <c r="H199" i="2"/>
  <c r="F200" i="2"/>
  <c r="G200" i="2"/>
  <c r="H200" i="2"/>
  <c r="F201" i="2"/>
  <c r="G201" i="2"/>
  <c r="H201" i="2"/>
  <c r="F202" i="2"/>
  <c r="G202" i="2"/>
  <c r="H202" i="2"/>
  <c r="F203" i="2"/>
  <c r="G203" i="2"/>
  <c r="H203" i="2"/>
  <c r="G204" i="2"/>
  <c r="H204" i="2"/>
  <c r="F205" i="2"/>
  <c r="G205" i="2"/>
  <c r="H205" i="2"/>
  <c r="F206" i="2"/>
  <c r="G206" i="2"/>
  <c r="H206" i="2"/>
  <c r="F207" i="2"/>
  <c r="G207" i="2"/>
  <c r="H207" i="2"/>
  <c r="F208" i="2"/>
  <c r="G208" i="2"/>
  <c r="H208" i="2"/>
  <c r="F209" i="2"/>
  <c r="G209" i="2"/>
  <c r="H209" i="2"/>
  <c r="F210" i="2"/>
  <c r="G210" i="2"/>
  <c r="H210" i="2"/>
  <c r="F211" i="2"/>
  <c r="G211" i="2"/>
  <c r="H211" i="2"/>
  <c r="F212" i="2"/>
  <c r="G212" i="2"/>
  <c r="H212" i="2"/>
  <c r="F213" i="2"/>
  <c r="G213" i="2"/>
  <c r="H213" i="2"/>
  <c r="F214" i="2"/>
  <c r="G214" i="2"/>
  <c r="H214" i="2"/>
  <c r="F215" i="2"/>
  <c r="G215" i="2"/>
  <c r="H215" i="2"/>
  <c r="G216" i="2"/>
  <c r="H216" i="2"/>
  <c r="F217" i="2"/>
  <c r="G217" i="2"/>
  <c r="H217" i="2"/>
  <c r="F218" i="2"/>
  <c r="G218" i="2"/>
  <c r="H218" i="2"/>
  <c r="F219" i="2"/>
  <c r="G219" i="2"/>
  <c r="H219" i="2"/>
  <c r="F220" i="2"/>
  <c r="G220" i="2"/>
  <c r="H220" i="2"/>
  <c r="F221" i="2"/>
  <c r="G221" i="2"/>
  <c r="H221" i="2"/>
  <c r="F222" i="2"/>
  <c r="G222" i="2"/>
  <c r="H222" i="2"/>
  <c r="F223" i="2"/>
  <c r="G223" i="2"/>
  <c r="H223" i="2"/>
  <c r="F224" i="2"/>
  <c r="G224" i="2"/>
  <c r="H224" i="2"/>
  <c r="F225" i="2"/>
  <c r="G225" i="2"/>
  <c r="H225" i="2"/>
  <c r="F226" i="2"/>
  <c r="G226" i="2"/>
  <c r="H226" i="2"/>
  <c r="F227" i="2"/>
  <c r="G227" i="2"/>
  <c r="H227" i="2"/>
  <c r="G228" i="2"/>
  <c r="H228" i="2"/>
  <c r="F229" i="2"/>
  <c r="G229" i="2"/>
  <c r="H229" i="2"/>
  <c r="F230" i="2"/>
  <c r="G230" i="2"/>
  <c r="H230" i="2"/>
  <c r="F231" i="2"/>
  <c r="G231" i="2"/>
  <c r="H231" i="2"/>
  <c r="F232" i="2"/>
  <c r="G232" i="2"/>
  <c r="H232" i="2"/>
  <c r="F233" i="2"/>
  <c r="G233" i="2"/>
  <c r="H233" i="2"/>
  <c r="F234" i="2"/>
  <c r="G234" i="2"/>
  <c r="H234" i="2"/>
  <c r="F235" i="2"/>
  <c r="G235" i="2"/>
  <c r="H235" i="2"/>
  <c r="F236" i="2"/>
  <c r="G236" i="2"/>
  <c r="H236" i="2"/>
  <c r="F237" i="2"/>
  <c r="G237" i="2"/>
  <c r="H237" i="2"/>
  <c r="F238" i="2"/>
  <c r="G238" i="2"/>
  <c r="H238" i="2"/>
  <c r="F239" i="2"/>
  <c r="G239" i="2"/>
  <c r="H239" i="2"/>
  <c r="G240" i="2"/>
  <c r="H240" i="2"/>
  <c r="F241" i="2"/>
  <c r="G241" i="2"/>
  <c r="H241" i="2"/>
  <c r="F242" i="2"/>
  <c r="G242" i="2"/>
  <c r="H242" i="2"/>
  <c r="F243" i="2"/>
  <c r="G243" i="2"/>
  <c r="H243" i="2"/>
  <c r="F244" i="2"/>
  <c r="G244" i="2"/>
  <c r="H244" i="2"/>
  <c r="F245" i="2"/>
  <c r="G245" i="2"/>
  <c r="H245" i="2"/>
  <c r="F246" i="2"/>
  <c r="G246" i="2"/>
  <c r="H246" i="2"/>
  <c r="F247" i="2"/>
  <c r="G247" i="2"/>
  <c r="H247" i="2"/>
  <c r="F248" i="2"/>
  <c r="G248" i="2"/>
  <c r="H248" i="2"/>
  <c r="F249" i="2"/>
  <c r="G249" i="2"/>
  <c r="H249" i="2"/>
  <c r="F250" i="2"/>
  <c r="G250" i="2"/>
  <c r="H250" i="2"/>
  <c r="F251" i="2"/>
  <c r="G251" i="2"/>
  <c r="H251" i="2"/>
  <c r="G252" i="2"/>
  <c r="H252" i="2"/>
  <c r="F253" i="2"/>
  <c r="G253" i="2"/>
  <c r="H253" i="2"/>
  <c r="F254" i="2"/>
  <c r="G254" i="2"/>
  <c r="H254" i="2"/>
  <c r="F255" i="2"/>
  <c r="G255" i="2"/>
  <c r="H255" i="2"/>
  <c r="F256" i="2"/>
  <c r="G256" i="2"/>
  <c r="H256" i="2"/>
  <c r="F257" i="2"/>
  <c r="G257" i="2"/>
  <c r="H257" i="2"/>
  <c r="F258" i="2"/>
  <c r="G258" i="2"/>
  <c r="H258" i="2"/>
  <c r="F259" i="2"/>
  <c r="G259" i="2"/>
  <c r="H259" i="2"/>
  <c r="F260" i="2"/>
  <c r="G260" i="2"/>
  <c r="H260" i="2"/>
  <c r="F261" i="2"/>
  <c r="G261" i="2"/>
  <c r="H261" i="2"/>
  <c r="F262" i="2"/>
  <c r="G262" i="2"/>
  <c r="H262" i="2"/>
  <c r="F263" i="2"/>
  <c r="G263" i="2"/>
  <c r="H263" i="2"/>
  <c r="G264" i="2"/>
  <c r="H264" i="2"/>
  <c r="F265" i="2"/>
  <c r="G265" i="2"/>
  <c r="H265" i="2"/>
  <c r="F266" i="2"/>
  <c r="G266" i="2"/>
  <c r="H266" i="2"/>
  <c r="F267" i="2"/>
  <c r="G267" i="2"/>
  <c r="H267" i="2"/>
  <c r="F268" i="2"/>
  <c r="G268" i="2"/>
  <c r="H268" i="2"/>
  <c r="F269" i="2"/>
  <c r="G269" i="2"/>
  <c r="H269" i="2"/>
  <c r="F270" i="2"/>
  <c r="G270" i="2"/>
  <c r="H270" i="2"/>
  <c r="F271" i="2"/>
  <c r="G271" i="2"/>
  <c r="H271" i="2"/>
  <c r="F272" i="2"/>
  <c r="G272" i="2"/>
  <c r="H272" i="2"/>
  <c r="F273" i="2"/>
  <c r="G273" i="2"/>
  <c r="H273" i="2"/>
  <c r="F274" i="2"/>
  <c r="G274" i="2"/>
  <c r="H274" i="2"/>
  <c r="F275" i="2"/>
  <c r="G275" i="2"/>
  <c r="H275" i="2"/>
  <c r="G276" i="2"/>
  <c r="H276" i="2"/>
  <c r="F277" i="2"/>
  <c r="G277" i="2"/>
  <c r="H277" i="2"/>
  <c r="F278" i="2"/>
  <c r="G278" i="2"/>
  <c r="H278" i="2"/>
  <c r="F279" i="2"/>
  <c r="G279" i="2"/>
  <c r="H279" i="2"/>
  <c r="F280" i="2"/>
  <c r="G280" i="2"/>
  <c r="H280" i="2"/>
  <c r="F281" i="2"/>
  <c r="G281" i="2"/>
  <c r="H281" i="2"/>
  <c r="F282" i="2"/>
  <c r="G282" i="2"/>
  <c r="H282" i="2"/>
  <c r="F283" i="2"/>
  <c r="G283" i="2"/>
  <c r="H283" i="2"/>
  <c r="F284" i="2"/>
  <c r="G284" i="2"/>
  <c r="H284" i="2"/>
  <c r="F285" i="2"/>
  <c r="G285" i="2"/>
  <c r="H285" i="2"/>
  <c r="F286" i="2"/>
  <c r="G286" i="2"/>
  <c r="H286" i="2"/>
  <c r="F287" i="2"/>
  <c r="G287" i="2"/>
  <c r="H287" i="2"/>
  <c r="G288" i="2"/>
  <c r="H288" i="2"/>
  <c r="F289" i="2"/>
  <c r="G289" i="2"/>
  <c r="H289" i="2"/>
  <c r="F290" i="2"/>
  <c r="G290" i="2"/>
  <c r="H290" i="2"/>
  <c r="F291" i="2"/>
  <c r="G291" i="2"/>
  <c r="H291" i="2"/>
  <c r="F292" i="2"/>
  <c r="G292" i="2"/>
  <c r="H292" i="2"/>
  <c r="F293" i="2"/>
  <c r="G293" i="2"/>
  <c r="H293" i="2"/>
  <c r="F294" i="2"/>
  <c r="G294" i="2"/>
  <c r="H294" i="2"/>
  <c r="F295" i="2"/>
  <c r="G295" i="2"/>
  <c r="H295" i="2"/>
  <c r="F296" i="2"/>
  <c r="G296" i="2"/>
  <c r="H296" i="2"/>
  <c r="F297" i="2"/>
  <c r="G297" i="2"/>
  <c r="H297" i="2"/>
  <c r="F298" i="2"/>
  <c r="G298" i="2"/>
  <c r="H298" i="2"/>
  <c r="F299" i="2"/>
  <c r="G299" i="2"/>
  <c r="H299" i="2"/>
  <c r="G300" i="2"/>
  <c r="H300" i="2"/>
  <c r="F301" i="2"/>
  <c r="G301" i="2"/>
  <c r="H301" i="2"/>
  <c r="F302" i="2"/>
  <c r="G302" i="2"/>
  <c r="H302" i="2"/>
  <c r="F303" i="2"/>
  <c r="G303" i="2"/>
  <c r="H303" i="2"/>
  <c r="F304" i="2"/>
  <c r="G304" i="2"/>
  <c r="H304" i="2"/>
  <c r="F305" i="2"/>
  <c r="G305" i="2"/>
  <c r="H305" i="2"/>
  <c r="F306" i="2"/>
  <c r="G306" i="2"/>
  <c r="H306" i="2"/>
  <c r="F307" i="2"/>
  <c r="G307" i="2"/>
  <c r="H307" i="2"/>
  <c r="F308" i="2"/>
  <c r="G308" i="2"/>
  <c r="H308" i="2"/>
  <c r="F309" i="2"/>
  <c r="G309" i="2"/>
  <c r="H309" i="2"/>
  <c r="F310" i="2"/>
  <c r="G310" i="2"/>
  <c r="H310" i="2"/>
  <c r="F311" i="2"/>
  <c r="G311" i="2"/>
  <c r="H311" i="2"/>
  <c r="G312" i="2"/>
  <c r="H312" i="2"/>
  <c r="F313" i="2"/>
  <c r="G313" i="2"/>
  <c r="H313" i="2"/>
  <c r="F314" i="2"/>
  <c r="G314" i="2"/>
  <c r="H314" i="2"/>
  <c r="F315" i="2"/>
  <c r="G315" i="2"/>
  <c r="H315" i="2"/>
  <c r="F316" i="2"/>
  <c r="G316" i="2"/>
  <c r="H316" i="2"/>
  <c r="F317" i="2"/>
  <c r="G317" i="2"/>
  <c r="H317" i="2"/>
  <c r="F318" i="2"/>
  <c r="G318" i="2"/>
  <c r="H318" i="2"/>
  <c r="F319" i="2"/>
  <c r="G319" i="2"/>
  <c r="H319" i="2"/>
  <c r="F320" i="2"/>
  <c r="G320" i="2"/>
  <c r="H320" i="2"/>
  <c r="F321" i="2"/>
  <c r="G321" i="2"/>
  <c r="H321" i="2"/>
  <c r="F322" i="2"/>
  <c r="G322" i="2"/>
  <c r="H322" i="2"/>
  <c r="F323" i="2"/>
  <c r="G323" i="2"/>
  <c r="H323" i="2"/>
  <c r="G324" i="2"/>
  <c r="H324" i="2"/>
  <c r="F325" i="2"/>
  <c r="G325" i="2"/>
  <c r="H325" i="2"/>
  <c r="F326" i="2"/>
  <c r="G326" i="2"/>
  <c r="H326" i="2"/>
  <c r="F327" i="2"/>
  <c r="G327" i="2"/>
  <c r="H327" i="2"/>
  <c r="F328" i="2"/>
  <c r="G328" i="2"/>
  <c r="H328" i="2"/>
  <c r="F329" i="2"/>
  <c r="G329" i="2"/>
  <c r="H329" i="2"/>
  <c r="F330" i="2"/>
  <c r="G330" i="2"/>
  <c r="H330" i="2"/>
  <c r="F331" i="2"/>
  <c r="G331" i="2"/>
  <c r="H331" i="2"/>
  <c r="F332" i="2"/>
  <c r="G332" i="2"/>
  <c r="H332" i="2"/>
  <c r="F333" i="2"/>
  <c r="G333" i="2"/>
  <c r="H333" i="2"/>
  <c r="F334" i="2"/>
  <c r="G334" i="2"/>
  <c r="H334" i="2"/>
  <c r="F335" i="2"/>
  <c r="G335" i="2"/>
  <c r="H335" i="2"/>
  <c r="G336" i="2"/>
  <c r="H336" i="2"/>
  <c r="F337" i="2"/>
  <c r="G337" i="2"/>
  <c r="H337" i="2"/>
  <c r="F338" i="2"/>
  <c r="G338" i="2"/>
  <c r="H338" i="2"/>
  <c r="F339" i="2"/>
  <c r="G339" i="2"/>
  <c r="H339" i="2"/>
  <c r="F340" i="2"/>
  <c r="G340" i="2"/>
  <c r="H340" i="2"/>
  <c r="F341" i="2"/>
  <c r="G341" i="2"/>
  <c r="H341" i="2"/>
  <c r="F342" i="2"/>
  <c r="G342" i="2"/>
  <c r="H342" i="2"/>
  <c r="F343" i="2"/>
  <c r="G343" i="2"/>
  <c r="H343" i="2"/>
  <c r="F344" i="2"/>
  <c r="G344" i="2"/>
  <c r="H344" i="2"/>
  <c r="F345" i="2"/>
  <c r="G345" i="2"/>
  <c r="H345" i="2"/>
  <c r="F346" i="2"/>
  <c r="G346" i="2"/>
  <c r="H346" i="2"/>
  <c r="F347" i="2"/>
  <c r="G347" i="2"/>
  <c r="H347" i="2"/>
  <c r="G348" i="2"/>
  <c r="H348" i="2"/>
  <c r="F349" i="2"/>
  <c r="G349" i="2"/>
  <c r="H349" i="2"/>
  <c r="F350" i="2"/>
  <c r="G350" i="2"/>
  <c r="H350" i="2"/>
  <c r="F351" i="2"/>
  <c r="G351" i="2"/>
  <c r="H351" i="2"/>
  <c r="F352" i="2"/>
  <c r="G352" i="2"/>
  <c r="H352" i="2"/>
  <c r="F353" i="2"/>
  <c r="G353" i="2"/>
  <c r="H353" i="2"/>
  <c r="F354" i="2"/>
  <c r="G354" i="2"/>
  <c r="H354" i="2"/>
  <c r="F355" i="2"/>
  <c r="G355" i="2"/>
  <c r="H355" i="2"/>
  <c r="F356" i="2"/>
  <c r="G356" i="2"/>
  <c r="H356" i="2"/>
  <c r="F357" i="2"/>
  <c r="G357" i="2"/>
  <c r="H357" i="2"/>
  <c r="F358" i="2"/>
  <c r="G358" i="2"/>
  <c r="H358" i="2"/>
  <c r="F359" i="2"/>
  <c r="G359" i="2"/>
  <c r="H359" i="2"/>
  <c r="G360" i="2"/>
  <c r="H360" i="2"/>
  <c r="F361" i="2"/>
  <c r="G361" i="2"/>
  <c r="H361" i="2"/>
  <c r="F362" i="2"/>
  <c r="G362" i="2"/>
  <c r="H362" i="2"/>
  <c r="F363" i="2"/>
  <c r="G363" i="2"/>
  <c r="H363" i="2"/>
  <c r="F364" i="2"/>
  <c r="G364" i="2"/>
  <c r="H364" i="2"/>
  <c r="F365" i="2"/>
  <c r="G365" i="2"/>
  <c r="H365" i="2"/>
  <c r="F366" i="2"/>
  <c r="G366" i="2"/>
  <c r="H366" i="2"/>
  <c r="F367" i="2"/>
  <c r="G367" i="2"/>
  <c r="H367" i="2"/>
  <c r="F368" i="2"/>
  <c r="G368" i="2"/>
  <c r="H368" i="2"/>
  <c r="F369" i="2"/>
  <c r="G369" i="2"/>
  <c r="H369" i="2"/>
  <c r="F370" i="2"/>
  <c r="G370" i="2"/>
  <c r="H370" i="2"/>
  <c r="F371" i="2"/>
  <c r="G371" i="2"/>
  <c r="H371" i="2"/>
  <c r="G372" i="2"/>
  <c r="H372" i="2"/>
  <c r="F373" i="2"/>
  <c r="G373" i="2"/>
  <c r="H373" i="2"/>
  <c r="F374" i="2"/>
  <c r="G374" i="2"/>
  <c r="H374" i="2"/>
  <c r="F375" i="2"/>
  <c r="G375" i="2"/>
  <c r="H375" i="2"/>
  <c r="F376" i="2"/>
  <c r="G376" i="2"/>
  <c r="H376" i="2"/>
  <c r="F377" i="2"/>
  <c r="G377" i="2"/>
  <c r="H377" i="2"/>
  <c r="F378" i="2"/>
  <c r="G378" i="2"/>
  <c r="H378" i="2"/>
  <c r="F379" i="2"/>
  <c r="G379" i="2"/>
  <c r="H379" i="2"/>
  <c r="F380" i="2"/>
  <c r="G380" i="2"/>
  <c r="H380" i="2"/>
  <c r="F381" i="2"/>
  <c r="G381" i="2"/>
  <c r="H381" i="2"/>
  <c r="F382" i="2"/>
  <c r="G382" i="2"/>
  <c r="H382" i="2"/>
  <c r="F383" i="2"/>
  <c r="G383" i="2"/>
  <c r="H383" i="2"/>
  <c r="G384" i="2"/>
  <c r="H384" i="2"/>
  <c r="F385" i="2"/>
  <c r="G385" i="2"/>
  <c r="H385" i="2"/>
  <c r="F386" i="2"/>
  <c r="G386" i="2"/>
  <c r="H386" i="2"/>
  <c r="F387" i="2"/>
  <c r="G387" i="2"/>
  <c r="H387" i="2"/>
  <c r="F388" i="2"/>
  <c r="G388" i="2"/>
  <c r="H388" i="2"/>
  <c r="F389" i="2"/>
  <c r="G389" i="2"/>
  <c r="H389" i="2"/>
  <c r="F390" i="2"/>
  <c r="G390" i="2"/>
  <c r="H390" i="2"/>
  <c r="F391" i="2"/>
  <c r="G391" i="2"/>
  <c r="H391" i="2"/>
  <c r="F392" i="2"/>
  <c r="G392" i="2"/>
  <c r="H392" i="2"/>
  <c r="F393" i="2"/>
  <c r="G393" i="2"/>
  <c r="H393" i="2"/>
  <c r="F394" i="2"/>
  <c r="G394" i="2"/>
  <c r="H394" i="2"/>
  <c r="F395" i="2"/>
  <c r="G395" i="2"/>
  <c r="H395" i="2"/>
  <c r="G396" i="2"/>
  <c r="H396" i="2"/>
  <c r="F397" i="2"/>
  <c r="G397" i="2"/>
  <c r="H397" i="2"/>
  <c r="F398" i="2"/>
  <c r="G398" i="2"/>
  <c r="H398" i="2"/>
  <c r="F399" i="2"/>
  <c r="G399" i="2"/>
  <c r="H399" i="2"/>
  <c r="F400" i="2"/>
  <c r="G400" i="2"/>
  <c r="H400" i="2"/>
  <c r="F401" i="2"/>
  <c r="G401" i="2"/>
  <c r="H401" i="2"/>
  <c r="F402" i="2"/>
  <c r="G402" i="2"/>
  <c r="H402" i="2"/>
  <c r="F403" i="2"/>
  <c r="G403" i="2"/>
  <c r="H403" i="2"/>
  <c r="F404" i="2"/>
  <c r="G404" i="2"/>
  <c r="H404" i="2"/>
  <c r="F405" i="2"/>
  <c r="G405" i="2"/>
  <c r="H405" i="2"/>
  <c r="F406" i="2"/>
  <c r="G406" i="2"/>
  <c r="H406" i="2"/>
  <c r="F407" i="2"/>
  <c r="G407" i="2"/>
  <c r="H407" i="2"/>
  <c r="G408" i="2"/>
  <c r="H408" i="2"/>
  <c r="F409" i="2"/>
  <c r="G409" i="2"/>
  <c r="H409" i="2"/>
  <c r="F410" i="2"/>
  <c r="G410" i="2"/>
  <c r="H410" i="2"/>
  <c r="F411" i="2"/>
  <c r="G411" i="2"/>
  <c r="H411" i="2"/>
  <c r="F412" i="2"/>
  <c r="G412" i="2"/>
  <c r="H412" i="2"/>
  <c r="F413" i="2"/>
  <c r="G413" i="2"/>
  <c r="H413" i="2"/>
  <c r="F414" i="2"/>
  <c r="G414" i="2"/>
  <c r="H414" i="2"/>
  <c r="F415" i="2"/>
  <c r="G415" i="2"/>
  <c r="H415" i="2"/>
  <c r="F416" i="2"/>
  <c r="G416" i="2"/>
  <c r="H416" i="2"/>
  <c r="F417" i="2"/>
  <c r="G417" i="2"/>
  <c r="H417" i="2"/>
  <c r="F418" i="2"/>
  <c r="G418" i="2"/>
  <c r="H418" i="2"/>
  <c r="F419" i="2"/>
  <c r="G419" i="2"/>
  <c r="H419" i="2"/>
  <c r="G420" i="2"/>
  <c r="H420" i="2"/>
  <c r="F421" i="2"/>
  <c r="G421" i="2"/>
  <c r="H421" i="2"/>
  <c r="F422" i="2"/>
  <c r="G422" i="2"/>
  <c r="H422" i="2"/>
  <c r="F423" i="2"/>
  <c r="G423" i="2"/>
  <c r="H423" i="2"/>
  <c r="F424" i="2"/>
  <c r="G424" i="2"/>
  <c r="H424" i="2"/>
  <c r="F425" i="2"/>
  <c r="G425" i="2"/>
  <c r="H425" i="2"/>
  <c r="F426" i="2"/>
  <c r="G426" i="2"/>
  <c r="H426" i="2"/>
  <c r="F427" i="2"/>
  <c r="G427" i="2"/>
  <c r="H427" i="2"/>
  <c r="F428" i="2"/>
  <c r="G428" i="2"/>
  <c r="H428" i="2"/>
  <c r="F429" i="2"/>
  <c r="G429" i="2"/>
  <c r="H429" i="2"/>
  <c r="F430" i="2"/>
  <c r="G430" i="2"/>
  <c r="H430" i="2"/>
  <c r="F431" i="2"/>
  <c r="G431" i="2"/>
  <c r="H431" i="2"/>
  <c r="G432" i="2"/>
  <c r="H432" i="2"/>
  <c r="F433" i="2"/>
  <c r="G433" i="2"/>
  <c r="H433" i="2"/>
  <c r="F434" i="2"/>
  <c r="G434" i="2"/>
  <c r="H434" i="2"/>
  <c r="F435" i="2"/>
  <c r="G435" i="2"/>
  <c r="H435" i="2"/>
  <c r="F436" i="2"/>
  <c r="G436" i="2"/>
  <c r="H436" i="2"/>
  <c r="F437" i="2"/>
  <c r="G437" i="2"/>
  <c r="H437" i="2"/>
  <c r="F438" i="2"/>
  <c r="G438" i="2"/>
  <c r="H438" i="2"/>
  <c r="F439" i="2"/>
  <c r="G439" i="2"/>
  <c r="H439" i="2"/>
  <c r="F440" i="2"/>
  <c r="G440" i="2"/>
  <c r="H440" i="2"/>
  <c r="F441" i="2"/>
  <c r="G441" i="2"/>
  <c r="H441" i="2"/>
  <c r="F442" i="2"/>
  <c r="G442" i="2"/>
  <c r="H442" i="2"/>
  <c r="F443" i="2"/>
  <c r="G443" i="2"/>
  <c r="H443" i="2"/>
  <c r="G444" i="2"/>
  <c r="H444" i="2"/>
  <c r="F445" i="2"/>
  <c r="G445" i="2"/>
  <c r="H445" i="2"/>
  <c r="F446" i="2"/>
  <c r="G446" i="2"/>
  <c r="H446" i="2"/>
  <c r="F447" i="2"/>
  <c r="G447" i="2"/>
  <c r="H447" i="2"/>
  <c r="F448" i="2"/>
  <c r="G448" i="2"/>
  <c r="H448" i="2"/>
  <c r="F449" i="2"/>
  <c r="G449" i="2"/>
  <c r="H449" i="2"/>
  <c r="F450" i="2"/>
  <c r="G450" i="2"/>
  <c r="H450" i="2"/>
  <c r="F451" i="2"/>
  <c r="G451" i="2"/>
  <c r="H451" i="2"/>
  <c r="F452" i="2"/>
  <c r="G452" i="2"/>
  <c r="H452" i="2"/>
  <c r="F453" i="2"/>
  <c r="G453" i="2"/>
  <c r="H453" i="2"/>
  <c r="F454" i="2"/>
  <c r="G454" i="2"/>
  <c r="H454" i="2"/>
  <c r="F455" i="2"/>
  <c r="G455" i="2"/>
  <c r="H455" i="2"/>
  <c r="G456" i="2"/>
  <c r="H456" i="2"/>
  <c r="F457" i="2"/>
  <c r="G457" i="2"/>
  <c r="H457" i="2"/>
  <c r="F458" i="2"/>
  <c r="G458" i="2"/>
  <c r="H458" i="2"/>
  <c r="F459" i="2"/>
  <c r="G459" i="2"/>
  <c r="H459" i="2"/>
  <c r="F460" i="2"/>
  <c r="G460" i="2"/>
  <c r="H460" i="2"/>
  <c r="F461" i="2"/>
  <c r="G461" i="2"/>
  <c r="H461" i="2"/>
  <c r="F462" i="2"/>
  <c r="G462" i="2"/>
  <c r="H462" i="2"/>
  <c r="F463" i="2"/>
  <c r="G463" i="2"/>
  <c r="H463" i="2"/>
  <c r="F464" i="2"/>
  <c r="G464" i="2"/>
  <c r="H464" i="2"/>
  <c r="F465" i="2"/>
  <c r="G465" i="2"/>
  <c r="H465" i="2"/>
  <c r="F466" i="2"/>
  <c r="G466" i="2"/>
  <c r="H466" i="2"/>
  <c r="F467" i="2"/>
  <c r="G467" i="2"/>
  <c r="H467" i="2"/>
  <c r="G468" i="2"/>
  <c r="H468" i="2"/>
  <c r="F469" i="2"/>
  <c r="G469" i="2"/>
  <c r="H469" i="2"/>
  <c r="F470" i="2"/>
  <c r="G470" i="2"/>
  <c r="H470" i="2"/>
  <c r="F471" i="2"/>
  <c r="G471" i="2"/>
  <c r="H471" i="2"/>
  <c r="F472" i="2"/>
  <c r="G472" i="2"/>
  <c r="H472" i="2"/>
  <c r="F473" i="2"/>
  <c r="G473" i="2"/>
  <c r="H473" i="2"/>
  <c r="F474" i="2"/>
  <c r="G474" i="2"/>
  <c r="H474" i="2"/>
  <c r="F475" i="2"/>
  <c r="G475" i="2"/>
  <c r="H475" i="2"/>
  <c r="F476" i="2"/>
  <c r="G476" i="2"/>
  <c r="H476" i="2"/>
  <c r="F477" i="2"/>
  <c r="G477" i="2"/>
  <c r="H477" i="2"/>
  <c r="F478" i="2"/>
  <c r="G478" i="2"/>
  <c r="H478" i="2"/>
  <c r="F479" i="2"/>
  <c r="G479" i="2"/>
  <c r="H479" i="2"/>
  <c r="G480" i="2"/>
  <c r="H480" i="2"/>
  <c r="F481" i="2"/>
  <c r="G481" i="2"/>
  <c r="H481" i="2"/>
  <c r="F482" i="2"/>
  <c r="G482" i="2"/>
  <c r="H482" i="2"/>
  <c r="F483" i="2"/>
  <c r="G483" i="2"/>
  <c r="H483" i="2"/>
  <c r="F484" i="2"/>
  <c r="G484" i="2"/>
  <c r="H484" i="2"/>
  <c r="F485" i="2"/>
  <c r="G485" i="2"/>
  <c r="H485" i="2"/>
  <c r="F486" i="2"/>
  <c r="G486" i="2"/>
  <c r="H486" i="2"/>
  <c r="F487" i="2"/>
  <c r="G487" i="2"/>
  <c r="H487" i="2"/>
  <c r="F488" i="2"/>
  <c r="G488" i="2"/>
  <c r="H488" i="2"/>
  <c r="F489" i="2"/>
  <c r="G489" i="2"/>
  <c r="H489" i="2"/>
  <c r="F490" i="2"/>
  <c r="G490" i="2"/>
  <c r="H490" i="2"/>
  <c r="F491" i="2"/>
  <c r="G491" i="2"/>
  <c r="H491" i="2"/>
  <c r="G492" i="2"/>
  <c r="H492" i="2"/>
  <c r="F493" i="2"/>
  <c r="G493" i="2"/>
  <c r="H493" i="2"/>
  <c r="F494" i="2"/>
  <c r="G494" i="2"/>
  <c r="H494" i="2"/>
  <c r="F495" i="2"/>
  <c r="G495" i="2"/>
  <c r="H495" i="2"/>
  <c r="F496" i="2"/>
  <c r="G496" i="2"/>
  <c r="H496" i="2"/>
  <c r="F497" i="2"/>
  <c r="G497" i="2"/>
  <c r="H497" i="2"/>
  <c r="F498" i="2"/>
  <c r="G498" i="2"/>
  <c r="H498" i="2"/>
  <c r="F499" i="2"/>
  <c r="G499" i="2"/>
  <c r="H499" i="2"/>
  <c r="F500" i="2"/>
  <c r="G500" i="2"/>
  <c r="H500" i="2"/>
  <c r="F501" i="2"/>
  <c r="G501" i="2"/>
  <c r="H501" i="2"/>
  <c r="F502" i="2"/>
  <c r="G502" i="2"/>
  <c r="H502" i="2"/>
  <c r="F503" i="2"/>
  <c r="G503" i="2"/>
  <c r="H503" i="2"/>
  <c r="G504" i="2"/>
  <c r="H504" i="2"/>
  <c r="F505" i="2"/>
  <c r="G505" i="2"/>
  <c r="H505" i="2"/>
  <c r="F506" i="2"/>
  <c r="G506" i="2"/>
  <c r="H506" i="2"/>
  <c r="F507" i="2"/>
  <c r="G507" i="2"/>
  <c r="H507" i="2"/>
  <c r="F508" i="2"/>
  <c r="G508" i="2"/>
  <c r="H508" i="2"/>
  <c r="F509" i="2"/>
  <c r="G509" i="2"/>
  <c r="H509" i="2"/>
  <c r="F510" i="2"/>
  <c r="G510" i="2"/>
  <c r="H510" i="2"/>
  <c r="F511" i="2"/>
  <c r="G511" i="2"/>
  <c r="H511" i="2"/>
  <c r="F512" i="2"/>
  <c r="G512" i="2"/>
  <c r="H512" i="2"/>
  <c r="F513" i="2"/>
  <c r="G513" i="2"/>
  <c r="H513" i="2"/>
  <c r="F514" i="2"/>
  <c r="G514" i="2"/>
  <c r="H514" i="2"/>
  <c r="F515" i="2"/>
  <c r="G515" i="2"/>
  <c r="H515" i="2"/>
  <c r="G516" i="2"/>
  <c r="H516" i="2"/>
  <c r="F517" i="2"/>
  <c r="G517" i="2"/>
  <c r="H517" i="2"/>
  <c r="F518" i="2"/>
  <c r="G518" i="2"/>
  <c r="H518" i="2"/>
  <c r="F519" i="2"/>
  <c r="G519" i="2"/>
  <c r="H519" i="2"/>
  <c r="F520" i="2"/>
  <c r="G520" i="2"/>
  <c r="H520" i="2"/>
  <c r="F521" i="2"/>
  <c r="G521" i="2"/>
  <c r="H521" i="2"/>
  <c r="F522" i="2"/>
  <c r="G522" i="2"/>
  <c r="H522" i="2"/>
  <c r="F523" i="2"/>
  <c r="G523" i="2"/>
  <c r="H523" i="2"/>
  <c r="F524" i="2"/>
  <c r="G524" i="2"/>
  <c r="H524" i="2"/>
  <c r="F525" i="2"/>
  <c r="G525" i="2"/>
  <c r="H525" i="2"/>
  <c r="F526" i="2"/>
  <c r="G526" i="2"/>
  <c r="H526" i="2"/>
  <c r="F527" i="2"/>
  <c r="G527" i="2"/>
  <c r="H527" i="2"/>
  <c r="F528" i="2"/>
  <c r="G528" i="2"/>
  <c r="H528" i="2"/>
  <c r="F529" i="2"/>
  <c r="G529" i="2"/>
  <c r="H529" i="2"/>
  <c r="F530" i="2"/>
  <c r="G530" i="2"/>
  <c r="H530" i="2"/>
  <c r="F531" i="2"/>
  <c r="G531" i="2"/>
  <c r="H531" i="2"/>
  <c r="F532" i="2"/>
  <c r="G532" i="2"/>
  <c r="H532" i="2"/>
  <c r="F533" i="2"/>
  <c r="G533" i="2"/>
  <c r="H533" i="2"/>
  <c r="F534" i="2"/>
  <c r="G534" i="2"/>
  <c r="H534" i="2"/>
  <c r="F535" i="2"/>
  <c r="G535" i="2"/>
  <c r="H535" i="2"/>
  <c r="F536" i="2"/>
  <c r="G536" i="2"/>
  <c r="H536" i="2"/>
  <c r="F537" i="2"/>
  <c r="G537" i="2"/>
  <c r="H537" i="2"/>
  <c r="F538" i="2"/>
  <c r="G538" i="2"/>
  <c r="H538" i="2"/>
  <c r="F539" i="2"/>
  <c r="G539" i="2"/>
  <c r="H539" i="2"/>
  <c r="F540" i="2"/>
  <c r="G540" i="2"/>
  <c r="H540" i="2"/>
  <c r="F541" i="2"/>
  <c r="G541" i="2"/>
  <c r="H541" i="2"/>
  <c r="F542" i="2"/>
  <c r="G542" i="2"/>
  <c r="H542" i="2"/>
  <c r="F543" i="2"/>
  <c r="G543" i="2"/>
  <c r="H543" i="2"/>
  <c r="F544" i="2"/>
  <c r="G544" i="2"/>
  <c r="H544" i="2"/>
  <c r="F545" i="2"/>
  <c r="G545" i="2"/>
  <c r="H545" i="2"/>
  <c r="F546" i="2"/>
  <c r="G546" i="2"/>
  <c r="H546" i="2"/>
  <c r="F3" i="2"/>
  <c r="G3" i="2"/>
  <c r="H3" i="2"/>
  <c r="F4" i="2"/>
  <c r="G4" i="2"/>
  <c r="H4" i="2"/>
  <c r="F5" i="2"/>
  <c r="G5" i="2"/>
  <c r="H5" i="2"/>
  <c r="F6" i="2"/>
  <c r="G6" i="2"/>
  <c r="H6" i="2"/>
  <c r="F7" i="2"/>
  <c r="G7" i="2"/>
  <c r="H7" i="2"/>
  <c r="F8" i="2"/>
  <c r="G8" i="2"/>
  <c r="H8" i="2"/>
  <c r="F9" i="2"/>
  <c r="G9" i="2"/>
  <c r="H9" i="2"/>
  <c r="F10" i="2"/>
  <c r="G10" i="2"/>
  <c r="H10" i="2"/>
  <c r="F11" i="2"/>
  <c r="G11" i="2"/>
  <c r="H11" i="2"/>
  <c r="F12" i="2"/>
  <c r="G12" i="2"/>
  <c r="H12" i="2"/>
  <c r="F13" i="2"/>
  <c r="G13" i="2"/>
  <c r="H13" i="2"/>
  <c r="F14" i="2"/>
  <c r="G14" i="2"/>
  <c r="H14" i="2"/>
  <c r="F15" i="2"/>
  <c r="G15" i="2"/>
  <c r="H15" i="2"/>
  <c r="F16" i="2"/>
  <c r="G16" i="2"/>
  <c r="H16" i="2"/>
  <c r="F17" i="2"/>
  <c r="G17" i="2"/>
  <c r="H17" i="2"/>
  <c r="F18" i="2"/>
  <c r="G18" i="2"/>
  <c r="H18" i="2"/>
  <c r="F19" i="2"/>
  <c r="G19" i="2"/>
  <c r="H19" i="2"/>
  <c r="F20" i="2"/>
  <c r="G20" i="2"/>
  <c r="H20" i="2"/>
  <c r="F21" i="2"/>
  <c r="G21" i="2"/>
  <c r="H21" i="2"/>
  <c r="D79" i="7" l="1"/>
  <c r="D72" i="7"/>
  <c r="D61" i="7"/>
  <c r="F713" i="5"/>
  <c r="D62" i="7"/>
  <c r="F699" i="5"/>
  <c r="D60" i="7"/>
  <c r="F545" i="5"/>
  <c r="D48" i="7"/>
  <c r="F487" i="5"/>
  <c r="D43" i="7"/>
  <c r="F479" i="5"/>
  <c r="D42" i="7"/>
  <c r="F341" i="5"/>
  <c r="D31" i="7"/>
  <c r="F306" i="5"/>
  <c r="F21" i="7"/>
  <c r="G705" i="5"/>
  <c r="F61" i="7" s="1"/>
  <c r="E61" i="7"/>
  <c r="G440" i="5"/>
  <c r="F39" i="7" s="1"/>
  <c r="E39" i="7"/>
  <c r="G54" i="5"/>
  <c r="F7" i="7" s="1"/>
  <c r="E7" i="7"/>
  <c r="G954" i="5"/>
  <c r="F82" i="7" s="1"/>
  <c r="E82" i="7"/>
  <c r="F725" i="5"/>
  <c r="D63" i="7"/>
  <c r="F631" i="5"/>
  <c r="D55" i="7"/>
  <c r="F519" i="5"/>
  <c r="D45" i="7"/>
  <c r="F353" i="5"/>
  <c r="D32" i="7"/>
  <c r="F282" i="5"/>
  <c r="D26" i="7"/>
  <c r="F260" i="5"/>
  <c r="D24" i="7"/>
  <c r="F252" i="5"/>
  <c r="D23" i="7"/>
  <c r="F170" i="5"/>
  <c r="D16" i="7"/>
  <c r="F846" i="5"/>
  <c r="D73" i="7"/>
  <c r="F659" i="5"/>
  <c r="D57" i="7"/>
  <c r="F563" i="5"/>
  <c r="D49" i="7"/>
  <c r="G317" i="5"/>
  <c r="F29" i="7" s="1"/>
  <c r="E29" i="7"/>
  <c r="G22" i="5"/>
  <c r="F4" i="7" s="1"/>
  <c r="E4" i="7"/>
  <c r="F533" i="5"/>
  <c r="D47" i="7"/>
  <c r="G468" i="5"/>
  <c r="F41" i="7" s="1"/>
  <c r="E41" i="7"/>
  <c r="F429" i="5"/>
  <c r="D38" i="7"/>
  <c r="F330" i="5"/>
  <c r="D30" i="7"/>
  <c r="G144" i="5"/>
  <c r="F14" i="7" s="1"/>
  <c r="E14" i="7"/>
  <c r="G66" i="5"/>
  <c r="F8" i="7" s="1"/>
  <c r="E8" i="7"/>
  <c r="F77" i="7"/>
  <c r="F823" i="5"/>
  <c r="D71" i="7"/>
  <c r="F615" i="5"/>
  <c r="D53" i="7"/>
  <c r="F569" i="5"/>
  <c r="D50" i="7"/>
  <c r="F294" i="5"/>
  <c r="D27" i="7"/>
  <c r="E77" i="7"/>
  <c r="F801" i="5"/>
  <c r="D69" i="7"/>
  <c r="F751" i="5"/>
  <c r="D65" i="7"/>
  <c r="F523" i="5"/>
  <c r="D46" i="7"/>
  <c r="E79" i="7"/>
  <c r="D77" i="7"/>
  <c r="E72" i="7"/>
  <c r="D51" i="7"/>
  <c r="F75" i="7"/>
  <c r="G583" i="5"/>
  <c r="F51" i="7" s="1"/>
  <c r="E51" i="7"/>
  <c r="F449" i="5"/>
  <c r="D40" i="7"/>
  <c r="G78" i="5"/>
  <c r="F9" i="7" s="1"/>
  <c r="E9" i="7"/>
  <c r="G34" i="5"/>
  <c r="E5" i="7"/>
  <c r="C56" i="7"/>
  <c r="C38" i="7"/>
  <c r="C22" i="7"/>
  <c r="C10" i="7"/>
  <c r="E310" i="5"/>
  <c r="F310" i="5" s="1"/>
  <c r="G310" i="5" s="1"/>
  <c r="F5" i="7"/>
  <c r="F3" i="7"/>
  <c r="C62" i="7"/>
  <c r="C44" i="7"/>
  <c r="C13" i="7"/>
  <c r="C5" i="7"/>
  <c r="C58" i="7"/>
  <c r="C40" i="7"/>
  <c r="C24" i="7"/>
  <c r="C11" i="7"/>
  <c r="C3" i="7"/>
  <c r="F1133" i="5"/>
  <c r="D97" i="7"/>
  <c r="F1086" i="5"/>
  <c r="D93" i="7"/>
  <c r="F1066" i="5"/>
  <c r="D91" i="7"/>
  <c r="F1271" i="5"/>
  <c r="D108" i="7"/>
  <c r="F1239" i="5"/>
  <c r="D105" i="7"/>
  <c r="F1207" i="5"/>
  <c r="D103" i="7"/>
  <c r="F1175" i="5"/>
  <c r="D100" i="7"/>
  <c r="F1121" i="5"/>
  <c r="D96" i="7"/>
  <c r="F990" i="5"/>
  <c r="D85" i="7"/>
  <c r="F979" i="5"/>
  <c r="D84" i="7"/>
  <c r="G931" i="5"/>
  <c r="F1114" i="5"/>
  <c r="D95" i="7"/>
  <c r="F1050" i="5"/>
  <c r="D90" i="7"/>
  <c r="F1015" i="5"/>
  <c r="D87" i="7"/>
  <c r="F936" i="5"/>
  <c r="G936" i="5" s="1"/>
  <c r="D80" i="7"/>
  <c r="F1277" i="5"/>
  <c r="D109" i="7"/>
  <c r="F1193" i="5"/>
  <c r="D102" i="7"/>
  <c r="F1146" i="5"/>
  <c r="D98" i="7"/>
  <c r="F1098" i="5"/>
  <c r="D94" i="7"/>
  <c r="F1255" i="5"/>
  <c r="D107" i="7"/>
  <c r="F1223" i="5"/>
  <c r="D104" i="7"/>
  <c r="F1191" i="5"/>
  <c r="D101" i="7"/>
  <c r="F1159" i="5"/>
  <c r="D99" i="7"/>
  <c r="F1025" i="5"/>
  <c r="D88" i="7"/>
  <c r="F1007" i="5"/>
  <c r="D86" i="7"/>
  <c r="F1038" i="5"/>
  <c r="D89" i="7"/>
  <c r="F975" i="5"/>
  <c r="D83" i="7"/>
  <c r="F1241" i="5"/>
  <c r="D106" i="7"/>
  <c r="F1073" i="5"/>
  <c r="D92" i="7"/>
  <c r="E2" i="5"/>
  <c r="F126" i="7"/>
  <c r="F125" i="7"/>
  <c r="F123" i="7"/>
  <c r="F124" i="7"/>
  <c r="C449" i="5"/>
  <c r="C195" i="5"/>
  <c r="C97" i="5"/>
  <c r="C1288" i="5"/>
  <c r="C1264" i="5"/>
  <c r="C1252" i="5"/>
  <c r="C1230" i="5"/>
  <c r="C1224" i="5"/>
  <c r="C1213" i="5"/>
  <c r="C1191" i="5"/>
  <c r="C1168" i="5"/>
  <c r="C1151" i="5"/>
  <c r="C1139" i="5"/>
  <c r="C1134" i="5"/>
  <c r="C1128" i="5"/>
  <c r="C1122" i="5"/>
  <c r="C1116" i="5"/>
  <c r="C1110" i="5"/>
  <c r="C1104" i="5"/>
  <c r="C1033" i="5"/>
  <c r="C1021" i="5"/>
  <c r="C999" i="5"/>
  <c r="C984" i="5"/>
  <c r="C961" i="5"/>
  <c r="C904" i="5"/>
  <c r="C868" i="5"/>
  <c r="C851" i="5"/>
  <c r="C840" i="5"/>
  <c r="C817" i="5"/>
  <c r="C783" i="5"/>
  <c r="C744" i="5"/>
  <c r="C705" i="5"/>
  <c r="C656" i="5"/>
  <c r="C633" i="5"/>
  <c r="C616" i="5"/>
  <c r="C534" i="5"/>
  <c r="C517" i="5"/>
  <c r="C505" i="5"/>
  <c r="C493" i="5"/>
  <c r="C437" i="5"/>
  <c r="C432" i="5"/>
  <c r="C376" i="5"/>
  <c r="C359" i="5"/>
  <c r="C318" i="5"/>
  <c r="C306" i="5"/>
  <c r="C207" i="5"/>
  <c r="C131" i="5"/>
  <c r="C108" i="5"/>
  <c r="C63" i="5"/>
  <c r="C1115" i="5"/>
  <c r="C1359" i="5"/>
  <c r="C1347" i="5"/>
  <c r="C1323" i="5"/>
  <c r="C1299" i="5"/>
  <c r="C1287" i="5"/>
  <c r="C1275" i="5"/>
  <c r="C1269" i="5"/>
  <c r="C1257" i="5"/>
  <c r="C1251" i="5"/>
  <c r="C1245" i="5"/>
  <c r="C1223" i="5"/>
  <c r="C1218" i="5"/>
  <c r="C1161" i="5"/>
  <c r="C1150" i="5"/>
  <c r="C1144" i="5"/>
  <c r="C1127" i="5"/>
  <c r="C1103" i="5"/>
  <c r="C1080" i="5"/>
  <c r="C1074" i="5"/>
  <c r="C1009" i="5"/>
  <c r="C983" i="5"/>
  <c r="C960" i="5"/>
  <c r="C908" i="5"/>
  <c r="C873" i="5"/>
  <c r="C856" i="5"/>
  <c r="C839" i="5"/>
  <c r="C816" i="5"/>
  <c r="C793" i="5"/>
  <c r="C749" i="5"/>
  <c r="C737" i="5"/>
  <c r="C721" i="5"/>
  <c r="C715" i="5"/>
  <c r="C671" i="5"/>
  <c r="C661" i="5"/>
  <c r="C655" i="5"/>
  <c r="C632" i="5"/>
  <c r="C599" i="5"/>
  <c r="C544" i="5"/>
  <c r="C516" i="5"/>
  <c r="C471" i="5"/>
  <c r="C459" i="5"/>
  <c r="C453" i="5"/>
  <c r="C397" i="5"/>
  <c r="C392" i="5"/>
  <c r="C387" i="5"/>
  <c r="C381" i="5"/>
  <c r="C375" i="5"/>
  <c r="C358" i="5"/>
  <c r="C352" i="5"/>
  <c r="C335" i="5"/>
  <c r="C171" i="5"/>
  <c r="C130" i="5"/>
  <c r="C977" i="5"/>
  <c r="C420" i="5"/>
  <c r="C29" i="5"/>
  <c r="C1239" i="5"/>
  <c r="C1217" i="5"/>
  <c r="C1211" i="5"/>
  <c r="C1172" i="5"/>
  <c r="C1155" i="5"/>
  <c r="C1108" i="5"/>
  <c r="C1097" i="5"/>
  <c r="C1091" i="5"/>
  <c r="C1085" i="5"/>
  <c r="C1073" i="5"/>
  <c r="C1050" i="5"/>
  <c r="C1026" i="5"/>
  <c r="C971" i="5"/>
  <c r="C959" i="5"/>
  <c r="C948" i="5"/>
  <c r="C891" i="5"/>
  <c r="C885" i="5"/>
  <c r="C867" i="5"/>
  <c r="C861" i="5"/>
  <c r="C855" i="5"/>
  <c r="C827" i="5"/>
  <c r="C815" i="5"/>
  <c r="C776" i="5"/>
  <c r="C771" i="5"/>
  <c r="C765" i="5"/>
  <c r="C760" i="5"/>
  <c r="C731" i="5"/>
  <c r="C709" i="5"/>
  <c r="C698" i="5"/>
  <c r="C681" i="5"/>
  <c r="C626" i="5"/>
  <c r="C604" i="5"/>
  <c r="C566" i="5"/>
  <c r="C549" i="5"/>
  <c r="C527" i="5"/>
  <c r="C481" i="5"/>
  <c r="C476" i="5"/>
  <c r="C419" i="5"/>
  <c r="C403" i="5"/>
  <c r="C369" i="5"/>
  <c r="C357" i="5"/>
  <c r="C334" i="5"/>
  <c r="C317" i="5"/>
  <c r="C293" i="5"/>
  <c r="C270" i="5"/>
  <c r="C153" i="5"/>
  <c r="C95" i="5"/>
  <c r="C73" i="5"/>
  <c r="C1081" i="5"/>
  <c r="C448" i="5"/>
  <c r="C409" i="5"/>
  <c r="C1268" i="5"/>
  <c r="C1195" i="5"/>
  <c r="C1055" i="5"/>
  <c r="C1025" i="5"/>
  <c r="C1019" i="5"/>
  <c r="C1003" i="5"/>
  <c r="C860" i="5"/>
  <c r="C781" i="5"/>
  <c r="C697" i="5"/>
  <c r="C520" i="5"/>
  <c r="C503" i="5"/>
  <c r="C414" i="5"/>
  <c r="C391" i="5"/>
  <c r="C386" i="5"/>
  <c r="C380" i="5"/>
  <c r="C374" i="5"/>
  <c r="C322" i="5"/>
  <c r="C228" i="5"/>
  <c r="C222" i="5"/>
  <c r="C199" i="5"/>
  <c r="C2" i="5"/>
  <c r="C1292" i="5"/>
  <c r="C1280" i="5"/>
  <c r="C1256" i="5"/>
  <c r="C1227" i="5"/>
  <c r="C1206" i="5"/>
  <c r="C1200" i="5"/>
  <c r="C1183" i="5"/>
  <c r="C1177" i="5"/>
  <c r="C1166" i="5"/>
  <c r="C1137" i="5"/>
  <c r="C1131" i="5"/>
  <c r="C1090" i="5"/>
  <c r="C1084" i="5"/>
  <c r="C1043" i="5"/>
  <c r="C1037" i="5"/>
  <c r="C1031" i="5"/>
  <c r="C1008" i="5"/>
  <c r="C970" i="5"/>
  <c r="C947" i="5"/>
  <c r="C929" i="5"/>
  <c r="C884" i="5"/>
  <c r="C872" i="5"/>
  <c r="C866" i="5"/>
  <c r="C826" i="5"/>
  <c r="C753" i="5"/>
  <c r="C736" i="5"/>
  <c r="C719" i="5"/>
  <c r="C703" i="5"/>
  <c r="C692" i="5"/>
  <c r="C665" i="5"/>
  <c r="C625" i="5"/>
  <c r="C619" i="5"/>
  <c r="C603" i="5"/>
  <c r="C565" i="5"/>
  <c r="C537" i="5"/>
  <c r="C532" i="5"/>
  <c r="C497" i="5"/>
  <c r="C491" i="5"/>
  <c r="C485" i="5"/>
  <c r="C480" i="5"/>
  <c r="C475" i="5"/>
  <c r="C345" i="5"/>
  <c r="C316" i="5"/>
  <c r="C310" i="5"/>
  <c r="C269" i="5"/>
  <c r="C263" i="5"/>
  <c r="C251" i="5"/>
  <c r="C239" i="5"/>
  <c r="C181" i="5"/>
  <c r="C134" i="5"/>
  <c r="C1240" i="5"/>
  <c r="C1156" i="5"/>
  <c r="C1109" i="5"/>
  <c r="C833" i="5"/>
  <c r="C649" i="5"/>
  <c r="C1315" i="5"/>
  <c r="C1205" i="5"/>
  <c r="C1095" i="5"/>
  <c r="C1013" i="5"/>
  <c r="C952" i="5"/>
  <c r="C889" i="5"/>
  <c r="C624" i="5"/>
  <c r="C531" i="5"/>
  <c r="C457" i="5"/>
  <c r="C401" i="5"/>
  <c r="C321" i="5"/>
  <c r="C38" i="5"/>
  <c r="C1489" i="5"/>
  <c r="C1483" i="5"/>
  <c r="C1471" i="5"/>
  <c r="C1465" i="5"/>
  <c r="C1459" i="5"/>
  <c r="C1447" i="5"/>
  <c r="C1441" i="5"/>
  <c r="C1435" i="5"/>
  <c r="C1423" i="5"/>
  <c r="C1417" i="5"/>
  <c r="C1411" i="5"/>
  <c r="C1399" i="5"/>
  <c r="C1393" i="5"/>
  <c r="C1387" i="5"/>
  <c r="C1375" i="5"/>
  <c r="C1369" i="5"/>
  <c r="C1363" i="5"/>
  <c r="C1351" i="5"/>
  <c r="C1339" i="5"/>
  <c r="C1327" i="5"/>
  <c r="C1321" i="5"/>
  <c r="C1309" i="5"/>
  <c r="C1303" i="5"/>
  <c r="C1291" i="5"/>
  <c r="C1285" i="5"/>
  <c r="C1279" i="5"/>
  <c r="C1273" i="5"/>
  <c r="C1267" i="5"/>
  <c r="C1261" i="5"/>
  <c r="C1255" i="5"/>
  <c r="C1232" i="5"/>
  <c r="C1215" i="5"/>
  <c r="C1194" i="5"/>
  <c r="C1182" i="5"/>
  <c r="C1176" i="5"/>
  <c r="C1165" i="5"/>
  <c r="C1042" i="5"/>
  <c r="C883" i="5"/>
  <c r="C877" i="5"/>
  <c r="C797" i="5"/>
  <c r="C785" i="5"/>
  <c r="C735" i="5"/>
  <c r="C713" i="5"/>
  <c r="C691" i="5"/>
  <c r="C685" i="5"/>
  <c r="C629" i="5"/>
  <c r="C602" i="5"/>
  <c r="C570" i="5"/>
  <c r="C564" i="5"/>
  <c r="C536" i="5"/>
  <c r="C468" i="5"/>
  <c r="C463" i="5"/>
  <c r="C445" i="5"/>
  <c r="C429" i="5"/>
  <c r="C350" i="5"/>
  <c r="C303" i="5"/>
  <c r="C274" i="5"/>
  <c r="C268" i="5"/>
  <c r="C262" i="5"/>
  <c r="C244" i="5"/>
  <c r="C209" i="5"/>
  <c r="C139" i="5"/>
  <c r="C1075" i="5"/>
  <c r="C1187" i="5"/>
  <c r="C1159" i="5"/>
  <c r="C1153" i="5"/>
  <c r="C1130" i="5"/>
  <c r="C1124" i="5"/>
  <c r="C1112" i="5"/>
  <c r="C1106" i="5"/>
  <c r="C1077" i="5"/>
  <c r="C1071" i="5"/>
  <c r="C1065" i="5"/>
  <c r="C1053" i="5"/>
  <c r="C1029" i="5"/>
  <c r="C1012" i="5"/>
  <c r="C974" i="5"/>
  <c r="C963" i="5"/>
  <c r="C957" i="5"/>
  <c r="C951" i="5"/>
  <c r="C928" i="5"/>
  <c r="C917" i="5"/>
  <c r="C911" i="5"/>
  <c r="C900" i="5"/>
  <c r="C876" i="5"/>
  <c r="C836" i="5"/>
  <c r="C819" i="5"/>
  <c r="C813" i="5"/>
  <c r="C808" i="5"/>
  <c r="C779" i="5"/>
  <c r="C679" i="5"/>
  <c r="C674" i="5"/>
  <c r="C652" i="5"/>
  <c r="C635" i="5"/>
  <c r="C623" i="5"/>
  <c r="C591" i="5"/>
  <c r="C585" i="5"/>
  <c r="C541" i="5"/>
  <c r="C513" i="5"/>
  <c r="C501" i="5"/>
  <c r="C423" i="5"/>
  <c r="C400" i="5"/>
  <c r="C338" i="5"/>
  <c r="C273" i="5"/>
  <c r="C243" i="5"/>
  <c r="C162" i="5"/>
  <c r="C26" i="5"/>
  <c r="C1235" i="5"/>
  <c r="C1133" i="5"/>
  <c r="C903" i="5"/>
  <c r="C1488" i="5"/>
  <c r="C1476" i="5"/>
  <c r="C1464" i="5"/>
  <c r="C1458" i="5"/>
  <c r="C1440" i="5"/>
  <c r="C1434" i="5"/>
  <c r="C1428" i="5"/>
  <c r="C1416" i="5"/>
  <c r="C1410" i="5"/>
  <c r="C1392" i="5"/>
  <c r="C1386" i="5"/>
  <c r="C1380" i="5"/>
  <c r="C1368" i="5"/>
  <c r="C1362" i="5"/>
  <c r="C1356" i="5"/>
  <c r="C1350" i="5"/>
  <c r="C1338" i="5"/>
  <c r="C1326" i="5"/>
  <c r="C1314" i="5"/>
  <c r="C1308" i="5"/>
  <c r="C1302" i="5"/>
  <c r="C1290" i="5"/>
  <c r="C1284" i="5"/>
  <c r="C1278" i="5"/>
  <c r="C1272" i="5"/>
  <c r="C1266" i="5"/>
  <c r="C1260" i="5"/>
  <c r="C1254" i="5"/>
  <c r="C1248" i="5"/>
  <c r="C1111" i="5"/>
  <c r="C985" i="5"/>
  <c r="C939" i="5"/>
  <c r="C841" i="5"/>
  <c r="C663" i="5"/>
  <c r="C651" i="5"/>
  <c r="C512" i="5"/>
  <c r="C467" i="5"/>
  <c r="C405" i="5"/>
  <c r="C331" i="5"/>
  <c r="C190" i="5"/>
  <c r="C126" i="5"/>
  <c r="C98" i="5"/>
  <c r="C25" i="5"/>
  <c r="C1121" i="5"/>
  <c r="C1331" i="5"/>
  <c r="C1283" i="5"/>
  <c r="C1265" i="5"/>
  <c r="C1214" i="5"/>
  <c r="C1203" i="5"/>
  <c r="C1198" i="5"/>
  <c r="C1192" i="5"/>
  <c r="C1135" i="5"/>
  <c r="C1129" i="5"/>
  <c r="C1123" i="5"/>
  <c r="C1099" i="5"/>
  <c r="C1087" i="5"/>
  <c r="C1064" i="5"/>
  <c r="C1052" i="5"/>
  <c r="C973" i="5"/>
  <c r="C968" i="5"/>
  <c r="C933" i="5"/>
  <c r="C927" i="5"/>
  <c r="C869" i="5"/>
  <c r="C863" i="5"/>
  <c r="C852" i="5"/>
  <c r="C835" i="5"/>
  <c r="C829" i="5"/>
  <c r="C824" i="5"/>
  <c r="C801" i="5"/>
  <c r="C795" i="5"/>
  <c r="C784" i="5"/>
  <c r="C767" i="5"/>
  <c r="C728" i="5"/>
  <c r="C723" i="5"/>
  <c r="C711" i="5"/>
  <c r="C695" i="5"/>
  <c r="C657" i="5"/>
  <c r="C640" i="5"/>
  <c r="C634" i="5"/>
  <c r="C617" i="5"/>
  <c r="C518" i="5"/>
  <c r="C455" i="5"/>
  <c r="C433" i="5"/>
  <c r="C365" i="5"/>
  <c r="C360" i="5"/>
  <c r="C337" i="5"/>
  <c r="C319" i="5"/>
  <c r="C75" i="5"/>
  <c r="C70" i="5"/>
  <c r="C58" i="5"/>
  <c r="C48" i="5"/>
  <c r="C30" i="5"/>
  <c r="C313" i="5"/>
  <c r="C307" i="5"/>
  <c r="C278" i="5"/>
  <c r="C198" i="5"/>
  <c r="C158" i="5"/>
  <c r="C129" i="5"/>
  <c r="C124" i="5"/>
  <c r="C19" i="5"/>
  <c r="C18" i="5"/>
  <c r="C3" i="5"/>
  <c r="C283" i="5"/>
  <c r="C225" i="5"/>
  <c r="C220" i="5"/>
  <c r="C203" i="5"/>
  <c r="C123" i="5"/>
  <c r="C117" i="5"/>
  <c r="C78" i="5"/>
  <c r="C62" i="5"/>
  <c r="C51" i="5"/>
  <c r="C282" i="5"/>
  <c r="C242" i="5"/>
  <c r="C202" i="5"/>
  <c r="C196" i="5"/>
  <c r="C173" i="5"/>
  <c r="C133" i="5"/>
  <c r="C127" i="5"/>
  <c r="C122" i="5"/>
  <c r="C116" i="5"/>
  <c r="C94" i="5"/>
  <c r="C83" i="5"/>
  <c r="C39" i="5"/>
  <c r="C161" i="5"/>
  <c r="C27" i="5"/>
  <c r="C12" i="5"/>
  <c r="C11" i="5"/>
  <c r="C326" i="5"/>
  <c r="C246" i="5"/>
  <c r="C229" i="5"/>
  <c r="C183" i="5"/>
  <c r="C177" i="5"/>
  <c r="C172" i="5"/>
  <c r="C149" i="5"/>
  <c r="C143" i="5"/>
  <c r="C103" i="5"/>
  <c r="C81" i="5"/>
  <c r="C59" i="5"/>
  <c r="C54" i="5"/>
  <c r="C32" i="5"/>
  <c r="C1477" i="5"/>
  <c r="C1461" i="5"/>
  <c r="C1445" i="5"/>
  <c r="C1429" i="5"/>
  <c r="C1413" i="5"/>
  <c r="C1397" i="5"/>
  <c r="C1381" i="5"/>
  <c r="C1365" i="5"/>
  <c r="C1197" i="5"/>
  <c r="C1482" i="5"/>
  <c r="C22" i="5"/>
  <c r="C1486" i="5"/>
  <c r="C1470" i="5"/>
  <c r="C1454" i="5"/>
  <c r="C1438" i="5"/>
  <c r="C1422" i="5"/>
  <c r="C1406" i="5"/>
  <c r="C1390" i="5"/>
  <c r="C1374" i="5"/>
  <c r="C1039" i="5"/>
  <c r="C547" i="5"/>
  <c r="C1485" i="5"/>
  <c r="C1469" i="5"/>
  <c r="C1453" i="5"/>
  <c r="C1437" i="5"/>
  <c r="C1421" i="5"/>
  <c r="C1405" i="5"/>
  <c r="C1389" i="5"/>
  <c r="C1373" i="5"/>
  <c r="C411" i="5"/>
  <c r="C42" i="5"/>
  <c r="C1484" i="5"/>
  <c r="C1468" i="5"/>
  <c r="C1452" i="5"/>
  <c r="C1436" i="5"/>
  <c r="C1420" i="5"/>
  <c r="C1404" i="5"/>
  <c r="C1388" i="5"/>
  <c r="C1372" i="5"/>
  <c r="C421" i="5"/>
  <c r="C101" i="5"/>
  <c r="C1478" i="5"/>
  <c r="C1462" i="5"/>
  <c r="C1446" i="5"/>
  <c r="C1430" i="5"/>
  <c r="C1414" i="5"/>
  <c r="C1398" i="5"/>
  <c r="C1382" i="5"/>
  <c r="C1366" i="5"/>
  <c r="C277" i="5"/>
  <c r="C1345" i="5"/>
  <c r="C1329" i="5"/>
  <c r="C1313" i="5"/>
  <c r="C1297" i="5"/>
  <c r="C1250" i="5"/>
  <c r="C1234" i="5"/>
  <c r="C1229" i="5"/>
  <c r="C1193" i="5"/>
  <c r="C1146" i="5"/>
  <c r="C1140" i="5"/>
  <c r="C1119" i="5"/>
  <c r="C1093" i="5"/>
  <c r="C1060" i="5"/>
  <c r="C1044" i="5"/>
  <c r="C1023" i="5"/>
  <c r="C1018" i="5"/>
  <c r="C1007" i="5"/>
  <c r="C976" i="5"/>
  <c r="C944" i="5"/>
  <c r="C922" i="5"/>
  <c r="C912" i="5"/>
  <c r="C875" i="5"/>
  <c r="C832" i="5"/>
  <c r="C800" i="5"/>
  <c r="C778" i="5"/>
  <c r="C768" i="5"/>
  <c r="C752" i="5"/>
  <c r="C730" i="5"/>
  <c r="C720" i="5"/>
  <c r="C689" i="5"/>
  <c r="C669" i="5"/>
  <c r="C659" i="5"/>
  <c r="C639" i="5"/>
  <c r="C593" i="5"/>
  <c r="C573" i="5"/>
  <c r="C557" i="5"/>
  <c r="C542" i="5"/>
  <c r="C521" i="5"/>
  <c r="C515" i="5"/>
  <c r="C510" i="5"/>
  <c r="C473" i="5"/>
  <c r="C425" i="5"/>
  <c r="C384" i="5"/>
  <c r="C272" i="5"/>
  <c r="C261" i="5"/>
  <c r="C234" i="5"/>
  <c r="C191" i="5"/>
  <c r="C180" i="5"/>
  <c r="C164" i="5"/>
  <c r="C96" i="5"/>
  <c r="C76" i="5"/>
  <c r="C56" i="5"/>
  <c r="C7" i="5"/>
  <c r="C1344" i="5"/>
  <c r="C1328" i="5"/>
  <c r="C1312" i="5"/>
  <c r="C1296" i="5"/>
  <c r="C1286" i="5"/>
  <c r="C1270" i="5"/>
  <c r="C1259" i="5"/>
  <c r="C1249" i="5"/>
  <c r="C1202" i="5"/>
  <c r="C1186" i="5"/>
  <c r="C1181" i="5"/>
  <c r="C1145" i="5"/>
  <c r="C1098" i="5"/>
  <c r="C1092" i="5"/>
  <c r="C1002" i="5"/>
  <c r="C975" i="5"/>
  <c r="C949" i="5"/>
  <c r="C938" i="5"/>
  <c r="C901" i="5"/>
  <c r="C874" i="5"/>
  <c r="C853" i="5"/>
  <c r="C831" i="5"/>
  <c r="C805" i="5"/>
  <c r="C794" i="5"/>
  <c r="C757" i="5"/>
  <c r="C746" i="5"/>
  <c r="C714" i="5"/>
  <c r="C658" i="5"/>
  <c r="C653" i="5"/>
  <c r="C618" i="5"/>
  <c r="C551" i="5"/>
  <c r="C546" i="5"/>
  <c r="C504" i="5"/>
  <c r="C488" i="5"/>
  <c r="C399" i="5"/>
  <c r="C320" i="5"/>
  <c r="C233" i="5"/>
  <c r="C163" i="5"/>
  <c r="C137" i="5"/>
  <c r="C105" i="5"/>
  <c r="C80" i="5"/>
  <c r="C41" i="5"/>
  <c r="C1349" i="5"/>
  <c r="C1333" i="5"/>
  <c r="C1317" i="5"/>
  <c r="C1301" i="5"/>
  <c r="C1212" i="5"/>
  <c r="C1118" i="5"/>
  <c r="C1107" i="5"/>
  <c r="C1102" i="5"/>
  <c r="C1059" i="5"/>
  <c r="C1049" i="5"/>
  <c r="C1027" i="5"/>
  <c r="C996" i="5"/>
  <c r="C986" i="5"/>
  <c r="C954" i="5"/>
  <c r="C937" i="5"/>
  <c r="C932" i="5"/>
  <c r="C906" i="5"/>
  <c r="C890" i="5"/>
  <c r="C858" i="5"/>
  <c r="C842" i="5"/>
  <c r="C810" i="5"/>
  <c r="C788" i="5"/>
  <c r="C762" i="5"/>
  <c r="C745" i="5"/>
  <c r="C740" i="5"/>
  <c r="C683" i="5"/>
  <c r="C673" i="5"/>
  <c r="C643" i="5"/>
  <c r="C587" i="5"/>
  <c r="C577" i="5"/>
  <c r="C525" i="5"/>
  <c r="C514" i="5"/>
  <c r="C462" i="5"/>
  <c r="C451" i="5"/>
  <c r="C440" i="5"/>
  <c r="C346" i="5"/>
  <c r="C336" i="5"/>
  <c r="C314" i="5"/>
  <c r="C308" i="5"/>
  <c r="C297" i="5"/>
  <c r="C281" i="5"/>
  <c r="C266" i="5"/>
  <c r="C260" i="5"/>
  <c r="C249" i="5"/>
  <c r="C227" i="5"/>
  <c r="C211" i="5"/>
  <c r="C201" i="5"/>
  <c r="C174" i="5"/>
  <c r="C115" i="5"/>
  <c r="C110" i="5"/>
  <c r="C1222" i="5"/>
  <c r="C1201" i="5"/>
  <c r="C1154" i="5"/>
  <c r="C1138" i="5"/>
  <c r="C550" i="5"/>
  <c r="C540" i="5"/>
  <c r="C530" i="5"/>
  <c r="C461" i="5"/>
  <c r="C456" i="5"/>
  <c r="C377" i="5"/>
  <c r="C368" i="5"/>
  <c r="C291" i="5"/>
  <c r="C254" i="5"/>
  <c r="C232" i="5"/>
  <c r="C206" i="5"/>
  <c r="C152" i="5"/>
  <c r="C147" i="5"/>
  <c r="C35" i="5"/>
  <c r="C1348" i="5"/>
  <c r="C1332" i="5"/>
  <c r="C1316" i="5"/>
  <c r="C1300" i="5"/>
  <c r="C1274" i="5"/>
  <c r="C1258" i="5"/>
  <c r="C1253" i="5"/>
  <c r="C1170" i="5"/>
  <c r="C1164" i="5"/>
  <c r="C1143" i="5"/>
  <c r="C1117" i="5"/>
  <c r="C1096" i="5"/>
  <c r="C1069" i="5"/>
  <c r="C1058" i="5"/>
  <c r="C1048" i="5"/>
  <c r="C1032" i="5"/>
  <c r="C979" i="5"/>
  <c r="C931" i="5"/>
  <c r="C925" i="5"/>
  <c r="C905" i="5"/>
  <c r="C878" i="5"/>
  <c r="C857" i="5"/>
  <c r="C761" i="5"/>
  <c r="C739" i="5"/>
  <c r="C733" i="5"/>
  <c r="C682" i="5"/>
  <c r="C647" i="5"/>
  <c r="C627" i="5"/>
  <c r="C601" i="5"/>
  <c r="C586" i="5"/>
  <c r="C571" i="5"/>
  <c r="C555" i="5"/>
  <c r="C157" i="5"/>
  <c r="C89" i="5"/>
  <c r="C84" i="5"/>
  <c r="C69" i="5"/>
  <c r="C20" i="5"/>
  <c r="C1263" i="5"/>
  <c r="C1216" i="5"/>
  <c r="C1179" i="5"/>
  <c r="C1169" i="5"/>
  <c r="C1163" i="5"/>
  <c r="C1068" i="5"/>
  <c r="C1057" i="5"/>
  <c r="C1047" i="5"/>
  <c r="C1020" i="5"/>
  <c r="C899" i="5"/>
  <c r="C792" i="5"/>
  <c r="C717" i="5"/>
  <c r="C707" i="5"/>
  <c r="C687" i="5"/>
  <c r="C641" i="5"/>
  <c r="C502" i="5"/>
  <c r="C482" i="5"/>
  <c r="C466" i="5"/>
  <c r="C434" i="5"/>
  <c r="C418" i="5"/>
  <c r="C413" i="5"/>
  <c r="C408" i="5"/>
  <c r="C367" i="5"/>
  <c r="C361" i="5"/>
  <c r="C329" i="5"/>
  <c r="C258" i="5"/>
  <c r="C237" i="5"/>
  <c r="C231" i="5"/>
  <c r="C215" i="5"/>
  <c r="C205" i="5"/>
  <c r="C182" i="5"/>
  <c r="C49" i="5"/>
  <c r="C1352" i="5"/>
  <c r="C1336" i="5"/>
  <c r="C1320" i="5"/>
  <c r="C1304" i="5"/>
  <c r="C1289" i="5"/>
  <c r="C1242" i="5"/>
  <c r="C1236" i="5"/>
  <c r="C1189" i="5"/>
  <c r="C1158" i="5"/>
  <c r="C1152" i="5"/>
  <c r="C1142" i="5"/>
  <c r="C1126" i="5"/>
  <c r="C1105" i="5"/>
  <c r="C1041" i="5"/>
  <c r="C1036" i="5"/>
  <c r="C994" i="5"/>
  <c r="C989" i="5"/>
  <c r="C946" i="5"/>
  <c r="C935" i="5"/>
  <c r="C919" i="5"/>
  <c r="C914" i="5"/>
  <c r="C898" i="5"/>
  <c r="C893" i="5"/>
  <c r="C850" i="5"/>
  <c r="C845" i="5"/>
  <c r="C802" i="5"/>
  <c r="C791" i="5"/>
  <c r="C775" i="5"/>
  <c r="C770" i="5"/>
  <c r="C754" i="5"/>
  <c r="C743" i="5"/>
  <c r="C727" i="5"/>
  <c r="C722" i="5"/>
  <c r="C706" i="5"/>
  <c r="C701" i="5"/>
  <c r="C666" i="5"/>
  <c r="C615" i="5"/>
  <c r="C610" i="5"/>
  <c r="C605" i="5"/>
  <c r="C575" i="5"/>
  <c r="C528" i="5"/>
  <c r="C523" i="5"/>
  <c r="C496" i="5"/>
  <c r="C454" i="5"/>
  <c r="C443" i="5"/>
  <c r="C407" i="5"/>
  <c r="C371" i="5"/>
  <c r="C366" i="5"/>
  <c r="C355" i="5"/>
  <c r="C349" i="5"/>
  <c r="C344" i="5"/>
  <c r="C339" i="5"/>
  <c r="C289" i="5"/>
  <c r="C257" i="5"/>
  <c r="C230" i="5"/>
  <c r="C219" i="5"/>
  <c r="C204" i="5"/>
  <c r="C193" i="5"/>
  <c r="C166" i="5"/>
  <c r="C155" i="5"/>
  <c r="C118" i="5"/>
  <c r="C107" i="5"/>
  <c r="C33" i="5"/>
  <c r="C9" i="5"/>
  <c r="C4" i="5"/>
  <c r="C1357" i="5"/>
  <c r="C1341" i="5"/>
  <c r="C1325" i="5"/>
  <c r="C1262" i="5"/>
  <c r="C1246" i="5"/>
  <c r="C1225" i="5"/>
  <c r="C1204" i="5"/>
  <c r="C1178" i="5"/>
  <c r="C1162" i="5"/>
  <c r="C1157" i="5"/>
  <c r="C1067" i="5"/>
  <c r="C1062" i="5"/>
  <c r="C967" i="5"/>
  <c r="C962" i="5"/>
  <c r="C940" i="5"/>
  <c r="C823" i="5"/>
  <c r="C818" i="5"/>
  <c r="C807" i="5"/>
  <c r="C796" i="5"/>
  <c r="C759" i="5"/>
  <c r="C748" i="5"/>
  <c r="C1298" i="5"/>
  <c r="C1282" i="5"/>
  <c r="C1277" i="5"/>
  <c r="C1241" i="5"/>
  <c r="C1188" i="5"/>
  <c r="C1167" i="5"/>
  <c r="C1120" i="5"/>
  <c r="C1072" i="5"/>
  <c r="C1024" i="5"/>
  <c r="C945" i="5"/>
  <c r="C923" i="5"/>
  <c r="C897" i="5"/>
  <c r="C892" i="5"/>
  <c r="C881" i="5"/>
  <c r="C871" i="5"/>
  <c r="C849" i="5"/>
  <c r="C844" i="5"/>
  <c r="C650" i="5"/>
  <c r="C609" i="5"/>
  <c r="C589" i="5"/>
  <c r="C563" i="5"/>
  <c r="C543" i="5"/>
  <c r="C511" i="5"/>
  <c r="C464" i="5"/>
  <c r="C442" i="5"/>
  <c r="C406" i="5"/>
  <c r="C395" i="5"/>
  <c r="C385" i="5"/>
  <c r="C354" i="5"/>
  <c r="C299" i="5"/>
  <c r="C245" i="5"/>
  <c r="C235" i="5"/>
  <c r="C224" i="5"/>
  <c r="C197" i="5"/>
  <c r="C192" i="5"/>
  <c r="C186" i="5"/>
  <c r="C176" i="5"/>
  <c r="C165" i="5"/>
  <c r="C160" i="5"/>
  <c r="C128" i="5"/>
  <c r="C77" i="5"/>
  <c r="C57" i="5"/>
  <c r="C28" i="5"/>
  <c r="C1089" i="5"/>
  <c r="C1070" i="5"/>
  <c r="C887" i="5"/>
  <c r="C809" i="5"/>
  <c r="C1078" i="5"/>
  <c r="C1015" i="5"/>
  <c r="C913" i="5"/>
  <c r="C1082" i="5"/>
  <c r="C1063" i="5"/>
  <c r="C1014" i="5"/>
  <c r="C980" i="5"/>
  <c r="C865" i="5"/>
  <c r="C1076" i="5"/>
  <c r="C1028" i="5"/>
  <c r="C953" i="5"/>
  <c r="C926" i="5"/>
  <c r="C879" i="5"/>
  <c r="C1066" i="5"/>
  <c r="C1022" i="5"/>
  <c r="C993" i="5"/>
  <c r="C988" i="5"/>
  <c r="C769" i="5"/>
  <c r="C1086" i="5"/>
  <c r="C1038" i="5"/>
  <c r="C990" i="5"/>
  <c r="C942" i="5"/>
  <c r="C894" i="5"/>
  <c r="C846" i="5"/>
  <c r="C798" i="5"/>
  <c r="C750" i="5"/>
  <c r="C702" i="5"/>
  <c r="C654" i="5"/>
  <c r="C606" i="5"/>
  <c r="C508" i="5"/>
  <c r="C444" i="5"/>
  <c r="C390" i="5"/>
  <c r="C305" i="5"/>
  <c r="C248" i="5"/>
  <c r="C213" i="5"/>
  <c r="C208" i="5"/>
  <c r="C136" i="5"/>
  <c r="C100" i="5"/>
  <c r="C61" i="5"/>
  <c r="C1094" i="5"/>
  <c r="C1046" i="5"/>
  <c r="C998" i="5"/>
  <c r="C950" i="5"/>
  <c r="C902" i="5"/>
  <c r="C854" i="5"/>
  <c r="C806" i="5"/>
  <c r="C758" i="5"/>
  <c r="C710" i="5"/>
  <c r="C662" i="5"/>
  <c r="C614" i="5"/>
  <c r="C556" i="5"/>
  <c r="C492" i="5"/>
  <c r="C438" i="5"/>
  <c r="C394" i="5"/>
  <c r="C351" i="5"/>
  <c r="C330" i="5"/>
  <c r="C304" i="5"/>
  <c r="C141" i="5"/>
  <c r="C135" i="5"/>
  <c r="C60" i="5"/>
  <c r="C1054" i="5"/>
  <c r="C1006" i="5"/>
  <c r="C958" i="5"/>
  <c r="C910" i="5"/>
  <c r="C862" i="5"/>
  <c r="C814" i="5"/>
  <c r="C766" i="5"/>
  <c r="C718" i="5"/>
  <c r="C670" i="5"/>
  <c r="C622" i="5"/>
  <c r="C966" i="5"/>
  <c r="C918" i="5"/>
  <c r="C870" i="5"/>
  <c r="C822" i="5"/>
  <c r="C774" i="5"/>
  <c r="C726" i="5"/>
  <c r="C678" i="5"/>
  <c r="C630" i="5"/>
  <c r="C582" i="5"/>
  <c r="C490" i="5"/>
  <c r="C447" i="5"/>
  <c r="C422" i="5"/>
  <c r="C398" i="5"/>
  <c r="C383" i="5"/>
  <c r="C364" i="5"/>
  <c r="C328" i="5"/>
  <c r="C292" i="5"/>
  <c r="C276" i="5"/>
  <c r="C241" i="5"/>
  <c r="C221" i="5"/>
  <c r="C154" i="5"/>
  <c r="C113" i="5"/>
  <c r="C830" i="5"/>
  <c r="C782" i="5"/>
  <c r="C734" i="5"/>
  <c r="C686" i="5"/>
  <c r="C638" i="5"/>
  <c r="C590" i="5"/>
  <c r="C495" i="5"/>
  <c r="C470" i="5"/>
  <c r="C446" i="5"/>
  <c r="C431" i="5"/>
  <c r="C412" i="5"/>
  <c r="C348" i="5"/>
  <c r="C333" i="5"/>
  <c r="C327" i="5"/>
  <c r="C250" i="5"/>
  <c r="C138" i="5"/>
  <c r="C978" i="5"/>
  <c r="C930" i="5"/>
  <c r="C882" i="5"/>
  <c r="C834" i="5"/>
  <c r="C786" i="5"/>
  <c r="C738" i="5"/>
  <c r="C690" i="5"/>
  <c r="C642" i="5"/>
  <c r="C594" i="5"/>
  <c r="C553" i="5"/>
  <c r="C538" i="5"/>
  <c r="C23" i="5"/>
  <c r="C1030" i="5"/>
  <c r="C982" i="5"/>
  <c r="C934" i="5"/>
  <c r="C886" i="5"/>
  <c r="C838" i="5"/>
  <c r="C790" i="5"/>
  <c r="C742" i="5"/>
  <c r="C694" i="5"/>
  <c r="C646" i="5"/>
  <c r="C598" i="5"/>
  <c r="C494" i="5"/>
  <c r="C479" i="5"/>
  <c r="C460" i="5"/>
  <c r="C396" i="5"/>
  <c r="C311" i="5"/>
  <c r="C91" i="5"/>
  <c r="C47" i="5"/>
  <c r="C554" i="5"/>
  <c r="C506" i="5"/>
  <c r="C458" i="5"/>
  <c r="C410" i="5"/>
  <c r="C362" i="5"/>
  <c r="C340" i="5"/>
  <c r="C298" i="5"/>
  <c r="C279" i="5"/>
  <c r="C256" i="5"/>
  <c r="C167" i="5"/>
  <c r="C148" i="5"/>
  <c r="C87" i="5"/>
  <c r="C45" i="5"/>
  <c r="C522" i="5"/>
  <c r="C474" i="5"/>
  <c r="C426" i="5"/>
  <c r="C378" i="5"/>
  <c r="C189" i="5"/>
  <c r="C184" i="5"/>
  <c r="C156" i="5"/>
  <c r="C104" i="5"/>
  <c r="C574" i="5"/>
  <c r="C526" i="5"/>
  <c r="C478" i="5"/>
  <c r="C430" i="5"/>
  <c r="C382" i="5"/>
  <c r="C324" i="5"/>
  <c r="C301" i="5"/>
  <c r="C296" i="5"/>
  <c r="C212" i="5"/>
  <c r="C170" i="5"/>
  <c r="C132" i="5"/>
  <c r="C109" i="5"/>
  <c r="C71" i="5"/>
  <c r="C52" i="5"/>
  <c r="C8" i="5"/>
  <c r="C498" i="5"/>
  <c r="C450" i="5"/>
  <c r="C402" i="5"/>
  <c r="C285" i="5"/>
  <c r="C280" i="5"/>
  <c r="C252" i="5"/>
  <c r="C93" i="5"/>
  <c r="C36" i="5"/>
  <c r="C312" i="5"/>
  <c r="C264" i="5"/>
  <c r="C216" i="5"/>
  <c r="C168" i="5"/>
  <c r="C120" i="5"/>
  <c r="C72" i="5"/>
  <c r="C24" i="5"/>
  <c r="C88" i="5"/>
  <c r="C40" i="5"/>
  <c r="C332" i="5"/>
  <c r="C284" i="5"/>
  <c r="C236" i="5"/>
  <c r="C188" i="5"/>
  <c r="C140" i="5"/>
  <c r="C92" i="5"/>
  <c r="C44" i="5"/>
  <c r="C112" i="5"/>
  <c r="C64" i="5"/>
  <c r="C16" i="5"/>
  <c r="C1482" i="3"/>
  <c r="C1470" i="3"/>
  <c r="C1458" i="3"/>
  <c r="C1446" i="3"/>
  <c r="C1434" i="3"/>
  <c r="C1422" i="3"/>
  <c r="C1410" i="3"/>
  <c r="C1398" i="3"/>
  <c r="C1386" i="3"/>
  <c r="C1374" i="3"/>
  <c r="C1362" i="3"/>
  <c r="C1350" i="3"/>
  <c r="C1338" i="3"/>
  <c r="C1326" i="3"/>
  <c r="C1314" i="3"/>
  <c r="C1302" i="3"/>
  <c r="C1290" i="3"/>
  <c r="C1278" i="3"/>
  <c r="C1266" i="3"/>
  <c r="C1254" i="3"/>
  <c r="C1242" i="3"/>
  <c r="C1230" i="3"/>
  <c r="C1218" i="3"/>
  <c r="C1206" i="3"/>
  <c r="C1194" i="3"/>
  <c r="C1182" i="3"/>
  <c r="C1170" i="3"/>
  <c r="C1158" i="3"/>
  <c r="C1146" i="3"/>
  <c r="C1134" i="3"/>
  <c r="C1122" i="3"/>
  <c r="C1110" i="3"/>
  <c r="C1098" i="3"/>
  <c r="C1074" i="3"/>
  <c r="C1062" i="3"/>
  <c r="C1050" i="3"/>
  <c r="C1038" i="3"/>
  <c r="C1026" i="3"/>
  <c r="C1014" i="3"/>
  <c r="C1002" i="3"/>
  <c r="C990" i="3"/>
  <c r="C978" i="3"/>
  <c r="C966" i="3"/>
  <c r="C954" i="3"/>
  <c r="C942" i="3"/>
  <c r="C930" i="3"/>
  <c r="C918" i="3"/>
  <c r="C906" i="3"/>
  <c r="C894" i="3"/>
  <c r="C882" i="3"/>
  <c r="C870" i="3"/>
  <c r="C858" i="3"/>
  <c r="C846" i="3"/>
  <c r="C834" i="3"/>
  <c r="C822" i="3"/>
  <c r="C810" i="3"/>
  <c r="C798" i="3"/>
  <c r="C786" i="3"/>
  <c r="C774" i="3"/>
  <c r="C762" i="3"/>
  <c r="C750" i="3"/>
  <c r="C726" i="3"/>
  <c r="C702" i="3"/>
  <c r="C690" i="3"/>
  <c r="C678" i="3"/>
  <c r="C666" i="3"/>
  <c r="C654" i="3"/>
  <c r="C642" i="3"/>
  <c r="C630" i="3"/>
  <c r="C618" i="3"/>
  <c r="C606" i="3"/>
  <c r="C594" i="3"/>
  <c r="C582" i="3"/>
  <c r="C570" i="3"/>
  <c r="C558" i="3"/>
  <c r="C546" i="3"/>
  <c r="C534" i="3"/>
  <c r="C522" i="3"/>
  <c r="C510" i="3"/>
  <c r="C498" i="3"/>
  <c r="C486" i="3"/>
  <c r="C474" i="3"/>
  <c r="C450" i="3"/>
  <c r="C438" i="3"/>
  <c r="C426" i="3"/>
  <c r="C414" i="3"/>
  <c r="C402" i="3"/>
  <c r="C390" i="3"/>
  <c r="C378" i="3"/>
  <c r="C366" i="3"/>
  <c r="C354" i="3"/>
  <c r="C342" i="3"/>
  <c r="C330" i="3"/>
  <c r="C306" i="3"/>
  <c r="C294" i="3"/>
  <c r="C282" i="3"/>
  <c r="C270" i="3"/>
  <c r="C258" i="3"/>
  <c r="C246" i="3"/>
  <c r="C234" i="3"/>
  <c r="C222" i="3"/>
  <c r="C210" i="3"/>
  <c r="C198" i="3"/>
  <c r="C186" i="3"/>
  <c r="C174" i="3"/>
  <c r="C162" i="3"/>
  <c r="C150" i="3"/>
  <c r="C126" i="3"/>
  <c r="C114" i="3"/>
  <c r="C102" i="3"/>
  <c r="C90" i="3"/>
  <c r="C78" i="3"/>
  <c r="C66" i="3"/>
  <c r="C54" i="3"/>
  <c r="C42" i="3"/>
  <c r="C30" i="3"/>
  <c r="C18" i="3"/>
  <c r="C1490" i="3"/>
  <c r="C1478" i="3"/>
  <c r="C1466" i="3"/>
  <c r="C1442" i="3"/>
  <c r="C1430" i="3"/>
  <c r="C1418" i="3"/>
  <c r="C1406" i="3"/>
  <c r="C1394" i="3"/>
  <c r="C1370" i="3"/>
  <c r="C1358" i="3"/>
  <c r="C1346" i="3"/>
  <c r="C1334" i="3"/>
  <c r="C1322" i="3"/>
  <c r="C1310" i="3"/>
  <c r="C1298" i="3"/>
  <c r="C1286" i="3"/>
  <c r="C1274" i="3"/>
  <c r="C1262" i="3"/>
  <c r="C1250" i="3"/>
  <c r="C1238" i="3"/>
  <c r="C1226" i="3"/>
  <c r="C1214" i="3"/>
  <c r="C1202" i="3"/>
  <c r="C1190" i="3"/>
  <c r="C1178" i="3"/>
  <c r="C1166" i="3"/>
  <c r="C1154" i="3"/>
  <c r="C1142" i="3"/>
  <c r="C1130" i="3"/>
  <c r="C1118" i="3"/>
  <c r="C1106" i="3"/>
  <c r="C1094" i="3"/>
  <c r="C1082" i="3"/>
  <c r="C1070" i="3"/>
  <c r="C1058" i="3"/>
  <c r="C1046" i="3"/>
  <c r="C1034" i="3"/>
  <c r="C1010" i="3"/>
  <c r="C998" i="3"/>
  <c r="C974" i="3"/>
  <c r="C962" i="3"/>
  <c r="C926" i="3"/>
  <c r="C902" i="3"/>
  <c r="C890" i="3"/>
  <c r="C866" i="3"/>
  <c r="C854" i="3"/>
  <c r="C842" i="3"/>
  <c r="C830" i="3"/>
  <c r="C794" i="3"/>
  <c r="C758" i="3"/>
  <c r="C722" i="3"/>
  <c r="C698" i="3"/>
  <c r="C662" i="3"/>
  <c r="C650" i="3"/>
  <c r="C638" i="3"/>
  <c r="C626" i="3"/>
  <c r="C614" i="3"/>
  <c r="C590" i="3"/>
  <c r="C578" i="3"/>
  <c r="C566" i="3"/>
  <c r="C506" i="3"/>
  <c r="C458" i="3"/>
  <c r="C446" i="3"/>
  <c r="C434" i="3"/>
  <c r="C422" i="3"/>
  <c r="C398" i="3"/>
  <c r="C374" i="3"/>
  <c r="C362" i="3"/>
  <c r="C278" i="3"/>
  <c r="C254" i="3"/>
  <c r="C218" i="3"/>
  <c r="C194" i="3"/>
  <c r="C158" i="3"/>
  <c r="C122" i="3"/>
  <c r="C74" i="3"/>
  <c r="C1186" i="3"/>
  <c r="C1174" i="3"/>
  <c r="C1162" i="3"/>
  <c r="C1150" i="3"/>
  <c r="C1138" i="3"/>
  <c r="C1114" i="3"/>
  <c r="C1102" i="3"/>
  <c r="C1090" i="3"/>
  <c r="C1078" i="3"/>
  <c r="C1066" i="3"/>
  <c r="C1054" i="3"/>
  <c r="C1042" i="3"/>
  <c r="C1030" i="3"/>
  <c r="C1018" i="3"/>
  <c r="C1006" i="3"/>
  <c r="C994" i="3"/>
  <c r="C982" i="3"/>
  <c r="C970" i="3"/>
  <c r="C958" i="3"/>
  <c r="C946" i="3"/>
  <c r="C934" i="3"/>
  <c r="C922" i="3"/>
  <c r="C910" i="3"/>
  <c r="C898" i="3"/>
  <c r="C886" i="3"/>
  <c r="C874" i="3"/>
  <c r="C862" i="3"/>
  <c r="C850" i="3"/>
  <c r="C838" i="3"/>
  <c r="C826" i="3"/>
  <c r="C814" i="3"/>
  <c r="C802" i="3"/>
  <c r="C790" i="3"/>
  <c r="C778" i="3"/>
  <c r="C754" i="3"/>
  <c r="C742" i="3"/>
  <c r="C730" i="3"/>
  <c r="C718" i="3"/>
  <c r="C706" i="3"/>
  <c r="C694" i="3"/>
  <c r="C682" i="3"/>
  <c r="C670" i="3"/>
  <c r="C658" i="3"/>
  <c r="C646" i="3"/>
  <c r="C622" i="3"/>
  <c r="C610" i="3"/>
  <c r="C598" i="3"/>
  <c r="C586" i="3"/>
  <c r="C574" i="3"/>
  <c r="C562" i="3"/>
  <c r="C538" i="3"/>
  <c r="C526" i="3"/>
  <c r="C514" i="3"/>
  <c r="C502" i="3"/>
  <c r="C478" i="3"/>
  <c r="C466" i="3"/>
  <c r="C454" i="3"/>
  <c r="C442" i="3"/>
  <c r="C430" i="3"/>
  <c r="C418" i="3"/>
  <c r="C394" i="3"/>
  <c r="C382" i="3"/>
  <c r="C370" i="3"/>
  <c r="C358" i="3"/>
  <c r="C346" i="3"/>
  <c r="C334" i="3"/>
  <c r="C322" i="3"/>
  <c r="C310" i="3"/>
  <c r="C298" i="3"/>
  <c r="C286" i="3"/>
  <c r="C274" i="3"/>
  <c r="C262" i="3"/>
  <c r="C250" i="3"/>
  <c r="C214" i="3"/>
  <c r="C178" i="3"/>
  <c r="C166" i="3"/>
  <c r="C142" i="3"/>
  <c r="C106" i="3"/>
  <c r="C94" i="3"/>
  <c r="C70" i="3"/>
  <c r="C1022" i="3"/>
  <c r="C986" i="3"/>
  <c r="C950" i="3"/>
  <c r="C938" i="3"/>
  <c r="C878" i="3"/>
  <c r="C818" i="3"/>
  <c r="C806" i="3"/>
  <c r="C782" i="3"/>
  <c r="C770" i="3"/>
  <c r="C746" i="3"/>
  <c r="C734" i="3"/>
  <c r="C710" i="3"/>
  <c r="C686" i="3"/>
  <c r="C674" i="3"/>
  <c r="C542" i="3"/>
  <c r="C494" i="3"/>
  <c r="C482" i="3"/>
  <c r="C350" i="3"/>
  <c r="C302" i="3"/>
  <c r="C290" i="3"/>
  <c r="C206" i="3"/>
  <c r="C170" i="3"/>
  <c r="C134" i="3"/>
  <c r="C98" i="3"/>
  <c r="C62" i="3"/>
  <c r="C26" i="3"/>
  <c r="C238" i="3"/>
  <c r="C226" i="3"/>
  <c r="C202" i="3"/>
  <c r="C190" i="3"/>
  <c r="C154" i="3"/>
  <c r="C130" i="3"/>
  <c r="C118" i="3"/>
  <c r="C82" i="3"/>
  <c r="C58" i="3"/>
  <c r="C46" i="3"/>
  <c r="C10" i="3"/>
  <c r="C885" i="3"/>
  <c r="C873" i="3"/>
  <c r="C861" i="3"/>
  <c r="C849" i="3"/>
  <c r="C837" i="3"/>
  <c r="C825" i="3"/>
  <c r="C813" i="3"/>
  <c r="C801" i="3"/>
  <c r="C789" i="3"/>
  <c r="C777" i="3"/>
  <c r="C765" i="3"/>
  <c r="C753" i="3"/>
  <c r="C741" i="3"/>
  <c r="C729" i="3"/>
  <c r="C717" i="3"/>
  <c r="C705" i="3"/>
  <c r="C693" i="3"/>
  <c r="C681" i="3"/>
  <c r="C669" i="3"/>
  <c r="C657" i="3"/>
  <c r="C645" i="3"/>
  <c r="C633" i="3"/>
  <c r="C621" i="3"/>
  <c r="C609" i="3"/>
  <c r="C597" i="3"/>
  <c r="C585" i="3"/>
  <c r="C573" i="3"/>
  <c r="C561" i="3"/>
  <c r="C549" i="3"/>
  <c r="C537" i="3"/>
  <c r="C525" i="3"/>
  <c r="C513" i="3"/>
  <c r="C501" i="3"/>
  <c r="C489" i="3"/>
  <c r="C477" i="3"/>
  <c r="C465" i="3"/>
  <c r="C453" i="3"/>
  <c r="C441" i="3"/>
  <c r="C429" i="3"/>
  <c r="C417" i="3"/>
  <c r="C405" i="3"/>
  <c r="C393" i="3"/>
  <c r="C381" i="3"/>
  <c r="C369" i="3"/>
  <c r="C357" i="3"/>
  <c r="C345" i="3"/>
  <c r="C333" i="3"/>
  <c r="C321" i="3"/>
  <c r="C309" i="3"/>
  <c r="C297" i="3"/>
  <c r="C285" i="3"/>
  <c r="C273" i="3"/>
  <c r="C261" i="3"/>
  <c r="C249" i="3"/>
  <c r="C237" i="3"/>
  <c r="C225" i="3"/>
  <c r="C213" i="3"/>
  <c r="C201" i="3"/>
  <c r="C189" i="3"/>
  <c r="C177" i="3"/>
  <c r="C165" i="3"/>
  <c r="C153" i="3"/>
  <c r="C141" i="3"/>
  <c r="C129" i="3"/>
  <c r="C117" i="3"/>
  <c r="C105" i="3"/>
  <c r="C93" i="3"/>
  <c r="C81" i="3"/>
  <c r="C69" i="3"/>
  <c r="C57" i="3"/>
  <c r="C45" i="3"/>
  <c r="C33" i="3"/>
  <c r="C21" i="3"/>
  <c r="C9" i="3"/>
  <c r="C232" i="3"/>
  <c r="C220" i="3"/>
  <c r="C208" i="3"/>
  <c r="C196" i="3"/>
  <c r="C184" i="3"/>
  <c r="C172" i="3"/>
  <c r="C160" i="3"/>
  <c r="C148" i="3"/>
  <c r="C136" i="3"/>
  <c r="C124" i="3"/>
  <c r="C112" i="3"/>
  <c r="C100" i="3"/>
  <c r="C88" i="3"/>
  <c r="C76" i="3"/>
  <c r="C64" i="3"/>
  <c r="C52" i="3"/>
  <c r="C40" i="3"/>
  <c r="C28" i="3"/>
  <c r="C16" i="3"/>
  <c r="C4" i="3"/>
  <c r="A3" i="7"/>
  <c r="D1" i="7"/>
  <c r="E1" i="7"/>
  <c r="F1" i="7"/>
  <c r="C1" i="7"/>
  <c r="A1" i="7"/>
  <c r="D1" i="6"/>
  <c r="E1" i="6"/>
  <c r="F1" i="6"/>
  <c r="C1" i="6"/>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H2" i="2"/>
  <c r="G2" i="2"/>
  <c r="E2" i="2"/>
  <c r="D2" i="2"/>
  <c r="F2" i="2" s="1"/>
  <c r="G294" i="5" l="1"/>
  <c r="F27" i="7" s="1"/>
  <c r="E27" i="7"/>
  <c r="G306" i="5"/>
  <c r="F28" i="7" s="1"/>
  <c r="E28" i="7"/>
  <c r="G545" i="5"/>
  <c r="F48" i="7" s="1"/>
  <c r="E48" i="7"/>
  <c r="G523" i="5"/>
  <c r="F46" i="7" s="1"/>
  <c r="E46" i="7"/>
  <c r="G563" i="5"/>
  <c r="F49" i="7" s="1"/>
  <c r="E49" i="7"/>
  <c r="G252" i="5"/>
  <c r="F23" i="7" s="1"/>
  <c r="E23" i="7"/>
  <c r="G519" i="5"/>
  <c r="F45" i="7" s="1"/>
  <c r="E45" i="7"/>
  <c r="E50" i="7"/>
  <c r="G569" i="5"/>
  <c r="F50" i="7" s="1"/>
  <c r="G341" i="5"/>
  <c r="F31" i="7" s="1"/>
  <c r="E31" i="7"/>
  <c r="G699" i="5"/>
  <c r="F60" i="7" s="1"/>
  <c r="E60" i="7"/>
  <c r="G751" i="5"/>
  <c r="F65" i="7" s="1"/>
  <c r="E65" i="7"/>
  <c r="G533" i="5"/>
  <c r="F47" i="7" s="1"/>
  <c r="E47" i="7"/>
  <c r="G659" i="5"/>
  <c r="F57" i="7" s="1"/>
  <c r="E57" i="7"/>
  <c r="G260" i="5"/>
  <c r="F24" i="7" s="1"/>
  <c r="E24" i="7"/>
  <c r="G631" i="5"/>
  <c r="F55" i="7" s="1"/>
  <c r="E55" i="7"/>
  <c r="G615" i="5"/>
  <c r="F53" i="7" s="1"/>
  <c r="E53" i="7"/>
  <c r="G479" i="5"/>
  <c r="F42" i="7" s="1"/>
  <c r="E42" i="7"/>
  <c r="G713" i="5"/>
  <c r="F62" i="7" s="1"/>
  <c r="E62" i="7"/>
  <c r="G801" i="5"/>
  <c r="F69" i="7" s="1"/>
  <c r="E69" i="7"/>
  <c r="G330" i="5"/>
  <c r="F30" i="7" s="1"/>
  <c r="E30" i="7"/>
  <c r="G846" i="5"/>
  <c r="F73" i="7" s="1"/>
  <c r="E73" i="7"/>
  <c r="G282" i="5"/>
  <c r="F26" i="7" s="1"/>
  <c r="E26" i="7"/>
  <c r="G725" i="5"/>
  <c r="F63" i="7" s="1"/>
  <c r="E63" i="7"/>
  <c r="G823" i="5"/>
  <c r="F71" i="7" s="1"/>
  <c r="E71" i="7"/>
  <c r="G487" i="5"/>
  <c r="F43" i="7" s="1"/>
  <c r="E43" i="7"/>
  <c r="G449" i="5"/>
  <c r="F40" i="7" s="1"/>
  <c r="E40" i="7"/>
  <c r="G429" i="5"/>
  <c r="F38" i="7" s="1"/>
  <c r="E38" i="7"/>
  <c r="G170" i="5"/>
  <c r="F16" i="7" s="1"/>
  <c r="E16" i="7"/>
  <c r="G353" i="5"/>
  <c r="F32" i="7" s="1"/>
  <c r="E32" i="7"/>
  <c r="D28" i="7"/>
  <c r="G1038" i="5"/>
  <c r="F89" i="7" s="1"/>
  <c r="E89" i="7"/>
  <c r="G975" i="5"/>
  <c r="F83" i="7" s="1"/>
  <c r="E83" i="7"/>
  <c r="F2" i="5"/>
  <c r="D2" i="7"/>
  <c r="E107" i="7"/>
  <c r="G1255" i="5"/>
  <c r="F107" i="7" s="1"/>
  <c r="G1193" i="5"/>
  <c r="F102" i="7" s="1"/>
  <c r="E102" i="7"/>
  <c r="F80" i="7"/>
  <c r="G1121" i="5"/>
  <c r="F96" i="7" s="1"/>
  <c r="E96" i="7"/>
  <c r="G1271" i="5"/>
  <c r="F108" i="7" s="1"/>
  <c r="E108" i="7"/>
  <c r="G1015" i="5"/>
  <c r="F87" i="7" s="1"/>
  <c r="E87" i="7"/>
  <c r="G979" i="5"/>
  <c r="F84" i="7" s="1"/>
  <c r="E84" i="7"/>
  <c r="G1175" i="5"/>
  <c r="F100" i="7" s="1"/>
  <c r="E100" i="7"/>
  <c r="G1066" i="5"/>
  <c r="F91" i="7" s="1"/>
  <c r="E91" i="7"/>
  <c r="G1159" i="5"/>
  <c r="F99" i="7" s="1"/>
  <c r="E99" i="7"/>
  <c r="G1073" i="5"/>
  <c r="F92" i="7" s="1"/>
  <c r="E92" i="7"/>
  <c r="G1098" i="5"/>
  <c r="F94" i="7" s="1"/>
  <c r="E94" i="7"/>
  <c r="G1007" i="5"/>
  <c r="F86" i="7" s="1"/>
  <c r="E86" i="7"/>
  <c r="E101" i="7"/>
  <c r="G1191" i="5"/>
  <c r="F101" i="7" s="1"/>
  <c r="G1050" i="5"/>
  <c r="F90" i="7" s="1"/>
  <c r="E90" i="7"/>
  <c r="G990" i="5"/>
  <c r="F85" i="7" s="1"/>
  <c r="E85" i="7"/>
  <c r="G1207" i="5"/>
  <c r="F103" i="7" s="1"/>
  <c r="E103" i="7"/>
  <c r="G1086" i="5"/>
  <c r="F93" i="7" s="1"/>
  <c r="E93" i="7"/>
  <c r="G1146" i="5"/>
  <c r="F98" i="7" s="1"/>
  <c r="E98" i="7"/>
  <c r="G1025" i="5"/>
  <c r="F88" i="7" s="1"/>
  <c r="E88" i="7"/>
  <c r="G1223" i="5"/>
  <c r="F104" i="7" s="1"/>
  <c r="E104" i="7"/>
  <c r="G1114" i="5"/>
  <c r="F95" i="7" s="1"/>
  <c r="E95" i="7"/>
  <c r="E105" i="7"/>
  <c r="G1239" i="5"/>
  <c r="F105" i="7" s="1"/>
  <c r="E97" i="7"/>
  <c r="G1133" i="5"/>
  <c r="F97" i="7" s="1"/>
  <c r="G1241" i="5"/>
  <c r="F106" i="7" s="1"/>
  <c r="E106" i="7"/>
  <c r="G1277" i="5"/>
  <c r="F109" i="7" s="1"/>
  <c r="E109" i="7"/>
  <c r="E80" i="7"/>
  <c r="G2" i="6"/>
  <c r="A4" i="7"/>
  <c r="G107" i="6"/>
  <c r="G104" i="6"/>
  <c r="G83" i="6"/>
  <c r="G80" i="6"/>
  <c r="G59" i="6"/>
  <c r="G56" i="6"/>
  <c r="G35" i="6"/>
  <c r="G32" i="6"/>
  <c r="G11" i="6"/>
  <c r="G8" i="6"/>
  <c r="G2" i="5" l="1"/>
  <c r="F2" i="7" s="1"/>
  <c r="E2" i="7"/>
  <c r="G43" i="6"/>
  <c r="G23" i="6"/>
  <c r="G47" i="6"/>
  <c r="G71" i="6"/>
  <c r="G95" i="6"/>
  <c r="G119" i="6"/>
  <c r="G13" i="6"/>
  <c r="G85" i="6"/>
  <c r="G98" i="6"/>
  <c r="G115" i="6"/>
  <c r="G22" i="6"/>
  <c r="G46" i="6"/>
  <c r="G70" i="6"/>
  <c r="G94" i="6"/>
  <c r="G118" i="6"/>
  <c r="G121" i="6"/>
  <c r="G62" i="6"/>
  <c r="G100" i="6"/>
  <c r="G20" i="6"/>
  <c r="G44" i="6"/>
  <c r="G68" i="6"/>
  <c r="G92" i="6"/>
  <c r="G116" i="6"/>
  <c r="G10" i="6"/>
  <c r="G34" i="6"/>
  <c r="G58" i="6"/>
  <c r="G82" i="6"/>
  <c r="G106" i="6"/>
  <c r="G26" i="6"/>
  <c r="G64" i="6"/>
  <c r="G49" i="6"/>
  <c r="G28" i="6"/>
  <c r="G7" i="6"/>
  <c r="G79" i="6"/>
  <c r="G3" i="7"/>
  <c r="A5" i="7"/>
  <c r="G16" i="6"/>
  <c r="G52" i="6"/>
  <c r="G88" i="6"/>
  <c r="G124" i="6"/>
  <c r="G5" i="6"/>
  <c r="G41" i="6"/>
  <c r="G77" i="6"/>
  <c r="G113" i="6"/>
  <c r="G31" i="6"/>
  <c r="G67" i="6"/>
  <c r="G103" i="6"/>
  <c r="G21" i="6"/>
  <c r="G57" i="6"/>
  <c r="G93" i="6"/>
  <c r="G37" i="6"/>
  <c r="G73" i="6"/>
  <c r="G109" i="6"/>
  <c r="G14" i="6"/>
  <c r="G50" i="6"/>
  <c r="G86" i="6"/>
  <c r="G122" i="6"/>
  <c r="G24" i="6"/>
  <c r="G60" i="6"/>
  <c r="G96" i="6"/>
  <c r="G4" i="6"/>
  <c r="G40" i="6"/>
  <c r="G76" i="6"/>
  <c r="G112" i="6"/>
  <c r="G17" i="6"/>
  <c r="G53" i="6"/>
  <c r="G89" i="6"/>
  <c r="G125" i="6"/>
  <c r="G27" i="6"/>
  <c r="G63" i="6"/>
  <c r="G99" i="6"/>
  <c r="G30" i="6"/>
  <c r="G66" i="6"/>
  <c r="G102" i="6"/>
  <c r="G33" i="6"/>
  <c r="G69" i="6"/>
  <c r="G105" i="6"/>
  <c r="G36" i="6"/>
  <c r="G72" i="6"/>
  <c r="G108" i="6"/>
  <c r="G29" i="6"/>
  <c r="G65" i="6"/>
  <c r="G101" i="6"/>
  <c r="G3" i="6"/>
  <c r="G39" i="6"/>
  <c r="G75" i="6"/>
  <c r="G111" i="6"/>
  <c r="G19" i="6"/>
  <c r="G55" i="6"/>
  <c r="G91" i="6"/>
  <c r="G6" i="6"/>
  <c r="G42" i="6"/>
  <c r="G78" i="6"/>
  <c r="G114" i="6"/>
  <c r="G9" i="6"/>
  <c r="G45" i="6"/>
  <c r="G81" i="6"/>
  <c r="G117" i="6"/>
  <c r="G25" i="6"/>
  <c r="G61" i="6"/>
  <c r="G97" i="6"/>
  <c r="G38" i="6"/>
  <c r="G74" i="6"/>
  <c r="G110" i="6"/>
  <c r="G12" i="6"/>
  <c r="G48" i="6"/>
  <c r="G84" i="6"/>
  <c r="G120" i="6"/>
  <c r="G15" i="6"/>
  <c r="G51" i="6"/>
  <c r="G87" i="6"/>
  <c r="G123" i="6"/>
  <c r="G18" i="6"/>
  <c r="G54" i="6"/>
  <c r="G90" i="6"/>
  <c r="G126" i="6"/>
  <c r="G2" i="7" l="1"/>
  <c r="G4" i="7"/>
  <c r="A6" i="7"/>
  <c r="G5" i="7" l="1"/>
  <c r="A7" i="7"/>
  <c r="G6" i="7" l="1"/>
  <c r="A8" i="7"/>
  <c r="A9" i="7" l="1"/>
  <c r="G7" i="7"/>
  <c r="A10" i="7" l="1"/>
  <c r="G8" i="7"/>
  <c r="G9" i="7" l="1"/>
  <c r="A11" i="7"/>
  <c r="A12" i="7" l="1"/>
  <c r="G10" i="7"/>
  <c r="A13" i="7" l="1"/>
  <c r="G11" i="7"/>
  <c r="G12" i="7" l="1"/>
  <c r="A14" i="7"/>
  <c r="G13" i="7" l="1"/>
  <c r="A15" i="7"/>
  <c r="A16" i="7" l="1"/>
  <c r="G14" i="7"/>
  <c r="A17" i="7" l="1"/>
  <c r="G15" i="7"/>
  <c r="A18" i="7" l="1"/>
  <c r="G16" i="7"/>
  <c r="G17" i="7" l="1"/>
  <c r="A19" i="7"/>
  <c r="A20" i="7" l="1"/>
  <c r="G18" i="7"/>
  <c r="G19" i="7" l="1"/>
  <c r="A21" i="7"/>
  <c r="G20" i="7" l="1"/>
  <c r="A22" i="7"/>
  <c r="A23" i="7" l="1"/>
  <c r="G21" i="7"/>
  <c r="A24" i="7" l="1"/>
  <c r="G22" i="7"/>
  <c r="A25" i="7" l="1"/>
  <c r="G23" i="7"/>
  <c r="A26" i="7" l="1"/>
  <c r="G24" i="7"/>
  <c r="G25" i="7" l="1"/>
  <c r="A27" i="7"/>
  <c r="A28" i="7" l="1"/>
  <c r="G26" i="7"/>
  <c r="G27" i="7" l="1"/>
  <c r="A29" i="7"/>
  <c r="G28" i="7" l="1"/>
  <c r="A30" i="7"/>
  <c r="G29" i="7" l="1"/>
  <c r="A31" i="7"/>
  <c r="G30" i="7" l="1"/>
  <c r="A32" i="7"/>
  <c r="G31" i="7" l="1"/>
  <c r="A33" i="7"/>
  <c r="G32" i="7" l="1"/>
  <c r="A34" i="7"/>
  <c r="G33" i="7" l="1"/>
  <c r="A35" i="7"/>
  <c r="G34" i="7" l="1"/>
  <c r="A36" i="7"/>
  <c r="G35" i="7" l="1"/>
  <c r="A37" i="7"/>
  <c r="G36" i="7" l="1"/>
  <c r="A38" i="7"/>
  <c r="G37" i="7" l="1"/>
  <c r="A39" i="7"/>
  <c r="G38" i="7" l="1"/>
  <c r="A40" i="7"/>
  <c r="G39" i="7" l="1"/>
  <c r="A41" i="7"/>
  <c r="G40" i="7" l="1"/>
  <c r="A42" i="7"/>
  <c r="G41" i="7" l="1"/>
  <c r="A43" i="7"/>
  <c r="G42" i="7" l="1"/>
  <c r="A44" i="7"/>
  <c r="G43" i="7" l="1"/>
  <c r="A45" i="7"/>
  <c r="G44" i="7" l="1"/>
  <c r="A46" i="7"/>
  <c r="G45" i="7" l="1"/>
  <c r="A47" i="7"/>
  <c r="G46" i="7" l="1"/>
  <c r="A48" i="7"/>
  <c r="G47" i="7" l="1"/>
  <c r="A49" i="7"/>
  <c r="A50" i="7" l="1"/>
  <c r="G48" i="7"/>
  <c r="G49" i="7" l="1"/>
  <c r="A51" i="7"/>
  <c r="G50" i="7" l="1"/>
  <c r="A52" i="7"/>
  <c r="G51" i="7" l="1"/>
  <c r="A53" i="7"/>
  <c r="G52" i="7" l="1"/>
  <c r="A54" i="7"/>
  <c r="G53" i="7" l="1"/>
  <c r="A55" i="7"/>
  <c r="G54" i="7" l="1"/>
  <c r="A56" i="7"/>
  <c r="G55" i="7" l="1"/>
  <c r="A57" i="7"/>
  <c r="G56" i="7" l="1"/>
  <c r="A58" i="7"/>
  <c r="G57" i="7" l="1"/>
  <c r="A59" i="7"/>
  <c r="G58" i="7" l="1"/>
  <c r="A60" i="7"/>
  <c r="G59" i="7" l="1"/>
  <c r="A61" i="7"/>
  <c r="G60" i="7" l="1"/>
  <c r="A62" i="7"/>
  <c r="G61" i="7" l="1"/>
  <c r="A63" i="7"/>
  <c r="G62" i="7" l="1"/>
  <c r="A64" i="7"/>
  <c r="G63" i="7" l="1"/>
  <c r="A65" i="7"/>
  <c r="G64" i="7" l="1"/>
  <c r="A66" i="7"/>
  <c r="G65" i="7" l="1"/>
  <c r="A67" i="7"/>
  <c r="G66" i="7" l="1"/>
  <c r="A68" i="7"/>
  <c r="G67" i="7" l="1"/>
  <c r="A69" i="7"/>
  <c r="G68" i="7" l="1"/>
  <c r="A70" i="7"/>
  <c r="G69" i="7" l="1"/>
  <c r="A71" i="7"/>
  <c r="G70" i="7" l="1"/>
  <c r="A72" i="7"/>
  <c r="G71" i="7" l="1"/>
  <c r="A73" i="7"/>
  <c r="G72" i="7" l="1"/>
  <c r="A74" i="7"/>
  <c r="G73" i="7" l="1"/>
  <c r="A75" i="7"/>
  <c r="G74" i="7" l="1"/>
  <c r="A76" i="7"/>
  <c r="G75" i="7" l="1"/>
  <c r="A77" i="7"/>
  <c r="G76" i="7" l="1"/>
  <c r="A78" i="7"/>
  <c r="G77" i="7" l="1"/>
  <c r="A79" i="7"/>
  <c r="G78" i="7" l="1"/>
  <c r="A80" i="7"/>
  <c r="G79" i="7" l="1"/>
  <c r="A81" i="7"/>
  <c r="G80" i="7" l="1"/>
  <c r="A82" i="7"/>
  <c r="G81" i="7" l="1"/>
  <c r="A83" i="7"/>
  <c r="G82" i="7" l="1"/>
  <c r="A84" i="7"/>
  <c r="G83" i="7" l="1"/>
  <c r="A85" i="7"/>
  <c r="A86" i="7" l="1"/>
  <c r="G84" i="7"/>
  <c r="G85" i="7" l="1"/>
  <c r="A87" i="7"/>
  <c r="G86" i="7" l="1"/>
  <c r="A88" i="7"/>
  <c r="G87" i="7" l="1"/>
  <c r="A89" i="7"/>
  <c r="G88" i="7" l="1"/>
  <c r="A90" i="7"/>
  <c r="G89" i="7" l="1"/>
  <c r="A91" i="7"/>
  <c r="G90" i="7" l="1"/>
  <c r="A92" i="7"/>
  <c r="G91" i="7" l="1"/>
  <c r="A93" i="7"/>
  <c r="G92" i="7" l="1"/>
  <c r="A94" i="7"/>
  <c r="G93" i="7" l="1"/>
  <c r="A95" i="7"/>
  <c r="G94" i="7" l="1"/>
  <c r="A96" i="7"/>
  <c r="G95" i="7" l="1"/>
  <c r="A97" i="7"/>
  <c r="G96" i="7" l="1"/>
  <c r="A98" i="7"/>
  <c r="G97" i="7" l="1"/>
  <c r="A99" i="7"/>
  <c r="G98" i="7" l="1"/>
  <c r="A100" i="7"/>
  <c r="G99" i="7" l="1"/>
  <c r="A101" i="7"/>
  <c r="G100" i="7" l="1"/>
  <c r="A102" i="7"/>
  <c r="G101" i="7" l="1"/>
  <c r="A103" i="7"/>
  <c r="G102" i="7" l="1"/>
  <c r="A104" i="7"/>
  <c r="G103" i="7" l="1"/>
  <c r="A105" i="7"/>
  <c r="G104" i="7" l="1"/>
  <c r="A106" i="7"/>
  <c r="G105" i="7" l="1"/>
  <c r="A107" i="7"/>
  <c r="G106" i="7" l="1"/>
  <c r="A108" i="7"/>
  <c r="G107" i="7" l="1"/>
  <c r="A109" i="7"/>
  <c r="A110" i="7" l="1"/>
  <c r="G108" i="7"/>
  <c r="G109" i="7" l="1"/>
  <c r="A111" i="7"/>
  <c r="G110" i="7" l="1"/>
  <c r="A112" i="7"/>
  <c r="G111" i="7" l="1"/>
  <c r="A113" i="7"/>
  <c r="G112" i="7" l="1"/>
  <c r="A114" i="7"/>
  <c r="G113" i="7" l="1"/>
  <c r="A115" i="7"/>
  <c r="G114" i="7" l="1"/>
  <c r="A116" i="7"/>
  <c r="G115" i="7" l="1"/>
  <c r="A117" i="7"/>
  <c r="G116" i="7" l="1"/>
  <c r="A118" i="7"/>
  <c r="G117" i="7" l="1"/>
  <c r="A119" i="7"/>
  <c r="G118" i="7" l="1"/>
  <c r="A120" i="7"/>
  <c r="G119" i="7" l="1"/>
  <c r="A121" i="7"/>
  <c r="A122" i="7" l="1"/>
  <c r="G120" i="7"/>
  <c r="G121" i="7" l="1"/>
  <c r="A123" i="7"/>
  <c r="G122" i="7" l="1"/>
  <c r="A124" i="7"/>
  <c r="G123" i="7" l="1"/>
  <c r="A125" i="7"/>
  <c r="G124" i="7" l="1"/>
  <c r="A126" i="7"/>
  <c r="G125" i="7" l="1"/>
  <c r="G126" i="7" l="1"/>
</calcChain>
</file>

<file path=xl/sharedStrings.xml><?xml version="1.0" encoding="utf-8"?>
<sst xmlns="http://schemas.openxmlformats.org/spreadsheetml/2006/main" count="590" uniqueCount="565">
  <si>
    <t>Date</t>
  </si>
  <si>
    <t>ppt (inches)</t>
  </si>
  <si>
    <t>tmean (degrees F)</t>
  </si>
  <si>
    <t>year</t>
  </si>
  <si>
    <t>month</t>
  </si>
  <si>
    <t>date</t>
  </si>
  <si>
    <t>precip_in</t>
  </si>
  <si>
    <t>temp_mean_C</t>
  </si>
  <si>
    <t>1975-10</t>
  </si>
  <si>
    <t>1975-11</t>
  </si>
  <si>
    <t>1975-12</t>
  </si>
  <si>
    <t>1976-01</t>
  </si>
  <si>
    <t>1976-02</t>
  </si>
  <si>
    <t>1976-03</t>
  </si>
  <si>
    <t>1976-04</t>
  </si>
  <si>
    <t>1976-05</t>
  </si>
  <si>
    <t>1976-06</t>
  </si>
  <si>
    <t>1976-07</t>
  </si>
  <si>
    <t>1976-08</t>
  </si>
  <si>
    <t>1976-09</t>
  </si>
  <si>
    <t>1976-10</t>
  </si>
  <si>
    <t>1976-11</t>
  </si>
  <si>
    <t>1976-12</t>
  </si>
  <si>
    <t>1977-01</t>
  </si>
  <si>
    <t>1977-02</t>
  </si>
  <si>
    <t>1977-03</t>
  </si>
  <si>
    <t>1977-04</t>
  </si>
  <si>
    <t>1977-05</t>
  </si>
  <si>
    <t>canesm2.1.rcp85</t>
  </si>
  <si>
    <t>cnrm-cm5.1.rcp85</t>
  </si>
  <si>
    <t>hadgem2-es.1.rcp85</t>
  </si>
  <si>
    <t>miroc5.1.rcp85</t>
  </si>
  <si>
    <t>1977-06</t>
  </si>
  <si>
    <t>1977-07</t>
  </si>
  <si>
    <t>1977-08</t>
  </si>
  <si>
    <t>1977-09</t>
  </si>
  <si>
    <t>1977-10</t>
  </si>
  <si>
    <t>1977-11</t>
  </si>
  <si>
    <t>1977-12</t>
  </si>
  <si>
    <t>1978-01</t>
  </si>
  <si>
    <t>1978-02</t>
  </si>
  <si>
    <t>1978-03</t>
  </si>
  <si>
    <t>1978-04</t>
  </si>
  <si>
    <t>1978-05</t>
  </si>
  <si>
    <t>1978-06</t>
  </si>
  <si>
    <t>1978-07</t>
  </si>
  <si>
    <t>1978-08</t>
  </si>
  <si>
    <t>1978-09</t>
  </si>
  <si>
    <t>1978-10</t>
  </si>
  <si>
    <t>1978-11</t>
  </si>
  <si>
    <t>1978-12</t>
  </si>
  <si>
    <t>1979-01</t>
  </si>
  <si>
    <t>1979-02</t>
  </si>
  <si>
    <t>1979-03</t>
  </si>
  <si>
    <t>1979-04</t>
  </si>
  <si>
    <t>1979-05</t>
  </si>
  <si>
    <t>1979-06</t>
  </si>
  <si>
    <t>1979-07</t>
  </si>
  <si>
    <t>1979-08</t>
  </si>
  <si>
    <t>1979-09</t>
  </si>
  <si>
    <t>1979-10</t>
  </si>
  <si>
    <t>1979-11</t>
  </si>
  <si>
    <t>1979-12</t>
  </si>
  <si>
    <t>1980-01</t>
  </si>
  <si>
    <t>1980-02</t>
  </si>
  <si>
    <t>1980-03</t>
  </si>
  <si>
    <t>1980-04</t>
  </si>
  <si>
    <t>1980-05</t>
  </si>
  <si>
    <t>1980-06</t>
  </si>
  <si>
    <t>1980-07</t>
  </si>
  <si>
    <t>1980-08</t>
  </si>
  <si>
    <t>1980-09</t>
  </si>
  <si>
    <t>1980-10</t>
  </si>
  <si>
    <t>1980-11</t>
  </si>
  <si>
    <t>1980-12</t>
  </si>
  <si>
    <t>1981-01</t>
  </si>
  <si>
    <t>1981-02</t>
  </si>
  <si>
    <t>1981-03</t>
  </si>
  <si>
    <t>1981-04</t>
  </si>
  <si>
    <t>1981-05</t>
  </si>
  <si>
    <t>1981-06</t>
  </si>
  <si>
    <t>1981-07</t>
  </si>
  <si>
    <t>1981-08</t>
  </si>
  <si>
    <t>1981-09</t>
  </si>
  <si>
    <t>1981-10</t>
  </si>
  <si>
    <t>1981-11</t>
  </si>
  <si>
    <t>1981-12</t>
  </si>
  <si>
    <t>1982-01</t>
  </si>
  <si>
    <t>1982-02</t>
  </si>
  <si>
    <t>1982-03</t>
  </si>
  <si>
    <t>1982-04</t>
  </si>
  <si>
    <t>1982-05</t>
  </si>
  <si>
    <t>1982-06</t>
  </si>
  <si>
    <t>1982-07</t>
  </si>
  <si>
    <t>1982-08</t>
  </si>
  <si>
    <t>1982-09</t>
  </si>
  <si>
    <t>1982-10</t>
  </si>
  <si>
    <t>1982-11</t>
  </si>
  <si>
    <t>1982-12</t>
  </si>
  <si>
    <t>1983-01</t>
  </si>
  <si>
    <t>1983-02</t>
  </si>
  <si>
    <t>1983-03</t>
  </si>
  <si>
    <t>1983-04</t>
  </si>
  <si>
    <t>1983-05</t>
  </si>
  <si>
    <t>1983-06</t>
  </si>
  <si>
    <t>1983-07</t>
  </si>
  <si>
    <t>1983-08</t>
  </si>
  <si>
    <t>1983-09</t>
  </si>
  <si>
    <t>1983-10</t>
  </si>
  <si>
    <t>1983-11</t>
  </si>
  <si>
    <t>1983-12</t>
  </si>
  <si>
    <t>1984-01</t>
  </si>
  <si>
    <t>1984-02</t>
  </si>
  <si>
    <t>1984-03</t>
  </si>
  <si>
    <t>1984-04</t>
  </si>
  <si>
    <t>1984-05</t>
  </si>
  <si>
    <t>1984-06</t>
  </si>
  <si>
    <t>1984-07</t>
  </si>
  <si>
    <t>1984-08</t>
  </si>
  <si>
    <t>1984-09</t>
  </si>
  <si>
    <t>1984-10</t>
  </si>
  <si>
    <t>1984-11</t>
  </si>
  <si>
    <t>1984-12</t>
  </si>
  <si>
    <t>1985-01</t>
  </si>
  <si>
    <t>1985-02</t>
  </si>
  <si>
    <t>1985-03</t>
  </si>
  <si>
    <t>1985-04</t>
  </si>
  <si>
    <t>1985-05</t>
  </si>
  <si>
    <t>1985-06</t>
  </si>
  <si>
    <t>1985-07</t>
  </si>
  <si>
    <t>1985-08</t>
  </si>
  <si>
    <t>1985-09</t>
  </si>
  <si>
    <t>1985-10</t>
  </si>
  <si>
    <t>1985-11</t>
  </si>
  <si>
    <t>1985-12</t>
  </si>
  <si>
    <t>1986-01</t>
  </si>
  <si>
    <t>1986-02</t>
  </si>
  <si>
    <t>1986-03</t>
  </si>
  <si>
    <t>1986-04</t>
  </si>
  <si>
    <t>1986-05</t>
  </si>
  <si>
    <t>1986-06</t>
  </si>
  <si>
    <t>1986-07</t>
  </si>
  <si>
    <t>1986-08</t>
  </si>
  <si>
    <t>1986-09</t>
  </si>
  <si>
    <t>1986-10</t>
  </si>
  <si>
    <t>1986-11</t>
  </si>
  <si>
    <t>1986-12</t>
  </si>
  <si>
    <t>1987-01</t>
  </si>
  <si>
    <t>1987-02</t>
  </si>
  <si>
    <t>1987-03</t>
  </si>
  <si>
    <t>1987-04</t>
  </si>
  <si>
    <t>1987-05</t>
  </si>
  <si>
    <t>1987-06</t>
  </si>
  <si>
    <t>1987-07</t>
  </si>
  <si>
    <t>1987-08</t>
  </si>
  <si>
    <t>1987-09</t>
  </si>
  <si>
    <t>1987-10</t>
  </si>
  <si>
    <t>1987-11</t>
  </si>
  <si>
    <t>1987-12</t>
  </si>
  <si>
    <t>1988-01</t>
  </si>
  <si>
    <t>1988-02</t>
  </si>
  <si>
    <t>1988-03</t>
  </si>
  <si>
    <t>1988-04</t>
  </si>
  <si>
    <t>1988-05</t>
  </si>
  <si>
    <t>1988-06</t>
  </si>
  <si>
    <t>1988-07</t>
  </si>
  <si>
    <t>1988-08</t>
  </si>
  <si>
    <t>1988-09</t>
  </si>
  <si>
    <t>1988-10</t>
  </si>
  <si>
    <t>1988-11</t>
  </si>
  <si>
    <t>1988-12</t>
  </si>
  <si>
    <t>1989-01</t>
  </si>
  <si>
    <t>1989-02</t>
  </si>
  <si>
    <t>1989-03</t>
  </si>
  <si>
    <t>1989-04</t>
  </si>
  <si>
    <t>1989-05</t>
  </si>
  <si>
    <t>1989-06</t>
  </si>
  <si>
    <t>1989-07</t>
  </si>
  <si>
    <t>1989-08</t>
  </si>
  <si>
    <t>1989-09</t>
  </si>
  <si>
    <t>1989-10</t>
  </si>
  <si>
    <t>1989-11</t>
  </si>
  <si>
    <t>1989-12</t>
  </si>
  <si>
    <t>1990-01</t>
  </si>
  <si>
    <t>1990-02</t>
  </si>
  <si>
    <t>1990-03</t>
  </si>
  <si>
    <t>1990-04</t>
  </si>
  <si>
    <t>1990-05</t>
  </si>
  <si>
    <t>1990-06</t>
  </si>
  <si>
    <t>1990-07</t>
  </si>
  <si>
    <t>1990-08</t>
  </si>
  <si>
    <t>1990-09</t>
  </si>
  <si>
    <t>1990-10</t>
  </si>
  <si>
    <t>1990-11</t>
  </si>
  <si>
    <t>1990-12</t>
  </si>
  <si>
    <t>1991-01</t>
  </si>
  <si>
    <t>1991-02</t>
  </si>
  <si>
    <t>1991-03</t>
  </si>
  <si>
    <t>1991-04</t>
  </si>
  <si>
    <t>1991-05</t>
  </si>
  <si>
    <t>1991-06</t>
  </si>
  <si>
    <t>1991-07</t>
  </si>
  <si>
    <t>1991-08</t>
  </si>
  <si>
    <t>1991-09</t>
  </si>
  <si>
    <t>1991-10</t>
  </si>
  <si>
    <t>1991-11</t>
  </si>
  <si>
    <t>1991-12</t>
  </si>
  <si>
    <t>1992-01</t>
  </si>
  <si>
    <t>1992-02</t>
  </si>
  <si>
    <t>1992-03</t>
  </si>
  <si>
    <t>1992-04</t>
  </si>
  <si>
    <t>1992-05</t>
  </si>
  <si>
    <t>1992-06</t>
  </si>
  <si>
    <t>1992-07</t>
  </si>
  <si>
    <t>1992-08</t>
  </si>
  <si>
    <t>1992-09</t>
  </si>
  <si>
    <t>1992-10</t>
  </si>
  <si>
    <t>1992-11</t>
  </si>
  <si>
    <t>1992-12</t>
  </si>
  <si>
    <t>1993-01</t>
  </si>
  <si>
    <t>1993-02</t>
  </si>
  <si>
    <t>1993-03</t>
  </si>
  <si>
    <t>1993-04</t>
  </si>
  <si>
    <t>1993-05</t>
  </si>
  <si>
    <t>1993-06</t>
  </si>
  <si>
    <t>1993-07</t>
  </si>
  <si>
    <t>1993-08</t>
  </si>
  <si>
    <t>1993-09</t>
  </si>
  <si>
    <t>1993-10</t>
  </si>
  <si>
    <t>1993-11</t>
  </si>
  <si>
    <t>1993-12</t>
  </si>
  <si>
    <t>1994-01</t>
  </si>
  <si>
    <t>1994-02</t>
  </si>
  <si>
    <t>1994-03</t>
  </si>
  <si>
    <t>1994-04</t>
  </si>
  <si>
    <t>1994-05</t>
  </si>
  <si>
    <t>1994-06</t>
  </si>
  <si>
    <t>1994-07</t>
  </si>
  <si>
    <t>1994-08</t>
  </si>
  <si>
    <t>1994-09</t>
  </si>
  <si>
    <t>1994-10</t>
  </si>
  <si>
    <t>1994-11</t>
  </si>
  <si>
    <t>1994-12</t>
  </si>
  <si>
    <t>1995-01</t>
  </si>
  <si>
    <t>1995-02</t>
  </si>
  <si>
    <t>1995-03</t>
  </si>
  <si>
    <t>1995-04</t>
  </si>
  <si>
    <t>1995-05</t>
  </si>
  <si>
    <t>1995-06</t>
  </si>
  <si>
    <t>1995-07</t>
  </si>
  <si>
    <t>1995-08</t>
  </si>
  <si>
    <t>1995-09</t>
  </si>
  <si>
    <t>1995-10</t>
  </si>
  <si>
    <t>1995-11</t>
  </si>
  <si>
    <t>1995-12</t>
  </si>
  <si>
    <t>1996-01</t>
  </si>
  <si>
    <t>1996-02</t>
  </si>
  <si>
    <t>1996-03</t>
  </si>
  <si>
    <t>1996-04</t>
  </si>
  <si>
    <t>1996-05</t>
  </si>
  <si>
    <t>1996-06</t>
  </si>
  <si>
    <t>1996-07</t>
  </si>
  <si>
    <t>1996-08</t>
  </si>
  <si>
    <t>1996-09</t>
  </si>
  <si>
    <t>1996-10</t>
  </si>
  <si>
    <t>1996-11</t>
  </si>
  <si>
    <t>1996-12</t>
  </si>
  <si>
    <t>1997-01</t>
  </si>
  <si>
    <t>1997-02</t>
  </si>
  <si>
    <t>1997-03</t>
  </si>
  <si>
    <t>1997-04</t>
  </si>
  <si>
    <t>1997-05</t>
  </si>
  <si>
    <t>1997-06</t>
  </si>
  <si>
    <t>1997-07</t>
  </si>
  <si>
    <t>1997-08</t>
  </si>
  <si>
    <t>1997-09</t>
  </si>
  <si>
    <t>1997-10</t>
  </si>
  <si>
    <t>1997-11</t>
  </si>
  <si>
    <t>1997-12</t>
  </si>
  <si>
    <t>1998-01</t>
  </si>
  <si>
    <t>1998-02</t>
  </si>
  <si>
    <t>1998-03</t>
  </si>
  <si>
    <t>1998-04</t>
  </si>
  <si>
    <t>1998-05</t>
  </si>
  <si>
    <t>1998-06</t>
  </si>
  <si>
    <t>1998-07</t>
  </si>
  <si>
    <t>1998-08</t>
  </si>
  <si>
    <t>1998-09</t>
  </si>
  <si>
    <t>1998-10</t>
  </si>
  <si>
    <t>1998-11</t>
  </si>
  <si>
    <t>1998-12</t>
  </si>
  <si>
    <t>1999-01</t>
  </si>
  <si>
    <t>1999-02</t>
  </si>
  <si>
    <t>1999-03</t>
  </si>
  <si>
    <t>1999-04</t>
  </si>
  <si>
    <t>1999-05</t>
  </si>
  <si>
    <t>1999-06</t>
  </si>
  <si>
    <t>1999-07</t>
  </si>
  <si>
    <t>1999-08</t>
  </si>
  <si>
    <t>1999-09</t>
  </si>
  <si>
    <t>1999-10</t>
  </si>
  <si>
    <t>1999-11</t>
  </si>
  <si>
    <t>1999-12</t>
  </si>
  <si>
    <t>2000-01</t>
  </si>
  <si>
    <t>2000-02</t>
  </si>
  <si>
    <t>2000-03</t>
  </si>
  <si>
    <t>2000-04</t>
  </si>
  <si>
    <t>2000-05</t>
  </si>
  <si>
    <t>2000-06</t>
  </si>
  <si>
    <t>2000-07</t>
  </si>
  <si>
    <t>2000-08</t>
  </si>
  <si>
    <t>2000-09</t>
  </si>
  <si>
    <t>2000-10</t>
  </si>
  <si>
    <t>2000-11</t>
  </si>
  <si>
    <t>2000-12</t>
  </si>
  <si>
    <t>2001-01</t>
  </si>
  <si>
    <t>2001-02</t>
  </si>
  <si>
    <t>2001-03</t>
  </si>
  <si>
    <t>2001-04</t>
  </si>
  <si>
    <t>2001-05</t>
  </si>
  <si>
    <t>2001-06</t>
  </si>
  <si>
    <t>2001-07</t>
  </si>
  <si>
    <t>2001-08</t>
  </si>
  <si>
    <t>2001-09</t>
  </si>
  <si>
    <t>2001-10</t>
  </si>
  <si>
    <t>2001-11</t>
  </si>
  <si>
    <t>2001-12</t>
  </si>
  <si>
    <t>2002-01</t>
  </si>
  <si>
    <t>2002-02</t>
  </si>
  <si>
    <t>2002-03</t>
  </si>
  <si>
    <t>2002-04</t>
  </si>
  <si>
    <t>2002-05</t>
  </si>
  <si>
    <t>2002-06</t>
  </si>
  <si>
    <t>2002-07</t>
  </si>
  <si>
    <t>2002-08</t>
  </si>
  <si>
    <t>2002-09</t>
  </si>
  <si>
    <t>2002-10</t>
  </si>
  <si>
    <t>2002-11</t>
  </si>
  <si>
    <t>2002-12</t>
  </si>
  <si>
    <t>2003-01</t>
  </si>
  <si>
    <t>2003-02</t>
  </si>
  <si>
    <t>2003-03</t>
  </si>
  <si>
    <t>2003-04</t>
  </si>
  <si>
    <t>2003-05</t>
  </si>
  <si>
    <t>2003-06</t>
  </si>
  <si>
    <t>2003-07</t>
  </si>
  <si>
    <t>2003-08</t>
  </si>
  <si>
    <t>2003-09</t>
  </si>
  <si>
    <t>2003-10</t>
  </si>
  <si>
    <t>2003-11</t>
  </si>
  <si>
    <t>2003-12</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</si>
  <si>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</si>
  <si>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</si>
  <si>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</si>
  <si>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</si>
  <si>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</si>
  <si>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</si>
  <si>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</si>
  <si>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</si>
  <si>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</si>
  <si>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</si>
  <si>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</si>
  <si>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</si>
  <si>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</si>
  <si>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</si>
  <si>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</si>
  <si>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</si>
  <si>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</si>
  <si>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</si>
  <si>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</si>
  <si>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</si>
  <si>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</si>
  <si>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</si>
  <si>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</si>
  <si>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</si>
  <si>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</si>
  <si>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</si>
  <si>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</si>
  <si>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</si>
  <si>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</si>
  <si>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</si>
  <si>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</si>
  <si>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</si>
  <si>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</si>
  <si>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</si>
  <si>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</si>
  <si>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</si>
  <si>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</si>
  <si>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</si>
  <si>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</si>
  <si>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</si>
  <si>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</si>
  <si>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</si>
  <si>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</si>
  <si>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</si>
  <si>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</si>
  <si>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</si>
  <si>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</si>
  <si>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</si>
  <si>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</si>
  <si>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</si>
  <si>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</si>
  <si>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</si>
  <si>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</si>
  <si>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</si>
  <si>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</si>
  <si>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</si>
  <si>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</si>
  <si>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</si>
  <si>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</si>
  <si>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</si>
  <si>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</si>
  <si>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</si>
  <si>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</si>
  <si>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</si>
  <si>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</si>
  <si>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</si>
  <si>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</si>
  <si>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</si>
  <si>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</si>
  <si>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</si>
  <si>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</si>
  <si>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</si>
  <si>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</si>
  <si>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</si>
  <si>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</si>
  <si>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</si>
  <si>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</si>
  <si>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</si>
  <si>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</si>
  <si>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</si>
  <si>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</si>
  <si>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</si>
  <si>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</si>
  <si>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</si>
  <si>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</si>
  <si>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</si>
  <si>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</si>
  <si>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</si>
  <si>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</si>
  <si>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</si>
  <si>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</si>
  <si>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</si>
  <si>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</si>
  <si>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</si>
  <si>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</si>
  <si>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</si>
  <si>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</si>
  <si>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</si>
  <si>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</si>
  <si>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</si>
  <si>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</si>
  <si>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</si>
  <si>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</si>
  <si>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</si>
  <si>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</si>
  <si>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</si>
  <si>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</si>
  <si>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</si>
  <si>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</si>
  <si>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</si>
  <si>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</si>
  <si>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</si>
  <si>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</si>
  <si>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</si>
  <si>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</si>
  <si>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</si>
  <si>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</si>
  <si>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</si>
  <si>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</si>
  <si>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</si>
  <si>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</si>
  <si>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</si>
  <si>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</si>
  <si>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</si>
  <si>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</si>
  <si>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</si>
  <si>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</si>
  <si>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</si>
  <si>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</si>
  <si>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</si>
  <si>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</si>
  <si>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</si>
  <si>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</si>
  <si>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</si>
  <si>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</si>
  <si>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</si>
  <si>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</si>
  <si>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</si>
  <si>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</si>
  <si>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</si>
  <si>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</si>
  <si>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</si>
  <si>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</si>
  <si>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</si>
  <si>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</si>
  <si>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</si>
  <si>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</si>
  <si>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</si>
  <si>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</si>
  <si>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</si>
  <si>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</si>
  <si>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</si>
  <si>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</si>
  <si>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</si>
  <si>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</si>
  <si>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</si>
  <si>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</si>
  <si>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</si>
  <si>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</si>
  <si>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</si>
  <si>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</si>
  <si>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</si>
  <si>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</si>
  <si>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</si>
  <si>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</si>
  <si>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</si>
  <si>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</si>
  <si>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</si>
  <si>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</si>
  <si>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</si>
  <si>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</si>
  <si>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</si>
  <si>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</si>
  <si>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</si>
  <si>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</si>
  <si>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</si>
  <si>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</si>
  <si>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</si>
  <si>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</si>
  <si>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</si>
  <si>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</si>
  <si>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</si>
  <si>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</si>
  <si>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</si>
  <si>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</si>
  <si>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2019-06</t>
  </si>
  <si>
    <t>2019-07</t>
  </si>
  <si>
    <t>2019-08</t>
  </si>
  <si>
    <t>2019-09</t>
  </si>
  <si>
    <t>2019-10</t>
  </si>
  <si>
    <t>2019-11</t>
  </si>
  <si>
    <t>2019-12</t>
  </si>
  <si>
    <t>2020-01</t>
  </si>
  <si>
    <t>2020-02</t>
  </si>
  <si>
    <t>2020-03</t>
  </si>
  <si>
    <t>2020-04</t>
  </si>
  <si>
    <t>2020-05</t>
  </si>
  <si>
    <t>2020-06</t>
  </si>
  <si>
    <t>2020-07</t>
  </si>
  <si>
    <t>2020-08</t>
  </si>
  <si>
    <t>2020-09</t>
  </si>
  <si>
    <t>2020-10</t>
  </si>
  <si>
    <t>2020-11</t>
  </si>
  <si>
    <t>2020-12</t>
  </si>
  <si>
    <t>2021-01</t>
  </si>
  <si>
    <t>2021-02</t>
  </si>
  <si>
    <t>historical</t>
  </si>
  <si>
    <t>Raw data from "tas.csv" from Downscaled CMIP3 and CMIP5 (oC)
Climate and Hydrology Projections</t>
  </si>
  <si>
    <t>Raw data from "pr.csv" from Downscaled CMIP3 and CMIP5 (mm/day)
Climate and Hydrology Projections</t>
  </si>
  <si>
    <t>Projected Average</t>
  </si>
  <si>
    <t>Adjustment Scale</t>
  </si>
  <si>
    <t>Precipitation</t>
  </si>
  <si>
    <t>Temperature</t>
  </si>
  <si>
    <t>Scale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</si>
</sst>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0.00000"/>
  </numFmts>
  <fonts count="2" x14ac:knownFonts="1">
    <font>
      <sz val="11"/>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9" tint="0.79998168889431442"/>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4">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alignment horizontal="center"/>
    </xf>
    <xf numFmtId="0" fontId="1" fillId="3" borderId="3" xfId="0" applyFont="1" applyFill="1" applyBorder="1" applyAlignment="1">
      <alignment horizontal="center"/>
    </xf>
    <xf numFmtId="0" fontId="0" fillId="3" borderId="0" xfId="0" applyFill="1"/>
    <xf numFmtId="0" fontId="0" fillId="0" borderId="0" xfId="0" applyProtection="1">
      <protection locked="0"/>
    </xf>
    <xf numFmtId="164" fontId="0" fillId="0" borderId="0" xfId="0" applyNumberFormat="1" applyAlignment="1" applyProtection="1">
      <alignment horizontal="center"/>
      <protection locked="0"/>
    </xf>
    <xf numFmtId="14" fontId="0" fillId="0" borderId="0" xfId="0" applyNumberFormat="1" applyProtection="1">
      <protection locked="0"/>
    </xf>
    <xf numFmtId="0" fontId="1" fillId="4" borderId="1" xfId="0" applyFont="1" applyFill="1" applyBorder="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14" fontId="0" fillId="0" borderId="0" xfId="0" applyNumberFormat="1"/>
    <xf numFmtId="0" fontId="1" fillId="2" borderId="0" xfId="0" applyFont="1" applyFill="1"/>
    <xf numFmtId="165" fontId="0" fillId="0" borderId="0" xfId="0" applyNumberFormat="1"/>
    <xf numFmtId="0" fontId="1" fillId="4" borderId="1" xfId="0" applyFont="1" applyFill="1" applyBorder="1"/>
    <xf numFmtId="0" fontId="1" fillId="4" borderId="2" xfId="0" applyFont="1" applyFill="1" applyBorder="1"/>
    <xf numFmtId="0" fontId="1" fillId="4" borderId="3" xfId="0" applyFont="1" applyFill="1" applyBorder="1"/>
    <xf numFmtId="0" fontId="1" fillId="0" borderId="0" xfId="0" applyFont="1" applyFill="1" applyBorder="1"/>
    <xf numFmtId="0" fontId="0" fillId="0" borderId="5" xfId="0" applyBorder="1"/>
    <xf numFmtId="9" fontId="0" fillId="0" borderId="5" xfId="0" applyNumberFormat="1" applyBorder="1"/>
    <xf numFmtId="0" fontId="0" fillId="2" borderId="4" xfId="0" applyFill="1" applyBorder="1" applyAlignment="1">
      <alignment horizontal="center" wrapText="1"/>
    </xf>
    <xf numFmtId="0" fontId="0" fillId="2" borderId="4"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vs Projected</a:t>
            </a:r>
            <a:r>
              <a:rPr lang="en-US" baseline="0"/>
              <a:t> Air Temperature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Projected Air Temp</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Yearly_Temp!$A$2:$A$126</c:f>
              <c:numCache>
                <c:formatCode>General</c:formatCode>
                <c:ptCount val="125"/>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pt idx="96">
                  <c:v>2071</c:v>
                </c:pt>
                <c:pt idx="97">
                  <c:v>2072</c:v>
                </c:pt>
                <c:pt idx="98">
                  <c:v>2073</c:v>
                </c:pt>
                <c:pt idx="99">
                  <c:v>2074</c:v>
                </c:pt>
                <c:pt idx="100">
                  <c:v>2075</c:v>
                </c:pt>
                <c:pt idx="101">
                  <c:v>2076</c:v>
                </c:pt>
                <c:pt idx="102">
                  <c:v>2077</c:v>
                </c:pt>
                <c:pt idx="103">
                  <c:v>2078</c:v>
                </c:pt>
                <c:pt idx="104">
                  <c:v>2079</c:v>
                </c:pt>
                <c:pt idx="105">
                  <c:v>2080</c:v>
                </c:pt>
                <c:pt idx="106">
                  <c:v>2081</c:v>
                </c:pt>
                <c:pt idx="107">
                  <c:v>2082</c:v>
                </c:pt>
                <c:pt idx="108">
                  <c:v>2083</c:v>
                </c:pt>
                <c:pt idx="109">
                  <c:v>2084</c:v>
                </c:pt>
                <c:pt idx="110">
                  <c:v>2085</c:v>
                </c:pt>
                <c:pt idx="111">
                  <c:v>2086</c:v>
                </c:pt>
                <c:pt idx="112">
                  <c:v>2087</c:v>
                </c:pt>
                <c:pt idx="113">
                  <c:v>2088</c:v>
                </c:pt>
                <c:pt idx="114">
                  <c:v>2089</c:v>
                </c:pt>
                <c:pt idx="115">
                  <c:v>2090</c:v>
                </c:pt>
                <c:pt idx="116">
                  <c:v>2091</c:v>
                </c:pt>
                <c:pt idx="117">
                  <c:v>2092</c:v>
                </c:pt>
                <c:pt idx="118">
                  <c:v>2093</c:v>
                </c:pt>
                <c:pt idx="119">
                  <c:v>2094</c:v>
                </c:pt>
                <c:pt idx="120">
                  <c:v>2095</c:v>
                </c:pt>
                <c:pt idx="121">
                  <c:v>2096</c:v>
                </c:pt>
                <c:pt idx="122">
                  <c:v>2097</c:v>
                </c:pt>
                <c:pt idx="123">
                  <c:v>2098</c:v>
                </c:pt>
                <c:pt idx="124">
                  <c:v>2099</c:v>
                </c:pt>
              </c:numCache>
            </c:numRef>
          </c:xVal>
          <c:yVal>
            <c:numRef>
              <c:f>Yearly_Temp!$G$2:$G$126</c:f>
              <c:numCache>
                <c:formatCode>General</c:formatCode>
                <c:ptCount val="125"/>
                <c:pt idx="0">
                  <c:v>12.651</c:v>
                </c:pt>
                <c:pt idx="1">
                  <c:v>14.874604166666668</c:v>
                </c:pt>
                <c:pt idx="2">
                  <c:v>14.842229166666666</c:v>
                </c:pt>
                <c:pt idx="3">
                  <c:v>15.032</c:v>
                </c:pt>
                <c:pt idx="4">
                  <c:v>14.775770833333333</c:v>
                </c:pt>
                <c:pt idx="5">
                  <c:v>14.951958333333334</c:v>
                </c:pt>
                <c:pt idx="6">
                  <c:v>14.397229166666666</c:v>
                </c:pt>
                <c:pt idx="7">
                  <c:v>14.355625</c:v>
                </c:pt>
                <c:pt idx="8">
                  <c:v>14.214437500000001</c:v>
                </c:pt>
                <c:pt idx="9">
                  <c:v>14.932458333333333</c:v>
                </c:pt>
                <c:pt idx="10">
                  <c:v>14.279666666666667</c:v>
                </c:pt>
                <c:pt idx="11">
                  <c:v>15.348729166666665</c:v>
                </c:pt>
                <c:pt idx="12">
                  <c:v>14.830729166666666</c:v>
                </c:pt>
                <c:pt idx="13">
                  <c:v>14.927937500000001</c:v>
                </c:pt>
                <c:pt idx="14">
                  <c:v>14.761229166666666</c:v>
                </c:pt>
                <c:pt idx="15">
                  <c:v>14.919895833333333</c:v>
                </c:pt>
                <c:pt idx="16">
                  <c:v>15.176187500000001</c:v>
                </c:pt>
                <c:pt idx="17">
                  <c:v>15.027749999999999</c:v>
                </c:pt>
                <c:pt idx="18">
                  <c:v>14.702645833333333</c:v>
                </c:pt>
                <c:pt idx="19">
                  <c:v>14.938374999999999</c:v>
                </c:pt>
                <c:pt idx="20">
                  <c:v>15.227041666666667</c:v>
                </c:pt>
                <c:pt idx="21">
                  <c:v>15.100666666666667</c:v>
                </c:pt>
                <c:pt idx="22">
                  <c:v>15.539458333333334</c:v>
                </c:pt>
                <c:pt idx="23">
                  <c:v>15.818604166666665</c:v>
                </c:pt>
                <c:pt idx="24">
                  <c:v>15.340625000000001</c:v>
                </c:pt>
                <c:pt idx="25">
                  <c:v>15.09039583333333</c:v>
                </c:pt>
                <c:pt idx="26">
                  <c:v>15.388250000000001</c:v>
                </c:pt>
                <c:pt idx="27">
                  <c:v>15.581854166666666</c:v>
                </c:pt>
                <c:pt idx="28">
                  <c:v>14.922416666666665</c:v>
                </c:pt>
                <c:pt idx="29">
                  <c:v>15.327729166666668</c:v>
                </c:pt>
                <c:pt idx="30">
                  <c:v>15.919375</c:v>
                </c:pt>
                <c:pt idx="31">
                  <c:v>15.539541666666665</c:v>
                </c:pt>
                <c:pt idx="32">
                  <c:v>16.050541666666668</c:v>
                </c:pt>
                <c:pt idx="33">
                  <c:v>15.581708333333335</c:v>
                </c:pt>
                <c:pt idx="34">
                  <c:v>15.941541666666666</c:v>
                </c:pt>
                <c:pt idx="35">
                  <c:v>15.819333333333333</c:v>
                </c:pt>
                <c:pt idx="36">
                  <c:v>15.712062500000002</c:v>
                </c:pt>
                <c:pt idx="37">
                  <c:v>16.1035</c:v>
                </c:pt>
                <c:pt idx="38">
                  <c:v>15.545208333333337</c:v>
                </c:pt>
                <c:pt idx="39">
                  <c:v>15.632270833333331</c:v>
                </c:pt>
                <c:pt idx="40">
                  <c:v>15.416624999999998</c:v>
                </c:pt>
                <c:pt idx="41">
                  <c:v>15.641854166666667</c:v>
                </c:pt>
                <c:pt idx="42">
                  <c:v>16.440645833333335</c:v>
                </c:pt>
                <c:pt idx="43">
                  <c:v>16.070458333333335</c:v>
                </c:pt>
                <c:pt idx="44">
                  <c:v>15.817479166666665</c:v>
                </c:pt>
                <c:pt idx="45">
                  <c:v>16.197395833333331</c:v>
                </c:pt>
                <c:pt idx="46">
                  <c:v>15.687312500000001</c:v>
                </c:pt>
                <c:pt idx="47">
                  <c:v>16.012104166666667</c:v>
                </c:pt>
                <c:pt idx="48">
                  <c:v>16.419958333333334</c:v>
                </c:pt>
                <c:pt idx="49">
                  <c:v>16.2958125</c:v>
                </c:pt>
                <c:pt idx="50">
                  <c:v>16.219208333333334</c:v>
                </c:pt>
                <c:pt idx="51">
                  <c:v>16.602395833333333</c:v>
                </c:pt>
                <c:pt idx="52">
                  <c:v>15.9193125</c:v>
                </c:pt>
                <c:pt idx="53">
                  <c:v>16.414625000000001</c:v>
                </c:pt>
                <c:pt idx="54">
                  <c:v>16.41470833333333</c:v>
                </c:pt>
                <c:pt idx="55">
                  <c:v>16.384270833333332</c:v>
                </c:pt>
                <c:pt idx="56">
                  <c:v>16.313958333333336</c:v>
                </c:pt>
                <c:pt idx="57">
                  <c:v>16.359312499999998</c:v>
                </c:pt>
                <c:pt idx="58">
                  <c:v>16.452749999999998</c:v>
                </c:pt>
                <c:pt idx="59">
                  <c:v>16.572062500000001</c:v>
                </c:pt>
                <c:pt idx="60">
                  <c:v>16.829895833333332</c:v>
                </c:pt>
                <c:pt idx="61">
                  <c:v>16.731958333333335</c:v>
                </c:pt>
                <c:pt idx="62">
                  <c:v>16.562416666666664</c:v>
                </c:pt>
                <c:pt idx="63">
                  <c:v>16.809312500000001</c:v>
                </c:pt>
                <c:pt idx="64">
                  <c:v>17.079645833333334</c:v>
                </c:pt>
                <c:pt idx="65">
                  <c:v>16.755041666666664</c:v>
                </c:pt>
                <c:pt idx="66">
                  <c:v>16.6205</c:v>
                </c:pt>
                <c:pt idx="67">
                  <c:v>16.527041666666666</c:v>
                </c:pt>
                <c:pt idx="68">
                  <c:v>16.972708333333333</c:v>
                </c:pt>
                <c:pt idx="69">
                  <c:v>16.704270833333336</c:v>
                </c:pt>
                <c:pt idx="70">
                  <c:v>16.616458333333334</c:v>
                </c:pt>
                <c:pt idx="71">
                  <c:v>17.106583333333333</c:v>
                </c:pt>
                <c:pt idx="72">
                  <c:v>17.365770833333332</c:v>
                </c:pt>
                <c:pt idx="73">
                  <c:v>17.060270833333334</c:v>
                </c:pt>
                <c:pt idx="74">
                  <c:v>17.079791666666665</c:v>
                </c:pt>
                <c:pt idx="75">
                  <c:v>16.996354166666666</c:v>
                </c:pt>
                <c:pt idx="76">
                  <c:v>17.285916666666665</c:v>
                </c:pt>
                <c:pt idx="77">
                  <c:v>17.384395833333336</c:v>
                </c:pt>
                <c:pt idx="78">
                  <c:v>17.496729166666665</c:v>
                </c:pt>
                <c:pt idx="79">
                  <c:v>17.443520833333334</c:v>
                </c:pt>
                <c:pt idx="80">
                  <c:v>17.629666666666669</c:v>
                </c:pt>
                <c:pt idx="81">
                  <c:v>17.421812500000001</c:v>
                </c:pt>
                <c:pt idx="82">
                  <c:v>17.970770833333333</c:v>
                </c:pt>
                <c:pt idx="83">
                  <c:v>17.956770833333334</c:v>
                </c:pt>
                <c:pt idx="84">
                  <c:v>18.099479166666665</c:v>
                </c:pt>
                <c:pt idx="85">
                  <c:v>17.8018125</c:v>
                </c:pt>
                <c:pt idx="86">
                  <c:v>17.536583333333333</c:v>
                </c:pt>
                <c:pt idx="87">
                  <c:v>18.178395833333333</c:v>
                </c:pt>
                <c:pt idx="88">
                  <c:v>17.667291666666667</c:v>
                </c:pt>
                <c:pt idx="89">
                  <c:v>18.161937500000001</c:v>
                </c:pt>
                <c:pt idx="90">
                  <c:v>17.854291666666668</c:v>
                </c:pt>
                <c:pt idx="91">
                  <c:v>18.289937500000001</c:v>
                </c:pt>
                <c:pt idx="92">
                  <c:v>18.287854166666666</c:v>
                </c:pt>
                <c:pt idx="93">
                  <c:v>18.195999999999998</c:v>
                </c:pt>
                <c:pt idx="94">
                  <c:v>18.525937500000005</c:v>
                </c:pt>
                <c:pt idx="95">
                  <c:v>18.1239375</c:v>
                </c:pt>
                <c:pt idx="96">
                  <c:v>18.225395833333334</c:v>
                </c:pt>
                <c:pt idx="97">
                  <c:v>18.585124999999998</c:v>
                </c:pt>
                <c:pt idx="98">
                  <c:v>18.472229166666665</c:v>
                </c:pt>
                <c:pt idx="99">
                  <c:v>18.076395833333333</c:v>
                </c:pt>
                <c:pt idx="100">
                  <c:v>18.38847916666667</c:v>
                </c:pt>
                <c:pt idx="101">
                  <c:v>19.024708333333333</c:v>
                </c:pt>
                <c:pt idx="102">
                  <c:v>18.796270833333331</c:v>
                </c:pt>
                <c:pt idx="103">
                  <c:v>18.877479166666667</c:v>
                </c:pt>
                <c:pt idx="104">
                  <c:v>19.100166666666667</c:v>
                </c:pt>
                <c:pt idx="105">
                  <c:v>18.439791666666668</c:v>
                </c:pt>
                <c:pt idx="106">
                  <c:v>19.17379166666667</c:v>
                </c:pt>
                <c:pt idx="107">
                  <c:v>18.842958333333332</c:v>
                </c:pt>
                <c:pt idx="108">
                  <c:v>19.112833333333331</c:v>
                </c:pt>
                <c:pt idx="109">
                  <c:v>19.065041666666669</c:v>
                </c:pt>
                <c:pt idx="110">
                  <c:v>18.933625000000003</c:v>
                </c:pt>
                <c:pt idx="111">
                  <c:v>19.483979166666668</c:v>
                </c:pt>
                <c:pt idx="112">
                  <c:v>19.460875000000001</c:v>
                </c:pt>
                <c:pt idx="113">
                  <c:v>19.460041666666669</c:v>
                </c:pt>
                <c:pt idx="114">
                  <c:v>19.100020833333335</c:v>
                </c:pt>
                <c:pt idx="115">
                  <c:v>19.362770833333336</c:v>
                </c:pt>
                <c:pt idx="116">
                  <c:v>19.137062499999999</c:v>
                </c:pt>
                <c:pt idx="117">
                  <c:v>18.996020833333333</c:v>
                </c:pt>
                <c:pt idx="118">
                  <c:v>19.456458333333334</c:v>
                </c:pt>
                <c:pt idx="119">
                  <c:v>19.887041666666665</c:v>
                </c:pt>
                <c:pt idx="120">
                  <c:v>19.370145833333332</c:v>
                </c:pt>
                <c:pt idx="121">
                  <c:v>19.782916666666669</c:v>
                </c:pt>
                <c:pt idx="122">
                  <c:v>19.385979166666665</c:v>
                </c:pt>
                <c:pt idx="123">
                  <c:v>19.769541666666665</c:v>
                </c:pt>
                <c:pt idx="124">
                  <c:v>19.923979166666665</c:v>
                </c:pt>
              </c:numCache>
            </c:numRef>
          </c:yVal>
          <c:smooth val="0"/>
          <c:extLst>
            <c:ext xmlns:c16="http://schemas.microsoft.com/office/drawing/2014/chart" uri="{C3380CC4-5D6E-409C-BE32-E72D297353CC}">
              <c16:uniqueId val="{00000000-5649-44B0-86D2-12DAA37F0DA5}"/>
            </c:ext>
          </c:extLst>
        </c:ser>
        <c:ser>
          <c:idx val="2"/>
          <c:order val="1"/>
          <c:tx>
            <c:v>Historical Temperatures</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Yearly_Temp!$A$2:$A$126</c:f>
              <c:numCache>
                <c:formatCode>General</c:formatCode>
                <c:ptCount val="125"/>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pt idx="96">
                  <c:v>2071</c:v>
                </c:pt>
                <c:pt idx="97">
                  <c:v>2072</c:v>
                </c:pt>
                <c:pt idx="98">
                  <c:v>2073</c:v>
                </c:pt>
                <c:pt idx="99">
                  <c:v>2074</c:v>
                </c:pt>
                <c:pt idx="100">
                  <c:v>2075</c:v>
                </c:pt>
                <c:pt idx="101">
                  <c:v>2076</c:v>
                </c:pt>
                <c:pt idx="102">
                  <c:v>2077</c:v>
                </c:pt>
                <c:pt idx="103">
                  <c:v>2078</c:v>
                </c:pt>
                <c:pt idx="104">
                  <c:v>2079</c:v>
                </c:pt>
                <c:pt idx="105">
                  <c:v>2080</c:v>
                </c:pt>
                <c:pt idx="106">
                  <c:v>2081</c:v>
                </c:pt>
                <c:pt idx="107">
                  <c:v>2082</c:v>
                </c:pt>
                <c:pt idx="108">
                  <c:v>2083</c:v>
                </c:pt>
                <c:pt idx="109">
                  <c:v>2084</c:v>
                </c:pt>
                <c:pt idx="110">
                  <c:v>2085</c:v>
                </c:pt>
                <c:pt idx="111">
                  <c:v>2086</c:v>
                </c:pt>
                <c:pt idx="112">
                  <c:v>2087</c:v>
                </c:pt>
                <c:pt idx="113">
                  <c:v>2088</c:v>
                </c:pt>
                <c:pt idx="114">
                  <c:v>2089</c:v>
                </c:pt>
                <c:pt idx="115">
                  <c:v>2090</c:v>
                </c:pt>
                <c:pt idx="116">
                  <c:v>2091</c:v>
                </c:pt>
                <c:pt idx="117">
                  <c:v>2092</c:v>
                </c:pt>
                <c:pt idx="118">
                  <c:v>2093</c:v>
                </c:pt>
                <c:pt idx="119">
                  <c:v>2094</c:v>
                </c:pt>
                <c:pt idx="120">
                  <c:v>2095</c:v>
                </c:pt>
                <c:pt idx="121">
                  <c:v>2096</c:v>
                </c:pt>
                <c:pt idx="122">
                  <c:v>2097</c:v>
                </c:pt>
                <c:pt idx="123">
                  <c:v>2098</c:v>
                </c:pt>
                <c:pt idx="124">
                  <c:v>2099</c:v>
                </c:pt>
              </c:numCache>
            </c:numRef>
          </c:xVal>
          <c:yVal>
            <c:numRef>
              <c:f>Yearly_Temp!$B$2:$B$126</c:f>
              <c:numCache>
                <c:formatCode>General</c:formatCode>
                <c:ptCount val="125"/>
                <c:pt idx="0">
                  <c:v>11.75925925925926</c:v>
                </c:pt>
                <c:pt idx="1">
                  <c:v>14.819444444444445</c:v>
                </c:pt>
                <c:pt idx="2">
                  <c:v>14.851851851851853</c:v>
                </c:pt>
                <c:pt idx="3">
                  <c:v>15.157407407407405</c:v>
                </c:pt>
                <c:pt idx="4">
                  <c:v>15.245370370370372</c:v>
                </c:pt>
                <c:pt idx="5">
                  <c:v>15.087962962962962</c:v>
                </c:pt>
                <c:pt idx="6">
                  <c:v>15.435185185185189</c:v>
                </c:pt>
                <c:pt idx="7">
                  <c:v>14.328703703703704</c:v>
                </c:pt>
                <c:pt idx="8">
                  <c:v>15.300925925925926</c:v>
                </c:pt>
                <c:pt idx="9">
                  <c:v>15.199074074074074</c:v>
                </c:pt>
                <c:pt idx="10">
                  <c:v>14.412037037037036</c:v>
                </c:pt>
                <c:pt idx="11">
                  <c:v>15.180555555555557</c:v>
                </c:pt>
                <c:pt idx="12">
                  <c:v>15.143518518518519</c:v>
                </c:pt>
                <c:pt idx="13">
                  <c:v>15.212962962962964</c:v>
                </c:pt>
                <c:pt idx="14">
                  <c:v>14.592592592592593</c:v>
                </c:pt>
                <c:pt idx="15">
                  <c:v>14.875</c:v>
                </c:pt>
                <c:pt idx="16">
                  <c:v>14.740740740740742</c:v>
                </c:pt>
                <c:pt idx="17">
                  <c:v>15.662037037037038</c:v>
                </c:pt>
                <c:pt idx="18">
                  <c:v>15.037037037037038</c:v>
                </c:pt>
                <c:pt idx="19">
                  <c:v>14.416666666666666</c:v>
                </c:pt>
                <c:pt idx="20">
                  <c:v>15.620370370370368</c:v>
                </c:pt>
                <c:pt idx="21">
                  <c:v>15.893518518518519</c:v>
                </c:pt>
                <c:pt idx="22">
                  <c:v>15.578703703703704</c:v>
                </c:pt>
                <c:pt idx="23">
                  <c:v>14.254629629629628</c:v>
                </c:pt>
                <c:pt idx="24">
                  <c:v>14.393518518518519</c:v>
                </c:pt>
                <c:pt idx="25">
                  <c:v>14.814814814814815</c:v>
                </c:pt>
                <c:pt idx="26">
                  <c:v>15.24074074074074</c:v>
                </c:pt>
                <c:pt idx="27">
                  <c:v>14.65740740740741</c:v>
                </c:pt>
                <c:pt idx="28">
                  <c:v>15.398148148148151</c:v>
                </c:pt>
                <c:pt idx="29">
                  <c:v>15.166666666666666</c:v>
                </c:pt>
                <c:pt idx="30">
                  <c:v>15.143518518518521</c:v>
                </c:pt>
                <c:pt idx="31">
                  <c:v>14.953703703703701</c:v>
                </c:pt>
                <c:pt idx="32">
                  <c:v>14.657407407407407</c:v>
                </c:pt>
                <c:pt idx="33">
                  <c:v>15.046296296296292</c:v>
                </c:pt>
                <c:pt idx="34">
                  <c:v>15.185185185185183</c:v>
                </c:pt>
                <c:pt idx="35">
                  <c:v>14.546296296296298</c:v>
                </c:pt>
                <c:pt idx="36">
                  <c:v>14.129629629629628</c:v>
                </c:pt>
                <c:pt idx="37">
                  <c:v>14.587962962962964</c:v>
                </c:pt>
                <c:pt idx="38">
                  <c:v>14.842592592592593</c:v>
                </c:pt>
                <c:pt idx="39">
                  <c:v>16.148148148148149</c:v>
                </c:pt>
                <c:pt idx="40">
                  <c:v>15.824074074074074</c:v>
                </c:pt>
                <c:pt idx="41">
                  <c:v>15.388888888888888</c:v>
                </c:pt>
                <c:pt idx="42">
                  <c:v>15.620370370370368</c:v>
                </c:pt>
                <c:pt idx="43">
                  <c:v>15.236111111111109</c:v>
                </c:pt>
                <c:pt idx="44">
                  <c:v>15.064814814814817</c:v>
                </c:pt>
                <c:pt idx="45">
                  <c:v>15.754629629629633</c:v>
                </c:pt>
              </c:numCache>
            </c:numRef>
          </c:yVal>
          <c:smooth val="0"/>
          <c:extLst>
            <c:ext xmlns:c16="http://schemas.microsoft.com/office/drawing/2014/chart" uri="{C3380CC4-5D6E-409C-BE32-E72D297353CC}">
              <c16:uniqueId val="{00000003-5649-44B0-86D2-12DAA37F0DA5}"/>
            </c:ext>
          </c:extLst>
        </c:ser>
        <c:dLbls>
          <c:showLegendKey val="0"/>
          <c:showVal val="0"/>
          <c:showCatName val="0"/>
          <c:showSerName val="0"/>
          <c:showPercent val="0"/>
          <c:showBubbleSize val="0"/>
        </c:dLbls>
        <c:axId val="418125536"/>
        <c:axId val="418118048"/>
      </c:scatterChart>
      <c:valAx>
        <c:axId val="418125536"/>
        <c:scaling>
          <c:orientation val="minMax"/>
          <c:max val="2099"/>
          <c:min val="197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18048"/>
        <c:crosses val="autoZero"/>
        <c:crossBetween val="midCat"/>
      </c:valAx>
      <c:valAx>
        <c:axId val="41811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Air Temp. (oC)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5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vs Projected</a:t>
            </a:r>
            <a:r>
              <a:rPr lang="en-US" baseline="0"/>
              <a:t> Precipitation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0"/>
          <c:tx>
            <c:v>Projected Precipitation</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Yearly_Precip!$A$2:$A$126</c:f>
              <c:numCache>
                <c:formatCode>General</c:formatCode>
                <c:ptCount val="125"/>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pt idx="96">
                  <c:v>2071</c:v>
                </c:pt>
                <c:pt idx="97">
                  <c:v>2072</c:v>
                </c:pt>
                <c:pt idx="98">
                  <c:v>2073</c:v>
                </c:pt>
                <c:pt idx="99">
                  <c:v>2074</c:v>
                </c:pt>
                <c:pt idx="100">
                  <c:v>2075</c:v>
                </c:pt>
                <c:pt idx="101">
                  <c:v>2076</c:v>
                </c:pt>
                <c:pt idx="102">
                  <c:v>2077</c:v>
                </c:pt>
                <c:pt idx="103">
                  <c:v>2078</c:v>
                </c:pt>
                <c:pt idx="104">
                  <c:v>2079</c:v>
                </c:pt>
                <c:pt idx="105">
                  <c:v>2080</c:v>
                </c:pt>
                <c:pt idx="106">
                  <c:v>2081</c:v>
                </c:pt>
                <c:pt idx="107">
                  <c:v>2082</c:v>
                </c:pt>
                <c:pt idx="108">
                  <c:v>2083</c:v>
                </c:pt>
                <c:pt idx="109">
                  <c:v>2084</c:v>
                </c:pt>
                <c:pt idx="110">
                  <c:v>2085</c:v>
                </c:pt>
                <c:pt idx="111">
                  <c:v>2086</c:v>
                </c:pt>
                <c:pt idx="112">
                  <c:v>2087</c:v>
                </c:pt>
                <c:pt idx="113">
                  <c:v>2088</c:v>
                </c:pt>
                <c:pt idx="114">
                  <c:v>2089</c:v>
                </c:pt>
                <c:pt idx="115">
                  <c:v>2090</c:v>
                </c:pt>
                <c:pt idx="116">
                  <c:v>2091</c:v>
                </c:pt>
                <c:pt idx="117">
                  <c:v>2092</c:v>
                </c:pt>
                <c:pt idx="118">
                  <c:v>2093</c:v>
                </c:pt>
                <c:pt idx="119">
                  <c:v>2094</c:v>
                </c:pt>
                <c:pt idx="120">
                  <c:v>2095</c:v>
                </c:pt>
                <c:pt idx="121">
                  <c:v>2096</c:v>
                </c:pt>
                <c:pt idx="122">
                  <c:v>2097</c:v>
                </c:pt>
                <c:pt idx="123">
                  <c:v>2098</c:v>
                </c:pt>
                <c:pt idx="124">
                  <c:v>2099</c:v>
                </c:pt>
              </c:numCache>
            </c:numRef>
          </c:xVal>
          <c:yVal>
            <c:numRef>
              <c:f>Yearly_Precip!$G$2:$G$126</c:f>
              <c:numCache>
                <c:formatCode>General</c:formatCode>
                <c:ptCount val="125"/>
                <c:pt idx="0">
                  <c:v>2.7780577427821527</c:v>
                </c:pt>
                <c:pt idx="1">
                  <c:v>2.3535603674540679</c:v>
                </c:pt>
                <c:pt idx="2">
                  <c:v>1.8217513123359583</c:v>
                </c:pt>
                <c:pt idx="3">
                  <c:v>1.3962500000000002</c:v>
                </c:pt>
                <c:pt idx="4">
                  <c:v>1.8898234908136486</c:v>
                </c:pt>
                <c:pt idx="5">
                  <c:v>2.0095977690288716</c:v>
                </c:pt>
                <c:pt idx="6">
                  <c:v>2.6260045931758533</c:v>
                </c:pt>
                <c:pt idx="7">
                  <c:v>1.6131410761154859</c:v>
                </c:pt>
                <c:pt idx="8">
                  <c:v>1.5322893700787403</c:v>
                </c:pt>
                <c:pt idx="9">
                  <c:v>1.6593280839895015</c:v>
                </c:pt>
                <c:pt idx="10">
                  <c:v>2.5823897637795281</c:v>
                </c:pt>
                <c:pt idx="11">
                  <c:v>1.810194881889764</c:v>
                </c:pt>
                <c:pt idx="12">
                  <c:v>2.0325039370078741</c:v>
                </c:pt>
                <c:pt idx="13">
                  <c:v>1.6783740157480318</c:v>
                </c:pt>
                <c:pt idx="14">
                  <c:v>2.1259297900262468</c:v>
                </c:pt>
                <c:pt idx="15">
                  <c:v>1.6925052493438324</c:v>
                </c:pt>
                <c:pt idx="16">
                  <c:v>1.8435413385826775</c:v>
                </c:pt>
                <c:pt idx="17">
                  <c:v>2.3124035433070871</c:v>
                </c:pt>
                <c:pt idx="18">
                  <c:v>1.9634678477690291</c:v>
                </c:pt>
                <c:pt idx="19">
                  <c:v>2.1504960629921261</c:v>
                </c:pt>
                <c:pt idx="20">
                  <c:v>1.906979002624672</c:v>
                </c:pt>
                <c:pt idx="21">
                  <c:v>2.3167887139107615</c:v>
                </c:pt>
                <c:pt idx="22">
                  <c:v>2.4452007874015749</c:v>
                </c:pt>
                <c:pt idx="23">
                  <c:v>1.7106633858267719</c:v>
                </c:pt>
                <c:pt idx="24">
                  <c:v>1.2780472440944883</c:v>
                </c:pt>
                <c:pt idx="25">
                  <c:v>1.8471089238845149</c:v>
                </c:pt>
                <c:pt idx="26">
                  <c:v>1.177712598425197</c:v>
                </c:pt>
                <c:pt idx="27">
                  <c:v>1.5890577427821526</c:v>
                </c:pt>
                <c:pt idx="28">
                  <c:v>1.8116410761154862</c:v>
                </c:pt>
                <c:pt idx="29">
                  <c:v>1.5984416010498688</c:v>
                </c:pt>
                <c:pt idx="30">
                  <c:v>2.1748188976377953</c:v>
                </c:pt>
                <c:pt idx="31">
                  <c:v>1.4182736220472443</c:v>
                </c:pt>
                <c:pt idx="32">
                  <c:v>1.1544632545931759</c:v>
                </c:pt>
                <c:pt idx="33">
                  <c:v>1.7203038057742783</c:v>
                </c:pt>
                <c:pt idx="34">
                  <c:v>1.8545925196850397</c:v>
                </c:pt>
                <c:pt idx="35">
                  <c:v>2.707858923884515</c:v>
                </c:pt>
                <c:pt idx="36">
                  <c:v>1.5314744094488191</c:v>
                </c:pt>
                <c:pt idx="37">
                  <c:v>2.4289868766404203</c:v>
                </c:pt>
                <c:pt idx="38">
                  <c:v>1.9932309711286091</c:v>
                </c:pt>
                <c:pt idx="39">
                  <c:v>2.134043307086614</c:v>
                </c:pt>
                <c:pt idx="40">
                  <c:v>2.1521968503937012</c:v>
                </c:pt>
                <c:pt idx="41">
                  <c:v>2.4055118110236222</c:v>
                </c:pt>
                <c:pt idx="42">
                  <c:v>2.4835538057742785</c:v>
                </c:pt>
                <c:pt idx="43">
                  <c:v>1.9500925196850396</c:v>
                </c:pt>
                <c:pt idx="44">
                  <c:v>2.0020498687664041</c:v>
                </c:pt>
                <c:pt idx="45">
                  <c:v>1.6663405511811027</c:v>
                </c:pt>
                <c:pt idx="46">
                  <c:v>1.529229658792651</c:v>
                </c:pt>
                <c:pt idx="47">
                  <c:v>1.6551010498687666</c:v>
                </c:pt>
                <c:pt idx="48">
                  <c:v>2.4949829396325458</c:v>
                </c:pt>
                <c:pt idx="49">
                  <c:v>2.0525984251968503</c:v>
                </c:pt>
                <c:pt idx="50">
                  <c:v>1.6543510498687668</c:v>
                </c:pt>
                <c:pt idx="51">
                  <c:v>2.2648569553805777</c:v>
                </c:pt>
                <c:pt idx="52">
                  <c:v>2.0068799212598423</c:v>
                </c:pt>
                <c:pt idx="53">
                  <c:v>1.8195583989501316</c:v>
                </c:pt>
                <c:pt idx="54">
                  <c:v>1.7657191601049871</c:v>
                </c:pt>
                <c:pt idx="55">
                  <c:v>1.8587624671916014</c:v>
                </c:pt>
                <c:pt idx="56">
                  <c:v>2.6561601049868768</c:v>
                </c:pt>
                <c:pt idx="57">
                  <c:v>2.2796023622047246</c:v>
                </c:pt>
                <c:pt idx="58">
                  <c:v>2.1879573490813655</c:v>
                </c:pt>
                <c:pt idx="59">
                  <c:v>2.3923648293963256</c:v>
                </c:pt>
                <c:pt idx="60">
                  <c:v>2.1874383202099739</c:v>
                </c:pt>
                <c:pt idx="61">
                  <c:v>2.108017716535433</c:v>
                </c:pt>
                <c:pt idx="62">
                  <c:v>1.6969402887139109</c:v>
                </c:pt>
                <c:pt idx="63">
                  <c:v>2.595874015748032</c:v>
                </c:pt>
                <c:pt idx="64">
                  <c:v>2.023404199475066</c:v>
                </c:pt>
                <c:pt idx="65">
                  <c:v>1.8162250656167982</c:v>
                </c:pt>
                <c:pt idx="66">
                  <c:v>1.7216896325459321</c:v>
                </c:pt>
                <c:pt idx="67">
                  <c:v>1.9780282152230972</c:v>
                </c:pt>
                <c:pt idx="68">
                  <c:v>2.0160262467191599</c:v>
                </c:pt>
                <c:pt idx="69">
                  <c:v>1.7964934383202102</c:v>
                </c:pt>
                <c:pt idx="70">
                  <c:v>2.1868359580052497</c:v>
                </c:pt>
                <c:pt idx="71">
                  <c:v>2.1494022309711291</c:v>
                </c:pt>
                <c:pt idx="72">
                  <c:v>1.8252014435695543</c:v>
                </c:pt>
                <c:pt idx="73">
                  <c:v>2.5309251968503941</c:v>
                </c:pt>
                <c:pt idx="74">
                  <c:v>1.7802703412073493</c:v>
                </c:pt>
                <c:pt idx="75">
                  <c:v>2.7680419947506563</c:v>
                </c:pt>
                <c:pt idx="76">
                  <c:v>1.7818917322834649</c:v>
                </c:pt>
                <c:pt idx="77">
                  <c:v>1.3489127296587926</c:v>
                </c:pt>
                <c:pt idx="78">
                  <c:v>1.6463753280839899</c:v>
                </c:pt>
                <c:pt idx="79">
                  <c:v>1.6845643044619423</c:v>
                </c:pt>
                <c:pt idx="80">
                  <c:v>2.121740157480315</c:v>
                </c:pt>
                <c:pt idx="81">
                  <c:v>1.6311128608923888</c:v>
                </c:pt>
                <c:pt idx="82">
                  <c:v>2.0664547244094491</c:v>
                </c:pt>
                <c:pt idx="83">
                  <c:v>2.6545321522309715</c:v>
                </c:pt>
                <c:pt idx="84">
                  <c:v>3.3656437007874023</c:v>
                </c:pt>
                <c:pt idx="85">
                  <c:v>2.7177349081364826</c:v>
                </c:pt>
                <c:pt idx="86">
                  <c:v>1.477458005249344</c:v>
                </c:pt>
                <c:pt idx="87">
                  <c:v>1.8135557742782153</c:v>
                </c:pt>
                <c:pt idx="88">
                  <c:v>2.351917979002625</c:v>
                </c:pt>
                <c:pt idx="89">
                  <c:v>2.4285400262467194</c:v>
                </c:pt>
                <c:pt idx="90">
                  <c:v>1.9726909448818901</c:v>
                </c:pt>
                <c:pt idx="91">
                  <c:v>1.7510400262467192</c:v>
                </c:pt>
                <c:pt idx="92">
                  <c:v>1.5422572178477691</c:v>
                </c:pt>
                <c:pt idx="93">
                  <c:v>2.4089612860892391</c:v>
                </c:pt>
                <c:pt idx="94">
                  <c:v>1.694406167979003</c:v>
                </c:pt>
                <c:pt idx="95">
                  <c:v>1.5469258530183729</c:v>
                </c:pt>
                <c:pt idx="96">
                  <c:v>2.661652230971129</c:v>
                </c:pt>
                <c:pt idx="97">
                  <c:v>2.3342716535433077</c:v>
                </c:pt>
                <c:pt idx="98">
                  <c:v>2.5607506561679791</c:v>
                </c:pt>
                <c:pt idx="99">
                  <c:v>2.1879304461942257</c:v>
                </c:pt>
                <c:pt idx="100">
                  <c:v>1.3153011811023625</c:v>
                </c:pt>
                <c:pt idx="101">
                  <c:v>2.5398385826771657</c:v>
                </c:pt>
                <c:pt idx="102">
                  <c:v>2.1932263779527563</c:v>
                </c:pt>
                <c:pt idx="103">
                  <c:v>1.9471417322834648</c:v>
                </c:pt>
                <c:pt idx="104">
                  <c:v>3.5174429133858274</c:v>
                </c:pt>
                <c:pt idx="105">
                  <c:v>2.3841961942257219</c:v>
                </c:pt>
                <c:pt idx="106">
                  <c:v>2.2752158792650925</c:v>
                </c:pt>
                <c:pt idx="107">
                  <c:v>2.1700380577427825</c:v>
                </c:pt>
                <c:pt idx="108">
                  <c:v>2.3668083989501314</c:v>
                </c:pt>
                <c:pt idx="109">
                  <c:v>2.1187965879265094</c:v>
                </c:pt>
                <c:pt idx="110">
                  <c:v>2.3248398950131235</c:v>
                </c:pt>
                <c:pt idx="111">
                  <c:v>2.7145787401574806</c:v>
                </c:pt>
                <c:pt idx="112">
                  <c:v>1.9723694225721786</c:v>
                </c:pt>
                <c:pt idx="113">
                  <c:v>1.9692230971128613</c:v>
                </c:pt>
                <c:pt idx="114">
                  <c:v>2.6076430446194232</c:v>
                </c:pt>
                <c:pt idx="115">
                  <c:v>3.1167034120734916</c:v>
                </c:pt>
                <c:pt idx="116">
                  <c:v>2.7638989501312339</c:v>
                </c:pt>
                <c:pt idx="117">
                  <c:v>2.1508543307086621</c:v>
                </c:pt>
                <c:pt idx="118">
                  <c:v>1.8005301837270342</c:v>
                </c:pt>
                <c:pt idx="119">
                  <c:v>2.0709829396325459</c:v>
                </c:pt>
                <c:pt idx="120">
                  <c:v>2.2213326771653543</c:v>
                </c:pt>
                <c:pt idx="121">
                  <c:v>1.3005721784776907</c:v>
                </c:pt>
                <c:pt idx="122">
                  <c:v>2.3770793963254597</c:v>
                </c:pt>
                <c:pt idx="123">
                  <c:v>2.6665078740157484</c:v>
                </c:pt>
                <c:pt idx="124">
                  <c:v>2.3831452318460196</c:v>
                </c:pt>
              </c:numCache>
            </c:numRef>
          </c:yVal>
          <c:smooth val="0"/>
          <c:extLst>
            <c:ext xmlns:c16="http://schemas.microsoft.com/office/drawing/2014/chart" uri="{C3380CC4-5D6E-409C-BE32-E72D297353CC}">
              <c16:uniqueId val="{00000001-F740-4E07-8AF8-2E6E3F697748}"/>
            </c:ext>
          </c:extLst>
        </c:ser>
        <c:ser>
          <c:idx val="3"/>
          <c:order val="1"/>
          <c:tx>
            <c:v>Historical Precipitation</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Yearly_Precip!$A$2:$A$126</c:f>
              <c:numCache>
                <c:formatCode>General</c:formatCode>
                <c:ptCount val="125"/>
                <c:pt idx="0">
                  <c:v>1975</c:v>
                </c:pt>
                <c:pt idx="1">
                  <c:v>1976</c:v>
                </c:pt>
                <c:pt idx="2">
                  <c:v>1977</c:v>
                </c:pt>
                <c:pt idx="3">
                  <c:v>1978</c:v>
                </c:pt>
                <c:pt idx="4">
                  <c:v>1979</c:v>
                </c:pt>
                <c:pt idx="5">
                  <c:v>1980</c:v>
                </c:pt>
                <c:pt idx="6">
                  <c:v>1981</c:v>
                </c:pt>
                <c:pt idx="7">
                  <c:v>1982</c:v>
                </c:pt>
                <c:pt idx="8">
                  <c:v>1983</c:v>
                </c:pt>
                <c:pt idx="9">
                  <c:v>1984</c:v>
                </c:pt>
                <c:pt idx="10">
                  <c:v>1985</c:v>
                </c:pt>
                <c:pt idx="11">
                  <c:v>1986</c:v>
                </c:pt>
                <c:pt idx="12">
                  <c:v>1987</c:v>
                </c:pt>
                <c:pt idx="13">
                  <c:v>1988</c:v>
                </c:pt>
                <c:pt idx="14">
                  <c:v>1989</c:v>
                </c:pt>
                <c:pt idx="15">
                  <c:v>1990</c:v>
                </c:pt>
                <c:pt idx="16">
                  <c:v>1991</c:v>
                </c:pt>
                <c:pt idx="17">
                  <c:v>1992</c:v>
                </c:pt>
                <c:pt idx="18">
                  <c:v>1993</c:v>
                </c:pt>
                <c:pt idx="19">
                  <c:v>1994</c:v>
                </c:pt>
                <c:pt idx="20">
                  <c:v>1995</c:v>
                </c:pt>
                <c:pt idx="21">
                  <c:v>1996</c:v>
                </c:pt>
                <c:pt idx="22">
                  <c:v>1997</c:v>
                </c:pt>
                <c:pt idx="23">
                  <c:v>1998</c:v>
                </c:pt>
                <c:pt idx="24">
                  <c:v>1999</c:v>
                </c:pt>
                <c:pt idx="25">
                  <c:v>2000</c:v>
                </c:pt>
                <c:pt idx="26">
                  <c:v>2001</c:v>
                </c:pt>
                <c:pt idx="27">
                  <c:v>2002</c:v>
                </c:pt>
                <c:pt idx="28">
                  <c:v>2003</c:v>
                </c:pt>
                <c:pt idx="29">
                  <c:v>2004</c:v>
                </c:pt>
                <c:pt idx="30">
                  <c:v>2005</c:v>
                </c:pt>
                <c:pt idx="31">
                  <c:v>2006</c:v>
                </c:pt>
                <c:pt idx="32">
                  <c:v>2007</c:v>
                </c:pt>
                <c:pt idx="33">
                  <c:v>2008</c:v>
                </c:pt>
                <c:pt idx="34">
                  <c:v>2009</c:v>
                </c:pt>
                <c:pt idx="35">
                  <c:v>2010</c:v>
                </c:pt>
                <c:pt idx="36">
                  <c:v>2011</c:v>
                </c:pt>
                <c:pt idx="37">
                  <c:v>2012</c:v>
                </c:pt>
                <c:pt idx="38">
                  <c:v>2013</c:v>
                </c:pt>
                <c:pt idx="39">
                  <c:v>2014</c:v>
                </c:pt>
                <c:pt idx="40">
                  <c:v>2015</c:v>
                </c:pt>
                <c:pt idx="41">
                  <c:v>2016</c:v>
                </c:pt>
                <c:pt idx="42">
                  <c:v>2017</c:v>
                </c:pt>
                <c:pt idx="43">
                  <c:v>2018</c:v>
                </c:pt>
                <c:pt idx="44">
                  <c:v>2019</c:v>
                </c:pt>
                <c:pt idx="45">
                  <c:v>2020</c:v>
                </c:pt>
                <c:pt idx="46">
                  <c:v>2021</c:v>
                </c:pt>
                <c:pt idx="47">
                  <c:v>2022</c:v>
                </c:pt>
                <c:pt idx="48">
                  <c:v>2023</c:v>
                </c:pt>
                <c:pt idx="49">
                  <c:v>2024</c:v>
                </c:pt>
                <c:pt idx="50">
                  <c:v>2025</c:v>
                </c:pt>
                <c:pt idx="51">
                  <c:v>2026</c:v>
                </c:pt>
                <c:pt idx="52">
                  <c:v>2027</c:v>
                </c:pt>
                <c:pt idx="53">
                  <c:v>2028</c:v>
                </c:pt>
                <c:pt idx="54">
                  <c:v>2029</c:v>
                </c:pt>
                <c:pt idx="55">
                  <c:v>2030</c:v>
                </c:pt>
                <c:pt idx="56">
                  <c:v>2031</c:v>
                </c:pt>
                <c:pt idx="57">
                  <c:v>2032</c:v>
                </c:pt>
                <c:pt idx="58">
                  <c:v>2033</c:v>
                </c:pt>
                <c:pt idx="59">
                  <c:v>2034</c:v>
                </c:pt>
                <c:pt idx="60">
                  <c:v>2035</c:v>
                </c:pt>
                <c:pt idx="61">
                  <c:v>2036</c:v>
                </c:pt>
                <c:pt idx="62">
                  <c:v>2037</c:v>
                </c:pt>
                <c:pt idx="63">
                  <c:v>2038</c:v>
                </c:pt>
                <c:pt idx="64">
                  <c:v>2039</c:v>
                </c:pt>
                <c:pt idx="65">
                  <c:v>2040</c:v>
                </c:pt>
                <c:pt idx="66">
                  <c:v>2041</c:v>
                </c:pt>
                <c:pt idx="67">
                  <c:v>2042</c:v>
                </c:pt>
                <c:pt idx="68">
                  <c:v>2043</c:v>
                </c:pt>
                <c:pt idx="69">
                  <c:v>2044</c:v>
                </c:pt>
                <c:pt idx="70">
                  <c:v>2045</c:v>
                </c:pt>
                <c:pt idx="71">
                  <c:v>2046</c:v>
                </c:pt>
                <c:pt idx="72">
                  <c:v>2047</c:v>
                </c:pt>
                <c:pt idx="73">
                  <c:v>2048</c:v>
                </c:pt>
                <c:pt idx="74">
                  <c:v>2049</c:v>
                </c:pt>
                <c:pt idx="75">
                  <c:v>2050</c:v>
                </c:pt>
                <c:pt idx="76">
                  <c:v>2051</c:v>
                </c:pt>
                <c:pt idx="77">
                  <c:v>2052</c:v>
                </c:pt>
                <c:pt idx="78">
                  <c:v>2053</c:v>
                </c:pt>
                <c:pt idx="79">
                  <c:v>2054</c:v>
                </c:pt>
                <c:pt idx="80">
                  <c:v>2055</c:v>
                </c:pt>
                <c:pt idx="81">
                  <c:v>2056</c:v>
                </c:pt>
                <c:pt idx="82">
                  <c:v>2057</c:v>
                </c:pt>
                <c:pt idx="83">
                  <c:v>2058</c:v>
                </c:pt>
                <c:pt idx="84">
                  <c:v>2059</c:v>
                </c:pt>
                <c:pt idx="85">
                  <c:v>2060</c:v>
                </c:pt>
                <c:pt idx="86">
                  <c:v>2061</c:v>
                </c:pt>
                <c:pt idx="87">
                  <c:v>2062</c:v>
                </c:pt>
                <c:pt idx="88">
                  <c:v>2063</c:v>
                </c:pt>
                <c:pt idx="89">
                  <c:v>2064</c:v>
                </c:pt>
                <c:pt idx="90">
                  <c:v>2065</c:v>
                </c:pt>
                <c:pt idx="91">
                  <c:v>2066</c:v>
                </c:pt>
                <c:pt idx="92">
                  <c:v>2067</c:v>
                </c:pt>
                <c:pt idx="93">
                  <c:v>2068</c:v>
                </c:pt>
                <c:pt idx="94">
                  <c:v>2069</c:v>
                </c:pt>
                <c:pt idx="95">
                  <c:v>2070</c:v>
                </c:pt>
                <c:pt idx="96">
                  <c:v>2071</c:v>
                </c:pt>
                <c:pt idx="97">
                  <c:v>2072</c:v>
                </c:pt>
                <c:pt idx="98">
                  <c:v>2073</c:v>
                </c:pt>
                <c:pt idx="99">
                  <c:v>2074</c:v>
                </c:pt>
                <c:pt idx="100">
                  <c:v>2075</c:v>
                </c:pt>
                <c:pt idx="101">
                  <c:v>2076</c:v>
                </c:pt>
                <c:pt idx="102">
                  <c:v>2077</c:v>
                </c:pt>
                <c:pt idx="103">
                  <c:v>2078</c:v>
                </c:pt>
                <c:pt idx="104">
                  <c:v>2079</c:v>
                </c:pt>
                <c:pt idx="105">
                  <c:v>2080</c:v>
                </c:pt>
                <c:pt idx="106">
                  <c:v>2081</c:v>
                </c:pt>
                <c:pt idx="107">
                  <c:v>2082</c:v>
                </c:pt>
                <c:pt idx="108">
                  <c:v>2083</c:v>
                </c:pt>
                <c:pt idx="109">
                  <c:v>2084</c:v>
                </c:pt>
                <c:pt idx="110">
                  <c:v>2085</c:v>
                </c:pt>
                <c:pt idx="111">
                  <c:v>2086</c:v>
                </c:pt>
                <c:pt idx="112">
                  <c:v>2087</c:v>
                </c:pt>
                <c:pt idx="113">
                  <c:v>2088</c:v>
                </c:pt>
                <c:pt idx="114">
                  <c:v>2089</c:v>
                </c:pt>
                <c:pt idx="115">
                  <c:v>2090</c:v>
                </c:pt>
                <c:pt idx="116">
                  <c:v>2091</c:v>
                </c:pt>
                <c:pt idx="117">
                  <c:v>2092</c:v>
                </c:pt>
                <c:pt idx="118">
                  <c:v>2093</c:v>
                </c:pt>
                <c:pt idx="119">
                  <c:v>2094</c:v>
                </c:pt>
                <c:pt idx="120">
                  <c:v>2095</c:v>
                </c:pt>
                <c:pt idx="121">
                  <c:v>2096</c:v>
                </c:pt>
                <c:pt idx="122">
                  <c:v>2097</c:v>
                </c:pt>
                <c:pt idx="123">
                  <c:v>2098</c:v>
                </c:pt>
                <c:pt idx="124">
                  <c:v>2099</c:v>
                </c:pt>
              </c:numCache>
            </c:numRef>
          </c:xVal>
          <c:yVal>
            <c:numRef>
              <c:f>Yearly_Precip!$B$2:$B$126</c:f>
              <c:numCache>
                <c:formatCode>General</c:formatCode>
                <c:ptCount val="125"/>
                <c:pt idx="0">
                  <c:v>0.82333333333333336</c:v>
                </c:pt>
                <c:pt idx="1">
                  <c:v>0.85499999999999998</c:v>
                </c:pt>
                <c:pt idx="2">
                  <c:v>1.1983333333333333</c:v>
                </c:pt>
                <c:pt idx="3">
                  <c:v>2.4666666666666672</c:v>
                </c:pt>
                <c:pt idx="4">
                  <c:v>2.124166666666667</c:v>
                </c:pt>
                <c:pt idx="5">
                  <c:v>2.4425000000000003</c:v>
                </c:pt>
                <c:pt idx="6">
                  <c:v>2.0649999999999999</c:v>
                </c:pt>
                <c:pt idx="7">
                  <c:v>3.2275000000000005</c:v>
                </c:pt>
                <c:pt idx="8">
                  <c:v>4.1183333333333332</c:v>
                </c:pt>
                <c:pt idx="9">
                  <c:v>1.0683333333333334</c:v>
                </c:pt>
                <c:pt idx="10">
                  <c:v>1.3216666666666665</c:v>
                </c:pt>
                <c:pt idx="11">
                  <c:v>2.27</c:v>
                </c:pt>
                <c:pt idx="12">
                  <c:v>1.3166666666666664</c:v>
                </c:pt>
                <c:pt idx="13">
                  <c:v>0.95000000000000018</c:v>
                </c:pt>
                <c:pt idx="14">
                  <c:v>0.94166666666666654</c:v>
                </c:pt>
                <c:pt idx="15">
                  <c:v>1.155</c:v>
                </c:pt>
                <c:pt idx="16">
                  <c:v>1.7183333333333335</c:v>
                </c:pt>
                <c:pt idx="17">
                  <c:v>1.9766666666666668</c:v>
                </c:pt>
                <c:pt idx="18">
                  <c:v>2.2675000000000001</c:v>
                </c:pt>
                <c:pt idx="19">
                  <c:v>1.365</c:v>
                </c:pt>
                <c:pt idx="20">
                  <c:v>3.3191666666666673</c:v>
                </c:pt>
                <c:pt idx="21">
                  <c:v>2.9058333333333333</c:v>
                </c:pt>
                <c:pt idx="22">
                  <c:v>2.0791666666666671</c:v>
                </c:pt>
                <c:pt idx="23">
                  <c:v>2.9216666666666664</c:v>
                </c:pt>
                <c:pt idx="24">
                  <c:v>1.3191666666666666</c:v>
                </c:pt>
                <c:pt idx="25">
                  <c:v>1.8674999999999999</c:v>
                </c:pt>
                <c:pt idx="26">
                  <c:v>2.2225000000000001</c:v>
                </c:pt>
                <c:pt idx="27">
                  <c:v>1.6325000000000001</c:v>
                </c:pt>
                <c:pt idx="28">
                  <c:v>1.5083333333333331</c:v>
                </c:pt>
                <c:pt idx="29">
                  <c:v>1.5724999999999998</c:v>
                </c:pt>
                <c:pt idx="30">
                  <c:v>2.2383333333333333</c:v>
                </c:pt>
                <c:pt idx="31">
                  <c:v>1.9950000000000001</c:v>
                </c:pt>
                <c:pt idx="32">
                  <c:v>0.92583333333333329</c:v>
                </c:pt>
                <c:pt idx="33">
                  <c:v>1.5999999999999999</c:v>
                </c:pt>
                <c:pt idx="34">
                  <c:v>2.0041666666666669</c:v>
                </c:pt>
                <c:pt idx="35">
                  <c:v>2.3433333333333333</c:v>
                </c:pt>
                <c:pt idx="36">
                  <c:v>1.7183333333333337</c:v>
                </c:pt>
                <c:pt idx="37">
                  <c:v>2.0099999999999998</c:v>
                </c:pt>
                <c:pt idx="38">
                  <c:v>0.3091666666666667</c:v>
                </c:pt>
                <c:pt idx="39">
                  <c:v>1.7641666666666669</c:v>
                </c:pt>
                <c:pt idx="40">
                  <c:v>1.095</c:v>
                </c:pt>
                <c:pt idx="41">
                  <c:v>2.0516666666666663</c:v>
                </c:pt>
                <c:pt idx="42">
                  <c:v>2.7291666666666674</c:v>
                </c:pt>
                <c:pt idx="43">
                  <c:v>1.3325000000000002</c:v>
                </c:pt>
                <c:pt idx="44">
                  <c:v>2.86</c:v>
                </c:pt>
                <c:pt idx="45">
                  <c:v>0.82500000000000007</c:v>
                </c:pt>
              </c:numCache>
            </c:numRef>
          </c:yVal>
          <c:smooth val="0"/>
          <c:extLst>
            <c:ext xmlns:c16="http://schemas.microsoft.com/office/drawing/2014/chart" uri="{C3380CC4-5D6E-409C-BE32-E72D297353CC}">
              <c16:uniqueId val="{00000003-F740-4E07-8AF8-2E6E3F697748}"/>
            </c:ext>
          </c:extLst>
        </c:ser>
        <c:dLbls>
          <c:showLegendKey val="0"/>
          <c:showVal val="0"/>
          <c:showCatName val="0"/>
          <c:showSerName val="0"/>
          <c:showPercent val="0"/>
          <c:showBubbleSize val="0"/>
        </c:dLbls>
        <c:axId val="418125536"/>
        <c:axId val="418118048"/>
      </c:scatterChart>
      <c:valAx>
        <c:axId val="418125536"/>
        <c:scaling>
          <c:orientation val="minMax"/>
          <c:max val="2099"/>
          <c:min val="1975"/>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18048"/>
        <c:crosses val="autoZero"/>
        <c:crossBetween val="midCat"/>
      </c:valAx>
      <c:valAx>
        <c:axId val="41811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Precipitation (in/month)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2553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361949</xdr:colOff>
      <xdr:row>1</xdr:row>
      <xdr:rowOff>19050</xdr:rowOff>
    </xdr:from>
    <xdr:to>
      <xdr:col>12</xdr:col>
      <xdr:colOff>295274</xdr:colOff>
      <xdr:row>5</xdr:row>
      <xdr:rowOff>9525</xdr:rowOff>
    </xdr:to>
    <xdr:grpSp>
      <xdr:nvGrpSpPr>
        <xdr:cNvPr id="2" name="Group 1">
          <a:extLst>
            <a:ext uri="{FF2B5EF4-FFF2-40B4-BE49-F238E27FC236}">
              <a16:creationId xmlns:a16="http://schemas.microsoft.com/office/drawing/2014/main" id="{3BA6DBCC-6D33-458C-8FD7-8D5730C9E2FF}"/>
            </a:ext>
          </a:extLst>
        </xdr:cNvPr>
        <xdr:cNvGrpSpPr/>
      </xdr:nvGrpSpPr>
      <xdr:grpSpPr>
        <a:xfrm>
          <a:off x="6791324" y="228600"/>
          <a:ext cx="2371725" cy="752475"/>
          <a:chOff x="7143749" y="1371600"/>
          <a:chExt cx="2371725" cy="752475"/>
        </a:xfrm>
      </xdr:grpSpPr>
      <xdr:sp macro="" textlink="">
        <xdr:nvSpPr>
          <xdr:cNvPr id="3" name="Rectangle: Rounded Corners 2">
            <a:extLst>
              <a:ext uri="{FF2B5EF4-FFF2-40B4-BE49-F238E27FC236}">
                <a16:creationId xmlns:a16="http://schemas.microsoft.com/office/drawing/2014/main" id="{CF041C4A-F710-4B02-AFDF-860DEB0994B6}"/>
              </a:ext>
            </a:extLst>
          </xdr:cNvPr>
          <xdr:cNvSpPr/>
        </xdr:nvSpPr>
        <xdr:spPr>
          <a:xfrm>
            <a:off x="7143749" y="1371600"/>
            <a:ext cx="2371725" cy="752475"/>
          </a:xfrm>
          <a:prstGeom prst="roundRect">
            <a:avLst/>
          </a:prstGeom>
          <a:solidFill>
            <a:schemeClr val="bg1">
              <a:lumMod val="75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TextBox 3">
            <a:extLst>
              <a:ext uri="{FF2B5EF4-FFF2-40B4-BE49-F238E27FC236}">
                <a16:creationId xmlns:a16="http://schemas.microsoft.com/office/drawing/2014/main" id="{67987C06-903A-4DBA-BB87-701DAEAFA730}"/>
              </a:ext>
            </a:extLst>
          </xdr:cNvPr>
          <xdr:cNvSpPr txBox="1"/>
        </xdr:nvSpPr>
        <xdr:spPr>
          <a:xfrm>
            <a:off x="7143749" y="1490662"/>
            <a:ext cx="23717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1. CLEAR:</a:t>
            </a:r>
          </a:p>
          <a:p>
            <a:pPr algn="ctr"/>
            <a:r>
              <a:rPr lang="en-US" sz="1100"/>
              <a:t>Old</a:t>
            </a:r>
            <a:r>
              <a:rPr lang="en-US" sz="1100" baseline="0"/>
              <a:t> Data (Column A thru C)</a:t>
            </a:r>
          </a:p>
          <a:p>
            <a:endParaRPr lang="en-US" sz="1100"/>
          </a:p>
        </xdr:txBody>
      </xdr:sp>
    </xdr:grpSp>
    <xdr:clientData/>
  </xdr:twoCellAnchor>
  <xdr:twoCellAnchor>
    <xdr:from>
      <xdr:col>8</xdr:col>
      <xdr:colOff>361949</xdr:colOff>
      <xdr:row>5</xdr:row>
      <xdr:rowOff>171450</xdr:rowOff>
    </xdr:from>
    <xdr:to>
      <xdr:col>12</xdr:col>
      <xdr:colOff>295274</xdr:colOff>
      <xdr:row>9</xdr:row>
      <xdr:rowOff>161925</xdr:rowOff>
    </xdr:to>
    <xdr:grpSp>
      <xdr:nvGrpSpPr>
        <xdr:cNvPr id="5" name="Group 4">
          <a:extLst>
            <a:ext uri="{FF2B5EF4-FFF2-40B4-BE49-F238E27FC236}">
              <a16:creationId xmlns:a16="http://schemas.microsoft.com/office/drawing/2014/main" id="{DF2CE413-F439-4856-B926-69BFF7A84910}"/>
            </a:ext>
          </a:extLst>
        </xdr:cNvPr>
        <xdr:cNvGrpSpPr/>
      </xdr:nvGrpSpPr>
      <xdr:grpSpPr>
        <a:xfrm>
          <a:off x="6791324" y="1143000"/>
          <a:ext cx="2371725" cy="752475"/>
          <a:chOff x="7143749" y="1371600"/>
          <a:chExt cx="2371725" cy="752475"/>
        </a:xfrm>
      </xdr:grpSpPr>
      <xdr:sp macro="" textlink="">
        <xdr:nvSpPr>
          <xdr:cNvPr id="6" name="Rectangle: Rounded Corners 5">
            <a:extLst>
              <a:ext uri="{FF2B5EF4-FFF2-40B4-BE49-F238E27FC236}">
                <a16:creationId xmlns:a16="http://schemas.microsoft.com/office/drawing/2014/main" id="{26192672-AC9D-4919-9ADD-B7DA2D13F8B0}"/>
              </a:ext>
            </a:extLst>
          </xdr:cNvPr>
          <xdr:cNvSpPr/>
        </xdr:nvSpPr>
        <xdr:spPr>
          <a:xfrm>
            <a:off x="7143749" y="1371600"/>
            <a:ext cx="2371725" cy="752475"/>
          </a:xfrm>
          <a:prstGeom prst="roundRect">
            <a:avLst/>
          </a:prstGeom>
          <a:solidFill>
            <a:schemeClr val="bg1">
              <a:lumMod val="75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a:extLst>
              <a:ext uri="{FF2B5EF4-FFF2-40B4-BE49-F238E27FC236}">
                <a16:creationId xmlns:a16="http://schemas.microsoft.com/office/drawing/2014/main" id="{615C35B7-D02C-4575-BA5F-B85F043661FF}"/>
              </a:ext>
            </a:extLst>
          </xdr:cNvPr>
          <xdr:cNvSpPr txBox="1"/>
        </xdr:nvSpPr>
        <xdr:spPr>
          <a:xfrm>
            <a:off x="7143749" y="1490662"/>
            <a:ext cx="237172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100"/>
              <a:t>2.</a:t>
            </a:r>
            <a:r>
              <a:rPr lang="en-US" sz="1100" baseline="0"/>
              <a:t> COPY and PASTE</a:t>
            </a:r>
            <a:r>
              <a:rPr lang="en-US" sz="1100"/>
              <a:t>:</a:t>
            </a:r>
          </a:p>
          <a:p>
            <a:pPr algn="ctr"/>
            <a:r>
              <a:rPr lang="en-US" sz="1100" baseline="0"/>
              <a:t>PRISM data (Column A thru C)</a:t>
            </a:r>
          </a:p>
          <a:p>
            <a:endParaRPr lang="en-US" sz="1100"/>
          </a:p>
        </xdr:txBody>
      </xdr:sp>
    </xdr:grpSp>
    <xdr:clientData/>
  </xdr:twoCellAnchor>
  <xdr:twoCellAnchor>
    <xdr:from>
      <xdr:col>8</xdr:col>
      <xdr:colOff>342899</xdr:colOff>
      <xdr:row>10</xdr:row>
      <xdr:rowOff>152400</xdr:rowOff>
    </xdr:from>
    <xdr:to>
      <xdr:col>12</xdr:col>
      <xdr:colOff>276225</xdr:colOff>
      <xdr:row>16</xdr:row>
      <xdr:rowOff>28575</xdr:rowOff>
    </xdr:to>
    <xdr:sp macro="" textlink="">
      <xdr:nvSpPr>
        <xdr:cNvPr id="8" name="Rectangle: Rounded Corners 7">
          <a:extLst>
            <a:ext uri="{FF2B5EF4-FFF2-40B4-BE49-F238E27FC236}">
              <a16:creationId xmlns:a16="http://schemas.microsoft.com/office/drawing/2014/main" id="{EFA9B74C-A7D3-4CC0-92A3-4966DB3454A2}"/>
            </a:ext>
          </a:extLst>
        </xdr:cNvPr>
        <xdr:cNvSpPr/>
      </xdr:nvSpPr>
      <xdr:spPr>
        <a:xfrm>
          <a:off x="6772274" y="2076450"/>
          <a:ext cx="2371726" cy="1019175"/>
        </a:xfrm>
        <a:prstGeom prst="roundRect">
          <a:avLst/>
        </a:prstGeom>
        <a:solidFill>
          <a:schemeClr val="bg1">
            <a:lumMod val="75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3. DATE</a:t>
          </a:r>
          <a:r>
            <a:rPr lang="en-US" sz="1100" baseline="0">
              <a:solidFill>
                <a:sysClr val="windowText" lastClr="000000"/>
              </a:solidFill>
            </a:rPr>
            <a:t> CONVERSION:</a:t>
          </a:r>
        </a:p>
        <a:p>
          <a:pPr algn="ctr"/>
          <a:r>
            <a:rPr lang="en-US" sz="1100" baseline="0">
              <a:solidFill>
                <a:sysClr val="windowText" lastClr="000000"/>
              </a:solidFill>
            </a:rPr>
            <a:t>Convert date (Column A) from a string to a date value.</a:t>
          </a:r>
        </a:p>
        <a:p>
          <a:pPr algn="ctr"/>
          <a:r>
            <a:rPr lang="en-US" sz="1100" baseline="0">
              <a:solidFill>
                <a:sysClr val="windowText" lastClr="000000"/>
              </a:solidFill>
            </a:rPr>
            <a:t>(Column D thru F)</a:t>
          </a:r>
          <a:endParaRPr lang="en-US" sz="1100">
            <a:solidFill>
              <a:sysClr val="windowText" lastClr="000000"/>
            </a:solidFill>
          </a:endParaRPr>
        </a:p>
      </xdr:txBody>
    </xdr:sp>
    <xdr:clientData/>
  </xdr:twoCellAnchor>
  <xdr:twoCellAnchor>
    <xdr:from>
      <xdr:col>8</xdr:col>
      <xdr:colOff>352425</xdr:colOff>
      <xdr:row>16</xdr:row>
      <xdr:rowOff>171450</xdr:rowOff>
    </xdr:from>
    <xdr:to>
      <xdr:col>12</xdr:col>
      <xdr:colOff>285751</xdr:colOff>
      <xdr:row>22</xdr:row>
      <xdr:rowOff>47625</xdr:rowOff>
    </xdr:to>
    <xdr:sp macro="" textlink="">
      <xdr:nvSpPr>
        <xdr:cNvPr id="10" name="Rectangle: Rounded Corners 9">
          <a:extLst>
            <a:ext uri="{FF2B5EF4-FFF2-40B4-BE49-F238E27FC236}">
              <a16:creationId xmlns:a16="http://schemas.microsoft.com/office/drawing/2014/main" id="{F3A8B118-AC7D-432F-B8D5-022797A78CAB}"/>
            </a:ext>
          </a:extLst>
        </xdr:cNvPr>
        <xdr:cNvSpPr/>
      </xdr:nvSpPr>
      <xdr:spPr>
        <a:xfrm>
          <a:off x="6781800" y="3238500"/>
          <a:ext cx="2371726" cy="1019175"/>
        </a:xfrm>
        <a:prstGeom prst="roundRect">
          <a:avLst/>
        </a:prstGeom>
        <a:solidFill>
          <a:schemeClr val="bg1">
            <a:lumMod val="75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4. UNIT</a:t>
          </a:r>
          <a:r>
            <a:rPr lang="en-US" sz="1100" baseline="0">
              <a:solidFill>
                <a:sysClr val="windowText" lastClr="000000"/>
              </a:solidFill>
            </a:rPr>
            <a:t> CONVERSIONS:</a:t>
          </a:r>
        </a:p>
        <a:p>
          <a:pPr algn="ctr"/>
          <a:r>
            <a:rPr lang="en-US" sz="1100" baseline="0">
              <a:solidFill>
                <a:sysClr val="windowText" lastClr="000000"/>
              </a:solidFill>
            </a:rPr>
            <a:t>Convert PRISM data to appriopriate units for historical model</a:t>
          </a:r>
        </a:p>
        <a:p>
          <a:pPr algn="ctr"/>
          <a:r>
            <a:rPr lang="en-US" sz="1100" baseline="0">
              <a:solidFill>
                <a:sysClr val="windowText" lastClr="000000"/>
              </a:solidFill>
            </a:rPr>
            <a:t>(Column G thru H)</a:t>
          </a:r>
          <a:endParaRPr lang="en-US" sz="1100">
            <a:solidFill>
              <a:sysClr val="windowText" lastClr="000000"/>
            </a:solidFill>
          </a:endParaRPr>
        </a:p>
      </xdr:txBody>
    </xdr:sp>
    <xdr:clientData/>
  </xdr:twoCellAnchor>
  <xdr:twoCellAnchor>
    <xdr:from>
      <xdr:col>8</xdr:col>
      <xdr:colOff>361950</xdr:colOff>
      <xdr:row>23</xdr:row>
      <xdr:rowOff>38100</xdr:rowOff>
    </xdr:from>
    <xdr:to>
      <xdr:col>12</xdr:col>
      <xdr:colOff>295276</xdr:colOff>
      <xdr:row>28</xdr:row>
      <xdr:rowOff>104775</xdr:rowOff>
    </xdr:to>
    <xdr:sp macro="" textlink="">
      <xdr:nvSpPr>
        <xdr:cNvPr id="12" name="Rectangle: Rounded Corners 11">
          <a:extLst>
            <a:ext uri="{FF2B5EF4-FFF2-40B4-BE49-F238E27FC236}">
              <a16:creationId xmlns:a16="http://schemas.microsoft.com/office/drawing/2014/main" id="{FDDC0FDB-A2F5-4ABF-8E74-F57D93574284}"/>
            </a:ext>
          </a:extLst>
        </xdr:cNvPr>
        <xdr:cNvSpPr/>
      </xdr:nvSpPr>
      <xdr:spPr>
        <a:xfrm>
          <a:off x="6791325" y="4438650"/>
          <a:ext cx="2371726" cy="1019175"/>
        </a:xfrm>
        <a:prstGeom prst="roundRect">
          <a:avLst/>
        </a:prstGeom>
        <a:solidFill>
          <a:schemeClr val="bg1">
            <a:lumMod val="75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rPr>
            <a:t>5. COPY</a:t>
          </a:r>
          <a:r>
            <a:rPr lang="en-US" sz="1100" baseline="0">
              <a:solidFill>
                <a:sysClr val="windowText" lastClr="000000"/>
              </a:solidFill>
            </a:rPr>
            <a:t> and PASTE:</a:t>
          </a:r>
        </a:p>
        <a:p>
          <a:pPr algn="ctr"/>
          <a:r>
            <a:rPr lang="en-US" sz="1100" baseline="0">
              <a:solidFill>
                <a:sysClr val="windowText" lastClr="000000"/>
              </a:solidFill>
            </a:rPr>
            <a:t>Manually copy and paste Column F thru H to Pond-IT historical climate input tab.</a:t>
          </a:r>
          <a:endParaRPr lang="en-US" sz="1100">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57150</xdr:colOff>
      <xdr:row>1</xdr:row>
      <xdr:rowOff>9525</xdr:rowOff>
    </xdr:from>
    <xdr:to>
      <xdr:col>16</xdr:col>
      <xdr:colOff>323850</xdr:colOff>
      <xdr:row>16</xdr:row>
      <xdr:rowOff>114300</xdr:rowOff>
    </xdr:to>
    <xdr:graphicFrame macro="">
      <xdr:nvGraphicFramePr>
        <xdr:cNvPr id="2" name="Chart 1">
          <a:extLst>
            <a:ext uri="{FF2B5EF4-FFF2-40B4-BE49-F238E27FC236}">
              <a16:creationId xmlns:a16="http://schemas.microsoft.com/office/drawing/2014/main" id="{4C15A042-1BB4-437A-B772-8CD92C795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542925</xdr:colOff>
      <xdr:row>12</xdr:row>
      <xdr:rowOff>66675</xdr:rowOff>
    </xdr:from>
    <xdr:to>
      <xdr:col>20</xdr:col>
      <xdr:colOff>295275</xdr:colOff>
      <xdr:row>20</xdr:row>
      <xdr:rowOff>15124</xdr:rowOff>
    </xdr:to>
    <xdr:sp macro="" textlink="">
      <xdr:nvSpPr>
        <xdr:cNvPr id="4" name="Rectangle: Rounded Corners 3">
          <a:extLst>
            <a:ext uri="{FF2B5EF4-FFF2-40B4-BE49-F238E27FC236}">
              <a16:creationId xmlns:a16="http://schemas.microsoft.com/office/drawing/2014/main" id="{D50939BC-1B2F-4F4E-9592-96A240EF28A7}"/>
            </a:ext>
          </a:extLst>
        </xdr:cNvPr>
        <xdr:cNvSpPr/>
      </xdr:nvSpPr>
      <xdr:spPr>
        <a:xfrm>
          <a:off x="10906125" y="2352675"/>
          <a:ext cx="2743200" cy="1472449"/>
        </a:xfrm>
        <a:prstGeom prst="roundRect">
          <a:avLst/>
        </a:prstGeom>
        <a:solidFill>
          <a:schemeClr val="bg1">
            <a:lumMod val="75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aseline="0">
              <a:solidFill>
                <a:sysClr val="windowText" lastClr="000000"/>
              </a:solidFill>
              <a:effectLst/>
              <a:latin typeface="+mn-lt"/>
              <a:ea typeface="+mn-ea"/>
              <a:cs typeface="+mn-cs"/>
            </a:rPr>
            <a:t>The grid cell sizes of historical and projected datasets are rarely perfectly aligned and in some areas may result in temporally discontinuous data (i.e. large jumps between datasets). Here you can scale your projected dataset to better match your historical trends.</a:t>
          </a:r>
          <a:endParaRPr lang="en-US">
            <a:solidFill>
              <a:sysClr val="windowText" lastClr="000000"/>
            </a:solidFill>
            <a:effectLst/>
          </a:endParaRPr>
        </a:p>
        <a:p>
          <a:pPr algn="ctr"/>
          <a:endParaRPr lang="en-US" sz="1100">
            <a:solidFill>
              <a:sysClr val="windowText" lastClr="000000"/>
            </a:solidFill>
          </a:endParaRPr>
        </a:p>
      </xdr:txBody>
    </xdr:sp>
    <xdr:clientData/>
  </xdr:twoCellAnchor>
  <xdr:twoCellAnchor>
    <xdr:from>
      <xdr:col>0</xdr:col>
      <xdr:colOff>523874</xdr:colOff>
      <xdr:row>18</xdr:row>
      <xdr:rowOff>152400</xdr:rowOff>
    </xdr:from>
    <xdr:to>
      <xdr:col>16</xdr:col>
      <xdr:colOff>219075</xdr:colOff>
      <xdr:row>33</xdr:row>
      <xdr:rowOff>152400</xdr:rowOff>
    </xdr:to>
    <xdr:graphicFrame macro="">
      <xdr:nvGraphicFramePr>
        <xdr:cNvPr id="6" name="Chart 5">
          <a:extLst>
            <a:ext uri="{FF2B5EF4-FFF2-40B4-BE49-F238E27FC236}">
              <a16:creationId xmlns:a16="http://schemas.microsoft.com/office/drawing/2014/main" id="{AC8039D5-5122-4536-9BC5-C60AD10B99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DC4C2-0D1D-4994-95EA-1516ABDC553B}">
  <sheetPr codeName="Sheet21">
    <tabColor theme="7" tint="0.59999389629810485"/>
  </sheetPr>
  <dimension ref="A1:H547"/>
  <sheetViews>
    <sheetView workbookViewId="0">
      <selection activeCell="G34" sqref="G34"/>
    </sheetView>
  </sheetViews>
  <sheetFormatPr defaultRowHeight="15" x14ac:dyDescent="0.25"/>
  <cols>
    <col min="1" max="1" width="7.7109375" style="7" bestFit="1" customWidth="1"/>
    <col min="2" max="2" width="12.5703125" style="7" bestFit="1" customWidth="1"/>
    <col min="3" max="3" width="18.7109375" style="7" customWidth="1"/>
    <col min="4" max="5" width="10.7109375" style="7" customWidth="1"/>
    <col min="6" max="6" width="10.7109375" style="7" bestFit="1" customWidth="1"/>
    <col min="7" max="7" width="10.140625" style="7" bestFit="1" customWidth="1"/>
    <col min="8" max="8" width="15.140625" style="7" bestFit="1" customWidth="1"/>
    <col min="9" max="16384" width="9.140625" style="6"/>
  </cols>
  <sheetData>
    <row r="1" spans="1:8" ht="16.5" thickBot="1" x14ac:dyDescent="0.3">
      <c r="A1" s="1" t="s">
        <v>0</v>
      </c>
      <c r="B1" s="2" t="s">
        <v>1</v>
      </c>
      <c r="C1" s="3" t="s">
        <v>2</v>
      </c>
      <c r="D1" s="4" t="s">
        <v>3</v>
      </c>
      <c r="E1" s="5" t="s">
        <v>4</v>
      </c>
      <c r="F1" s="10" t="s">
        <v>5</v>
      </c>
      <c r="G1" s="11" t="s">
        <v>6</v>
      </c>
      <c r="H1" s="12" t="s">
        <v>7</v>
      </c>
    </row>
    <row r="2" spans="1:8" x14ac:dyDescent="0.25">
      <c r="A2" t="s">
        <v>8</v>
      </c>
      <c r="B2">
        <v>1.87</v>
      </c>
      <c r="C2">
        <v>59</v>
      </c>
      <c r="D2" s="7" t="str">
        <f>LEFT(A2,4)</f>
        <v>1975</v>
      </c>
      <c r="E2" s="7" t="str">
        <f>RIGHT(A2,2)</f>
        <v>10</v>
      </c>
      <c r="F2" s="8">
        <f>DATE(D2,E2,1)</f>
        <v>27668</v>
      </c>
      <c r="G2" s="7">
        <f>B2</f>
        <v>1.87</v>
      </c>
      <c r="H2" s="7">
        <f>(C2 -32) * 5/9</f>
        <v>15</v>
      </c>
    </row>
    <row r="3" spans="1:8" x14ac:dyDescent="0.25">
      <c r="A3" t="s">
        <v>9</v>
      </c>
      <c r="B3">
        <v>0.28000000000000003</v>
      </c>
      <c r="C3">
        <v>51.8</v>
      </c>
      <c r="D3" s="7" t="str">
        <f t="shared" ref="D3:D66" si="0">LEFT(A3,4)</f>
        <v>1975</v>
      </c>
      <c r="E3" s="7" t="str">
        <f t="shared" ref="E3:E66" si="1">RIGHT(A3,2)</f>
        <v>11</v>
      </c>
      <c r="F3" s="8">
        <f t="shared" ref="F3:F22" si="2">DATE(D3,E3,1)</f>
        <v>27699</v>
      </c>
      <c r="G3" s="7">
        <f t="shared" ref="G3:G22" si="3">B3</f>
        <v>0.28000000000000003</v>
      </c>
      <c r="H3" s="7">
        <f t="shared" ref="H3:H22" si="4">(C3 -32) * 5/9</f>
        <v>10.999999999999998</v>
      </c>
    </row>
    <row r="4" spans="1:8" x14ac:dyDescent="0.25">
      <c r="A4" t="s">
        <v>10</v>
      </c>
      <c r="B4">
        <v>0.32</v>
      </c>
      <c r="C4">
        <v>48.7</v>
      </c>
      <c r="D4" s="7" t="str">
        <f t="shared" si="0"/>
        <v>1975</v>
      </c>
      <c r="E4" s="7" t="str">
        <f t="shared" si="1"/>
        <v>12</v>
      </c>
      <c r="F4" s="8">
        <f t="shared" si="2"/>
        <v>27729</v>
      </c>
      <c r="G4" s="7">
        <f t="shared" si="3"/>
        <v>0.32</v>
      </c>
      <c r="H4" s="7">
        <f t="shared" si="4"/>
        <v>9.2777777777777786</v>
      </c>
    </row>
    <row r="5" spans="1:8" x14ac:dyDescent="0.25">
      <c r="A5" t="s">
        <v>11</v>
      </c>
      <c r="B5">
        <v>0.27</v>
      </c>
      <c r="C5">
        <v>48.4</v>
      </c>
      <c r="D5" s="7" t="str">
        <f t="shared" si="0"/>
        <v>1976</v>
      </c>
      <c r="E5" s="7" t="str">
        <f t="shared" si="1"/>
        <v>01</v>
      </c>
      <c r="F5" s="8">
        <f t="shared" si="2"/>
        <v>27760</v>
      </c>
      <c r="G5" s="7">
        <f t="shared" si="3"/>
        <v>0.27</v>
      </c>
      <c r="H5" s="7">
        <f t="shared" si="4"/>
        <v>9.1111111111111107</v>
      </c>
    </row>
    <row r="6" spans="1:8" x14ac:dyDescent="0.25">
      <c r="A6" t="s">
        <v>12</v>
      </c>
      <c r="B6">
        <v>1.02</v>
      </c>
      <c r="C6">
        <v>49.9</v>
      </c>
      <c r="D6" s="7" t="str">
        <f t="shared" si="0"/>
        <v>1976</v>
      </c>
      <c r="E6" s="7" t="str">
        <f t="shared" si="1"/>
        <v>02</v>
      </c>
      <c r="F6" s="8">
        <f t="shared" si="2"/>
        <v>27791</v>
      </c>
      <c r="G6" s="7">
        <f t="shared" si="3"/>
        <v>1.02</v>
      </c>
      <c r="H6" s="7">
        <f t="shared" si="4"/>
        <v>9.9444444444444446</v>
      </c>
    </row>
    <row r="7" spans="1:8" x14ac:dyDescent="0.25">
      <c r="A7" t="s">
        <v>13</v>
      </c>
      <c r="B7">
        <v>2.2799999999999998</v>
      </c>
      <c r="C7">
        <v>51.5</v>
      </c>
      <c r="D7" s="7" t="str">
        <f t="shared" si="0"/>
        <v>1976</v>
      </c>
      <c r="E7" s="7" t="str">
        <f t="shared" si="1"/>
        <v>03</v>
      </c>
      <c r="F7" s="8">
        <f t="shared" si="2"/>
        <v>27820</v>
      </c>
      <c r="G7" s="7">
        <f t="shared" si="3"/>
        <v>2.2799999999999998</v>
      </c>
      <c r="H7" s="7">
        <f t="shared" si="4"/>
        <v>10.833333333333334</v>
      </c>
    </row>
    <row r="8" spans="1:8" x14ac:dyDescent="0.25">
      <c r="A8" t="s">
        <v>14</v>
      </c>
      <c r="B8">
        <v>1.04</v>
      </c>
      <c r="C8">
        <v>53.7</v>
      </c>
      <c r="D8" s="7" t="str">
        <f t="shared" si="0"/>
        <v>1976</v>
      </c>
      <c r="E8" s="7" t="str">
        <f t="shared" si="1"/>
        <v>04</v>
      </c>
      <c r="F8" s="8">
        <f t="shared" si="2"/>
        <v>27851</v>
      </c>
      <c r="G8" s="7">
        <f t="shared" si="3"/>
        <v>1.04</v>
      </c>
      <c r="H8" s="7">
        <f t="shared" si="4"/>
        <v>12.055555555555557</v>
      </c>
    </row>
    <row r="9" spans="1:8" x14ac:dyDescent="0.25">
      <c r="A9" t="s">
        <v>15</v>
      </c>
      <c r="B9">
        <v>0</v>
      </c>
      <c r="C9">
        <v>61.8</v>
      </c>
      <c r="D9" s="7" t="str">
        <f t="shared" si="0"/>
        <v>1976</v>
      </c>
      <c r="E9" s="7" t="str">
        <f t="shared" si="1"/>
        <v>05</v>
      </c>
      <c r="F9" s="8">
        <f t="shared" si="2"/>
        <v>27881</v>
      </c>
      <c r="G9" s="7">
        <f t="shared" si="3"/>
        <v>0</v>
      </c>
      <c r="H9" s="7">
        <f t="shared" si="4"/>
        <v>16.555555555555557</v>
      </c>
    </row>
    <row r="10" spans="1:8" x14ac:dyDescent="0.25">
      <c r="A10" t="s">
        <v>16</v>
      </c>
      <c r="B10">
        <v>0.02</v>
      </c>
      <c r="C10">
        <v>65.900000000000006</v>
      </c>
      <c r="D10" s="7" t="str">
        <f t="shared" si="0"/>
        <v>1976</v>
      </c>
      <c r="E10" s="7" t="str">
        <f t="shared" si="1"/>
        <v>06</v>
      </c>
      <c r="F10" s="8">
        <f t="shared" si="2"/>
        <v>27912</v>
      </c>
      <c r="G10" s="7">
        <f t="shared" si="3"/>
        <v>0.02</v>
      </c>
      <c r="H10" s="7">
        <f t="shared" si="4"/>
        <v>18.833333333333336</v>
      </c>
    </row>
    <row r="11" spans="1:8" x14ac:dyDescent="0.25">
      <c r="A11" t="s">
        <v>17</v>
      </c>
      <c r="B11">
        <v>0</v>
      </c>
      <c r="C11">
        <v>69.599999999999994</v>
      </c>
      <c r="D11" s="7" t="str">
        <f t="shared" si="0"/>
        <v>1976</v>
      </c>
      <c r="E11" s="7" t="str">
        <f t="shared" si="1"/>
        <v>07</v>
      </c>
      <c r="F11" s="8">
        <f t="shared" si="2"/>
        <v>27942</v>
      </c>
      <c r="G11" s="7">
        <f t="shared" si="3"/>
        <v>0</v>
      </c>
      <c r="H11" s="7">
        <f t="shared" si="4"/>
        <v>20.888888888888886</v>
      </c>
    </row>
    <row r="12" spans="1:8" x14ac:dyDescent="0.25">
      <c r="A12" t="s">
        <v>18</v>
      </c>
      <c r="B12">
        <v>0.93</v>
      </c>
      <c r="C12">
        <v>68</v>
      </c>
      <c r="D12" s="7" t="str">
        <f t="shared" si="0"/>
        <v>1976</v>
      </c>
      <c r="E12" s="7" t="str">
        <f t="shared" si="1"/>
        <v>08</v>
      </c>
      <c r="F12" s="8">
        <f t="shared" si="2"/>
        <v>27973</v>
      </c>
      <c r="G12" s="7">
        <f t="shared" si="3"/>
        <v>0.93</v>
      </c>
      <c r="H12" s="7">
        <f t="shared" si="4"/>
        <v>20</v>
      </c>
    </row>
    <row r="13" spans="1:8" x14ac:dyDescent="0.25">
      <c r="A13" t="s">
        <v>19</v>
      </c>
      <c r="B13">
        <v>1.23</v>
      </c>
      <c r="C13">
        <v>67.8</v>
      </c>
      <c r="D13" s="7" t="str">
        <f t="shared" si="0"/>
        <v>1976</v>
      </c>
      <c r="E13" s="7" t="str">
        <f t="shared" si="1"/>
        <v>09</v>
      </c>
      <c r="F13" s="8">
        <f t="shared" si="2"/>
        <v>28004</v>
      </c>
      <c r="G13" s="7">
        <f t="shared" si="3"/>
        <v>1.23</v>
      </c>
      <c r="H13" s="7">
        <f t="shared" si="4"/>
        <v>19.888888888888889</v>
      </c>
    </row>
    <row r="14" spans="1:8" x14ac:dyDescent="0.25">
      <c r="A14" t="s">
        <v>20</v>
      </c>
      <c r="B14">
        <v>0.9</v>
      </c>
      <c r="C14">
        <v>63</v>
      </c>
      <c r="D14" s="7" t="str">
        <f t="shared" si="0"/>
        <v>1976</v>
      </c>
      <c r="E14" s="7" t="str">
        <f t="shared" si="1"/>
        <v>10</v>
      </c>
      <c r="F14" s="8">
        <f t="shared" si="2"/>
        <v>28034</v>
      </c>
      <c r="G14" s="7">
        <f t="shared" si="3"/>
        <v>0.9</v>
      </c>
      <c r="H14" s="7">
        <f t="shared" si="4"/>
        <v>17.222222222222221</v>
      </c>
    </row>
    <row r="15" spans="1:8" x14ac:dyDescent="0.25">
      <c r="A15" t="s">
        <v>21</v>
      </c>
      <c r="B15">
        <v>1.3</v>
      </c>
      <c r="C15">
        <v>56.6</v>
      </c>
      <c r="D15" s="7" t="str">
        <f t="shared" si="0"/>
        <v>1976</v>
      </c>
      <c r="E15" s="7" t="str">
        <f t="shared" si="1"/>
        <v>11</v>
      </c>
      <c r="F15" s="8">
        <f t="shared" si="2"/>
        <v>28065</v>
      </c>
      <c r="G15" s="7">
        <f t="shared" si="3"/>
        <v>1.3</v>
      </c>
      <c r="H15" s="7">
        <f t="shared" si="4"/>
        <v>13.666666666666666</v>
      </c>
    </row>
    <row r="16" spans="1:8" x14ac:dyDescent="0.25">
      <c r="A16" t="s">
        <v>22</v>
      </c>
      <c r="B16">
        <v>1.27</v>
      </c>
      <c r="C16">
        <v>47.9</v>
      </c>
      <c r="D16" s="7" t="str">
        <f t="shared" si="0"/>
        <v>1976</v>
      </c>
      <c r="E16" s="7" t="str">
        <f t="shared" si="1"/>
        <v>12</v>
      </c>
      <c r="F16" s="8">
        <f t="shared" si="2"/>
        <v>28095</v>
      </c>
      <c r="G16" s="7">
        <f t="shared" si="3"/>
        <v>1.27</v>
      </c>
      <c r="H16" s="7">
        <f t="shared" si="4"/>
        <v>8.8333333333333339</v>
      </c>
    </row>
    <row r="17" spans="1:8" x14ac:dyDescent="0.25">
      <c r="A17" t="s">
        <v>23</v>
      </c>
      <c r="B17">
        <v>1.79</v>
      </c>
      <c r="C17">
        <v>46.8</v>
      </c>
      <c r="D17" s="7" t="str">
        <f t="shared" si="0"/>
        <v>1977</v>
      </c>
      <c r="E17" s="7" t="str">
        <f t="shared" si="1"/>
        <v>01</v>
      </c>
      <c r="F17" s="8">
        <f t="shared" si="2"/>
        <v>28126</v>
      </c>
      <c r="G17" s="7">
        <f t="shared" si="3"/>
        <v>1.79</v>
      </c>
      <c r="H17" s="7">
        <f t="shared" si="4"/>
        <v>8.2222222222222214</v>
      </c>
    </row>
    <row r="18" spans="1:8" x14ac:dyDescent="0.25">
      <c r="A18" t="s">
        <v>24</v>
      </c>
      <c r="B18">
        <v>1.22</v>
      </c>
      <c r="C18">
        <v>52.4</v>
      </c>
      <c r="D18" s="7" t="str">
        <f t="shared" si="0"/>
        <v>1977</v>
      </c>
      <c r="E18" s="7" t="str">
        <f t="shared" si="1"/>
        <v>02</v>
      </c>
      <c r="F18" s="8">
        <f t="shared" si="2"/>
        <v>28157</v>
      </c>
      <c r="G18" s="7">
        <f t="shared" si="3"/>
        <v>1.22</v>
      </c>
      <c r="H18" s="7">
        <f t="shared" si="4"/>
        <v>11.333333333333334</v>
      </c>
    </row>
    <row r="19" spans="1:8" x14ac:dyDescent="0.25">
      <c r="A19" t="s">
        <v>25</v>
      </c>
      <c r="B19">
        <v>2.4</v>
      </c>
      <c r="C19">
        <v>50.1</v>
      </c>
      <c r="D19" s="7" t="str">
        <f t="shared" si="0"/>
        <v>1977</v>
      </c>
      <c r="E19" s="7" t="str">
        <f t="shared" si="1"/>
        <v>03</v>
      </c>
      <c r="F19" s="8">
        <f t="shared" si="2"/>
        <v>28185</v>
      </c>
      <c r="G19" s="7">
        <f t="shared" si="3"/>
        <v>2.4</v>
      </c>
      <c r="H19" s="7">
        <f t="shared" si="4"/>
        <v>10.055555555555555</v>
      </c>
    </row>
    <row r="20" spans="1:8" x14ac:dyDescent="0.25">
      <c r="A20" t="s">
        <v>26</v>
      </c>
      <c r="B20">
        <v>0.06</v>
      </c>
      <c r="C20">
        <v>57</v>
      </c>
      <c r="D20" s="7" t="str">
        <f t="shared" si="0"/>
        <v>1977</v>
      </c>
      <c r="E20" s="7" t="str">
        <f t="shared" si="1"/>
        <v>04</v>
      </c>
      <c r="F20" s="8">
        <f t="shared" si="2"/>
        <v>28216</v>
      </c>
      <c r="G20" s="7">
        <f t="shared" si="3"/>
        <v>0.06</v>
      </c>
      <c r="H20" s="7">
        <f t="shared" si="4"/>
        <v>13.888888888888889</v>
      </c>
    </row>
    <row r="21" spans="1:8" x14ac:dyDescent="0.25">
      <c r="A21" t="s">
        <v>27</v>
      </c>
      <c r="B21">
        <v>1.25</v>
      </c>
      <c r="C21">
        <v>56.3</v>
      </c>
      <c r="D21" s="7" t="str">
        <f t="shared" si="0"/>
        <v>1977</v>
      </c>
      <c r="E21" s="7" t="str">
        <f t="shared" si="1"/>
        <v>05</v>
      </c>
      <c r="F21" s="8">
        <f t="shared" si="2"/>
        <v>28246</v>
      </c>
      <c r="G21" s="7">
        <f t="shared" si="3"/>
        <v>1.25</v>
      </c>
      <c r="H21" s="7">
        <f t="shared" si="4"/>
        <v>13.499999999999998</v>
      </c>
    </row>
    <row r="22" spans="1:8" x14ac:dyDescent="0.25">
      <c r="A22" t="s">
        <v>32</v>
      </c>
      <c r="B22">
        <v>0</v>
      </c>
      <c r="C22">
        <v>67.099999999999994</v>
      </c>
      <c r="D22" s="7" t="str">
        <f t="shared" si="0"/>
        <v>1977</v>
      </c>
      <c r="E22" s="7" t="str">
        <f t="shared" si="1"/>
        <v>06</v>
      </c>
      <c r="F22" s="8">
        <f t="shared" si="2"/>
        <v>28277</v>
      </c>
      <c r="G22" s="7">
        <f t="shared" si="3"/>
        <v>0</v>
      </c>
      <c r="H22" s="7">
        <f t="shared" si="4"/>
        <v>19.499999999999996</v>
      </c>
    </row>
    <row r="23" spans="1:8" x14ac:dyDescent="0.25">
      <c r="A23" t="s">
        <v>33</v>
      </c>
      <c r="B23">
        <v>0</v>
      </c>
      <c r="C23">
        <v>69</v>
      </c>
      <c r="D23" s="7" t="str">
        <f t="shared" si="0"/>
        <v>1977</v>
      </c>
      <c r="E23" s="7" t="str">
        <f t="shared" si="1"/>
        <v>07</v>
      </c>
      <c r="F23" s="8">
        <f t="shared" ref="F23:F86" si="5">DATE(D23,E23,1)</f>
        <v>28307</v>
      </c>
      <c r="G23" s="7">
        <f t="shared" ref="G23:G86" si="6">B23</f>
        <v>0</v>
      </c>
      <c r="H23" s="7">
        <f t="shared" ref="H23:H86" si="7">(C23 -32) * 5/9</f>
        <v>20.555555555555557</v>
      </c>
    </row>
    <row r="24" spans="1:8" x14ac:dyDescent="0.25">
      <c r="A24" t="s">
        <v>34</v>
      </c>
      <c r="B24">
        <v>0</v>
      </c>
      <c r="C24">
        <v>69.8</v>
      </c>
      <c r="D24" s="7" t="str">
        <f t="shared" si="0"/>
        <v>1977</v>
      </c>
      <c r="E24" s="7" t="str">
        <f t="shared" si="1"/>
        <v>08</v>
      </c>
      <c r="F24" s="8">
        <f t="shared" si="5"/>
        <v>28338</v>
      </c>
      <c r="G24" s="7">
        <f t="shared" si="6"/>
        <v>0</v>
      </c>
      <c r="H24" s="7">
        <f t="shared" si="7"/>
        <v>21</v>
      </c>
    </row>
    <row r="25" spans="1:8" x14ac:dyDescent="0.25">
      <c r="A25" t="s">
        <v>35</v>
      </c>
      <c r="B25">
        <v>0.45</v>
      </c>
      <c r="C25">
        <v>66.7</v>
      </c>
      <c r="D25" s="7" t="str">
        <f t="shared" si="0"/>
        <v>1977</v>
      </c>
      <c r="E25" s="7" t="str">
        <f t="shared" si="1"/>
        <v>09</v>
      </c>
      <c r="F25" s="8">
        <f t="shared" si="5"/>
        <v>28369</v>
      </c>
      <c r="G25" s="7">
        <f t="shared" si="6"/>
        <v>0.45</v>
      </c>
      <c r="H25" s="7">
        <f t="shared" si="7"/>
        <v>19.277777777777779</v>
      </c>
    </row>
    <row r="26" spans="1:8" x14ac:dyDescent="0.25">
      <c r="A26" t="s">
        <v>36</v>
      </c>
      <c r="B26">
        <v>0.21</v>
      </c>
      <c r="C26">
        <v>62</v>
      </c>
      <c r="D26" s="7" t="str">
        <f t="shared" si="0"/>
        <v>1977</v>
      </c>
      <c r="E26" s="7" t="str">
        <f t="shared" si="1"/>
        <v>10</v>
      </c>
      <c r="F26" s="8">
        <f t="shared" si="5"/>
        <v>28399</v>
      </c>
      <c r="G26" s="7">
        <f t="shared" si="6"/>
        <v>0.21</v>
      </c>
      <c r="H26" s="7">
        <f t="shared" si="7"/>
        <v>16.666666666666668</v>
      </c>
    </row>
    <row r="27" spans="1:8" x14ac:dyDescent="0.25">
      <c r="A27" t="s">
        <v>37</v>
      </c>
      <c r="B27">
        <v>1.74</v>
      </c>
      <c r="C27">
        <v>55.1</v>
      </c>
      <c r="D27" s="7" t="str">
        <f t="shared" si="0"/>
        <v>1977</v>
      </c>
      <c r="E27" s="7" t="str">
        <f t="shared" si="1"/>
        <v>11</v>
      </c>
      <c r="F27" s="8">
        <f t="shared" si="5"/>
        <v>28430</v>
      </c>
      <c r="G27" s="7">
        <f t="shared" si="6"/>
        <v>1.74</v>
      </c>
      <c r="H27" s="7">
        <f t="shared" si="7"/>
        <v>12.833333333333334</v>
      </c>
    </row>
    <row r="28" spans="1:8" x14ac:dyDescent="0.25">
      <c r="A28" t="s">
        <v>38</v>
      </c>
      <c r="B28">
        <v>5.26</v>
      </c>
      <c r="C28">
        <v>52.5</v>
      </c>
      <c r="D28" s="7" t="str">
        <f t="shared" si="0"/>
        <v>1977</v>
      </c>
      <c r="E28" s="7" t="str">
        <f t="shared" si="1"/>
        <v>12</v>
      </c>
      <c r="F28" s="8">
        <f t="shared" si="5"/>
        <v>28460</v>
      </c>
      <c r="G28" s="7">
        <f t="shared" si="6"/>
        <v>5.26</v>
      </c>
      <c r="H28" s="7">
        <f t="shared" si="7"/>
        <v>11.388888888888889</v>
      </c>
    </row>
    <row r="29" spans="1:8" x14ac:dyDescent="0.25">
      <c r="A29" t="s">
        <v>39</v>
      </c>
      <c r="B29">
        <v>10.64</v>
      </c>
      <c r="C29">
        <v>51.8</v>
      </c>
      <c r="D29" s="7" t="str">
        <f t="shared" si="0"/>
        <v>1978</v>
      </c>
      <c r="E29" s="7" t="str">
        <f t="shared" si="1"/>
        <v>01</v>
      </c>
      <c r="F29" s="8">
        <f t="shared" si="5"/>
        <v>28491</v>
      </c>
      <c r="G29" s="7">
        <f t="shared" si="6"/>
        <v>10.64</v>
      </c>
      <c r="H29" s="7">
        <f t="shared" si="7"/>
        <v>10.999999999999998</v>
      </c>
    </row>
    <row r="30" spans="1:8" x14ac:dyDescent="0.25">
      <c r="A30" t="s">
        <v>40</v>
      </c>
      <c r="B30">
        <v>5.54</v>
      </c>
      <c r="C30">
        <v>52.2</v>
      </c>
      <c r="D30" s="7" t="str">
        <f t="shared" si="0"/>
        <v>1978</v>
      </c>
      <c r="E30" s="7" t="str">
        <f t="shared" si="1"/>
        <v>02</v>
      </c>
      <c r="F30" s="8">
        <f t="shared" si="5"/>
        <v>28522</v>
      </c>
      <c r="G30" s="7">
        <f t="shared" si="6"/>
        <v>5.54</v>
      </c>
      <c r="H30" s="7">
        <f t="shared" si="7"/>
        <v>11.222222222222223</v>
      </c>
    </row>
    <row r="31" spans="1:8" x14ac:dyDescent="0.25">
      <c r="A31" t="s">
        <v>41</v>
      </c>
      <c r="B31">
        <v>5.89</v>
      </c>
      <c r="C31">
        <v>57.4</v>
      </c>
      <c r="D31" s="7" t="str">
        <f t="shared" si="0"/>
        <v>1978</v>
      </c>
      <c r="E31" s="7" t="str">
        <f t="shared" si="1"/>
        <v>03</v>
      </c>
      <c r="F31" s="8">
        <f t="shared" si="5"/>
        <v>28550</v>
      </c>
      <c r="G31" s="7">
        <f t="shared" si="6"/>
        <v>5.89</v>
      </c>
      <c r="H31" s="7">
        <f t="shared" si="7"/>
        <v>14.111111111111111</v>
      </c>
    </row>
    <row r="32" spans="1:8" x14ac:dyDescent="0.25">
      <c r="A32" t="s">
        <v>42</v>
      </c>
      <c r="B32">
        <v>3.92</v>
      </c>
      <c r="C32">
        <v>55</v>
      </c>
      <c r="D32" s="7" t="str">
        <f t="shared" si="0"/>
        <v>1978</v>
      </c>
      <c r="E32" s="7" t="str">
        <f t="shared" si="1"/>
        <v>04</v>
      </c>
      <c r="F32" s="8">
        <f t="shared" si="5"/>
        <v>28581</v>
      </c>
      <c r="G32" s="7">
        <f t="shared" si="6"/>
        <v>3.92</v>
      </c>
      <c r="H32" s="7">
        <f t="shared" si="7"/>
        <v>12.777777777777779</v>
      </c>
    </row>
    <row r="33" spans="1:8" x14ac:dyDescent="0.25">
      <c r="A33" t="s">
        <v>43</v>
      </c>
      <c r="B33">
        <v>0</v>
      </c>
      <c r="C33">
        <v>62.7</v>
      </c>
      <c r="D33" s="7" t="str">
        <f t="shared" si="0"/>
        <v>1978</v>
      </c>
      <c r="E33" s="7" t="str">
        <f t="shared" si="1"/>
        <v>05</v>
      </c>
      <c r="F33" s="8">
        <f t="shared" si="5"/>
        <v>28611</v>
      </c>
      <c r="G33" s="7">
        <f t="shared" si="6"/>
        <v>0</v>
      </c>
      <c r="H33" s="7">
        <f t="shared" si="7"/>
        <v>17.055555555555557</v>
      </c>
    </row>
    <row r="34" spans="1:8" x14ac:dyDescent="0.25">
      <c r="A34" t="s">
        <v>44</v>
      </c>
      <c r="B34">
        <v>0</v>
      </c>
      <c r="C34">
        <v>65.599999999999994</v>
      </c>
      <c r="D34" s="7" t="str">
        <f t="shared" si="0"/>
        <v>1978</v>
      </c>
      <c r="E34" s="7" t="str">
        <f t="shared" si="1"/>
        <v>06</v>
      </c>
      <c r="F34" s="8">
        <f t="shared" si="5"/>
        <v>28642</v>
      </c>
      <c r="G34" s="7">
        <f t="shared" si="6"/>
        <v>0</v>
      </c>
      <c r="H34" s="7">
        <f t="shared" si="7"/>
        <v>18.666666666666664</v>
      </c>
    </row>
    <row r="35" spans="1:8" x14ac:dyDescent="0.25">
      <c r="A35" t="s">
        <v>45</v>
      </c>
      <c r="B35">
        <v>0</v>
      </c>
      <c r="C35">
        <v>70.099999999999994</v>
      </c>
      <c r="D35" s="7" t="str">
        <f t="shared" si="0"/>
        <v>1978</v>
      </c>
      <c r="E35" s="7" t="str">
        <f t="shared" si="1"/>
        <v>07</v>
      </c>
      <c r="F35" s="8">
        <f t="shared" si="5"/>
        <v>28672</v>
      </c>
      <c r="G35" s="7">
        <f t="shared" si="6"/>
        <v>0</v>
      </c>
      <c r="H35" s="7">
        <f t="shared" si="7"/>
        <v>21.166666666666664</v>
      </c>
    </row>
    <row r="36" spans="1:8" x14ac:dyDescent="0.25">
      <c r="A36" t="s">
        <v>46</v>
      </c>
      <c r="B36">
        <v>0</v>
      </c>
      <c r="C36">
        <v>69.7</v>
      </c>
      <c r="D36" s="7" t="str">
        <f t="shared" si="0"/>
        <v>1978</v>
      </c>
      <c r="E36" s="7" t="str">
        <f t="shared" si="1"/>
        <v>08</v>
      </c>
      <c r="F36" s="8">
        <f t="shared" si="5"/>
        <v>28703</v>
      </c>
      <c r="G36" s="7">
        <f t="shared" si="6"/>
        <v>0</v>
      </c>
      <c r="H36" s="7">
        <f t="shared" si="7"/>
        <v>20.944444444444443</v>
      </c>
    </row>
    <row r="37" spans="1:8" x14ac:dyDescent="0.25">
      <c r="A37" t="s">
        <v>47</v>
      </c>
      <c r="B37">
        <v>0.21</v>
      </c>
      <c r="C37">
        <v>67.5</v>
      </c>
      <c r="D37" s="7" t="str">
        <f t="shared" si="0"/>
        <v>1978</v>
      </c>
      <c r="E37" s="7" t="str">
        <f t="shared" si="1"/>
        <v>09</v>
      </c>
      <c r="F37" s="8">
        <f t="shared" si="5"/>
        <v>28734</v>
      </c>
      <c r="G37" s="7">
        <f t="shared" si="6"/>
        <v>0.21</v>
      </c>
      <c r="H37" s="7">
        <f t="shared" si="7"/>
        <v>19.722222222222221</v>
      </c>
    </row>
    <row r="38" spans="1:8" x14ac:dyDescent="0.25">
      <c r="A38" t="s">
        <v>48</v>
      </c>
      <c r="B38">
        <v>0</v>
      </c>
      <c r="C38">
        <v>63.5</v>
      </c>
      <c r="D38" s="7" t="str">
        <f t="shared" si="0"/>
        <v>1978</v>
      </c>
      <c r="E38" s="7" t="str">
        <f t="shared" si="1"/>
        <v>10</v>
      </c>
      <c r="F38" s="8">
        <f t="shared" si="5"/>
        <v>28764</v>
      </c>
      <c r="G38" s="7">
        <f t="shared" si="6"/>
        <v>0</v>
      </c>
      <c r="H38" s="7">
        <f t="shared" si="7"/>
        <v>17.5</v>
      </c>
    </row>
    <row r="39" spans="1:8" x14ac:dyDescent="0.25">
      <c r="A39" t="s">
        <v>49</v>
      </c>
      <c r="B39">
        <v>2.21</v>
      </c>
      <c r="C39">
        <v>51.7</v>
      </c>
      <c r="D39" s="7" t="str">
        <f t="shared" si="0"/>
        <v>1978</v>
      </c>
      <c r="E39" s="7" t="str">
        <f t="shared" si="1"/>
        <v>11</v>
      </c>
      <c r="F39" s="8">
        <f t="shared" si="5"/>
        <v>28795</v>
      </c>
      <c r="G39" s="7">
        <f t="shared" si="6"/>
        <v>2.21</v>
      </c>
      <c r="H39" s="7">
        <f t="shared" si="7"/>
        <v>10.944444444444446</v>
      </c>
    </row>
    <row r="40" spans="1:8" x14ac:dyDescent="0.25">
      <c r="A40" t="s">
        <v>50</v>
      </c>
      <c r="B40">
        <v>1.19</v>
      </c>
      <c r="C40">
        <v>44.2</v>
      </c>
      <c r="D40" s="7" t="str">
        <f t="shared" si="0"/>
        <v>1978</v>
      </c>
      <c r="E40" s="7" t="str">
        <f t="shared" si="1"/>
        <v>12</v>
      </c>
      <c r="F40" s="8">
        <f t="shared" si="5"/>
        <v>28825</v>
      </c>
      <c r="G40" s="7">
        <f t="shared" si="6"/>
        <v>1.19</v>
      </c>
      <c r="H40" s="7">
        <f t="shared" si="7"/>
        <v>6.7777777777777795</v>
      </c>
    </row>
    <row r="41" spans="1:8" x14ac:dyDescent="0.25">
      <c r="A41" t="s">
        <v>51</v>
      </c>
      <c r="B41">
        <v>6.1</v>
      </c>
      <c r="C41">
        <v>46.7</v>
      </c>
      <c r="D41" s="7" t="str">
        <f t="shared" si="0"/>
        <v>1979</v>
      </c>
      <c r="E41" s="7" t="str">
        <f t="shared" si="1"/>
        <v>01</v>
      </c>
      <c r="F41" s="8">
        <f t="shared" si="5"/>
        <v>28856</v>
      </c>
      <c r="G41" s="7">
        <f t="shared" si="6"/>
        <v>6.1</v>
      </c>
      <c r="H41" s="7">
        <f t="shared" si="7"/>
        <v>8.1666666666666679</v>
      </c>
    </row>
    <row r="42" spans="1:8" x14ac:dyDescent="0.25">
      <c r="A42" t="s">
        <v>52</v>
      </c>
      <c r="B42">
        <v>5.88</v>
      </c>
      <c r="C42">
        <v>48.8</v>
      </c>
      <c r="D42" s="7" t="str">
        <f t="shared" si="0"/>
        <v>1979</v>
      </c>
      <c r="E42" s="7" t="str">
        <f t="shared" si="1"/>
        <v>02</v>
      </c>
      <c r="F42" s="8">
        <f t="shared" si="5"/>
        <v>28887</v>
      </c>
      <c r="G42" s="7">
        <f t="shared" si="6"/>
        <v>5.88</v>
      </c>
      <c r="H42" s="7">
        <f t="shared" si="7"/>
        <v>9.3333333333333321</v>
      </c>
    </row>
    <row r="43" spans="1:8" x14ac:dyDescent="0.25">
      <c r="A43" t="s">
        <v>53</v>
      </c>
      <c r="B43">
        <v>3.53</v>
      </c>
      <c r="C43">
        <v>53.6</v>
      </c>
      <c r="D43" s="7" t="str">
        <f t="shared" si="0"/>
        <v>1979</v>
      </c>
      <c r="E43" s="7" t="str">
        <f t="shared" si="1"/>
        <v>03</v>
      </c>
      <c r="F43" s="8">
        <f t="shared" si="5"/>
        <v>28915</v>
      </c>
      <c r="G43" s="7">
        <f t="shared" si="6"/>
        <v>3.53</v>
      </c>
      <c r="H43" s="7">
        <f t="shared" si="7"/>
        <v>12</v>
      </c>
    </row>
    <row r="44" spans="1:8" x14ac:dyDescent="0.25">
      <c r="A44" t="s">
        <v>54</v>
      </c>
      <c r="B44">
        <v>0.97</v>
      </c>
      <c r="C44">
        <v>55.5</v>
      </c>
      <c r="D44" s="7" t="str">
        <f t="shared" si="0"/>
        <v>1979</v>
      </c>
      <c r="E44" s="7" t="str">
        <f t="shared" si="1"/>
        <v>04</v>
      </c>
      <c r="F44" s="8">
        <f t="shared" si="5"/>
        <v>28946</v>
      </c>
      <c r="G44" s="7">
        <f t="shared" si="6"/>
        <v>0.97</v>
      </c>
      <c r="H44" s="7">
        <f t="shared" si="7"/>
        <v>13.055555555555555</v>
      </c>
    </row>
    <row r="45" spans="1:8" x14ac:dyDescent="0.25">
      <c r="A45" t="s">
        <v>55</v>
      </c>
      <c r="B45">
        <v>0.17</v>
      </c>
      <c r="C45">
        <v>63</v>
      </c>
      <c r="D45" s="7" t="str">
        <f t="shared" si="0"/>
        <v>1979</v>
      </c>
      <c r="E45" s="7" t="str">
        <f t="shared" si="1"/>
        <v>05</v>
      </c>
      <c r="F45" s="8">
        <f t="shared" si="5"/>
        <v>28976</v>
      </c>
      <c r="G45" s="7">
        <f t="shared" si="6"/>
        <v>0.17</v>
      </c>
      <c r="H45" s="7">
        <f t="shared" si="7"/>
        <v>17.222222222222221</v>
      </c>
    </row>
    <row r="46" spans="1:8" x14ac:dyDescent="0.25">
      <c r="A46" t="s">
        <v>56</v>
      </c>
      <c r="B46">
        <v>0</v>
      </c>
      <c r="C46">
        <v>67.7</v>
      </c>
      <c r="D46" s="7" t="str">
        <f t="shared" si="0"/>
        <v>1979</v>
      </c>
      <c r="E46" s="7" t="str">
        <f t="shared" si="1"/>
        <v>06</v>
      </c>
      <c r="F46" s="8">
        <f t="shared" si="5"/>
        <v>29007</v>
      </c>
      <c r="G46" s="7">
        <f t="shared" si="6"/>
        <v>0</v>
      </c>
      <c r="H46" s="7">
        <f t="shared" si="7"/>
        <v>19.833333333333332</v>
      </c>
    </row>
    <row r="47" spans="1:8" x14ac:dyDescent="0.25">
      <c r="A47" t="s">
        <v>57</v>
      </c>
      <c r="B47">
        <v>0.19</v>
      </c>
      <c r="C47">
        <v>70.900000000000006</v>
      </c>
      <c r="D47" s="7" t="str">
        <f t="shared" si="0"/>
        <v>1979</v>
      </c>
      <c r="E47" s="7" t="str">
        <f t="shared" si="1"/>
        <v>07</v>
      </c>
      <c r="F47" s="8">
        <f t="shared" si="5"/>
        <v>29037</v>
      </c>
      <c r="G47" s="7">
        <f t="shared" si="6"/>
        <v>0.19</v>
      </c>
      <c r="H47" s="7">
        <f t="shared" si="7"/>
        <v>21.611111111111114</v>
      </c>
    </row>
    <row r="48" spans="1:8" x14ac:dyDescent="0.25">
      <c r="A48" t="s">
        <v>58</v>
      </c>
      <c r="B48">
        <v>0</v>
      </c>
      <c r="C48">
        <v>68.8</v>
      </c>
      <c r="D48" s="7" t="str">
        <f t="shared" si="0"/>
        <v>1979</v>
      </c>
      <c r="E48" s="7" t="str">
        <f t="shared" si="1"/>
        <v>08</v>
      </c>
      <c r="F48" s="8">
        <f t="shared" si="5"/>
        <v>29068</v>
      </c>
      <c r="G48" s="7">
        <f t="shared" si="6"/>
        <v>0</v>
      </c>
      <c r="H48" s="7">
        <f t="shared" si="7"/>
        <v>20.444444444444443</v>
      </c>
    </row>
    <row r="49" spans="1:8" x14ac:dyDescent="0.25">
      <c r="A49" t="s">
        <v>59</v>
      </c>
      <c r="B49">
        <v>0</v>
      </c>
      <c r="C49">
        <v>71.5</v>
      </c>
      <c r="D49" s="7" t="str">
        <f t="shared" si="0"/>
        <v>1979</v>
      </c>
      <c r="E49" s="7" t="str">
        <f t="shared" si="1"/>
        <v>09</v>
      </c>
      <c r="F49" s="8">
        <f t="shared" si="5"/>
        <v>29099</v>
      </c>
      <c r="G49" s="7">
        <f t="shared" si="6"/>
        <v>0</v>
      </c>
      <c r="H49" s="7">
        <f t="shared" si="7"/>
        <v>21.944444444444443</v>
      </c>
    </row>
    <row r="50" spans="1:8" x14ac:dyDescent="0.25">
      <c r="A50" t="s">
        <v>60</v>
      </c>
      <c r="B50">
        <v>1.88</v>
      </c>
      <c r="C50">
        <v>63.1</v>
      </c>
      <c r="D50" s="7" t="str">
        <f t="shared" si="0"/>
        <v>1979</v>
      </c>
      <c r="E50" s="7" t="str">
        <f t="shared" si="1"/>
        <v>10</v>
      </c>
      <c r="F50" s="8">
        <f t="shared" si="5"/>
        <v>29129</v>
      </c>
      <c r="G50" s="7">
        <f t="shared" si="6"/>
        <v>1.88</v>
      </c>
      <c r="H50" s="7">
        <f t="shared" si="7"/>
        <v>17.277777777777779</v>
      </c>
    </row>
    <row r="51" spans="1:8" x14ac:dyDescent="0.25">
      <c r="A51" t="s">
        <v>61</v>
      </c>
      <c r="B51">
        <v>1.78</v>
      </c>
      <c r="C51">
        <v>53.5</v>
      </c>
      <c r="D51" s="7" t="str">
        <f t="shared" si="0"/>
        <v>1979</v>
      </c>
      <c r="E51" s="7" t="str">
        <f t="shared" si="1"/>
        <v>11</v>
      </c>
      <c r="F51" s="8">
        <f t="shared" si="5"/>
        <v>29160</v>
      </c>
      <c r="G51" s="7">
        <f t="shared" si="6"/>
        <v>1.78</v>
      </c>
      <c r="H51" s="7">
        <f t="shared" si="7"/>
        <v>11.944444444444445</v>
      </c>
    </row>
    <row r="52" spans="1:8" x14ac:dyDescent="0.25">
      <c r="A52" t="s">
        <v>62</v>
      </c>
      <c r="B52">
        <v>4.99</v>
      </c>
      <c r="C52">
        <v>50.2</v>
      </c>
      <c r="D52" s="7" t="str">
        <f t="shared" si="0"/>
        <v>1979</v>
      </c>
      <c r="E52" s="7" t="str">
        <f t="shared" si="1"/>
        <v>12</v>
      </c>
      <c r="F52" s="8">
        <f t="shared" si="5"/>
        <v>29190</v>
      </c>
      <c r="G52" s="7">
        <f t="shared" si="6"/>
        <v>4.99</v>
      </c>
      <c r="H52" s="7">
        <f t="shared" si="7"/>
        <v>10.111111111111112</v>
      </c>
    </row>
    <row r="53" spans="1:8" x14ac:dyDescent="0.25">
      <c r="A53" t="s">
        <v>63</v>
      </c>
      <c r="B53">
        <v>8.82</v>
      </c>
      <c r="C53">
        <v>51.2</v>
      </c>
      <c r="D53" s="7" t="str">
        <f t="shared" si="0"/>
        <v>1980</v>
      </c>
      <c r="E53" s="7" t="str">
        <f t="shared" si="1"/>
        <v>01</v>
      </c>
      <c r="F53" s="8">
        <f t="shared" si="5"/>
        <v>29221</v>
      </c>
      <c r="G53" s="7">
        <f t="shared" si="6"/>
        <v>8.82</v>
      </c>
      <c r="H53" s="7">
        <f t="shared" si="7"/>
        <v>10.666666666666668</v>
      </c>
    </row>
    <row r="54" spans="1:8" x14ac:dyDescent="0.25">
      <c r="A54" t="s">
        <v>64</v>
      </c>
      <c r="B54">
        <v>11.65</v>
      </c>
      <c r="C54">
        <v>53.6</v>
      </c>
      <c r="D54" s="7" t="str">
        <f t="shared" si="0"/>
        <v>1980</v>
      </c>
      <c r="E54" s="7" t="str">
        <f t="shared" si="1"/>
        <v>02</v>
      </c>
      <c r="F54" s="8">
        <f t="shared" si="5"/>
        <v>29252</v>
      </c>
      <c r="G54" s="7">
        <f t="shared" si="6"/>
        <v>11.65</v>
      </c>
      <c r="H54" s="7">
        <f t="shared" si="7"/>
        <v>12</v>
      </c>
    </row>
    <row r="55" spans="1:8" x14ac:dyDescent="0.25">
      <c r="A55" t="s">
        <v>65</v>
      </c>
      <c r="B55">
        <v>2.44</v>
      </c>
      <c r="C55">
        <v>52.2</v>
      </c>
      <c r="D55" s="7" t="str">
        <f t="shared" si="0"/>
        <v>1980</v>
      </c>
      <c r="E55" s="7" t="str">
        <f t="shared" si="1"/>
        <v>03</v>
      </c>
      <c r="F55" s="8">
        <f t="shared" si="5"/>
        <v>29281</v>
      </c>
      <c r="G55" s="7">
        <f t="shared" si="6"/>
        <v>2.44</v>
      </c>
      <c r="H55" s="7">
        <f t="shared" si="7"/>
        <v>11.222222222222223</v>
      </c>
    </row>
    <row r="56" spans="1:8" x14ac:dyDescent="0.25">
      <c r="A56" t="s">
        <v>66</v>
      </c>
      <c r="B56">
        <v>1.71</v>
      </c>
      <c r="C56">
        <v>56.7</v>
      </c>
      <c r="D56" s="7" t="str">
        <f t="shared" si="0"/>
        <v>1980</v>
      </c>
      <c r="E56" s="7" t="str">
        <f t="shared" si="1"/>
        <v>04</v>
      </c>
      <c r="F56" s="8">
        <f t="shared" si="5"/>
        <v>29312</v>
      </c>
      <c r="G56" s="7">
        <f t="shared" si="6"/>
        <v>1.71</v>
      </c>
      <c r="H56" s="7">
        <f t="shared" si="7"/>
        <v>13.722222222222223</v>
      </c>
    </row>
    <row r="57" spans="1:8" x14ac:dyDescent="0.25">
      <c r="A57" t="s">
        <v>67</v>
      </c>
      <c r="B57">
        <v>0.17</v>
      </c>
      <c r="C57">
        <v>58.5</v>
      </c>
      <c r="D57" s="7" t="str">
        <f t="shared" si="0"/>
        <v>1980</v>
      </c>
      <c r="E57" s="7" t="str">
        <f t="shared" si="1"/>
        <v>05</v>
      </c>
      <c r="F57" s="8">
        <f t="shared" si="5"/>
        <v>29342</v>
      </c>
      <c r="G57" s="7">
        <f t="shared" si="6"/>
        <v>0.17</v>
      </c>
      <c r="H57" s="7">
        <f t="shared" si="7"/>
        <v>14.722222222222221</v>
      </c>
    </row>
    <row r="58" spans="1:8" x14ac:dyDescent="0.25">
      <c r="A58" t="s">
        <v>68</v>
      </c>
      <c r="B58">
        <v>0</v>
      </c>
      <c r="C58">
        <v>63</v>
      </c>
      <c r="D58" s="7" t="str">
        <f t="shared" si="0"/>
        <v>1980</v>
      </c>
      <c r="E58" s="7" t="str">
        <f t="shared" si="1"/>
        <v>06</v>
      </c>
      <c r="F58" s="8">
        <f t="shared" si="5"/>
        <v>29373</v>
      </c>
      <c r="G58" s="7">
        <f t="shared" si="6"/>
        <v>0</v>
      </c>
      <c r="H58" s="7">
        <f t="shared" si="7"/>
        <v>17.222222222222221</v>
      </c>
    </row>
    <row r="59" spans="1:8" x14ac:dyDescent="0.25">
      <c r="A59" t="s">
        <v>69</v>
      </c>
      <c r="B59">
        <v>0.53</v>
      </c>
      <c r="C59">
        <v>70.400000000000006</v>
      </c>
      <c r="D59" s="7" t="str">
        <f t="shared" si="0"/>
        <v>1980</v>
      </c>
      <c r="E59" s="7" t="str">
        <f t="shared" si="1"/>
        <v>07</v>
      </c>
      <c r="F59" s="8">
        <f t="shared" si="5"/>
        <v>29403</v>
      </c>
      <c r="G59" s="7">
        <f t="shared" si="6"/>
        <v>0.53</v>
      </c>
      <c r="H59" s="7">
        <f t="shared" si="7"/>
        <v>21.333333333333336</v>
      </c>
    </row>
    <row r="60" spans="1:8" x14ac:dyDescent="0.25">
      <c r="A60" t="s">
        <v>70</v>
      </c>
      <c r="B60">
        <v>0</v>
      </c>
      <c r="C60">
        <v>68.8</v>
      </c>
      <c r="D60" s="7" t="str">
        <f t="shared" si="0"/>
        <v>1980</v>
      </c>
      <c r="E60" s="7" t="str">
        <f t="shared" si="1"/>
        <v>08</v>
      </c>
      <c r="F60" s="8">
        <f t="shared" si="5"/>
        <v>29434</v>
      </c>
      <c r="G60" s="7">
        <f t="shared" si="6"/>
        <v>0</v>
      </c>
      <c r="H60" s="7">
        <f t="shared" si="7"/>
        <v>20.444444444444443</v>
      </c>
    </row>
    <row r="61" spans="1:8" x14ac:dyDescent="0.25">
      <c r="A61" t="s">
        <v>71</v>
      </c>
      <c r="B61">
        <v>0</v>
      </c>
      <c r="C61">
        <v>67.099999999999994</v>
      </c>
      <c r="D61" s="7" t="str">
        <f t="shared" si="0"/>
        <v>1980</v>
      </c>
      <c r="E61" s="7" t="str">
        <f t="shared" si="1"/>
        <v>09</v>
      </c>
      <c r="F61" s="8">
        <f t="shared" si="5"/>
        <v>29465</v>
      </c>
      <c r="G61" s="7">
        <f t="shared" si="6"/>
        <v>0</v>
      </c>
      <c r="H61" s="7">
        <f t="shared" si="7"/>
        <v>19.499999999999996</v>
      </c>
    </row>
    <row r="62" spans="1:8" x14ac:dyDescent="0.25">
      <c r="A62" t="s">
        <v>72</v>
      </c>
      <c r="B62">
        <v>0</v>
      </c>
      <c r="C62">
        <v>63</v>
      </c>
      <c r="D62" s="7" t="str">
        <f t="shared" si="0"/>
        <v>1980</v>
      </c>
      <c r="E62" s="7" t="str">
        <f t="shared" si="1"/>
        <v>10</v>
      </c>
      <c r="F62" s="8">
        <f t="shared" si="5"/>
        <v>29495</v>
      </c>
      <c r="G62" s="7">
        <f t="shared" si="6"/>
        <v>0</v>
      </c>
      <c r="H62" s="7">
        <f t="shared" si="7"/>
        <v>17.222222222222221</v>
      </c>
    </row>
    <row r="63" spans="1:8" x14ac:dyDescent="0.25">
      <c r="A63" t="s">
        <v>73</v>
      </c>
      <c r="B63">
        <v>0.12</v>
      </c>
      <c r="C63">
        <v>55</v>
      </c>
      <c r="D63" s="7" t="str">
        <f t="shared" si="0"/>
        <v>1980</v>
      </c>
      <c r="E63" s="7" t="str">
        <f t="shared" si="1"/>
        <v>11</v>
      </c>
      <c r="F63" s="8">
        <f t="shared" si="5"/>
        <v>29526</v>
      </c>
      <c r="G63" s="7">
        <f t="shared" si="6"/>
        <v>0.12</v>
      </c>
      <c r="H63" s="7">
        <f t="shared" si="7"/>
        <v>12.777777777777779</v>
      </c>
    </row>
    <row r="64" spans="1:8" x14ac:dyDescent="0.25">
      <c r="A64" t="s">
        <v>74</v>
      </c>
      <c r="B64">
        <v>3.87</v>
      </c>
      <c r="C64">
        <v>50.4</v>
      </c>
      <c r="D64" s="7" t="str">
        <f t="shared" si="0"/>
        <v>1980</v>
      </c>
      <c r="E64" s="7" t="str">
        <f t="shared" si="1"/>
        <v>12</v>
      </c>
      <c r="F64" s="8">
        <f t="shared" si="5"/>
        <v>29556</v>
      </c>
      <c r="G64" s="7">
        <f t="shared" si="6"/>
        <v>3.87</v>
      </c>
      <c r="H64" s="7">
        <f t="shared" si="7"/>
        <v>10.222222222222221</v>
      </c>
    </row>
    <row r="65" spans="1:8" x14ac:dyDescent="0.25">
      <c r="A65" t="s">
        <v>75</v>
      </c>
      <c r="B65">
        <v>6.92</v>
      </c>
      <c r="C65">
        <v>50.8</v>
      </c>
      <c r="D65" s="7" t="str">
        <f t="shared" si="0"/>
        <v>1981</v>
      </c>
      <c r="E65" s="7" t="str">
        <f t="shared" si="1"/>
        <v>01</v>
      </c>
      <c r="F65" s="8">
        <f t="shared" si="5"/>
        <v>29587</v>
      </c>
      <c r="G65" s="7">
        <f t="shared" si="6"/>
        <v>6.92</v>
      </c>
      <c r="H65" s="7">
        <f t="shared" si="7"/>
        <v>10.444444444444443</v>
      </c>
    </row>
    <row r="66" spans="1:8" x14ac:dyDescent="0.25">
      <c r="A66" t="s">
        <v>76</v>
      </c>
      <c r="B66">
        <v>1.55</v>
      </c>
      <c r="C66">
        <v>52.9</v>
      </c>
      <c r="D66" s="7" t="str">
        <f t="shared" si="0"/>
        <v>1981</v>
      </c>
      <c r="E66" s="7" t="str">
        <f t="shared" si="1"/>
        <v>02</v>
      </c>
      <c r="F66" s="8">
        <f t="shared" si="5"/>
        <v>29618</v>
      </c>
      <c r="G66" s="7">
        <f t="shared" si="6"/>
        <v>1.55</v>
      </c>
      <c r="H66" s="7">
        <f t="shared" si="7"/>
        <v>11.611111111111111</v>
      </c>
    </row>
    <row r="67" spans="1:8" x14ac:dyDescent="0.25">
      <c r="A67" t="s">
        <v>77</v>
      </c>
      <c r="B67">
        <v>3.57</v>
      </c>
      <c r="C67">
        <v>52.7</v>
      </c>
      <c r="D67" s="7" t="str">
        <f t="shared" ref="D67:D130" si="8">LEFT(A67,4)</f>
        <v>1981</v>
      </c>
      <c r="E67" s="7" t="str">
        <f t="shared" ref="E67:E130" si="9">RIGHT(A67,2)</f>
        <v>03</v>
      </c>
      <c r="F67" s="8">
        <f t="shared" si="5"/>
        <v>29646</v>
      </c>
      <c r="G67" s="7">
        <f t="shared" si="6"/>
        <v>3.57</v>
      </c>
      <c r="H67" s="7">
        <f t="shared" si="7"/>
        <v>11.500000000000002</v>
      </c>
    </row>
    <row r="68" spans="1:8" x14ac:dyDescent="0.25">
      <c r="A68" t="s">
        <v>78</v>
      </c>
      <c r="B68">
        <v>0.15</v>
      </c>
      <c r="C68">
        <v>56.7</v>
      </c>
      <c r="D68" s="7" t="str">
        <f t="shared" si="8"/>
        <v>1981</v>
      </c>
      <c r="E68" s="7" t="str">
        <f t="shared" si="9"/>
        <v>04</v>
      </c>
      <c r="F68" s="8">
        <f t="shared" si="5"/>
        <v>29677</v>
      </c>
      <c r="G68" s="7">
        <f t="shared" si="6"/>
        <v>0.15</v>
      </c>
      <c r="H68" s="7">
        <f t="shared" si="7"/>
        <v>13.722222222222223</v>
      </c>
    </row>
    <row r="69" spans="1:8" x14ac:dyDescent="0.25">
      <c r="A69" t="s">
        <v>79</v>
      </c>
      <c r="B69">
        <v>0.21</v>
      </c>
      <c r="C69">
        <v>61.3</v>
      </c>
      <c r="D69" s="7" t="str">
        <f t="shared" si="8"/>
        <v>1981</v>
      </c>
      <c r="E69" s="7" t="str">
        <f t="shared" si="9"/>
        <v>05</v>
      </c>
      <c r="F69" s="8">
        <f t="shared" si="5"/>
        <v>29707</v>
      </c>
      <c r="G69" s="7">
        <f t="shared" si="6"/>
        <v>0.21</v>
      </c>
      <c r="H69" s="7">
        <f t="shared" si="7"/>
        <v>16.277777777777779</v>
      </c>
    </row>
    <row r="70" spans="1:8" x14ac:dyDescent="0.25">
      <c r="A70" t="s">
        <v>80</v>
      </c>
      <c r="B70">
        <v>0</v>
      </c>
      <c r="C70">
        <v>70.900000000000006</v>
      </c>
      <c r="D70" s="7" t="str">
        <f t="shared" si="8"/>
        <v>1981</v>
      </c>
      <c r="E70" s="7" t="str">
        <f t="shared" si="9"/>
        <v>06</v>
      </c>
      <c r="F70" s="8">
        <f t="shared" si="5"/>
        <v>29738</v>
      </c>
      <c r="G70" s="7">
        <f t="shared" si="6"/>
        <v>0</v>
      </c>
      <c r="H70" s="7">
        <f t="shared" si="7"/>
        <v>21.611111111111114</v>
      </c>
    </row>
    <row r="71" spans="1:8" x14ac:dyDescent="0.25">
      <c r="A71" t="s">
        <v>81</v>
      </c>
      <c r="B71">
        <v>0</v>
      </c>
      <c r="C71">
        <v>69.3</v>
      </c>
      <c r="D71" s="7" t="str">
        <f t="shared" si="8"/>
        <v>1981</v>
      </c>
      <c r="E71" s="7" t="str">
        <f t="shared" si="9"/>
        <v>07</v>
      </c>
      <c r="F71" s="8">
        <f t="shared" si="5"/>
        <v>29768</v>
      </c>
      <c r="G71" s="7">
        <f t="shared" si="6"/>
        <v>0</v>
      </c>
      <c r="H71" s="7">
        <f t="shared" si="7"/>
        <v>20.722222222222221</v>
      </c>
    </row>
    <row r="72" spans="1:8" x14ac:dyDescent="0.25">
      <c r="A72" t="s">
        <v>82</v>
      </c>
      <c r="B72">
        <v>0</v>
      </c>
      <c r="C72">
        <v>69.3</v>
      </c>
      <c r="D72" s="7" t="str">
        <f t="shared" si="8"/>
        <v>1981</v>
      </c>
      <c r="E72" s="7" t="str">
        <f t="shared" si="9"/>
        <v>08</v>
      </c>
      <c r="F72" s="8">
        <f t="shared" si="5"/>
        <v>29799</v>
      </c>
      <c r="G72" s="7">
        <f t="shared" si="6"/>
        <v>0</v>
      </c>
      <c r="H72" s="7">
        <f t="shared" si="7"/>
        <v>20.722222222222221</v>
      </c>
    </row>
    <row r="73" spans="1:8" x14ac:dyDescent="0.25">
      <c r="A73" t="s">
        <v>83</v>
      </c>
      <c r="B73">
        <v>0</v>
      </c>
      <c r="C73">
        <v>67.3</v>
      </c>
      <c r="D73" s="7" t="str">
        <f t="shared" si="8"/>
        <v>1981</v>
      </c>
      <c r="E73" s="7" t="str">
        <f t="shared" si="9"/>
        <v>09</v>
      </c>
      <c r="F73" s="8">
        <f t="shared" si="5"/>
        <v>29830</v>
      </c>
      <c r="G73" s="7">
        <f t="shared" si="6"/>
        <v>0</v>
      </c>
      <c r="H73" s="7">
        <f t="shared" si="7"/>
        <v>19.611111111111111</v>
      </c>
    </row>
    <row r="74" spans="1:8" x14ac:dyDescent="0.25">
      <c r="A74" t="s">
        <v>84</v>
      </c>
      <c r="B74">
        <v>2.09</v>
      </c>
      <c r="C74">
        <v>58.9</v>
      </c>
      <c r="D74" s="7" t="str">
        <f t="shared" si="8"/>
        <v>1981</v>
      </c>
      <c r="E74" s="7" t="str">
        <f t="shared" si="9"/>
        <v>10</v>
      </c>
      <c r="F74" s="8">
        <f t="shared" si="5"/>
        <v>29860</v>
      </c>
      <c r="G74" s="7">
        <f t="shared" si="6"/>
        <v>2.09</v>
      </c>
      <c r="H74" s="7">
        <f t="shared" si="7"/>
        <v>14.944444444444445</v>
      </c>
    </row>
    <row r="75" spans="1:8" x14ac:dyDescent="0.25">
      <c r="A75" t="s">
        <v>85</v>
      </c>
      <c r="B75">
        <v>7.53</v>
      </c>
      <c r="C75">
        <v>56.2</v>
      </c>
      <c r="D75" s="7" t="str">
        <f t="shared" si="8"/>
        <v>1981</v>
      </c>
      <c r="E75" s="7" t="str">
        <f t="shared" si="9"/>
        <v>11</v>
      </c>
      <c r="F75" s="8">
        <f t="shared" si="5"/>
        <v>29891</v>
      </c>
      <c r="G75" s="7">
        <f t="shared" si="6"/>
        <v>7.53</v>
      </c>
      <c r="H75" s="7">
        <f t="shared" si="7"/>
        <v>13.444444444444446</v>
      </c>
    </row>
    <row r="76" spans="1:8" x14ac:dyDescent="0.25">
      <c r="A76" t="s">
        <v>86</v>
      </c>
      <c r="B76">
        <v>2.76</v>
      </c>
      <c r="C76">
        <v>51.1</v>
      </c>
      <c r="D76" s="7" t="str">
        <f t="shared" si="8"/>
        <v>1981</v>
      </c>
      <c r="E76" s="7" t="str">
        <f t="shared" si="9"/>
        <v>12</v>
      </c>
      <c r="F76" s="8">
        <f t="shared" si="5"/>
        <v>29921</v>
      </c>
      <c r="G76" s="7">
        <f t="shared" si="6"/>
        <v>2.76</v>
      </c>
      <c r="H76" s="7">
        <f t="shared" si="7"/>
        <v>10.611111111111111</v>
      </c>
    </row>
    <row r="77" spans="1:8" x14ac:dyDescent="0.25">
      <c r="A77" t="s">
        <v>87</v>
      </c>
      <c r="B77">
        <v>8.67</v>
      </c>
      <c r="C77">
        <v>45</v>
      </c>
      <c r="D77" s="7" t="str">
        <f t="shared" si="8"/>
        <v>1982</v>
      </c>
      <c r="E77" s="7" t="str">
        <f t="shared" si="9"/>
        <v>01</v>
      </c>
      <c r="F77" s="8">
        <f t="shared" si="5"/>
        <v>29952</v>
      </c>
      <c r="G77" s="7">
        <f t="shared" si="6"/>
        <v>8.67</v>
      </c>
      <c r="H77" s="7">
        <f t="shared" si="7"/>
        <v>7.2222222222222223</v>
      </c>
    </row>
    <row r="78" spans="1:8" x14ac:dyDescent="0.25">
      <c r="A78" t="s">
        <v>88</v>
      </c>
      <c r="B78">
        <v>2.36</v>
      </c>
      <c r="C78">
        <v>52</v>
      </c>
      <c r="D78" s="7" t="str">
        <f t="shared" si="8"/>
        <v>1982</v>
      </c>
      <c r="E78" s="7" t="str">
        <f t="shared" si="9"/>
        <v>02</v>
      </c>
      <c r="F78" s="8">
        <f t="shared" si="5"/>
        <v>29983</v>
      </c>
      <c r="G78" s="7">
        <f t="shared" si="6"/>
        <v>2.36</v>
      </c>
      <c r="H78" s="7">
        <f t="shared" si="7"/>
        <v>11.111111111111111</v>
      </c>
    </row>
    <row r="79" spans="1:8" x14ac:dyDescent="0.25">
      <c r="A79" t="s">
        <v>89</v>
      </c>
      <c r="B79">
        <v>6.72</v>
      </c>
      <c r="C79">
        <v>50.7</v>
      </c>
      <c r="D79" s="7" t="str">
        <f t="shared" si="8"/>
        <v>1982</v>
      </c>
      <c r="E79" s="7" t="str">
        <f t="shared" si="9"/>
        <v>03</v>
      </c>
      <c r="F79" s="8">
        <f t="shared" si="5"/>
        <v>30011</v>
      </c>
      <c r="G79" s="7">
        <f t="shared" si="6"/>
        <v>6.72</v>
      </c>
      <c r="H79" s="7">
        <f t="shared" si="7"/>
        <v>10.388888888888891</v>
      </c>
    </row>
    <row r="80" spans="1:8" x14ac:dyDescent="0.25">
      <c r="A80" t="s">
        <v>90</v>
      </c>
      <c r="B80">
        <v>6.97</v>
      </c>
      <c r="C80">
        <v>54.7</v>
      </c>
      <c r="D80" s="7" t="str">
        <f t="shared" si="8"/>
        <v>1982</v>
      </c>
      <c r="E80" s="7" t="str">
        <f t="shared" si="9"/>
        <v>04</v>
      </c>
      <c r="F80" s="8">
        <f t="shared" si="5"/>
        <v>30042</v>
      </c>
      <c r="G80" s="7">
        <f t="shared" si="6"/>
        <v>6.97</v>
      </c>
      <c r="H80" s="7">
        <f t="shared" si="7"/>
        <v>12.611111111111112</v>
      </c>
    </row>
    <row r="81" spans="1:8" x14ac:dyDescent="0.25">
      <c r="A81" t="s">
        <v>91</v>
      </c>
      <c r="B81">
        <v>0</v>
      </c>
      <c r="C81">
        <v>61.1</v>
      </c>
      <c r="D81" s="7" t="str">
        <f t="shared" si="8"/>
        <v>1982</v>
      </c>
      <c r="E81" s="7" t="str">
        <f t="shared" si="9"/>
        <v>05</v>
      </c>
      <c r="F81" s="8">
        <f t="shared" si="5"/>
        <v>30072</v>
      </c>
      <c r="G81" s="7">
        <f t="shared" si="6"/>
        <v>0</v>
      </c>
      <c r="H81" s="7">
        <f t="shared" si="7"/>
        <v>16.166666666666668</v>
      </c>
    </row>
    <row r="82" spans="1:8" x14ac:dyDescent="0.25">
      <c r="A82" t="s">
        <v>92</v>
      </c>
      <c r="B82">
        <v>0.42</v>
      </c>
      <c r="C82">
        <v>63.4</v>
      </c>
      <c r="D82" s="7" t="str">
        <f t="shared" si="8"/>
        <v>1982</v>
      </c>
      <c r="E82" s="7" t="str">
        <f t="shared" si="9"/>
        <v>06</v>
      </c>
      <c r="F82" s="8">
        <f t="shared" si="5"/>
        <v>30103</v>
      </c>
      <c r="G82" s="7">
        <f t="shared" si="6"/>
        <v>0.42</v>
      </c>
      <c r="H82" s="7">
        <f t="shared" si="7"/>
        <v>17.444444444444443</v>
      </c>
    </row>
    <row r="83" spans="1:8" x14ac:dyDescent="0.25">
      <c r="A83" t="s">
        <v>93</v>
      </c>
      <c r="B83">
        <v>0</v>
      </c>
      <c r="C83">
        <v>68.599999999999994</v>
      </c>
      <c r="D83" s="7" t="str">
        <f t="shared" si="8"/>
        <v>1982</v>
      </c>
      <c r="E83" s="7" t="str">
        <f t="shared" si="9"/>
        <v>07</v>
      </c>
      <c r="F83" s="8">
        <f t="shared" si="5"/>
        <v>30133</v>
      </c>
      <c r="G83" s="7">
        <f t="shared" si="6"/>
        <v>0</v>
      </c>
      <c r="H83" s="7">
        <f t="shared" si="7"/>
        <v>20.333333333333329</v>
      </c>
    </row>
    <row r="84" spans="1:8" x14ac:dyDescent="0.25">
      <c r="A84" t="s">
        <v>94</v>
      </c>
      <c r="B84">
        <v>0</v>
      </c>
      <c r="C84">
        <v>69</v>
      </c>
      <c r="D84" s="7" t="str">
        <f t="shared" si="8"/>
        <v>1982</v>
      </c>
      <c r="E84" s="7" t="str">
        <f t="shared" si="9"/>
        <v>08</v>
      </c>
      <c r="F84" s="8">
        <f t="shared" si="5"/>
        <v>30164</v>
      </c>
      <c r="G84" s="7">
        <f t="shared" si="6"/>
        <v>0</v>
      </c>
      <c r="H84" s="7">
        <f t="shared" si="7"/>
        <v>20.555555555555557</v>
      </c>
    </row>
    <row r="85" spans="1:8" x14ac:dyDescent="0.25">
      <c r="A85" t="s">
        <v>95</v>
      </c>
      <c r="B85">
        <v>1.2</v>
      </c>
      <c r="C85">
        <v>67.2</v>
      </c>
      <c r="D85" s="7" t="str">
        <f t="shared" si="8"/>
        <v>1982</v>
      </c>
      <c r="E85" s="7" t="str">
        <f t="shared" si="9"/>
        <v>09</v>
      </c>
      <c r="F85" s="8">
        <f t="shared" si="5"/>
        <v>30195</v>
      </c>
      <c r="G85" s="7">
        <f t="shared" si="6"/>
        <v>1.2</v>
      </c>
      <c r="H85" s="7">
        <f t="shared" si="7"/>
        <v>19.555555555555557</v>
      </c>
    </row>
    <row r="86" spans="1:8" x14ac:dyDescent="0.25">
      <c r="A86" t="s">
        <v>96</v>
      </c>
      <c r="B86">
        <v>2.14</v>
      </c>
      <c r="C86">
        <v>61.4</v>
      </c>
      <c r="D86" s="7" t="str">
        <f t="shared" si="8"/>
        <v>1982</v>
      </c>
      <c r="E86" s="7" t="str">
        <f t="shared" si="9"/>
        <v>10</v>
      </c>
      <c r="F86" s="8">
        <f t="shared" si="5"/>
        <v>30225</v>
      </c>
      <c r="G86" s="7">
        <f t="shared" si="6"/>
        <v>2.14</v>
      </c>
      <c r="H86" s="7">
        <f t="shared" si="7"/>
        <v>16.333333333333332</v>
      </c>
    </row>
    <row r="87" spans="1:8" x14ac:dyDescent="0.25">
      <c r="A87" t="s">
        <v>97</v>
      </c>
      <c r="B87">
        <v>5.09</v>
      </c>
      <c r="C87">
        <v>51.8</v>
      </c>
      <c r="D87" s="7" t="str">
        <f t="shared" si="8"/>
        <v>1982</v>
      </c>
      <c r="E87" s="7" t="str">
        <f t="shared" si="9"/>
        <v>11</v>
      </c>
      <c r="F87" s="8">
        <f t="shared" ref="F87:F150" si="10">DATE(D87,E87,1)</f>
        <v>30256</v>
      </c>
      <c r="G87" s="7">
        <f t="shared" ref="G87:G150" si="11">B87</f>
        <v>5.09</v>
      </c>
      <c r="H87" s="7">
        <f t="shared" ref="H87:H150" si="12">(C87 -32) * 5/9</f>
        <v>10.999999999999998</v>
      </c>
    </row>
    <row r="88" spans="1:8" x14ac:dyDescent="0.25">
      <c r="A88" t="s">
        <v>98</v>
      </c>
      <c r="B88">
        <v>5.16</v>
      </c>
      <c r="C88">
        <v>48.6</v>
      </c>
      <c r="D88" s="7" t="str">
        <f t="shared" si="8"/>
        <v>1982</v>
      </c>
      <c r="E88" s="7" t="str">
        <f t="shared" si="9"/>
        <v>12</v>
      </c>
      <c r="F88" s="8">
        <f t="shared" si="10"/>
        <v>30286</v>
      </c>
      <c r="G88" s="7">
        <f t="shared" si="11"/>
        <v>5.16</v>
      </c>
      <c r="H88" s="7">
        <f t="shared" si="12"/>
        <v>9.2222222222222214</v>
      </c>
    </row>
    <row r="89" spans="1:8" x14ac:dyDescent="0.25">
      <c r="A89" t="s">
        <v>99</v>
      </c>
      <c r="B89">
        <v>11.59</v>
      </c>
      <c r="C89">
        <v>48.2</v>
      </c>
      <c r="D89" s="7" t="str">
        <f t="shared" si="8"/>
        <v>1983</v>
      </c>
      <c r="E89" s="7" t="str">
        <f t="shared" si="9"/>
        <v>01</v>
      </c>
      <c r="F89" s="8">
        <f t="shared" si="10"/>
        <v>30317</v>
      </c>
      <c r="G89" s="7">
        <f t="shared" si="11"/>
        <v>11.59</v>
      </c>
      <c r="H89" s="7">
        <f t="shared" si="12"/>
        <v>9.0000000000000018</v>
      </c>
    </row>
    <row r="90" spans="1:8" x14ac:dyDescent="0.25">
      <c r="A90" t="s">
        <v>100</v>
      </c>
      <c r="B90">
        <v>6.98</v>
      </c>
      <c r="C90">
        <v>52.7</v>
      </c>
      <c r="D90" s="7" t="str">
        <f t="shared" si="8"/>
        <v>1983</v>
      </c>
      <c r="E90" s="7" t="str">
        <f t="shared" si="9"/>
        <v>02</v>
      </c>
      <c r="F90" s="8">
        <f t="shared" si="10"/>
        <v>30348</v>
      </c>
      <c r="G90" s="7">
        <f t="shared" si="11"/>
        <v>6.98</v>
      </c>
      <c r="H90" s="7">
        <f t="shared" si="12"/>
        <v>11.500000000000002</v>
      </c>
    </row>
    <row r="91" spans="1:8" x14ac:dyDescent="0.25">
      <c r="A91" t="s">
        <v>101</v>
      </c>
      <c r="B91">
        <v>10.67</v>
      </c>
      <c r="C91">
        <v>53.6</v>
      </c>
      <c r="D91" s="7" t="str">
        <f t="shared" si="8"/>
        <v>1983</v>
      </c>
      <c r="E91" s="7" t="str">
        <f t="shared" si="9"/>
        <v>03</v>
      </c>
      <c r="F91" s="8">
        <f t="shared" si="10"/>
        <v>30376</v>
      </c>
      <c r="G91" s="7">
        <f t="shared" si="11"/>
        <v>10.67</v>
      </c>
      <c r="H91" s="7">
        <f t="shared" si="12"/>
        <v>12</v>
      </c>
    </row>
    <row r="92" spans="1:8" x14ac:dyDescent="0.25">
      <c r="A92" t="s">
        <v>102</v>
      </c>
      <c r="B92">
        <v>4.66</v>
      </c>
      <c r="C92">
        <v>53.7</v>
      </c>
      <c r="D92" s="7" t="str">
        <f t="shared" si="8"/>
        <v>1983</v>
      </c>
      <c r="E92" s="7" t="str">
        <f t="shared" si="9"/>
        <v>04</v>
      </c>
      <c r="F92" s="8">
        <f t="shared" si="10"/>
        <v>30407</v>
      </c>
      <c r="G92" s="7">
        <f t="shared" si="11"/>
        <v>4.66</v>
      </c>
      <c r="H92" s="7">
        <f t="shared" si="12"/>
        <v>12.055555555555557</v>
      </c>
    </row>
    <row r="93" spans="1:8" x14ac:dyDescent="0.25">
      <c r="A93" t="s">
        <v>103</v>
      </c>
      <c r="B93">
        <v>0.69</v>
      </c>
      <c r="C93">
        <v>60.7</v>
      </c>
      <c r="D93" s="7" t="str">
        <f t="shared" si="8"/>
        <v>1983</v>
      </c>
      <c r="E93" s="7" t="str">
        <f t="shared" si="9"/>
        <v>05</v>
      </c>
      <c r="F93" s="8">
        <f t="shared" si="10"/>
        <v>30437</v>
      </c>
      <c r="G93" s="7">
        <f t="shared" si="11"/>
        <v>0.69</v>
      </c>
      <c r="H93" s="7">
        <f t="shared" si="12"/>
        <v>15.944444444444445</v>
      </c>
    </row>
    <row r="94" spans="1:8" x14ac:dyDescent="0.25">
      <c r="A94" t="s">
        <v>104</v>
      </c>
      <c r="B94">
        <v>0</v>
      </c>
      <c r="C94">
        <v>65.900000000000006</v>
      </c>
      <c r="D94" s="7" t="str">
        <f t="shared" si="8"/>
        <v>1983</v>
      </c>
      <c r="E94" s="7" t="str">
        <f t="shared" si="9"/>
        <v>06</v>
      </c>
      <c r="F94" s="8">
        <f t="shared" si="10"/>
        <v>30468</v>
      </c>
      <c r="G94" s="7">
        <f t="shared" si="11"/>
        <v>0</v>
      </c>
      <c r="H94" s="7">
        <f t="shared" si="12"/>
        <v>18.833333333333336</v>
      </c>
    </row>
    <row r="95" spans="1:8" x14ac:dyDescent="0.25">
      <c r="A95" t="s">
        <v>105</v>
      </c>
      <c r="B95">
        <v>0</v>
      </c>
      <c r="C95">
        <v>68.3</v>
      </c>
      <c r="D95" s="7" t="str">
        <f t="shared" si="8"/>
        <v>1983</v>
      </c>
      <c r="E95" s="7" t="str">
        <f t="shared" si="9"/>
        <v>07</v>
      </c>
      <c r="F95" s="8">
        <f t="shared" si="10"/>
        <v>30498</v>
      </c>
      <c r="G95" s="7">
        <f t="shared" si="11"/>
        <v>0</v>
      </c>
      <c r="H95" s="7">
        <f t="shared" si="12"/>
        <v>20.166666666666668</v>
      </c>
    </row>
    <row r="96" spans="1:8" x14ac:dyDescent="0.25">
      <c r="A96" t="s">
        <v>106</v>
      </c>
      <c r="B96">
        <v>0.01</v>
      </c>
      <c r="C96">
        <v>71.099999999999994</v>
      </c>
      <c r="D96" s="7" t="str">
        <f t="shared" si="8"/>
        <v>1983</v>
      </c>
      <c r="E96" s="7" t="str">
        <f t="shared" si="9"/>
        <v>08</v>
      </c>
      <c r="F96" s="8">
        <f t="shared" si="10"/>
        <v>30529</v>
      </c>
      <c r="G96" s="7">
        <f t="shared" si="11"/>
        <v>0.01</v>
      </c>
      <c r="H96" s="7">
        <f t="shared" si="12"/>
        <v>21.722222222222218</v>
      </c>
    </row>
    <row r="97" spans="1:8" x14ac:dyDescent="0.25">
      <c r="A97" t="s">
        <v>107</v>
      </c>
      <c r="B97">
        <v>0.11</v>
      </c>
      <c r="C97">
        <v>71.099999999999994</v>
      </c>
      <c r="D97" s="7" t="str">
        <f t="shared" si="8"/>
        <v>1983</v>
      </c>
      <c r="E97" s="7" t="str">
        <f t="shared" si="9"/>
        <v>09</v>
      </c>
      <c r="F97" s="8">
        <f t="shared" si="10"/>
        <v>30560</v>
      </c>
      <c r="G97" s="7">
        <f t="shared" si="11"/>
        <v>0.11</v>
      </c>
      <c r="H97" s="7">
        <f t="shared" si="12"/>
        <v>21.722222222222218</v>
      </c>
    </row>
    <row r="98" spans="1:8" x14ac:dyDescent="0.25">
      <c r="A98" t="s">
        <v>108</v>
      </c>
      <c r="B98">
        <v>1.2</v>
      </c>
      <c r="C98">
        <v>63.6</v>
      </c>
      <c r="D98" s="7" t="str">
        <f t="shared" si="8"/>
        <v>1983</v>
      </c>
      <c r="E98" s="7" t="str">
        <f t="shared" si="9"/>
        <v>10</v>
      </c>
      <c r="F98" s="8">
        <f t="shared" si="10"/>
        <v>30590</v>
      </c>
      <c r="G98" s="7">
        <f t="shared" si="11"/>
        <v>1.2</v>
      </c>
      <c r="H98" s="7">
        <f t="shared" si="12"/>
        <v>17.555555555555557</v>
      </c>
    </row>
    <row r="99" spans="1:8" x14ac:dyDescent="0.25">
      <c r="A99" t="s">
        <v>109</v>
      </c>
      <c r="B99">
        <v>6.75</v>
      </c>
      <c r="C99">
        <v>53.8</v>
      </c>
      <c r="D99" s="7" t="str">
        <f t="shared" si="8"/>
        <v>1983</v>
      </c>
      <c r="E99" s="7" t="str">
        <f t="shared" si="9"/>
        <v>11</v>
      </c>
      <c r="F99" s="8">
        <f t="shared" si="10"/>
        <v>30621</v>
      </c>
      <c r="G99" s="7">
        <f t="shared" si="11"/>
        <v>6.75</v>
      </c>
      <c r="H99" s="7">
        <f t="shared" si="12"/>
        <v>12.111111111111109</v>
      </c>
    </row>
    <row r="100" spans="1:8" x14ac:dyDescent="0.25">
      <c r="A100" t="s">
        <v>110</v>
      </c>
      <c r="B100">
        <v>6.76</v>
      </c>
      <c r="C100">
        <v>51.8</v>
      </c>
      <c r="D100" s="7" t="str">
        <f t="shared" si="8"/>
        <v>1983</v>
      </c>
      <c r="E100" s="7" t="str">
        <f t="shared" si="9"/>
        <v>12</v>
      </c>
      <c r="F100" s="8">
        <f t="shared" si="10"/>
        <v>30651</v>
      </c>
      <c r="G100" s="7">
        <f t="shared" si="11"/>
        <v>6.76</v>
      </c>
      <c r="H100" s="7">
        <f t="shared" si="12"/>
        <v>10.999999999999998</v>
      </c>
    </row>
    <row r="101" spans="1:8" x14ac:dyDescent="0.25">
      <c r="A101" t="s">
        <v>111</v>
      </c>
      <c r="B101">
        <v>0.23</v>
      </c>
      <c r="C101">
        <v>49.2</v>
      </c>
      <c r="D101" s="7" t="str">
        <f t="shared" si="8"/>
        <v>1984</v>
      </c>
      <c r="E101" s="7" t="str">
        <f t="shared" si="9"/>
        <v>01</v>
      </c>
      <c r="F101" s="8">
        <f t="shared" si="10"/>
        <v>30682</v>
      </c>
      <c r="G101" s="7">
        <f t="shared" si="11"/>
        <v>0.23</v>
      </c>
      <c r="H101" s="7">
        <f t="shared" si="12"/>
        <v>9.5555555555555571</v>
      </c>
    </row>
    <row r="102" spans="1:8" x14ac:dyDescent="0.25">
      <c r="A102" t="s">
        <v>112</v>
      </c>
      <c r="B102">
        <v>1.65</v>
      </c>
      <c r="C102">
        <v>50.9</v>
      </c>
      <c r="D102" s="7" t="str">
        <f t="shared" si="8"/>
        <v>1984</v>
      </c>
      <c r="E102" s="7" t="str">
        <f t="shared" si="9"/>
        <v>02</v>
      </c>
      <c r="F102" s="8">
        <f t="shared" si="10"/>
        <v>30713</v>
      </c>
      <c r="G102" s="7">
        <f t="shared" si="11"/>
        <v>1.65</v>
      </c>
      <c r="H102" s="7">
        <f t="shared" si="12"/>
        <v>10.5</v>
      </c>
    </row>
    <row r="103" spans="1:8" x14ac:dyDescent="0.25">
      <c r="A103" t="s">
        <v>113</v>
      </c>
      <c r="B103">
        <v>1.54</v>
      </c>
      <c r="C103">
        <v>55.9</v>
      </c>
      <c r="D103" s="7" t="str">
        <f t="shared" si="8"/>
        <v>1984</v>
      </c>
      <c r="E103" s="7" t="str">
        <f t="shared" si="9"/>
        <v>03</v>
      </c>
      <c r="F103" s="8">
        <f t="shared" si="10"/>
        <v>30742</v>
      </c>
      <c r="G103" s="7">
        <f t="shared" si="11"/>
        <v>1.54</v>
      </c>
      <c r="H103" s="7">
        <f t="shared" si="12"/>
        <v>13.277777777777779</v>
      </c>
    </row>
    <row r="104" spans="1:8" x14ac:dyDescent="0.25">
      <c r="A104" t="s">
        <v>114</v>
      </c>
      <c r="B104">
        <v>0.64</v>
      </c>
      <c r="C104">
        <v>54</v>
      </c>
      <c r="D104" s="7" t="str">
        <f t="shared" si="8"/>
        <v>1984</v>
      </c>
      <c r="E104" s="7" t="str">
        <f t="shared" si="9"/>
        <v>04</v>
      </c>
      <c r="F104" s="8">
        <f t="shared" si="10"/>
        <v>30773</v>
      </c>
      <c r="G104" s="7">
        <f t="shared" si="11"/>
        <v>0.64</v>
      </c>
      <c r="H104" s="7">
        <f t="shared" si="12"/>
        <v>12.222222222222221</v>
      </c>
    </row>
    <row r="105" spans="1:8" x14ac:dyDescent="0.25">
      <c r="A105" t="s">
        <v>115</v>
      </c>
      <c r="B105">
        <v>0</v>
      </c>
      <c r="C105">
        <v>63.4</v>
      </c>
      <c r="D105" s="7" t="str">
        <f t="shared" si="8"/>
        <v>1984</v>
      </c>
      <c r="E105" s="7" t="str">
        <f t="shared" si="9"/>
        <v>05</v>
      </c>
      <c r="F105" s="8">
        <f t="shared" si="10"/>
        <v>30803</v>
      </c>
      <c r="G105" s="7">
        <f t="shared" si="11"/>
        <v>0</v>
      </c>
      <c r="H105" s="7">
        <f t="shared" si="12"/>
        <v>17.444444444444443</v>
      </c>
    </row>
    <row r="106" spans="1:8" x14ac:dyDescent="0.25">
      <c r="A106" t="s">
        <v>116</v>
      </c>
      <c r="B106">
        <v>0</v>
      </c>
      <c r="C106">
        <v>65.3</v>
      </c>
      <c r="D106" s="7" t="str">
        <f t="shared" si="8"/>
        <v>1984</v>
      </c>
      <c r="E106" s="7" t="str">
        <f t="shared" si="9"/>
        <v>06</v>
      </c>
      <c r="F106" s="8">
        <f t="shared" si="10"/>
        <v>30834</v>
      </c>
      <c r="G106" s="7">
        <f t="shared" si="11"/>
        <v>0</v>
      </c>
      <c r="H106" s="7">
        <f t="shared" si="12"/>
        <v>18.5</v>
      </c>
    </row>
    <row r="107" spans="1:8" x14ac:dyDescent="0.25">
      <c r="A107" t="s">
        <v>117</v>
      </c>
      <c r="B107">
        <v>0</v>
      </c>
      <c r="C107">
        <v>72.7</v>
      </c>
      <c r="D107" s="7" t="str">
        <f t="shared" si="8"/>
        <v>1984</v>
      </c>
      <c r="E107" s="7" t="str">
        <f t="shared" si="9"/>
        <v>07</v>
      </c>
      <c r="F107" s="8">
        <f t="shared" si="10"/>
        <v>30864</v>
      </c>
      <c r="G107" s="7">
        <f t="shared" si="11"/>
        <v>0</v>
      </c>
      <c r="H107" s="7">
        <f t="shared" si="12"/>
        <v>22.611111111111111</v>
      </c>
    </row>
    <row r="108" spans="1:8" x14ac:dyDescent="0.25">
      <c r="A108" t="s">
        <v>118</v>
      </c>
      <c r="B108">
        <v>0</v>
      </c>
      <c r="C108">
        <v>70.099999999999994</v>
      </c>
      <c r="D108" s="7" t="str">
        <f t="shared" si="8"/>
        <v>1984</v>
      </c>
      <c r="E108" s="7" t="str">
        <f t="shared" si="9"/>
        <v>08</v>
      </c>
      <c r="F108" s="8">
        <f t="shared" si="10"/>
        <v>30895</v>
      </c>
      <c r="G108" s="7">
        <f t="shared" si="11"/>
        <v>0</v>
      </c>
      <c r="H108" s="7">
        <f t="shared" si="12"/>
        <v>21.166666666666664</v>
      </c>
    </row>
    <row r="109" spans="1:8" x14ac:dyDescent="0.25">
      <c r="A109" t="s">
        <v>119</v>
      </c>
      <c r="B109">
        <v>0</v>
      </c>
      <c r="C109">
        <v>72</v>
      </c>
      <c r="D109" s="7" t="str">
        <f t="shared" si="8"/>
        <v>1984</v>
      </c>
      <c r="E109" s="7" t="str">
        <f t="shared" si="9"/>
        <v>09</v>
      </c>
      <c r="F109" s="8">
        <f t="shared" si="10"/>
        <v>30926</v>
      </c>
      <c r="G109" s="7">
        <f t="shared" si="11"/>
        <v>0</v>
      </c>
      <c r="H109" s="7">
        <f t="shared" si="12"/>
        <v>22.222222222222221</v>
      </c>
    </row>
    <row r="110" spans="1:8" x14ac:dyDescent="0.25">
      <c r="A110" t="s">
        <v>120</v>
      </c>
      <c r="B110">
        <v>1.22</v>
      </c>
      <c r="C110">
        <v>59.9</v>
      </c>
      <c r="D110" s="7" t="str">
        <f t="shared" si="8"/>
        <v>1984</v>
      </c>
      <c r="E110" s="7" t="str">
        <f t="shared" si="9"/>
        <v>10</v>
      </c>
      <c r="F110" s="8">
        <f t="shared" si="10"/>
        <v>30956</v>
      </c>
      <c r="G110" s="7">
        <f t="shared" si="11"/>
        <v>1.22</v>
      </c>
      <c r="H110" s="7">
        <f t="shared" si="12"/>
        <v>15.5</v>
      </c>
    </row>
    <row r="111" spans="1:8" x14ac:dyDescent="0.25">
      <c r="A111" t="s">
        <v>121</v>
      </c>
      <c r="B111">
        <v>5.63</v>
      </c>
      <c r="C111">
        <v>52.2</v>
      </c>
      <c r="D111" s="7" t="str">
        <f t="shared" si="8"/>
        <v>1984</v>
      </c>
      <c r="E111" s="7" t="str">
        <f t="shared" si="9"/>
        <v>11</v>
      </c>
      <c r="F111" s="8">
        <f t="shared" si="10"/>
        <v>30987</v>
      </c>
      <c r="G111" s="7">
        <f t="shared" si="11"/>
        <v>5.63</v>
      </c>
      <c r="H111" s="7">
        <f t="shared" si="12"/>
        <v>11.222222222222223</v>
      </c>
    </row>
    <row r="112" spans="1:8" x14ac:dyDescent="0.25">
      <c r="A112" t="s">
        <v>122</v>
      </c>
      <c r="B112">
        <v>1.91</v>
      </c>
      <c r="C112">
        <v>46.7</v>
      </c>
      <c r="D112" s="7" t="str">
        <f t="shared" si="8"/>
        <v>1984</v>
      </c>
      <c r="E112" s="7" t="str">
        <f t="shared" si="9"/>
        <v>12</v>
      </c>
      <c r="F112" s="8">
        <f t="shared" si="10"/>
        <v>31017</v>
      </c>
      <c r="G112" s="7">
        <f t="shared" si="11"/>
        <v>1.91</v>
      </c>
      <c r="H112" s="7">
        <f t="shared" si="12"/>
        <v>8.1666666666666679</v>
      </c>
    </row>
    <row r="113" spans="1:8" x14ac:dyDescent="0.25">
      <c r="A113" t="s">
        <v>123</v>
      </c>
      <c r="B113">
        <v>0.88</v>
      </c>
      <c r="C113">
        <v>46.1</v>
      </c>
      <c r="D113" s="7" t="str">
        <f t="shared" si="8"/>
        <v>1985</v>
      </c>
      <c r="E113" s="7" t="str">
        <f t="shared" si="9"/>
        <v>01</v>
      </c>
      <c r="F113" s="8">
        <f t="shared" si="10"/>
        <v>31048</v>
      </c>
      <c r="G113" s="7">
        <f t="shared" si="11"/>
        <v>0.88</v>
      </c>
      <c r="H113" s="7">
        <f t="shared" si="12"/>
        <v>7.833333333333333</v>
      </c>
    </row>
    <row r="114" spans="1:8" x14ac:dyDescent="0.25">
      <c r="A114" t="s">
        <v>124</v>
      </c>
      <c r="B114">
        <v>2.2400000000000002</v>
      </c>
      <c r="C114">
        <v>50.6</v>
      </c>
      <c r="D114" s="7" t="str">
        <f t="shared" si="8"/>
        <v>1985</v>
      </c>
      <c r="E114" s="7" t="str">
        <f t="shared" si="9"/>
        <v>02</v>
      </c>
      <c r="F114" s="8">
        <f t="shared" si="10"/>
        <v>31079</v>
      </c>
      <c r="G114" s="7">
        <f t="shared" si="11"/>
        <v>2.2400000000000002</v>
      </c>
      <c r="H114" s="7">
        <f t="shared" si="12"/>
        <v>10.333333333333334</v>
      </c>
    </row>
    <row r="115" spans="1:8" x14ac:dyDescent="0.25">
      <c r="A115" t="s">
        <v>125</v>
      </c>
      <c r="B115">
        <v>4.0599999999999996</v>
      </c>
      <c r="C115">
        <v>50</v>
      </c>
      <c r="D115" s="7" t="str">
        <f t="shared" si="8"/>
        <v>1985</v>
      </c>
      <c r="E115" s="7" t="str">
        <f t="shared" si="9"/>
        <v>03</v>
      </c>
      <c r="F115" s="8">
        <f t="shared" si="10"/>
        <v>31107</v>
      </c>
      <c r="G115" s="7">
        <f t="shared" si="11"/>
        <v>4.0599999999999996</v>
      </c>
      <c r="H115" s="7">
        <f t="shared" si="12"/>
        <v>10</v>
      </c>
    </row>
    <row r="116" spans="1:8" x14ac:dyDescent="0.25">
      <c r="A116" t="s">
        <v>126</v>
      </c>
      <c r="B116">
        <v>0.34</v>
      </c>
      <c r="C116">
        <v>59.3</v>
      </c>
      <c r="D116" s="7" t="str">
        <f t="shared" si="8"/>
        <v>1985</v>
      </c>
      <c r="E116" s="7" t="str">
        <f t="shared" si="9"/>
        <v>04</v>
      </c>
      <c r="F116" s="8">
        <f t="shared" si="10"/>
        <v>31138</v>
      </c>
      <c r="G116" s="7">
        <f t="shared" si="11"/>
        <v>0.34</v>
      </c>
      <c r="H116" s="7">
        <f t="shared" si="12"/>
        <v>15.166666666666666</v>
      </c>
    </row>
    <row r="117" spans="1:8" x14ac:dyDescent="0.25">
      <c r="A117" t="s">
        <v>127</v>
      </c>
      <c r="B117">
        <v>0.17</v>
      </c>
      <c r="C117">
        <v>59.5</v>
      </c>
      <c r="D117" s="7" t="str">
        <f t="shared" si="8"/>
        <v>1985</v>
      </c>
      <c r="E117" s="7" t="str">
        <f t="shared" si="9"/>
        <v>05</v>
      </c>
      <c r="F117" s="8">
        <f t="shared" si="10"/>
        <v>31168</v>
      </c>
      <c r="G117" s="7">
        <f t="shared" si="11"/>
        <v>0.17</v>
      </c>
      <c r="H117" s="7">
        <f t="shared" si="12"/>
        <v>15.277777777777779</v>
      </c>
    </row>
    <row r="118" spans="1:8" x14ac:dyDescent="0.25">
      <c r="A118" t="s">
        <v>128</v>
      </c>
      <c r="B118">
        <v>0.01</v>
      </c>
      <c r="C118">
        <v>68.599999999999994</v>
      </c>
      <c r="D118" s="7" t="str">
        <f t="shared" si="8"/>
        <v>1985</v>
      </c>
      <c r="E118" s="7" t="str">
        <f t="shared" si="9"/>
        <v>06</v>
      </c>
      <c r="F118" s="8">
        <f t="shared" si="10"/>
        <v>31199</v>
      </c>
      <c r="G118" s="7">
        <f t="shared" si="11"/>
        <v>0.01</v>
      </c>
      <c r="H118" s="7">
        <f t="shared" si="12"/>
        <v>20.333333333333329</v>
      </c>
    </row>
    <row r="119" spans="1:8" x14ac:dyDescent="0.25">
      <c r="A119" t="s">
        <v>129</v>
      </c>
      <c r="B119">
        <v>0</v>
      </c>
      <c r="C119">
        <v>72</v>
      </c>
      <c r="D119" s="7" t="str">
        <f t="shared" si="8"/>
        <v>1985</v>
      </c>
      <c r="E119" s="7" t="str">
        <f t="shared" si="9"/>
        <v>07</v>
      </c>
      <c r="F119" s="8">
        <f t="shared" si="10"/>
        <v>31229</v>
      </c>
      <c r="G119" s="7">
        <f t="shared" si="11"/>
        <v>0</v>
      </c>
      <c r="H119" s="7">
        <f t="shared" si="12"/>
        <v>22.222222222222221</v>
      </c>
    </row>
    <row r="120" spans="1:8" x14ac:dyDescent="0.25">
      <c r="A120" t="s">
        <v>130</v>
      </c>
      <c r="B120">
        <v>0</v>
      </c>
      <c r="C120">
        <v>68</v>
      </c>
      <c r="D120" s="7" t="str">
        <f t="shared" si="8"/>
        <v>1985</v>
      </c>
      <c r="E120" s="7" t="str">
        <f t="shared" si="9"/>
        <v>08</v>
      </c>
      <c r="F120" s="8">
        <f t="shared" si="10"/>
        <v>31260</v>
      </c>
      <c r="G120" s="7">
        <f t="shared" si="11"/>
        <v>0</v>
      </c>
      <c r="H120" s="7">
        <f t="shared" si="12"/>
        <v>20</v>
      </c>
    </row>
    <row r="121" spans="1:8" x14ac:dyDescent="0.25">
      <c r="A121" t="s">
        <v>131</v>
      </c>
      <c r="B121">
        <v>0.21</v>
      </c>
      <c r="C121">
        <v>65</v>
      </c>
      <c r="D121" s="7" t="str">
        <f t="shared" si="8"/>
        <v>1985</v>
      </c>
      <c r="E121" s="7" t="str">
        <f t="shared" si="9"/>
        <v>09</v>
      </c>
      <c r="F121" s="8">
        <f t="shared" si="10"/>
        <v>31291</v>
      </c>
      <c r="G121" s="7">
        <f t="shared" si="11"/>
        <v>0.21</v>
      </c>
      <c r="H121" s="7">
        <f t="shared" si="12"/>
        <v>18.333333333333332</v>
      </c>
    </row>
    <row r="122" spans="1:8" x14ac:dyDescent="0.25">
      <c r="A122" t="s">
        <v>132</v>
      </c>
      <c r="B122">
        <v>0.93</v>
      </c>
      <c r="C122">
        <v>59.7</v>
      </c>
      <c r="D122" s="7" t="str">
        <f t="shared" si="8"/>
        <v>1985</v>
      </c>
      <c r="E122" s="7" t="str">
        <f t="shared" si="9"/>
        <v>10</v>
      </c>
      <c r="F122" s="8">
        <f t="shared" si="10"/>
        <v>31321</v>
      </c>
      <c r="G122" s="7">
        <f t="shared" si="11"/>
        <v>0.93</v>
      </c>
      <c r="H122" s="7">
        <f t="shared" si="12"/>
        <v>15.388888888888889</v>
      </c>
    </row>
    <row r="123" spans="1:8" x14ac:dyDescent="0.25">
      <c r="A123" t="s">
        <v>133</v>
      </c>
      <c r="B123">
        <v>4.34</v>
      </c>
      <c r="C123">
        <v>50.8</v>
      </c>
      <c r="D123" s="7" t="str">
        <f t="shared" si="8"/>
        <v>1985</v>
      </c>
      <c r="E123" s="7" t="str">
        <f t="shared" si="9"/>
        <v>11</v>
      </c>
      <c r="F123" s="8">
        <f t="shared" si="10"/>
        <v>31352</v>
      </c>
      <c r="G123" s="7">
        <f t="shared" si="11"/>
        <v>4.34</v>
      </c>
      <c r="H123" s="7">
        <f t="shared" si="12"/>
        <v>10.444444444444443</v>
      </c>
    </row>
    <row r="124" spans="1:8" x14ac:dyDescent="0.25">
      <c r="A124" t="s">
        <v>134</v>
      </c>
      <c r="B124">
        <v>2.68</v>
      </c>
      <c r="C124">
        <v>45.7</v>
      </c>
      <c r="D124" s="7" t="str">
        <f t="shared" si="8"/>
        <v>1985</v>
      </c>
      <c r="E124" s="7" t="str">
        <f t="shared" si="9"/>
        <v>12</v>
      </c>
      <c r="F124" s="8">
        <f t="shared" si="10"/>
        <v>31382</v>
      </c>
      <c r="G124" s="7">
        <f t="shared" si="11"/>
        <v>2.68</v>
      </c>
      <c r="H124" s="7">
        <f t="shared" si="12"/>
        <v>7.6111111111111125</v>
      </c>
    </row>
    <row r="125" spans="1:8" x14ac:dyDescent="0.25">
      <c r="A125" t="s">
        <v>135</v>
      </c>
      <c r="B125">
        <v>2.4700000000000002</v>
      </c>
      <c r="C125">
        <v>52.5</v>
      </c>
      <c r="D125" s="7" t="str">
        <f t="shared" si="8"/>
        <v>1986</v>
      </c>
      <c r="E125" s="7" t="str">
        <f t="shared" si="9"/>
        <v>01</v>
      </c>
      <c r="F125" s="8">
        <f t="shared" si="10"/>
        <v>31413</v>
      </c>
      <c r="G125" s="7">
        <f t="shared" si="11"/>
        <v>2.4700000000000002</v>
      </c>
      <c r="H125" s="7">
        <f t="shared" si="12"/>
        <v>11.388888888888889</v>
      </c>
    </row>
    <row r="126" spans="1:8" x14ac:dyDescent="0.25">
      <c r="A126" t="s">
        <v>136</v>
      </c>
      <c r="B126">
        <v>15.34</v>
      </c>
      <c r="C126">
        <v>53.8</v>
      </c>
      <c r="D126" s="7" t="str">
        <f t="shared" si="8"/>
        <v>1986</v>
      </c>
      <c r="E126" s="7" t="str">
        <f t="shared" si="9"/>
        <v>02</v>
      </c>
      <c r="F126" s="8">
        <f t="shared" si="10"/>
        <v>31444</v>
      </c>
      <c r="G126" s="7">
        <f t="shared" si="11"/>
        <v>15.34</v>
      </c>
      <c r="H126" s="7">
        <f t="shared" si="12"/>
        <v>12.111111111111109</v>
      </c>
    </row>
    <row r="127" spans="1:8" x14ac:dyDescent="0.25">
      <c r="A127" t="s">
        <v>137</v>
      </c>
      <c r="B127">
        <v>6.89</v>
      </c>
      <c r="C127">
        <v>56.5</v>
      </c>
      <c r="D127" s="7" t="str">
        <f t="shared" si="8"/>
        <v>1986</v>
      </c>
      <c r="E127" s="7" t="str">
        <f t="shared" si="9"/>
        <v>03</v>
      </c>
      <c r="F127" s="8">
        <f t="shared" si="10"/>
        <v>31472</v>
      </c>
      <c r="G127" s="7">
        <f t="shared" si="11"/>
        <v>6.89</v>
      </c>
      <c r="H127" s="7">
        <f t="shared" si="12"/>
        <v>13.611111111111111</v>
      </c>
    </row>
    <row r="128" spans="1:8" x14ac:dyDescent="0.25">
      <c r="A128" t="s">
        <v>138</v>
      </c>
      <c r="B128">
        <v>0.68</v>
      </c>
      <c r="C128">
        <v>56.1</v>
      </c>
      <c r="D128" s="7" t="str">
        <f t="shared" si="8"/>
        <v>1986</v>
      </c>
      <c r="E128" s="7" t="str">
        <f t="shared" si="9"/>
        <v>04</v>
      </c>
      <c r="F128" s="8">
        <f t="shared" si="10"/>
        <v>31503</v>
      </c>
      <c r="G128" s="7">
        <f t="shared" si="11"/>
        <v>0.68</v>
      </c>
      <c r="H128" s="7">
        <f t="shared" si="12"/>
        <v>13.388888888888889</v>
      </c>
    </row>
    <row r="129" spans="1:8" x14ac:dyDescent="0.25">
      <c r="A129" t="s">
        <v>139</v>
      </c>
      <c r="B129">
        <v>0.12</v>
      </c>
      <c r="C129">
        <v>60.8</v>
      </c>
      <c r="D129" s="7" t="str">
        <f t="shared" si="8"/>
        <v>1986</v>
      </c>
      <c r="E129" s="7" t="str">
        <f t="shared" si="9"/>
        <v>05</v>
      </c>
      <c r="F129" s="8">
        <f t="shared" si="10"/>
        <v>31533</v>
      </c>
      <c r="G129" s="7">
        <f t="shared" si="11"/>
        <v>0.12</v>
      </c>
      <c r="H129" s="7">
        <f t="shared" si="12"/>
        <v>16</v>
      </c>
    </row>
    <row r="130" spans="1:8" x14ac:dyDescent="0.25">
      <c r="A130" t="s">
        <v>140</v>
      </c>
      <c r="B130">
        <v>0</v>
      </c>
      <c r="C130">
        <v>66.7</v>
      </c>
      <c r="D130" s="7" t="str">
        <f t="shared" si="8"/>
        <v>1986</v>
      </c>
      <c r="E130" s="7" t="str">
        <f t="shared" si="9"/>
        <v>06</v>
      </c>
      <c r="F130" s="8">
        <f t="shared" si="10"/>
        <v>31564</v>
      </c>
      <c r="G130" s="7">
        <f t="shared" si="11"/>
        <v>0</v>
      </c>
      <c r="H130" s="7">
        <f t="shared" si="12"/>
        <v>19.277777777777779</v>
      </c>
    </row>
    <row r="131" spans="1:8" x14ac:dyDescent="0.25">
      <c r="A131" t="s">
        <v>141</v>
      </c>
      <c r="B131">
        <v>0</v>
      </c>
      <c r="C131">
        <v>68.900000000000006</v>
      </c>
      <c r="D131" s="7" t="str">
        <f t="shared" ref="D131:D194" si="13">LEFT(A131,4)</f>
        <v>1986</v>
      </c>
      <c r="E131" s="7" t="str">
        <f t="shared" ref="E131:E194" si="14">RIGHT(A131,2)</f>
        <v>07</v>
      </c>
      <c r="F131" s="8">
        <f t="shared" si="10"/>
        <v>31594</v>
      </c>
      <c r="G131" s="7">
        <f t="shared" si="11"/>
        <v>0</v>
      </c>
      <c r="H131" s="7">
        <f t="shared" si="12"/>
        <v>20.500000000000004</v>
      </c>
    </row>
    <row r="132" spans="1:8" x14ac:dyDescent="0.25">
      <c r="A132" t="s">
        <v>142</v>
      </c>
      <c r="B132">
        <v>0</v>
      </c>
      <c r="C132">
        <v>69</v>
      </c>
      <c r="D132" s="7" t="str">
        <f t="shared" si="13"/>
        <v>1986</v>
      </c>
      <c r="E132" s="7" t="str">
        <f t="shared" si="14"/>
        <v>08</v>
      </c>
      <c r="F132" s="8">
        <f t="shared" si="10"/>
        <v>31625</v>
      </c>
      <c r="G132" s="7">
        <f t="shared" si="11"/>
        <v>0</v>
      </c>
      <c r="H132" s="7">
        <f t="shared" si="12"/>
        <v>20.555555555555557</v>
      </c>
    </row>
    <row r="133" spans="1:8" x14ac:dyDescent="0.25">
      <c r="A133" t="s">
        <v>143</v>
      </c>
      <c r="B133">
        <v>0.67</v>
      </c>
      <c r="C133">
        <v>62.6</v>
      </c>
      <c r="D133" s="7" t="str">
        <f t="shared" si="13"/>
        <v>1986</v>
      </c>
      <c r="E133" s="7" t="str">
        <f t="shared" si="14"/>
        <v>09</v>
      </c>
      <c r="F133" s="8">
        <f t="shared" si="10"/>
        <v>31656</v>
      </c>
      <c r="G133" s="7">
        <f t="shared" si="11"/>
        <v>0.67</v>
      </c>
      <c r="H133" s="7">
        <f t="shared" si="12"/>
        <v>17</v>
      </c>
    </row>
    <row r="134" spans="1:8" x14ac:dyDescent="0.25">
      <c r="A134" t="s">
        <v>144</v>
      </c>
      <c r="B134">
        <v>0</v>
      </c>
      <c r="C134">
        <v>61.6</v>
      </c>
      <c r="D134" s="7" t="str">
        <f t="shared" si="13"/>
        <v>1986</v>
      </c>
      <c r="E134" s="7" t="str">
        <f t="shared" si="14"/>
        <v>10</v>
      </c>
      <c r="F134" s="8">
        <f t="shared" si="10"/>
        <v>31686</v>
      </c>
      <c r="G134" s="7">
        <f t="shared" si="11"/>
        <v>0</v>
      </c>
      <c r="H134" s="7">
        <f t="shared" si="12"/>
        <v>16.444444444444443</v>
      </c>
    </row>
    <row r="135" spans="1:8" x14ac:dyDescent="0.25">
      <c r="A135" t="s">
        <v>145</v>
      </c>
      <c r="B135">
        <v>0.03</v>
      </c>
      <c r="C135">
        <v>55.3</v>
      </c>
      <c r="D135" s="7" t="str">
        <f t="shared" si="13"/>
        <v>1986</v>
      </c>
      <c r="E135" s="7" t="str">
        <f t="shared" si="14"/>
        <v>11</v>
      </c>
      <c r="F135" s="8">
        <f t="shared" si="10"/>
        <v>31717</v>
      </c>
      <c r="G135" s="7">
        <f t="shared" si="11"/>
        <v>0.03</v>
      </c>
      <c r="H135" s="7">
        <f t="shared" si="12"/>
        <v>12.944444444444443</v>
      </c>
    </row>
    <row r="136" spans="1:8" x14ac:dyDescent="0.25">
      <c r="A136" t="s">
        <v>146</v>
      </c>
      <c r="B136">
        <v>1.04</v>
      </c>
      <c r="C136">
        <v>48.1</v>
      </c>
      <c r="D136" s="7" t="str">
        <f t="shared" si="13"/>
        <v>1986</v>
      </c>
      <c r="E136" s="7" t="str">
        <f t="shared" si="14"/>
        <v>12</v>
      </c>
      <c r="F136" s="8">
        <f t="shared" si="10"/>
        <v>31747</v>
      </c>
      <c r="G136" s="7">
        <f t="shared" si="11"/>
        <v>1.04</v>
      </c>
      <c r="H136" s="7">
        <f t="shared" si="12"/>
        <v>8.9444444444444446</v>
      </c>
    </row>
    <row r="137" spans="1:8" x14ac:dyDescent="0.25">
      <c r="A137" t="s">
        <v>147</v>
      </c>
      <c r="B137">
        <v>2.0699999999999998</v>
      </c>
      <c r="C137">
        <v>47</v>
      </c>
      <c r="D137" s="7" t="str">
        <f t="shared" si="13"/>
        <v>1987</v>
      </c>
      <c r="E137" s="7" t="str">
        <f t="shared" si="14"/>
        <v>01</v>
      </c>
      <c r="F137" s="8">
        <f t="shared" si="10"/>
        <v>31778</v>
      </c>
      <c r="G137" s="7">
        <f t="shared" si="11"/>
        <v>2.0699999999999998</v>
      </c>
      <c r="H137" s="7">
        <f t="shared" si="12"/>
        <v>8.3333333333333339</v>
      </c>
    </row>
    <row r="138" spans="1:8" x14ac:dyDescent="0.25">
      <c r="A138" t="s">
        <v>148</v>
      </c>
      <c r="B138">
        <v>4.1100000000000003</v>
      </c>
      <c r="C138">
        <v>51.7</v>
      </c>
      <c r="D138" s="7" t="str">
        <f t="shared" si="13"/>
        <v>1987</v>
      </c>
      <c r="E138" s="7" t="str">
        <f t="shared" si="14"/>
        <v>02</v>
      </c>
      <c r="F138" s="8">
        <f t="shared" si="10"/>
        <v>31809</v>
      </c>
      <c r="G138" s="7">
        <f t="shared" si="11"/>
        <v>4.1100000000000003</v>
      </c>
      <c r="H138" s="7">
        <f t="shared" si="12"/>
        <v>10.944444444444446</v>
      </c>
    </row>
    <row r="139" spans="1:8" x14ac:dyDescent="0.25">
      <c r="A139" t="s">
        <v>149</v>
      </c>
      <c r="B139">
        <v>2.78</v>
      </c>
      <c r="C139">
        <v>52.9</v>
      </c>
      <c r="D139" s="7" t="str">
        <f t="shared" si="13"/>
        <v>1987</v>
      </c>
      <c r="E139" s="7" t="str">
        <f t="shared" si="14"/>
        <v>03</v>
      </c>
      <c r="F139" s="8">
        <f t="shared" si="10"/>
        <v>31837</v>
      </c>
      <c r="G139" s="7">
        <f t="shared" si="11"/>
        <v>2.78</v>
      </c>
      <c r="H139" s="7">
        <f t="shared" si="12"/>
        <v>11.611111111111111</v>
      </c>
    </row>
    <row r="140" spans="1:8" x14ac:dyDescent="0.25">
      <c r="A140" t="s">
        <v>150</v>
      </c>
      <c r="B140">
        <v>0.26</v>
      </c>
      <c r="C140">
        <v>59.8</v>
      </c>
      <c r="D140" s="7" t="str">
        <f t="shared" si="13"/>
        <v>1987</v>
      </c>
      <c r="E140" s="7" t="str">
        <f t="shared" si="14"/>
        <v>04</v>
      </c>
      <c r="F140" s="8">
        <f t="shared" si="10"/>
        <v>31868</v>
      </c>
      <c r="G140" s="7">
        <f t="shared" si="11"/>
        <v>0.26</v>
      </c>
      <c r="H140" s="7">
        <f t="shared" si="12"/>
        <v>15.444444444444445</v>
      </c>
    </row>
    <row r="141" spans="1:8" x14ac:dyDescent="0.25">
      <c r="A141" t="s">
        <v>151</v>
      </c>
      <c r="B141">
        <v>0</v>
      </c>
      <c r="C141">
        <v>62.9</v>
      </c>
      <c r="D141" s="7" t="str">
        <f t="shared" si="13"/>
        <v>1987</v>
      </c>
      <c r="E141" s="7" t="str">
        <f t="shared" si="14"/>
        <v>05</v>
      </c>
      <c r="F141" s="8">
        <f t="shared" si="10"/>
        <v>31898</v>
      </c>
      <c r="G141" s="7">
        <f t="shared" si="11"/>
        <v>0</v>
      </c>
      <c r="H141" s="7">
        <f t="shared" si="12"/>
        <v>17.166666666666668</v>
      </c>
    </row>
    <row r="142" spans="1:8" x14ac:dyDescent="0.25">
      <c r="A142" t="s">
        <v>152</v>
      </c>
      <c r="B142">
        <v>0</v>
      </c>
      <c r="C142">
        <v>66</v>
      </c>
      <c r="D142" s="7" t="str">
        <f t="shared" si="13"/>
        <v>1987</v>
      </c>
      <c r="E142" s="7" t="str">
        <f t="shared" si="14"/>
        <v>06</v>
      </c>
      <c r="F142" s="8">
        <f t="shared" si="10"/>
        <v>31929</v>
      </c>
      <c r="G142" s="7">
        <f t="shared" si="11"/>
        <v>0</v>
      </c>
      <c r="H142" s="7">
        <f t="shared" si="12"/>
        <v>18.888888888888889</v>
      </c>
    </row>
    <row r="143" spans="1:8" x14ac:dyDescent="0.25">
      <c r="A143" t="s">
        <v>153</v>
      </c>
      <c r="B143">
        <v>0</v>
      </c>
      <c r="C143">
        <v>65.5</v>
      </c>
      <c r="D143" s="7" t="str">
        <f t="shared" si="13"/>
        <v>1987</v>
      </c>
      <c r="E143" s="7" t="str">
        <f t="shared" si="14"/>
        <v>07</v>
      </c>
      <c r="F143" s="8">
        <f t="shared" si="10"/>
        <v>31959</v>
      </c>
      <c r="G143" s="7">
        <f t="shared" si="11"/>
        <v>0</v>
      </c>
      <c r="H143" s="7">
        <f t="shared" si="12"/>
        <v>18.611111111111111</v>
      </c>
    </row>
    <row r="144" spans="1:8" x14ac:dyDescent="0.25">
      <c r="A144" t="s">
        <v>154</v>
      </c>
      <c r="B144">
        <v>0</v>
      </c>
      <c r="C144">
        <v>69.3</v>
      </c>
      <c r="D144" s="7" t="str">
        <f t="shared" si="13"/>
        <v>1987</v>
      </c>
      <c r="E144" s="7" t="str">
        <f t="shared" si="14"/>
        <v>08</v>
      </c>
      <c r="F144" s="8">
        <f t="shared" si="10"/>
        <v>31990</v>
      </c>
      <c r="G144" s="7">
        <f t="shared" si="11"/>
        <v>0</v>
      </c>
      <c r="H144" s="7">
        <f t="shared" si="12"/>
        <v>20.722222222222221</v>
      </c>
    </row>
    <row r="145" spans="1:8" x14ac:dyDescent="0.25">
      <c r="A145" t="s">
        <v>155</v>
      </c>
      <c r="B145">
        <v>0</v>
      </c>
      <c r="C145">
        <v>68</v>
      </c>
      <c r="D145" s="7" t="str">
        <f t="shared" si="13"/>
        <v>1987</v>
      </c>
      <c r="E145" s="7" t="str">
        <f t="shared" si="14"/>
        <v>09</v>
      </c>
      <c r="F145" s="8">
        <f t="shared" si="10"/>
        <v>32021</v>
      </c>
      <c r="G145" s="7">
        <f t="shared" si="11"/>
        <v>0</v>
      </c>
      <c r="H145" s="7">
        <f t="shared" si="12"/>
        <v>20</v>
      </c>
    </row>
    <row r="146" spans="1:8" x14ac:dyDescent="0.25">
      <c r="A146" t="s">
        <v>156</v>
      </c>
      <c r="B146">
        <v>0.76</v>
      </c>
      <c r="C146">
        <v>64.900000000000006</v>
      </c>
      <c r="D146" s="7" t="str">
        <f t="shared" si="13"/>
        <v>1987</v>
      </c>
      <c r="E146" s="7" t="str">
        <f t="shared" si="14"/>
        <v>10</v>
      </c>
      <c r="F146" s="8">
        <f t="shared" si="10"/>
        <v>32051</v>
      </c>
      <c r="G146" s="7">
        <f t="shared" si="11"/>
        <v>0.76</v>
      </c>
      <c r="H146" s="7">
        <f t="shared" si="12"/>
        <v>18.277777777777782</v>
      </c>
    </row>
    <row r="147" spans="1:8" x14ac:dyDescent="0.25">
      <c r="A147" t="s">
        <v>157</v>
      </c>
      <c r="B147">
        <v>0.77</v>
      </c>
      <c r="C147">
        <v>54.7</v>
      </c>
      <c r="D147" s="7" t="str">
        <f t="shared" si="13"/>
        <v>1987</v>
      </c>
      <c r="E147" s="7" t="str">
        <f t="shared" si="14"/>
        <v>11</v>
      </c>
      <c r="F147" s="8">
        <f t="shared" si="10"/>
        <v>32082</v>
      </c>
      <c r="G147" s="7">
        <f t="shared" si="11"/>
        <v>0.77</v>
      </c>
      <c r="H147" s="7">
        <f t="shared" si="12"/>
        <v>12.611111111111112</v>
      </c>
    </row>
    <row r="148" spans="1:8" x14ac:dyDescent="0.25">
      <c r="A148" t="s">
        <v>158</v>
      </c>
      <c r="B148">
        <v>5.05</v>
      </c>
      <c r="C148">
        <v>48.4</v>
      </c>
      <c r="D148" s="7" t="str">
        <f t="shared" si="13"/>
        <v>1987</v>
      </c>
      <c r="E148" s="7" t="str">
        <f t="shared" si="14"/>
        <v>12</v>
      </c>
      <c r="F148" s="8">
        <f t="shared" si="10"/>
        <v>32112</v>
      </c>
      <c r="G148" s="7">
        <f t="shared" si="11"/>
        <v>5.05</v>
      </c>
      <c r="H148" s="7">
        <f t="shared" si="12"/>
        <v>9.1111111111111107</v>
      </c>
    </row>
    <row r="149" spans="1:8" x14ac:dyDescent="0.25">
      <c r="A149" t="s">
        <v>159</v>
      </c>
      <c r="B149">
        <v>2.71</v>
      </c>
      <c r="C149">
        <v>49.4</v>
      </c>
      <c r="D149" s="7" t="str">
        <f t="shared" si="13"/>
        <v>1988</v>
      </c>
      <c r="E149" s="7" t="str">
        <f t="shared" si="14"/>
        <v>01</v>
      </c>
      <c r="F149" s="8">
        <f t="shared" si="10"/>
        <v>32143</v>
      </c>
      <c r="G149" s="7">
        <f t="shared" si="11"/>
        <v>2.71</v>
      </c>
      <c r="H149" s="7">
        <f t="shared" si="12"/>
        <v>9.6666666666666661</v>
      </c>
    </row>
    <row r="150" spans="1:8" x14ac:dyDescent="0.25">
      <c r="A150" t="s">
        <v>160</v>
      </c>
      <c r="B150">
        <v>0.37</v>
      </c>
      <c r="C150">
        <v>52.6</v>
      </c>
      <c r="D150" s="7" t="str">
        <f t="shared" si="13"/>
        <v>1988</v>
      </c>
      <c r="E150" s="7" t="str">
        <f t="shared" si="14"/>
        <v>02</v>
      </c>
      <c r="F150" s="8">
        <f t="shared" si="10"/>
        <v>32174</v>
      </c>
      <c r="G150" s="7">
        <f t="shared" si="11"/>
        <v>0.37</v>
      </c>
      <c r="H150" s="7">
        <f t="shared" si="12"/>
        <v>11.444444444444445</v>
      </c>
    </row>
    <row r="151" spans="1:8" x14ac:dyDescent="0.25">
      <c r="A151" t="s">
        <v>161</v>
      </c>
      <c r="B151">
        <v>0.16</v>
      </c>
      <c r="C151">
        <v>55.1</v>
      </c>
      <c r="D151" s="7" t="str">
        <f t="shared" si="13"/>
        <v>1988</v>
      </c>
      <c r="E151" s="7" t="str">
        <f t="shared" si="14"/>
        <v>03</v>
      </c>
      <c r="F151" s="8">
        <f t="shared" ref="F151:F214" si="15">DATE(D151,E151,1)</f>
        <v>32203</v>
      </c>
      <c r="G151" s="7">
        <f t="shared" ref="G151:G214" si="16">B151</f>
        <v>0.16</v>
      </c>
      <c r="H151" s="7">
        <f t="shared" ref="H151:H214" si="17">(C151 -32) * 5/9</f>
        <v>12.833333333333334</v>
      </c>
    </row>
    <row r="152" spans="1:8" x14ac:dyDescent="0.25">
      <c r="A152" t="s">
        <v>162</v>
      </c>
      <c r="B152">
        <v>2.06</v>
      </c>
      <c r="C152">
        <v>57.7</v>
      </c>
      <c r="D152" s="7" t="str">
        <f t="shared" si="13"/>
        <v>1988</v>
      </c>
      <c r="E152" s="7" t="str">
        <f t="shared" si="14"/>
        <v>04</v>
      </c>
      <c r="F152" s="8">
        <f t="shared" si="15"/>
        <v>32234</v>
      </c>
      <c r="G152" s="7">
        <f t="shared" si="16"/>
        <v>2.06</v>
      </c>
      <c r="H152" s="7">
        <f t="shared" si="17"/>
        <v>14.277777777777779</v>
      </c>
    </row>
    <row r="153" spans="1:8" x14ac:dyDescent="0.25">
      <c r="A153" t="s">
        <v>163</v>
      </c>
      <c r="B153">
        <v>0.57999999999999996</v>
      </c>
      <c r="C153">
        <v>59.5</v>
      </c>
      <c r="D153" s="7" t="str">
        <f t="shared" si="13"/>
        <v>1988</v>
      </c>
      <c r="E153" s="7" t="str">
        <f t="shared" si="14"/>
        <v>05</v>
      </c>
      <c r="F153" s="8">
        <f t="shared" si="15"/>
        <v>32264</v>
      </c>
      <c r="G153" s="7">
        <f t="shared" si="16"/>
        <v>0.57999999999999996</v>
      </c>
      <c r="H153" s="7">
        <f t="shared" si="17"/>
        <v>15.277777777777779</v>
      </c>
    </row>
    <row r="154" spans="1:8" x14ac:dyDescent="0.25">
      <c r="A154" t="s">
        <v>164</v>
      </c>
      <c r="B154">
        <v>0.03</v>
      </c>
      <c r="C154">
        <v>64.8</v>
      </c>
      <c r="D154" s="7" t="str">
        <f t="shared" si="13"/>
        <v>1988</v>
      </c>
      <c r="E154" s="7" t="str">
        <f t="shared" si="14"/>
        <v>06</v>
      </c>
      <c r="F154" s="8">
        <f t="shared" si="15"/>
        <v>32295</v>
      </c>
      <c r="G154" s="7">
        <f t="shared" si="16"/>
        <v>0.03</v>
      </c>
      <c r="H154" s="7">
        <f t="shared" si="17"/>
        <v>18.222222222222221</v>
      </c>
    </row>
    <row r="155" spans="1:8" x14ac:dyDescent="0.25">
      <c r="A155" t="s">
        <v>165</v>
      </c>
      <c r="B155">
        <v>0</v>
      </c>
      <c r="C155">
        <v>72.5</v>
      </c>
      <c r="D155" s="7" t="str">
        <f t="shared" si="13"/>
        <v>1988</v>
      </c>
      <c r="E155" s="7" t="str">
        <f t="shared" si="14"/>
        <v>07</v>
      </c>
      <c r="F155" s="8">
        <f t="shared" si="15"/>
        <v>32325</v>
      </c>
      <c r="G155" s="7">
        <f t="shared" si="16"/>
        <v>0</v>
      </c>
      <c r="H155" s="7">
        <f t="shared" si="17"/>
        <v>22.5</v>
      </c>
    </row>
    <row r="156" spans="1:8" x14ac:dyDescent="0.25">
      <c r="A156" t="s">
        <v>166</v>
      </c>
      <c r="B156">
        <v>0</v>
      </c>
      <c r="C156">
        <v>69.2</v>
      </c>
      <c r="D156" s="7" t="str">
        <f t="shared" si="13"/>
        <v>1988</v>
      </c>
      <c r="E156" s="7" t="str">
        <f t="shared" si="14"/>
        <v>08</v>
      </c>
      <c r="F156" s="8">
        <f t="shared" si="15"/>
        <v>32356</v>
      </c>
      <c r="G156" s="7">
        <f t="shared" si="16"/>
        <v>0</v>
      </c>
      <c r="H156" s="7">
        <f t="shared" si="17"/>
        <v>20.666666666666668</v>
      </c>
    </row>
    <row r="157" spans="1:8" x14ac:dyDescent="0.25">
      <c r="A157" t="s">
        <v>167</v>
      </c>
      <c r="B157">
        <v>0</v>
      </c>
      <c r="C157">
        <v>67</v>
      </c>
      <c r="D157" s="7" t="str">
        <f t="shared" si="13"/>
        <v>1988</v>
      </c>
      <c r="E157" s="7" t="str">
        <f t="shared" si="14"/>
        <v>09</v>
      </c>
      <c r="F157" s="8">
        <f t="shared" si="15"/>
        <v>32387</v>
      </c>
      <c r="G157" s="7">
        <f t="shared" si="16"/>
        <v>0</v>
      </c>
      <c r="H157" s="7">
        <f t="shared" si="17"/>
        <v>19.444444444444443</v>
      </c>
    </row>
    <row r="158" spans="1:8" x14ac:dyDescent="0.25">
      <c r="A158" t="s">
        <v>168</v>
      </c>
      <c r="B158">
        <v>7.0000000000000007E-2</v>
      </c>
      <c r="C158">
        <v>62.6</v>
      </c>
      <c r="D158" s="7" t="str">
        <f t="shared" si="13"/>
        <v>1988</v>
      </c>
      <c r="E158" s="7" t="str">
        <f t="shared" si="14"/>
        <v>10</v>
      </c>
      <c r="F158" s="8">
        <f t="shared" si="15"/>
        <v>32417</v>
      </c>
      <c r="G158" s="7">
        <f t="shared" si="16"/>
        <v>7.0000000000000007E-2</v>
      </c>
      <c r="H158" s="7">
        <f t="shared" si="17"/>
        <v>17</v>
      </c>
    </row>
    <row r="159" spans="1:8" x14ac:dyDescent="0.25">
      <c r="A159" t="s">
        <v>169</v>
      </c>
      <c r="B159">
        <v>1.83</v>
      </c>
      <c r="C159">
        <v>54.4</v>
      </c>
      <c r="D159" s="7" t="str">
        <f t="shared" si="13"/>
        <v>1988</v>
      </c>
      <c r="E159" s="7" t="str">
        <f t="shared" si="14"/>
        <v>11</v>
      </c>
      <c r="F159" s="8">
        <f t="shared" si="15"/>
        <v>32448</v>
      </c>
      <c r="G159" s="7">
        <f t="shared" si="16"/>
        <v>1.83</v>
      </c>
      <c r="H159" s="7">
        <f t="shared" si="17"/>
        <v>12.444444444444445</v>
      </c>
    </row>
    <row r="160" spans="1:8" x14ac:dyDescent="0.25">
      <c r="A160" t="s">
        <v>170</v>
      </c>
      <c r="B160">
        <v>3.59</v>
      </c>
      <c r="C160">
        <v>47.8</v>
      </c>
      <c r="D160" s="7" t="str">
        <f t="shared" si="13"/>
        <v>1988</v>
      </c>
      <c r="E160" s="7" t="str">
        <f t="shared" si="14"/>
        <v>12</v>
      </c>
      <c r="F160" s="8">
        <f t="shared" si="15"/>
        <v>32478</v>
      </c>
      <c r="G160" s="7">
        <f t="shared" si="16"/>
        <v>3.59</v>
      </c>
      <c r="H160" s="7">
        <f t="shared" si="17"/>
        <v>8.7777777777777768</v>
      </c>
    </row>
    <row r="161" spans="1:8" x14ac:dyDescent="0.25">
      <c r="A161" t="s">
        <v>171</v>
      </c>
      <c r="B161">
        <v>1.56</v>
      </c>
      <c r="C161">
        <v>46.3</v>
      </c>
      <c r="D161" s="7" t="str">
        <f t="shared" si="13"/>
        <v>1989</v>
      </c>
      <c r="E161" s="7" t="str">
        <f t="shared" si="14"/>
        <v>01</v>
      </c>
      <c r="F161" s="8">
        <f t="shared" si="15"/>
        <v>32509</v>
      </c>
      <c r="G161" s="7">
        <f t="shared" si="16"/>
        <v>1.56</v>
      </c>
      <c r="H161" s="7">
        <f t="shared" si="17"/>
        <v>7.9444444444444429</v>
      </c>
    </row>
    <row r="162" spans="1:8" x14ac:dyDescent="0.25">
      <c r="A162" t="s">
        <v>172</v>
      </c>
      <c r="B162">
        <v>1.24</v>
      </c>
      <c r="C162">
        <v>46.9</v>
      </c>
      <c r="D162" s="7" t="str">
        <f t="shared" si="13"/>
        <v>1989</v>
      </c>
      <c r="E162" s="7" t="str">
        <f t="shared" si="14"/>
        <v>02</v>
      </c>
      <c r="F162" s="8">
        <f t="shared" si="15"/>
        <v>32540</v>
      </c>
      <c r="G162" s="7">
        <f t="shared" si="16"/>
        <v>1.24</v>
      </c>
      <c r="H162" s="7">
        <f t="shared" si="17"/>
        <v>8.2777777777777786</v>
      </c>
    </row>
    <row r="163" spans="1:8" x14ac:dyDescent="0.25">
      <c r="A163" t="s">
        <v>173</v>
      </c>
      <c r="B163">
        <v>3.63</v>
      </c>
      <c r="C163">
        <v>54.5</v>
      </c>
      <c r="D163" s="7" t="str">
        <f t="shared" si="13"/>
        <v>1989</v>
      </c>
      <c r="E163" s="7" t="str">
        <f t="shared" si="14"/>
        <v>03</v>
      </c>
      <c r="F163" s="8">
        <f t="shared" si="15"/>
        <v>32568</v>
      </c>
      <c r="G163" s="7">
        <f t="shared" si="16"/>
        <v>3.63</v>
      </c>
      <c r="H163" s="7">
        <f t="shared" si="17"/>
        <v>12.5</v>
      </c>
    </row>
    <row r="164" spans="1:8" x14ac:dyDescent="0.25">
      <c r="A164" t="s">
        <v>174</v>
      </c>
      <c r="B164">
        <v>0.24</v>
      </c>
      <c r="C164">
        <v>59.7</v>
      </c>
      <c r="D164" s="7" t="str">
        <f t="shared" si="13"/>
        <v>1989</v>
      </c>
      <c r="E164" s="7" t="str">
        <f t="shared" si="14"/>
        <v>04</v>
      </c>
      <c r="F164" s="8">
        <f t="shared" si="15"/>
        <v>32599</v>
      </c>
      <c r="G164" s="7">
        <f t="shared" si="16"/>
        <v>0.24</v>
      </c>
      <c r="H164" s="7">
        <f t="shared" si="17"/>
        <v>15.388888888888889</v>
      </c>
    </row>
    <row r="165" spans="1:8" x14ac:dyDescent="0.25">
      <c r="A165" t="s">
        <v>175</v>
      </c>
      <c r="B165">
        <v>0.14000000000000001</v>
      </c>
      <c r="C165">
        <v>61</v>
      </c>
      <c r="D165" s="7" t="str">
        <f t="shared" si="13"/>
        <v>1989</v>
      </c>
      <c r="E165" s="7" t="str">
        <f t="shared" si="14"/>
        <v>05</v>
      </c>
      <c r="F165" s="8">
        <f t="shared" si="15"/>
        <v>32629</v>
      </c>
      <c r="G165" s="7">
        <f t="shared" si="16"/>
        <v>0.14000000000000001</v>
      </c>
      <c r="H165" s="7">
        <f t="shared" si="17"/>
        <v>16.111111111111111</v>
      </c>
    </row>
    <row r="166" spans="1:8" x14ac:dyDescent="0.25">
      <c r="A166" t="s">
        <v>176</v>
      </c>
      <c r="B166">
        <v>0</v>
      </c>
      <c r="C166">
        <v>66</v>
      </c>
      <c r="D166" s="7" t="str">
        <f t="shared" si="13"/>
        <v>1989</v>
      </c>
      <c r="E166" s="7" t="str">
        <f t="shared" si="14"/>
        <v>06</v>
      </c>
      <c r="F166" s="8">
        <f t="shared" si="15"/>
        <v>32660</v>
      </c>
      <c r="G166" s="7">
        <f t="shared" si="16"/>
        <v>0</v>
      </c>
      <c r="H166" s="7">
        <f t="shared" si="17"/>
        <v>18.888888888888889</v>
      </c>
    </row>
    <row r="167" spans="1:8" x14ac:dyDescent="0.25">
      <c r="A167" t="s">
        <v>177</v>
      </c>
      <c r="B167">
        <v>0</v>
      </c>
      <c r="C167">
        <v>68.599999999999994</v>
      </c>
      <c r="D167" s="7" t="str">
        <f t="shared" si="13"/>
        <v>1989</v>
      </c>
      <c r="E167" s="7" t="str">
        <f t="shared" si="14"/>
        <v>07</v>
      </c>
      <c r="F167" s="8">
        <f t="shared" si="15"/>
        <v>32690</v>
      </c>
      <c r="G167" s="7">
        <f t="shared" si="16"/>
        <v>0</v>
      </c>
      <c r="H167" s="7">
        <f t="shared" si="17"/>
        <v>20.333333333333329</v>
      </c>
    </row>
    <row r="168" spans="1:8" x14ac:dyDescent="0.25">
      <c r="A168" t="s">
        <v>178</v>
      </c>
      <c r="B168">
        <v>0</v>
      </c>
      <c r="C168">
        <v>67.599999999999994</v>
      </c>
      <c r="D168" s="7" t="str">
        <f t="shared" si="13"/>
        <v>1989</v>
      </c>
      <c r="E168" s="7" t="str">
        <f t="shared" si="14"/>
        <v>08</v>
      </c>
      <c r="F168" s="8">
        <f t="shared" si="15"/>
        <v>32721</v>
      </c>
      <c r="G168" s="7">
        <f t="shared" si="16"/>
        <v>0</v>
      </c>
      <c r="H168" s="7">
        <f t="shared" si="17"/>
        <v>19.777777777777775</v>
      </c>
    </row>
    <row r="169" spans="1:8" x14ac:dyDescent="0.25">
      <c r="A169" t="s">
        <v>179</v>
      </c>
      <c r="B169">
        <v>0.99</v>
      </c>
      <c r="C169">
        <v>65.3</v>
      </c>
      <c r="D169" s="7" t="str">
        <f t="shared" si="13"/>
        <v>1989</v>
      </c>
      <c r="E169" s="7" t="str">
        <f t="shared" si="14"/>
        <v>09</v>
      </c>
      <c r="F169" s="8">
        <f t="shared" si="15"/>
        <v>32752</v>
      </c>
      <c r="G169" s="7">
        <f t="shared" si="16"/>
        <v>0.99</v>
      </c>
      <c r="H169" s="7">
        <f t="shared" si="17"/>
        <v>18.5</v>
      </c>
    </row>
    <row r="170" spans="1:8" x14ac:dyDescent="0.25">
      <c r="A170" t="s">
        <v>180</v>
      </c>
      <c r="B170">
        <v>1.98</v>
      </c>
      <c r="C170">
        <v>60.9</v>
      </c>
      <c r="D170" s="7" t="str">
        <f t="shared" si="13"/>
        <v>1989</v>
      </c>
      <c r="E170" s="7" t="str">
        <f t="shared" si="14"/>
        <v>10</v>
      </c>
      <c r="F170" s="8">
        <f t="shared" si="15"/>
        <v>32782</v>
      </c>
      <c r="G170" s="7">
        <f t="shared" si="16"/>
        <v>1.98</v>
      </c>
      <c r="H170" s="7">
        <f t="shared" si="17"/>
        <v>16.055555555555557</v>
      </c>
    </row>
    <row r="171" spans="1:8" x14ac:dyDescent="0.25">
      <c r="A171" t="s">
        <v>181</v>
      </c>
      <c r="B171">
        <v>1.52</v>
      </c>
      <c r="C171">
        <v>54.7</v>
      </c>
      <c r="D171" s="7" t="str">
        <f t="shared" si="13"/>
        <v>1989</v>
      </c>
      <c r="E171" s="7" t="str">
        <f t="shared" si="14"/>
        <v>11</v>
      </c>
      <c r="F171" s="8">
        <f t="shared" si="15"/>
        <v>32813</v>
      </c>
      <c r="G171" s="7">
        <f t="shared" si="16"/>
        <v>1.52</v>
      </c>
      <c r="H171" s="7">
        <f t="shared" si="17"/>
        <v>12.611111111111112</v>
      </c>
    </row>
    <row r="172" spans="1:8" x14ac:dyDescent="0.25">
      <c r="A172" t="s">
        <v>182</v>
      </c>
      <c r="B172">
        <v>0</v>
      </c>
      <c r="C172">
        <v>47.7</v>
      </c>
      <c r="D172" s="7" t="str">
        <f t="shared" si="13"/>
        <v>1989</v>
      </c>
      <c r="E172" s="7" t="str">
        <f t="shared" si="14"/>
        <v>12</v>
      </c>
      <c r="F172" s="8">
        <f t="shared" si="15"/>
        <v>32843</v>
      </c>
      <c r="G172" s="7">
        <f t="shared" si="16"/>
        <v>0</v>
      </c>
      <c r="H172" s="7">
        <f t="shared" si="17"/>
        <v>8.7222222222222232</v>
      </c>
    </row>
    <row r="173" spans="1:8" x14ac:dyDescent="0.25">
      <c r="A173" t="s">
        <v>183</v>
      </c>
      <c r="B173">
        <v>3.19</v>
      </c>
      <c r="C173">
        <v>48.9</v>
      </c>
      <c r="D173" s="7" t="str">
        <f t="shared" si="13"/>
        <v>1990</v>
      </c>
      <c r="E173" s="7" t="str">
        <f t="shared" si="14"/>
        <v>01</v>
      </c>
      <c r="F173" s="8">
        <f t="shared" si="15"/>
        <v>32874</v>
      </c>
      <c r="G173" s="7">
        <f t="shared" si="16"/>
        <v>3.19</v>
      </c>
      <c r="H173" s="7">
        <f t="shared" si="17"/>
        <v>9.3888888888888893</v>
      </c>
    </row>
    <row r="174" spans="1:8" x14ac:dyDescent="0.25">
      <c r="A174" t="s">
        <v>184</v>
      </c>
      <c r="B174">
        <v>4.83</v>
      </c>
      <c r="C174">
        <v>47.6</v>
      </c>
      <c r="D174" s="7" t="str">
        <f t="shared" si="13"/>
        <v>1990</v>
      </c>
      <c r="E174" s="7" t="str">
        <f t="shared" si="14"/>
        <v>02</v>
      </c>
      <c r="F174" s="8">
        <f t="shared" si="15"/>
        <v>32905</v>
      </c>
      <c r="G174" s="7">
        <f t="shared" si="16"/>
        <v>4.83</v>
      </c>
      <c r="H174" s="7">
        <f t="shared" si="17"/>
        <v>8.6666666666666661</v>
      </c>
    </row>
    <row r="175" spans="1:8" x14ac:dyDescent="0.25">
      <c r="A175" t="s">
        <v>185</v>
      </c>
      <c r="B175">
        <v>0.97</v>
      </c>
      <c r="C175">
        <v>53.5</v>
      </c>
      <c r="D175" s="7" t="str">
        <f t="shared" si="13"/>
        <v>1990</v>
      </c>
      <c r="E175" s="7" t="str">
        <f t="shared" si="14"/>
        <v>03</v>
      </c>
      <c r="F175" s="8">
        <f t="shared" si="15"/>
        <v>32933</v>
      </c>
      <c r="G175" s="7">
        <f t="shared" si="16"/>
        <v>0.97</v>
      </c>
      <c r="H175" s="7">
        <f t="shared" si="17"/>
        <v>11.944444444444445</v>
      </c>
    </row>
    <row r="176" spans="1:8" x14ac:dyDescent="0.25">
      <c r="A176" t="s">
        <v>186</v>
      </c>
      <c r="B176">
        <v>0.14000000000000001</v>
      </c>
      <c r="C176">
        <v>59.5</v>
      </c>
      <c r="D176" s="7" t="str">
        <f t="shared" si="13"/>
        <v>1990</v>
      </c>
      <c r="E176" s="7" t="str">
        <f t="shared" si="14"/>
        <v>04</v>
      </c>
      <c r="F176" s="8">
        <f t="shared" si="15"/>
        <v>32964</v>
      </c>
      <c r="G176" s="7">
        <f t="shared" si="16"/>
        <v>0.14000000000000001</v>
      </c>
      <c r="H176" s="7">
        <f t="shared" si="17"/>
        <v>15.277777777777779</v>
      </c>
    </row>
    <row r="177" spans="1:8" x14ac:dyDescent="0.25">
      <c r="A177" t="s">
        <v>187</v>
      </c>
      <c r="B177">
        <v>2.27</v>
      </c>
      <c r="C177">
        <v>60.7</v>
      </c>
      <c r="D177" s="7" t="str">
        <f t="shared" si="13"/>
        <v>1990</v>
      </c>
      <c r="E177" s="7" t="str">
        <f t="shared" si="14"/>
        <v>05</v>
      </c>
      <c r="F177" s="8">
        <f t="shared" si="15"/>
        <v>32994</v>
      </c>
      <c r="G177" s="7">
        <f t="shared" si="16"/>
        <v>2.27</v>
      </c>
      <c r="H177" s="7">
        <f t="shared" si="17"/>
        <v>15.944444444444445</v>
      </c>
    </row>
    <row r="178" spans="1:8" x14ac:dyDescent="0.25">
      <c r="A178" t="s">
        <v>188</v>
      </c>
      <c r="B178">
        <v>0</v>
      </c>
      <c r="C178">
        <v>66</v>
      </c>
      <c r="D178" s="7" t="str">
        <f t="shared" si="13"/>
        <v>1990</v>
      </c>
      <c r="E178" s="7" t="str">
        <f t="shared" si="14"/>
        <v>06</v>
      </c>
      <c r="F178" s="8">
        <f t="shared" si="15"/>
        <v>33025</v>
      </c>
      <c r="G178" s="7">
        <f t="shared" si="16"/>
        <v>0</v>
      </c>
      <c r="H178" s="7">
        <f t="shared" si="17"/>
        <v>18.888888888888889</v>
      </c>
    </row>
    <row r="179" spans="1:8" x14ac:dyDescent="0.25">
      <c r="A179" t="s">
        <v>189</v>
      </c>
      <c r="B179">
        <v>0</v>
      </c>
      <c r="C179">
        <v>71.2</v>
      </c>
      <c r="D179" s="7" t="str">
        <f t="shared" si="13"/>
        <v>1990</v>
      </c>
      <c r="E179" s="7" t="str">
        <f t="shared" si="14"/>
        <v>07</v>
      </c>
      <c r="F179" s="8">
        <f t="shared" si="15"/>
        <v>33055</v>
      </c>
      <c r="G179" s="7">
        <f t="shared" si="16"/>
        <v>0</v>
      </c>
      <c r="H179" s="7">
        <f t="shared" si="17"/>
        <v>21.777777777777779</v>
      </c>
    </row>
    <row r="180" spans="1:8" x14ac:dyDescent="0.25">
      <c r="A180" t="s">
        <v>190</v>
      </c>
      <c r="B180">
        <v>0</v>
      </c>
      <c r="C180">
        <v>70.8</v>
      </c>
      <c r="D180" s="7" t="str">
        <f t="shared" si="13"/>
        <v>1990</v>
      </c>
      <c r="E180" s="7" t="str">
        <f t="shared" si="14"/>
        <v>08</v>
      </c>
      <c r="F180" s="8">
        <f t="shared" si="15"/>
        <v>33086</v>
      </c>
      <c r="G180" s="7">
        <f t="shared" si="16"/>
        <v>0</v>
      </c>
      <c r="H180" s="7">
        <f t="shared" si="17"/>
        <v>21.555555555555557</v>
      </c>
    </row>
    <row r="181" spans="1:8" x14ac:dyDescent="0.25">
      <c r="A181" t="s">
        <v>191</v>
      </c>
      <c r="B181">
        <v>0.44</v>
      </c>
      <c r="C181">
        <v>67.7</v>
      </c>
      <c r="D181" s="7" t="str">
        <f t="shared" si="13"/>
        <v>1990</v>
      </c>
      <c r="E181" s="7" t="str">
        <f t="shared" si="14"/>
        <v>09</v>
      </c>
      <c r="F181" s="8">
        <f t="shared" si="15"/>
        <v>33117</v>
      </c>
      <c r="G181" s="7">
        <f t="shared" si="16"/>
        <v>0.44</v>
      </c>
      <c r="H181" s="7">
        <f t="shared" si="17"/>
        <v>19.833333333333332</v>
      </c>
    </row>
    <row r="182" spans="1:8" x14ac:dyDescent="0.25">
      <c r="A182" t="s">
        <v>192</v>
      </c>
      <c r="B182">
        <v>0.01</v>
      </c>
      <c r="C182">
        <v>63.3</v>
      </c>
      <c r="D182" s="7" t="str">
        <f t="shared" si="13"/>
        <v>1990</v>
      </c>
      <c r="E182" s="7" t="str">
        <f t="shared" si="14"/>
        <v>10</v>
      </c>
      <c r="F182" s="8">
        <f t="shared" si="15"/>
        <v>33147</v>
      </c>
      <c r="G182" s="7">
        <f t="shared" si="16"/>
        <v>0.01</v>
      </c>
      <c r="H182" s="7">
        <f t="shared" si="17"/>
        <v>17.388888888888889</v>
      </c>
    </row>
    <row r="183" spans="1:8" x14ac:dyDescent="0.25">
      <c r="A183" t="s">
        <v>193</v>
      </c>
      <c r="B183">
        <v>0.31</v>
      </c>
      <c r="C183">
        <v>53.3</v>
      </c>
      <c r="D183" s="7" t="str">
        <f t="shared" si="13"/>
        <v>1990</v>
      </c>
      <c r="E183" s="7" t="str">
        <f t="shared" si="14"/>
        <v>11</v>
      </c>
      <c r="F183" s="8">
        <f t="shared" si="15"/>
        <v>33178</v>
      </c>
      <c r="G183" s="7">
        <f t="shared" si="16"/>
        <v>0.31</v>
      </c>
      <c r="H183" s="7">
        <f t="shared" si="17"/>
        <v>11.833333333333332</v>
      </c>
    </row>
    <row r="184" spans="1:8" x14ac:dyDescent="0.25">
      <c r="A184" t="s">
        <v>194</v>
      </c>
      <c r="B184">
        <v>1.7</v>
      </c>
      <c r="C184">
        <v>42.8</v>
      </c>
      <c r="D184" s="7" t="str">
        <f t="shared" si="13"/>
        <v>1990</v>
      </c>
      <c r="E184" s="7" t="str">
        <f t="shared" si="14"/>
        <v>12</v>
      </c>
      <c r="F184" s="8">
        <f t="shared" si="15"/>
        <v>33208</v>
      </c>
      <c r="G184" s="7">
        <f t="shared" si="16"/>
        <v>1.7</v>
      </c>
      <c r="H184" s="7">
        <f t="shared" si="17"/>
        <v>5.9999999999999982</v>
      </c>
    </row>
    <row r="185" spans="1:8" x14ac:dyDescent="0.25">
      <c r="A185" t="s">
        <v>195</v>
      </c>
      <c r="B185">
        <v>0.28000000000000003</v>
      </c>
      <c r="C185">
        <v>48.3</v>
      </c>
      <c r="D185" s="7" t="str">
        <f t="shared" si="13"/>
        <v>1991</v>
      </c>
      <c r="E185" s="7" t="str">
        <f t="shared" si="14"/>
        <v>01</v>
      </c>
      <c r="F185" s="8">
        <f t="shared" si="15"/>
        <v>33239</v>
      </c>
      <c r="G185" s="7">
        <f t="shared" si="16"/>
        <v>0.28000000000000003</v>
      </c>
      <c r="H185" s="7">
        <f t="shared" si="17"/>
        <v>9.0555555555555536</v>
      </c>
    </row>
    <row r="186" spans="1:8" x14ac:dyDescent="0.25">
      <c r="A186" t="s">
        <v>196</v>
      </c>
      <c r="B186">
        <v>2.4500000000000002</v>
      </c>
      <c r="C186">
        <v>53.6</v>
      </c>
      <c r="D186" s="7" t="str">
        <f t="shared" si="13"/>
        <v>1991</v>
      </c>
      <c r="E186" s="7" t="str">
        <f t="shared" si="14"/>
        <v>02</v>
      </c>
      <c r="F186" s="8">
        <f t="shared" si="15"/>
        <v>33270</v>
      </c>
      <c r="G186" s="7">
        <f t="shared" si="16"/>
        <v>2.4500000000000002</v>
      </c>
      <c r="H186" s="7">
        <f t="shared" si="17"/>
        <v>12</v>
      </c>
    </row>
    <row r="187" spans="1:8" x14ac:dyDescent="0.25">
      <c r="A187" t="s">
        <v>197</v>
      </c>
      <c r="B187">
        <v>12.22</v>
      </c>
      <c r="C187">
        <v>49.4</v>
      </c>
      <c r="D187" s="7" t="str">
        <f t="shared" si="13"/>
        <v>1991</v>
      </c>
      <c r="E187" s="7" t="str">
        <f t="shared" si="14"/>
        <v>03</v>
      </c>
      <c r="F187" s="8">
        <f t="shared" si="15"/>
        <v>33298</v>
      </c>
      <c r="G187" s="7">
        <f t="shared" si="16"/>
        <v>12.22</v>
      </c>
      <c r="H187" s="7">
        <f t="shared" si="17"/>
        <v>9.6666666666666661</v>
      </c>
    </row>
    <row r="188" spans="1:8" x14ac:dyDescent="0.25">
      <c r="A188" t="s">
        <v>198</v>
      </c>
      <c r="B188">
        <v>0.22</v>
      </c>
      <c r="C188">
        <v>54.4</v>
      </c>
      <c r="D188" s="7" t="str">
        <f t="shared" si="13"/>
        <v>1991</v>
      </c>
      <c r="E188" s="7" t="str">
        <f t="shared" si="14"/>
        <v>04</v>
      </c>
      <c r="F188" s="8">
        <f t="shared" si="15"/>
        <v>33329</v>
      </c>
      <c r="G188" s="7">
        <f t="shared" si="16"/>
        <v>0.22</v>
      </c>
      <c r="H188" s="7">
        <f t="shared" si="17"/>
        <v>12.444444444444445</v>
      </c>
    </row>
    <row r="189" spans="1:8" x14ac:dyDescent="0.25">
      <c r="A189" t="s">
        <v>199</v>
      </c>
      <c r="B189">
        <v>0.03</v>
      </c>
      <c r="C189">
        <v>58.7</v>
      </c>
      <c r="D189" s="7" t="str">
        <f t="shared" si="13"/>
        <v>1991</v>
      </c>
      <c r="E189" s="7" t="str">
        <f t="shared" si="14"/>
        <v>05</v>
      </c>
      <c r="F189" s="8">
        <f t="shared" si="15"/>
        <v>33359</v>
      </c>
      <c r="G189" s="7">
        <f t="shared" si="16"/>
        <v>0.03</v>
      </c>
      <c r="H189" s="7">
        <f t="shared" si="17"/>
        <v>14.833333333333334</v>
      </c>
    </row>
    <row r="190" spans="1:8" x14ac:dyDescent="0.25">
      <c r="A190" t="s">
        <v>200</v>
      </c>
      <c r="B190">
        <v>0.09</v>
      </c>
      <c r="C190">
        <v>63</v>
      </c>
      <c r="D190" s="7" t="str">
        <f t="shared" si="13"/>
        <v>1991</v>
      </c>
      <c r="E190" s="7" t="str">
        <f t="shared" si="14"/>
        <v>06</v>
      </c>
      <c r="F190" s="8">
        <f t="shared" si="15"/>
        <v>33390</v>
      </c>
      <c r="G190" s="7">
        <f t="shared" si="16"/>
        <v>0.09</v>
      </c>
      <c r="H190" s="7">
        <f t="shared" si="17"/>
        <v>17.222222222222221</v>
      </c>
    </row>
    <row r="191" spans="1:8" x14ac:dyDescent="0.25">
      <c r="A191" t="s">
        <v>201</v>
      </c>
      <c r="B191">
        <v>0</v>
      </c>
      <c r="C191">
        <v>70</v>
      </c>
      <c r="D191" s="7" t="str">
        <f t="shared" si="13"/>
        <v>1991</v>
      </c>
      <c r="E191" s="7" t="str">
        <f t="shared" si="14"/>
        <v>07</v>
      </c>
      <c r="F191" s="8">
        <f t="shared" si="15"/>
        <v>33420</v>
      </c>
      <c r="G191" s="7">
        <f t="shared" si="16"/>
        <v>0</v>
      </c>
      <c r="H191" s="7">
        <f t="shared" si="17"/>
        <v>21.111111111111111</v>
      </c>
    </row>
    <row r="192" spans="1:8" x14ac:dyDescent="0.25">
      <c r="A192" t="s">
        <v>202</v>
      </c>
      <c r="B192">
        <v>0</v>
      </c>
      <c r="C192">
        <v>68.3</v>
      </c>
      <c r="D192" s="7" t="str">
        <f t="shared" si="13"/>
        <v>1991</v>
      </c>
      <c r="E192" s="7" t="str">
        <f t="shared" si="14"/>
        <v>08</v>
      </c>
      <c r="F192" s="8">
        <f t="shared" si="15"/>
        <v>33451</v>
      </c>
      <c r="G192" s="7">
        <f t="shared" si="16"/>
        <v>0</v>
      </c>
      <c r="H192" s="7">
        <f t="shared" si="17"/>
        <v>20.166666666666668</v>
      </c>
    </row>
    <row r="193" spans="1:8" x14ac:dyDescent="0.25">
      <c r="A193" t="s">
        <v>203</v>
      </c>
      <c r="B193">
        <v>0</v>
      </c>
      <c r="C193">
        <v>69.099999999999994</v>
      </c>
      <c r="D193" s="7" t="str">
        <f t="shared" si="13"/>
        <v>1991</v>
      </c>
      <c r="E193" s="7" t="str">
        <f t="shared" si="14"/>
        <v>09</v>
      </c>
      <c r="F193" s="8">
        <f t="shared" si="15"/>
        <v>33482</v>
      </c>
      <c r="G193" s="7">
        <f t="shared" si="16"/>
        <v>0</v>
      </c>
      <c r="H193" s="7">
        <f t="shared" si="17"/>
        <v>20.611111111111107</v>
      </c>
    </row>
    <row r="194" spans="1:8" x14ac:dyDescent="0.25">
      <c r="A194" t="s">
        <v>204</v>
      </c>
      <c r="B194">
        <v>1.19</v>
      </c>
      <c r="C194">
        <v>64.599999999999994</v>
      </c>
      <c r="D194" s="7" t="str">
        <f t="shared" si="13"/>
        <v>1991</v>
      </c>
      <c r="E194" s="7" t="str">
        <f t="shared" si="14"/>
        <v>10</v>
      </c>
      <c r="F194" s="8">
        <f t="shared" si="15"/>
        <v>33512</v>
      </c>
      <c r="G194" s="7">
        <f t="shared" si="16"/>
        <v>1.19</v>
      </c>
      <c r="H194" s="7">
        <f t="shared" si="17"/>
        <v>18.111111111111107</v>
      </c>
    </row>
    <row r="195" spans="1:8" x14ac:dyDescent="0.25">
      <c r="A195" t="s">
        <v>205</v>
      </c>
      <c r="B195">
        <v>0.45</v>
      </c>
      <c r="C195">
        <v>55.3</v>
      </c>
      <c r="D195" s="7" t="str">
        <f t="shared" ref="D195:D258" si="18">LEFT(A195,4)</f>
        <v>1991</v>
      </c>
      <c r="E195" s="7" t="str">
        <f t="shared" ref="E195:E258" si="19">RIGHT(A195,2)</f>
        <v>11</v>
      </c>
      <c r="F195" s="8">
        <f t="shared" si="15"/>
        <v>33543</v>
      </c>
      <c r="G195" s="7">
        <f t="shared" si="16"/>
        <v>0.45</v>
      </c>
      <c r="H195" s="7">
        <f t="shared" si="17"/>
        <v>12.944444444444443</v>
      </c>
    </row>
    <row r="196" spans="1:8" x14ac:dyDescent="0.25">
      <c r="A196" t="s">
        <v>206</v>
      </c>
      <c r="B196">
        <v>3.69</v>
      </c>
      <c r="C196">
        <v>47.7</v>
      </c>
      <c r="D196" s="7" t="str">
        <f t="shared" si="18"/>
        <v>1991</v>
      </c>
      <c r="E196" s="7" t="str">
        <f t="shared" si="19"/>
        <v>12</v>
      </c>
      <c r="F196" s="8">
        <f t="shared" si="15"/>
        <v>33573</v>
      </c>
      <c r="G196" s="7">
        <f t="shared" si="16"/>
        <v>3.69</v>
      </c>
      <c r="H196" s="7">
        <f t="shared" si="17"/>
        <v>8.7222222222222232</v>
      </c>
    </row>
    <row r="197" spans="1:8" x14ac:dyDescent="0.25">
      <c r="A197" t="s">
        <v>207</v>
      </c>
      <c r="B197">
        <v>1.94</v>
      </c>
      <c r="C197">
        <v>46.8</v>
      </c>
      <c r="D197" s="7" t="str">
        <f t="shared" si="18"/>
        <v>1992</v>
      </c>
      <c r="E197" s="7" t="str">
        <f t="shared" si="19"/>
        <v>01</v>
      </c>
      <c r="F197" s="8">
        <f t="shared" si="15"/>
        <v>33604</v>
      </c>
      <c r="G197" s="7">
        <f t="shared" si="16"/>
        <v>1.94</v>
      </c>
      <c r="H197" s="7">
        <f t="shared" si="17"/>
        <v>8.2222222222222214</v>
      </c>
    </row>
    <row r="198" spans="1:8" x14ac:dyDescent="0.25">
      <c r="A198" t="s">
        <v>208</v>
      </c>
      <c r="B198">
        <v>9.6300000000000008</v>
      </c>
      <c r="C198">
        <v>53.9</v>
      </c>
      <c r="D198" s="7" t="str">
        <f t="shared" si="18"/>
        <v>1992</v>
      </c>
      <c r="E198" s="7" t="str">
        <f t="shared" si="19"/>
        <v>02</v>
      </c>
      <c r="F198" s="8">
        <f t="shared" si="15"/>
        <v>33635</v>
      </c>
      <c r="G198" s="7">
        <f t="shared" si="16"/>
        <v>9.6300000000000008</v>
      </c>
      <c r="H198" s="7">
        <f t="shared" si="17"/>
        <v>12.166666666666666</v>
      </c>
    </row>
    <row r="199" spans="1:8" x14ac:dyDescent="0.25">
      <c r="A199" t="s">
        <v>209</v>
      </c>
      <c r="B199">
        <v>3.42</v>
      </c>
      <c r="C199">
        <v>55.1</v>
      </c>
      <c r="D199" s="7" t="str">
        <f t="shared" si="18"/>
        <v>1992</v>
      </c>
      <c r="E199" s="7" t="str">
        <f t="shared" si="19"/>
        <v>03</v>
      </c>
      <c r="F199" s="8">
        <f t="shared" si="15"/>
        <v>33664</v>
      </c>
      <c r="G199" s="7">
        <f t="shared" si="16"/>
        <v>3.42</v>
      </c>
      <c r="H199" s="7">
        <f t="shared" si="17"/>
        <v>12.833333333333334</v>
      </c>
    </row>
    <row r="200" spans="1:8" x14ac:dyDescent="0.25">
      <c r="A200" t="s">
        <v>210</v>
      </c>
      <c r="B200">
        <v>0.11</v>
      </c>
      <c r="C200">
        <v>60.2</v>
      </c>
      <c r="D200" s="7" t="str">
        <f t="shared" si="18"/>
        <v>1992</v>
      </c>
      <c r="E200" s="7" t="str">
        <f t="shared" si="19"/>
        <v>04</v>
      </c>
      <c r="F200" s="8">
        <f t="shared" si="15"/>
        <v>33695</v>
      </c>
      <c r="G200" s="7">
        <f t="shared" si="16"/>
        <v>0.11</v>
      </c>
      <c r="H200" s="7">
        <f t="shared" si="17"/>
        <v>15.666666666666666</v>
      </c>
    </row>
    <row r="201" spans="1:8" x14ac:dyDescent="0.25">
      <c r="A201" t="s">
        <v>211</v>
      </c>
      <c r="B201">
        <v>0</v>
      </c>
      <c r="C201">
        <v>64.5</v>
      </c>
      <c r="D201" s="7" t="str">
        <f t="shared" si="18"/>
        <v>1992</v>
      </c>
      <c r="E201" s="7" t="str">
        <f t="shared" si="19"/>
        <v>05</v>
      </c>
      <c r="F201" s="8">
        <f t="shared" si="15"/>
        <v>33725</v>
      </c>
      <c r="G201" s="7">
        <f t="shared" si="16"/>
        <v>0</v>
      </c>
      <c r="H201" s="7">
        <f t="shared" si="17"/>
        <v>18.055555555555557</v>
      </c>
    </row>
    <row r="202" spans="1:8" x14ac:dyDescent="0.25">
      <c r="A202" t="s">
        <v>212</v>
      </c>
      <c r="B202">
        <v>0.06</v>
      </c>
      <c r="C202">
        <v>66.2</v>
      </c>
      <c r="D202" s="7" t="str">
        <f t="shared" si="18"/>
        <v>1992</v>
      </c>
      <c r="E202" s="7" t="str">
        <f t="shared" si="19"/>
        <v>06</v>
      </c>
      <c r="F202" s="8">
        <f t="shared" si="15"/>
        <v>33756</v>
      </c>
      <c r="G202" s="7">
        <f t="shared" si="16"/>
        <v>0.06</v>
      </c>
      <c r="H202" s="7">
        <f t="shared" si="17"/>
        <v>19</v>
      </c>
    </row>
    <row r="203" spans="1:8" x14ac:dyDescent="0.25">
      <c r="A203" t="s">
        <v>213</v>
      </c>
      <c r="B203">
        <v>0</v>
      </c>
      <c r="C203">
        <v>70.5</v>
      </c>
      <c r="D203" s="7" t="str">
        <f t="shared" si="18"/>
        <v>1992</v>
      </c>
      <c r="E203" s="7" t="str">
        <f t="shared" si="19"/>
        <v>07</v>
      </c>
      <c r="F203" s="8">
        <f t="shared" si="15"/>
        <v>33786</v>
      </c>
      <c r="G203" s="7">
        <f t="shared" si="16"/>
        <v>0</v>
      </c>
      <c r="H203" s="7">
        <f t="shared" si="17"/>
        <v>21.388888888888889</v>
      </c>
    </row>
    <row r="204" spans="1:8" x14ac:dyDescent="0.25">
      <c r="A204" t="s">
        <v>214</v>
      </c>
      <c r="B204">
        <v>0</v>
      </c>
      <c r="C204">
        <v>70.8</v>
      </c>
      <c r="D204" s="7" t="str">
        <f t="shared" si="18"/>
        <v>1992</v>
      </c>
      <c r="E204" s="7" t="str">
        <f t="shared" si="19"/>
        <v>08</v>
      </c>
      <c r="F204" s="8">
        <f t="shared" si="15"/>
        <v>33817</v>
      </c>
      <c r="G204" s="7">
        <f t="shared" si="16"/>
        <v>0</v>
      </c>
      <c r="H204" s="7">
        <f t="shared" si="17"/>
        <v>21.555555555555557</v>
      </c>
    </row>
    <row r="205" spans="1:8" x14ac:dyDescent="0.25">
      <c r="A205" t="s">
        <v>215</v>
      </c>
      <c r="B205">
        <v>0</v>
      </c>
      <c r="C205">
        <v>67.900000000000006</v>
      </c>
      <c r="D205" s="7" t="str">
        <f t="shared" si="18"/>
        <v>1992</v>
      </c>
      <c r="E205" s="7" t="str">
        <f t="shared" si="19"/>
        <v>09</v>
      </c>
      <c r="F205" s="8">
        <f t="shared" si="15"/>
        <v>33848</v>
      </c>
      <c r="G205" s="7">
        <f t="shared" si="16"/>
        <v>0</v>
      </c>
      <c r="H205" s="7">
        <f t="shared" si="17"/>
        <v>19.944444444444446</v>
      </c>
    </row>
    <row r="206" spans="1:8" x14ac:dyDescent="0.25">
      <c r="A206" t="s">
        <v>216</v>
      </c>
      <c r="B206">
        <v>1.26</v>
      </c>
      <c r="C206">
        <v>64.8</v>
      </c>
      <c r="D206" s="7" t="str">
        <f t="shared" si="18"/>
        <v>1992</v>
      </c>
      <c r="E206" s="7" t="str">
        <f t="shared" si="19"/>
        <v>10</v>
      </c>
      <c r="F206" s="8">
        <f t="shared" si="15"/>
        <v>33878</v>
      </c>
      <c r="G206" s="7">
        <f t="shared" si="16"/>
        <v>1.26</v>
      </c>
      <c r="H206" s="7">
        <f t="shared" si="17"/>
        <v>18.222222222222221</v>
      </c>
    </row>
    <row r="207" spans="1:8" x14ac:dyDescent="0.25">
      <c r="A207" t="s">
        <v>217</v>
      </c>
      <c r="B207">
        <v>0.01</v>
      </c>
      <c r="C207">
        <v>55</v>
      </c>
      <c r="D207" s="7" t="str">
        <f t="shared" si="18"/>
        <v>1992</v>
      </c>
      <c r="E207" s="7" t="str">
        <f t="shared" si="19"/>
        <v>11</v>
      </c>
      <c r="F207" s="8">
        <f t="shared" si="15"/>
        <v>33909</v>
      </c>
      <c r="G207" s="7">
        <f t="shared" si="16"/>
        <v>0.01</v>
      </c>
      <c r="H207" s="7">
        <f t="shared" si="17"/>
        <v>12.777777777777779</v>
      </c>
    </row>
    <row r="208" spans="1:8" x14ac:dyDescent="0.25">
      <c r="A208" t="s">
        <v>218</v>
      </c>
      <c r="B208">
        <v>7.29</v>
      </c>
      <c r="C208">
        <v>46.6</v>
      </c>
      <c r="D208" s="7" t="str">
        <f t="shared" si="18"/>
        <v>1992</v>
      </c>
      <c r="E208" s="7" t="str">
        <f t="shared" si="19"/>
        <v>12</v>
      </c>
      <c r="F208" s="8">
        <f t="shared" si="15"/>
        <v>33939</v>
      </c>
      <c r="G208" s="7">
        <f t="shared" si="16"/>
        <v>7.29</v>
      </c>
      <c r="H208" s="7">
        <f t="shared" si="17"/>
        <v>8.1111111111111107</v>
      </c>
    </row>
    <row r="209" spans="1:8" x14ac:dyDescent="0.25">
      <c r="A209" t="s">
        <v>219</v>
      </c>
      <c r="B209">
        <v>11.47</v>
      </c>
      <c r="C209">
        <v>47.4</v>
      </c>
      <c r="D209" s="7" t="str">
        <f t="shared" si="18"/>
        <v>1993</v>
      </c>
      <c r="E209" s="7" t="str">
        <f t="shared" si="19"/>
        <v>01</v>
      </c>
      <c r="F209" s="8">
        <f t="shared" si="15"/>
        <v>33970</v>
      </c>
      <c r="G209" s="7">
        <f t="shared" si="16"/>
        <v>11.47</v>
      </c>
      <c r="H209" s="7">
        <f t="shared" si="17"/>
        <v>8.5555555555555554</v>
      </c>
    </row>
    <row r="210" spans="1:8" x14ac:dyDescent="0.25">
      <c r="A210" t="s">
        <v>220</v>
      </c>
      <c r="B210">
        <v>7.38</v>
      </c>
      <c r="C210">
        <v>49.7</v>
      </c>
      <c r="D210" s="7" t="str">
        <f t="shared" si="18"/>
        <v>1993</v>
      </c>
      <c r="E210" s="7" t="str">
        <f t="shared" si="19"/>
        <v>02</v>
      </c>
      <c r="F210" s="8">
        <f t="shared" si="15"/>
        <v>34001</v>
      </c>
      <c r="G210" s="7">
        <f t="shared" si="16"/>
        <v>7.38</v>
      </c>
      <c r="H210" s="7">
        <f t="shared" si="17"/>
        <v>9.8333333333333357</v>
      </c>
    </row>
    <row r="211" spans="1:8" x14ac:dyDescent="0.25">
      <c r="A211" t="s">
        <v>221</v>
      </c>
      <c r="B211">
        <v>2.96</v>
      </c>
      <c r="C211">
        <v>56</v>
      </c>
      <c r="D211" s="7" t="str">
        <f t="shared" si="18"/>
        <v>1993</v>
      </c>
      <c r="E211" s="7" t="str">
        <f t="shared" si="19"/>
        <v>03</v>
      </c>
      <c r="F211" s="8">
        <f t="shared" si="15"/>
        <v>34029</v>
      </c>
      <c r="G211" s="7">
        <f t="shared" si="16"/>
        <v>2.96</v>
      </c>
      <c r="H211" s="7">
        <f t="shared" si="17"/>
        <v>13.333333333333334</v>
      </c>
    </row>
    <row r="212" spans="1:8" x14ac:dyDescent="0.25">
      <c r="A212" t="s">
        <v>222</v>
      </c>
      <c r="B212">
        <v>0.6</v>
      </c>
      <c r="C212">
        <v>56.3</v>
      </c>
      <c r="D212" s="7" t="str">
        <f t="shared" si="18"/>
        <v>1993</v>
      </c>
      <c r="E212" s="7" t="str">
        <f t="shared" si="19"/>
        <v>04</v>
      </c>
      <c r="F212" s="8">
        <f t="shared" si="15"/>
        <v>34060</v>
      </c>
      <c r="G212" s="7">
        <f t="shared" si="16"/>
        <v>0.6</v>
      </c>
      <c r="H212" s="7">
        <f t="shared" si="17"/>
        <v>13.499999999999998</v>
      </c>
    </row>
    <row r="213" spans="1:8" x14ac:dyDescent="0.25">
      <c r="A213" t="s">
        <v>223</v>
      </c>
      <c r="B213">
        <v>0.47</v>
      </c>
      <c r="C213">
        <v>62</v>
      </c>
      <c r="D213" s="7" t="str">
        <f t="shared" si="18"/>
        <v>1993</v>
      </c>
      <c r="E213" s="7" t="str">
        <f t="shared" si="19"/>
        <v>05</v>
      </c>
      <c r="F213" s="8">
        <f t="shared" si="15"/>
        <v>34090</v>
      </c>
      <c r="G213" s="7">
        <f t="shared" si="16"/>
        <v>0.47</v>
      </c>
      <c r="H213" s="7">
        <f t="shared" si="17"/>
        <v>16.666666666666668</v>
      </c>
    </row>
    <row r="214" spans="1:8" x14ac:dyDescent="0.25">
      <c r="A214" t="s">
        <v>224</v>
      </c>
      <c r="B214">
        <v>1.04</v>
      </c>
      <c r="C214">
        <v>67.5</v>
      </c>
      <c r="D214" s="7" t="str">
        <f t="shared" si="18"/>
        <v>1993</v>
      </c>
      <c r="E214" s="7" t="str">
        <f t="shared" si="19"/>
        <v>06</v>
      </c>
      <c r="F214" s="8">
        <f t="shared" si="15"/>
        <v>34121</v>
      </c>
      <c r="G214" s="7">
        <f t="shared" si="16"/>
        <v>1.04</v>
      </c>
      <c r="H214" s="7">
        <f t="shared" si="17"/>
        <v>19.722222222222221</v>
      </c>
    </row>
    <row r="215" spans="1:8" x14ac:dyDescent="0.25">
      <c r="A215" t="s">
        <v>225</v>
      </c>
      <c r="B215">
        <v>0</v>
      </c>
      <c r="C215">
        <v>68.599999999999994</v>
      </c>
      <c r="D215" s="7" t="str">
        <f t="shared" si="18"/>
        <v>1993</v>
      </c>
      <c r="E215" s="7" t="str">
        <f t="shared" si="19"/>
        <v>07</v>
      </c>
      <c r="F215" s="8">
        <f t="shared" ref="F215:F278" si="20">DATE(D215,E215,1)</f>
        <v>34151</v>
      </c>
      <c r="G215" s="7">
        <f t="shared" ref="G215:G278" si="21">B215</f>
        <v>0</v>
      </c>
      <c r="H215" s="7">
        <f t="shared" ref="H215:H278" si="22">(C215 -32) * 5/9</f>
        <v>20.333333333333329</v>
      </c>
    </row>
    <row r="216" spans="1:8" x14ac:dyDescent="0.25">
      <c r="A216" t="s">
        <v>226</v>
      </c>
      <c r="B216">
        <v>0</v>
      </c>
      <c r="C216">
        <v>70.599999999999994</v>
      </c>
      <c r="D216" s="7" t="str">
        <f t="shared" si="18"/>
        <v>1993</v>
      </c>
      <c r="E216" s="7" t="str">
        <f t="shared" si="19"/>
        <v>08</v>
      </c>
      <c r="F216" s="8">
        <f t="shared" si="20"/>
        <v>34182</v>
      </c>
      <c r="G216" s="7">
        <f t="shared" si="21"/>
        <v>0</v>
      </c>
      <c r="H216" s="7">
        <f t="shared" si="22"/>
        <v>21.444444444444443</v>
      </c>
    </row>
    <row r="217" spans="1:8" x14ac:dyDescent="0.25">
      <c r="A217" t="s">
        <v>227</v>
      </c>
      <c r="B217">
        <v>0</v>
      </c>
      <c r="C217">
        <v>66.900000000000006</v>
      </c>
      <c r="D217" s="7" t="str">
        <f t="shared" si="18"/>
        <v>1993</v>
      </c>
      <c r="E217" s="7" t="str">
        <f t="shared" si="19"/>
        <v>09</v>
      </c>
      <c r="F217" s="8">
        <f t="shared" si="20"/>
        <v>34213</v>
      </c>
      <c r="G217" s="7">
        <f t="shared" si="21"/>
        <v>0</v>
      </c>
      <c r="H217" s="7">
        <f t="shared" si="22"/>
        <v>19.388888888888893</v>
      </c>
    </row>
    <row r="218" spans="1:8" x14ac:dyDescent="0.25">
      <c r="A218" t="s">
        <v>228</v>
      </c>
      <c r="B218">
        <v>0.4</v>
      </c>
      <c r="C218">
        <v>63.1</v>
      </c>
      <c r="D218" s="7" t="str">
        <f t="shared" si="18"/>
        <v>1993</v>
      </c>
      <c r="E218" s="7" t="str">
        <f t="shared" si="19"/>
        <v>10</v>
      </c>
      <c r="F218" s="8">
        <f t="shared" si="20"/>
        <v>34243</v>
      </c>
      <c r="G218" s="7">
        <f t="shared" si="21"/>
        <v>0.4</v>
      </c>
      <c r="H218" s="7">
        <f t="shared" si="22"/>
        <v>17.277777777777779</v>
      </c>
    </row>
    <row r="219" spans="1:8" x14ac:dyDescent="0.25">
      <c r="A219" t="s">
        <v>229</v>
      </c>
      <c r="B219">
        <v>1.23</v>
      </c>
      <c r="C219">
        <v>53.5</v>
      </c>
      <c r="D219" s="7" t="str">
        <f t="shared" si="18"/>
        <v>1993</v>
      </c>
      <c r="E219" s="7" t="str">
        <f t="shared" si="19"/>
        <v>11</v>
      </c>
      <c r="F219" s="8">
        <f t="shared" si="20"/>
        <v>34274</v>
      </c>
      <c r="G219" s="7">
        <f t="shared" si="21"/>
        <v>1.23</v>
      </c>
      <c r="H219" s="7">
        <f t="shared" si="22"/>
        <v>11.944444444444445</v>
      </c>
    </row>
    <row r="220" spans="1:8" x14ac:dyDescent="0.25">
      <c r="A220" t="s">
        <v>230</v>
      </c>
      <c r="B220">
        <v>1.66</v>
      </c>
      <c r="C220">
        <v>47.2</v>
      </c>
      <c r="D220" s="7" t="str">
        <f t="shared" si="18"/>
        <v>1993</v>
      </c>
      <c r="E220" s="7" t="str">
        <f t="shared" si="19"/>
        <v>12</v>
      </c>
      <c r="F220" s="8">
        <f t="shared" si="20"/>
        <v>34304</v>
      </c>
      <c r="G220" s="7">
        <f t="shared" si="21"/>
        <v>1.66</v>
      </c>
      <c r="H220" s="7">
        <f t="shared" si="22"/>
        <v>8.4444444444444464</v>
      </c>
    </row>
    <row r="221" spans="1:8" x14ac:dyDescent="0.25">
      <c r="A221" t="s">
        <v>231</v>
      </c>
      <c r="B221">
        <v>1.94</v>
      </c>
      <c r="C221">
        <v>49.3</v>
      </c>
      <c r="D221" s="7" t="str">
        <f t="shared" si="18"/>
        <v>1994</v>
      </c>
      <c r="E221" s="7" t="str">
        <f t="shared" si="19"/>
        <v>01</v>
      </c>
      <c r="F221" s="8">
        <f t="shared" si="20"/>
        <v>34335</v>
      </c>
      <c r="G221" s="7">
        <f t="shared" si="21"/>
        <v>1.94</v>
      </c>
      <c r="H221" s="7">
        <f t="shared" si="22"/>
        <v>9.6111111111111089</v>
      </c>
    </row>
    <row r="222" spans="1:8" x14ac:dyDescent="0.25">
      <c r="A222" t="s">
        <v>232</v>
      </c>
      <c r="B222">
        <v>5.37</v>
      </c>
      <c r="C222">
        <v>47.9</v>
      </c>
      <c r="D222" s="7" t="str">
        <f t="shared" si="18"/>
        <v>1994</v>
      </c>
      <c r="E222" s="7" t="str">
        <f t="shared" si="19"/>
        <v>02</v>
      </c>
      <c r="F222" s="8">
        <f t="shared" si="20"/>
        <v>34366</v>
      </c>
      <c r="G222" s="7">
        <f t="shared" si="21"/>
        <v>5.37</v>
      </c>
      <c r="H222" s="7">
        <f t="shared" si="22"/>
        <v>8.8333333333333339</v>
      </c>
    </row>
    <row r="223" spans="1:8" x14ac:dyDescent="0.25">
      <c r="A223" t="s">
        <v>233</v>
      </c>
      <c r="B223">
        <v>0.8</v>
      </c>
      <c r="C223">
        <v>55.3</v>
      </c>
      <c r="D223" s="7" t="str">
        <f t="shared" si="18"/>
        <v>1994</v>
      </c>
      <c r="E223" s="7" t="str">
        <f t="shared" si="19"/>
        <v>03</v>
      </c>
      <c r="F223" s="8">
        <f t="shared" si="20"/>
        <v>34394</v>
      </c>
      <c r="G223" s="7">
        <f t="shared" si="21"/>
        <v>0.8</v>
      </c>
      <c r="H223" s="7">
        <f t="shared" si="22"/>
        <v>12.944444444444443</v>
      </c>
    </row>
    <row r="224" spans="1:8" x14ac:dyDescent="0.25">
      <c r="A224" t="s">
        <v>234</v>
      </c>
      <c r="B224">
        <v>1.32</v>
      </c>
      <c r="C224">
        <v>56.6</v>
      </c>
      <c r="D224" s="7" t="str">
        <f t="shared" si="18"/>
        <v>1994</v>
      </c>
      <c r="E224" s="7" t="str">
        <f t="shared" si="19"/>
        <v>04</v>
      </c>
      <c r="F224" s="8">
        <f t="shared" si="20"/>
        <v>34425</v>
      </c>
      <c r="G224" s="7">
        <f t="shared" si="21"/>
        <v>1.32</v>
      </c>
      <c r="H224" s="7">
        <f t="shared" si="22"/>
        <v>13.666666666666666</v>
      </c>
    </row>
    <row r="225" spans="1:8" x14ac:dyDescent="0.25">
      <c r="A225" t="s">
        <v>235</v>
      </c>
      <c r="B225">
        <v>1.1200000000000001</v>
      </c>
      <c r="C225">
        <v>60.1</v>
      </c>
      <c r="D225" s="7" t="str">
        <f t="shared" si="18"/>
        <v>1994</v>
      </c>
      <c r="E225" s="7" t="str">
        <f t="shared" si="19"/>
        <v>05</v>
      </c>
      <c r="F225" s="8">
        <f t="shared" si="20"/>
        <v>34455</v>
      </c>
      <c r="G225" s="7">
        <f t="shared" si="21"/>
        <v>1.1200000000000001</v>
      </c>
      <c r="H225" s="7">
        <f t="shared" si="22"/>
        <v>15.611111111111111</v>
      </c>
    </row>
    <row r="226" spans="1:8" x14ac:dyDescent="0.25">
      <c r="A226" t="s">
        <v>236</v>
      </c>
      <c r="B226">
        <v>0</v>
      </c>
      <c r="C226">
        <v>65.7</v>
      </c>
      <c r="D226" s="7" t="str">
        <f t="shared" si="18"/>
        <v>1994</v>
      </c>
      <c r="E226" s="7" t="str">
        <f t="shared" si="19"/>
        <v>06</v>
      </c>
      <c r="F226" s="8">
        <f t="shared" si="20"/>
        <v>34486</v>
      </c>
      <c r="G226" s="7">
        <f t="shared" si="21"/>
        <v>0</v>
      </c>
      <c r="H226" s="7">
        <f t="shared" si="22"/>
        <v>18.722222222222221</v>
      </c>
    </row>
    <row r="227" spans="1:8" x14ac:dyDescent="0.25">
      <c r="A227" t="s">
        <v>237</v>
      </c>
      <c r="B227">
        <v>0</v>
      </c>
      <c r="C227">
        <v>68.2</v>
      </c>
      <c r="D227" s="7" t="str">
        <f t="shared" si="18"/>
        <v>1994</v>
      </c>
      <c r="E227" s="7" t="str">
        <f t="shared" si="19"/>
        <v>07</v>
      </c>
      <c r="F227" s="8">
        <f t="shared" si="20"/>
        <v>34516</v>
      </c>
      <c r="G227" s="7">
        <f t="shared" si="21"/>
        <v>0</v>
      </c>
      <c r="H227" s="7">
        <f t="shared" si="22"/>
        <v>20.111111111111111</v>
      </c>
    </row>
    <row r="228" spans="1:8" x14ac:dyDescent="0.25">
      <c r="A228" t="s">
        <v>238</v>
      </c>
      <c r="B228">
        <v>0</v>
      </c>
      <c r="C228">
        <v>69.099999999999994</v>
      </c>
      <c r="D228" s="7" t="str">
        <f t="shared" si="18"/>
        <v>1994</v>
      </c>
      <c r="E228" s="7" t="str">
        <f t="shared" si="19"/>
        <v>08</v>
      </c>
      <c r="F228" s="8">
        <f t="shared" si="20"/>
        <v>34547</v>
      </c>
      <c r="G228" s="7">
        <f t="shared" si="21"/>
        <v>0</v>
      </c>
      <c r="H228" s="7">
        <f t="shared" si="22"/>
        <v>20.611111111111107</v>
      </c>
    </row>
    <row r="229" spans="1:8" x14ac:dyDescent="0.25">
      <c r="A229" t="s">
        <v>239</v>
      </c>
      <c r="B229">
        <v>0.04</v>
      </c>
      <c r="C229">
        <v>67.400000000000006</v>
      </c>
      <c r="D229" s="7" t="str">
        <f t="shared" si="18"/>
        <v>1994</v>
      </c>
      <c r="E229" s="7" t="str">
        <f t="shared" si="19"/>
        <v>09</v>
      </c>
      <c r="F229" s="8">
        <f t="shared" si="20"/>
        <v>34578</v>
      </c>
      <c r="G229" s="7">
        <f t="shared" si="21"/>
        <v>0.04</v>
      </c>
      <c r="H229" s="7">
        <f t="shared" si="22"/>
        <v>19.666666666666671</v>
      </c>
    </row>
    <row r="230" spans="1:8" x14ac:dyDescent="0.25">
      <c r="A230" t="s">
        <v>240</v>
      </c>
      <c r="B230">
        <v>0.62</v>
      </c>
      <c r="C230">
        <v>60.5</v>
      </c>
      <c r="D230" s="7" t="str">
        <f t="shared" si="18"/>
        <v>1994</v>
      </c>
      <c r="E230" s="7" t="str">
        <f t="shared" si="19"/>
        <v>10</v>
      </c>
      <c r="F230" s="8">
        <f t="shared" si="20"/>
        <v>34608</v>
      </c>
      <c r="G230" s="7">
        <f t="shared" si="21"/>
        <v>0.62</v>
      </c>
      <c r="H230" s="7">
        <f t="shared" si="22"/>
        <v>15.833333333333334</v>
      </c>
    </row>
    <row r="231" spans="1:8" x14ac:dyDescent="0.25">
      <c r="A231" t="s">
        <v>241</v>
      </c>
      <c r="B231">
        <v>3.19</v>
      </c>
      <c r="C231">
        <v>48.8</v>
      </c>
      <c r="D231" s="7" t="str">
        <f t="shared" si="18"/>
        <v>1994</v>
      </c>
      <c r="E231" s="7" t="str">
        <f t="shared" si="19"/>
        <v>11</v>
      </c>
      <c r="F231" s="8">
        <f t="shared" si="20"/>
        <v>34639</v>
      </c>
      <c r="G231" s="7">
        <f t="shared" si="21"/>
        <v>3.19</v>
      </c>
      <c r="H231" s="7">
        <f t="shared" si="22"/>
        <v>9.3333333333333321</v>
      </c>
    </row>
    <row r="232" spans="1:8" x14ac:dyDescent="0.25">
      <c r="A232" t="s">
        <v>242</v>
      </c>
      <c r="B232">
        <v>1.98</v>
      </c>
      <c r="C232">
        <v>46.5</v>
      </c>
      <c r="D232" s="7" t="str">
        <f t="shared" si="18"/>
        <v>1994</v>
      </c>
      <c r="E232" s="7" t="str">
        <f t="shared" si="19"/>
        <v>12</v>
      </c>
      <c r="F232" s="8">
        <f t="shared" si="20"/>
        <v>34669</v>
      </c>
      <c r="G232" s="7">
        <f t="shared" si="21"/>
        <v>1.98</v>
      </c>
      <c r="H232" s="7">
        <f t="shared" si="22"/>
        <v>8.0555555555555554</v>
      </c>
    </row>
    <row r="233" spans="1:8" x14ac:dyDescent="0.25">
      <c r="A233" t="s">
        <v>243</v>
      </c>
      <c r="B233">
        <v>15.49</v>
      </c>
      <c r="C233">
        <v>51.6</v>
      </c>
      <c r="D233" s="7" t="str">
        <f t="shared" si="18"/>
        <v>1995</v>
      </c>
      <c r="E233" s="7" t="str">
        <f t="shared" si="19"/>
        <v>01</v>
      </c>
      <c r="F233" s="8">
        <f t="shared" si="20"/>
        <v>34700</v>
      </c>
      <c r="G233" s="7">
        <f t="shared" si="21"/>
        <v>15.49</v>
      </c>
      <c r="H233" s="7">
        <f t="shared" si="22"/>
        <v>10.888888888888889</v>
      </c>
    </row>
    <row r="234" spans="1:8" x14ac:dyDescent="0.25">
      <c r="A234" t="s">
        <v>244</v>
      </c>
      <c r="B234">
        <v>0.52</v>
      </c>
      <c r="C234">
        <v>54.3</v>
      </c>
      <c r="D234" s="7" t="str">
        <f t="shared" si="18"/>
        <v>1995</v>
      </c>
      <c r="E234" s="7" t="str">
        <f t="shared" si="19"/>
        <v>02</v>
      </c>
      <c r="F234" s="8">
        <f t="shared" si="20"/>
        <v>34731</v>
      </c>
      <c r="G234" s="7">
        <f t="shared" si="21"/>
        <v>0.52</v>
      </c>
      <c r="H234" s="7">
        <f t="shared" si="22"/>
        <v>12.388888888888888</v>
      </c>
    </row>
    <row r="235" spans="1:8" x14ac:dyDescent="0.25">
      <c r="A235" t="s">
        <v>245</v>
      </c>
      <c r="B235">
        <v>13</v>
      </c>
      <c r="C235">
        <v>52.9</v>
      </c>
      <c r="D235" s="7" t="str">
        <f t="shared" si="18"/>
        <v>1995</v>
      </c>
      <c r="E235" s="7" t="str">
        <f t="shared" si="19"/>
        <v>03</v>
      </c>
      <c r="F235" s="8">
        <f t="shared" si="20"/>
        <v>34759</v>
      </c>
      <c r="G235" s="7">
        <f t="shared" si="21"/>
        <v>13</v>
      </c>
      <c r="H235" s="7">
        <f t="shared" si="22"/>
        <v>11.611111111111111</v>
      </c>
    </row>
    <row r="236" spans="1:8" x14ac:dyDescent="0.25">
      <c r="A236" t="s">
        <v>246</v>
      </c>
      <c r="B236">
        <v>1.1000000000000001</v>
      </c>
      <c r="C236">
        <v>55.4</v>
      </c>
      <c r="D236" s="7" t="str">
        <f t="shared" si="18"/>
        <v>1995</v>
      </c>
      <c r="E236" s="7" t="str">
        <f t="shared" si="19"/>
        <v>04</v>
      </c>
      <c r="F236" s="8">
        <f t="shared" si="20"/>
        <v>34790</v>
      </c>
      <c r="G236" s="7">
        <f t="shared" si="21"/>
        <v>1.1000000000000001</v>
      </c>
      <c r="H236" s="7">
        <f t="shared" si="22"/>
        <v>13</v>
      </c>
    </row>
    <row r="237" spans="1:8" x14ac:dyDescent="0.25">
      <c r="A237" t="s">
        <v>247</v>
      </c>
      <c r="B237">
        <v>1.01</v>
      </c>
      <c r="C237">
        <v>59</v>
      </c>
      <c r="D237" s="7" t="str">
        <f t="shared" si="18"/>
        <v>1995</v>
      </c>
      <c r="E237" s="7" t="str">
        <f t="shared" si="19"/>
        <v>05</v>
      </c>
      <c r="F237" s="8">
        <f t="shared" si="20"/>
        <v>34820</v>
      </c>
      <c r="G237" s="7">
        <f t="shared" si="21"/>
        <v>1.01</v>
      </c>
      <c r="H237" s="7">
        <f t="shared" si="22"/>
        <v>15</v>
      </c>
    </row>
    <row r="238" spans="1:8" x14ac:dyDescent="0.25">
      <c r="A238" t="s">
        <v>248</v>
      </c>
      <c r="B238">
        <v>0.63</v>
      </c>
      <c r="C238">
        <v>64.900000000000006</v>
      </c>
      <c r="D238" s="7" t="str">
        <f t="shared" si="18"/>
        <v>1995</v>
      </c>
      <c r="E238" s="7" t="str">
        <f t="shared" si="19"/>
        <v>06</v>
      </c>
      <c r="F238" s="8">
        <f t="shared" si="20"/>
        <v>34851</v>
      </c>
      <c r="G238" s="7">
        <f t="shared" si="21"/>
        <v>0.63</v>
      </c>
      <c r="H238" s="7">
        <f t="shared" si="22"/>
        <v>18.277777777777782</v>
      </c>
    </row>
    <row r="239" spans="1:8" x14ac:dyDescent="0.25">
      <c r="A239" t="s">
        <v>249</v>
      </c>
      <c r="B239">
        <v>0</v>
      </c>
      <c r="C239">
        <v>70.599999999999994</v>
      </c>
      <c r="D239" s="7" t="str">
        <f t="shared" si="18"/>
        <v>1995</v>
      </c>
      <c r="E239" s="7" t="str">
        <f t="shared" si="19"/>
        <v>07</v>
      </c>
      <c r="F239" s="8">
        <f t="shared" si="20"/>
        <v>34881</v>
      </c>
      <c r="G239" s="7">
        <f t="shared" si="21"/>
        <v>0</v>
      </c>
      <c r="H239" s="7">
        <f t="shared" si="22"/>
        <v>21.444444444444443</v>
      </c>
    </row>
    <row r="240" spans="1:8" x14ac:dyDescent="0.25">
      <c r="A240" t="s">
        <v>250</v>
      </c>
      <c r="B240">
        <v>0</v>
      </c>
      <c r="C240">
        <v>70.3</v>
      </c>
      <c r="D240" s="7" t="str">
        <f t="shared" si="18"/>
        <v>1995</v>
      </c>
      <c r="E240" s="7" t="str">
        <f t="shared" si="19"/>
        <v>08</v>
      </c>
      <c r="F240" s="8">
        <f t="shared" si="20"/>
        <v>34912</v>
      </c>
      <c r="G240" s="7">
        <f t="shared" si="21"/>
        <v>0</v>
      </c>
      <c r="H240" s="7">
        <f t="shared" si="22"/>
        <v>21.277777777777779</v>
      </c>
    </row>
    <row r="241" spans="1:8" x14ac:dyDescent="0.25">
      <c r="A241" t="s">
        <v>251</v>
      </c>
      <c r="B241">
        <v>0</v>
      </c>
      <c r="C241">
        <v>67.599999999999994</v>
      </c>
      <c r="D241" s="7" t="str">
        <f t="shared" si="18"/>
        <v>1995</v>
      </c>
      <c r="E241" s="7" t="str">
        <f t="shared" si="19"/>
        <v>09</v>
      </c>
      <c r="F241" s="8">
        <f t="shared" si="20"/>
        <v>34943</v>
      </c>
      <c r="G241" s="7">
        <f t="shared" si="21"/>
        <v>0</v>
      </c>
      <c r="H241" s="7">
        <f t="shared" si="22"/>
        <v>19.777777777777775</v>
      </c>
    </row>
    <row r="242" spans="1:8" x14ac:dyDescent="0.25">
      <c r="A242" t="s">
        <v>252</v>
      </c>
      <c r="B242">
        <v>0</v>
      </c>
      <c r="C242">
        <v>63.4</v>
      </c>
      <c r="D242" s="7" t="str">
        <f t="shared" si="18"/>
        <v>1995</v>
      </c>
      <c r="E242" s="7" t="str">
        <f t="shared" si="19"/>
        <v>10</v>
      </c>
      <c r="F242" s="8">
        <f t="shared" si="20"/>
        <v>34973</v>
      </c>
      <c r="G242" s="7">
        <f t="shared" si="21"/>
        <v>0</v>
      </c>
      <c r="H242" s="7">
        <f t="shared" si="22"/>
        <v>17.444444444444443</v>
      </c>
    </row>
    <row r="243" spans="1:8" x14ac:dyDescent="0.25">
      <c r="A243" t="s">
        <v>253</v>
      </c>
      <c r="B243">
        <v>0.16</v>
      </c>
      <c r="C243">
        <v>58.9</v>
      </c>
      <c r="D243" s="7" t="str">
        <f t="shared" si="18"/>
        <v>1995</v>
      </c>
      <c r="E243" s="7" t="str">
        <f t="shared" si="19"/>
        <v>11</v>
      </c>
      <c r="F243" s="8">
        <f t="shared" si="20"/>
        <v>35004</v>
      </c>
      <c r="G243" s="7">
        <f t="shared" si="21"/>
        <v>0.16</v>
      </c>
      <c r="H243" s="7">
        <f t="shared" si="22"/>
        <v>14.944444444444445</v>
      </c>
    </row>
    <row r="244" spans="1:8" x14ac:dyDescent="0.25">
      <c r="A244" t="s">
        <v>254</v>
      </c>
      <c r="B244">
        <v>7.92</v>
      </c>
      <c r="C244">
        <v>52.5</v>
      </c>
      <c r="D244" s="7" t="str">
        <f t="shared" si="18"/>
        <v>1995</v>
      </c>
      <c r="E244" s="7" t="str">
        <f t="shared" si="19"/>
        <v>12</v>
      </c>
      <c r="F244" s="8">
        <f t="shared" si="20"/>
        <v>35034</v>
      </c>
      <c r="G244" s="7">
        <f t="shared" si="21"/>
        <v>7.92</v>
      </c>
      <c r="H244" s="7">
        <f t="shared" si="22"/>
        <v>11.388888888888889</v>
      </c>
    </row>
    <row r="245" spans="1:8" x14ac:dyDescent="0.25">
      <c r="A245" t="s">
        <v>255</v>
      </c>
      <c r="B245">
        <v>5.08</v>
      </c>
      <c r="C245">
        <v>50.7</v>
      </c>
      <c r="D245" s="7" t="str">
        <f t="shared" si="18"/>
        <v>1996</v>
      </c>
      <c r="E245" s="7" t="str">
        <f t="shared" si="19"/>
        <v>01</v>
      </c>
      <c r="F245" s="8">
        <f t="shared" si="20"/>
        <v>35065</v>
      </c>
      <c r="G245" s="7">
        <f t="shared" si="21"/>
        <v>5.08</v>
      </c>
      <c r="H245" s="7">
        <f t="shared" si="22"/>
        <v>10.388888888888891</v>
      </c>
    </row>
    <row r="246" spans="1:8" x14ac:dyDescent="0.25">
      <c r="A246" t="s">
        <v>256</v>
      </c>
      <c r="B246">
        <v>9.6</v>
      </c>
      <c r="C246">
        <v>54.5</v>
      </c>
      <c r="D246" s="7" t="str">
        <f t="shared" si="18"/>
        <v>1996</v>
      </c>
      <c r="E246" s="7" t="str">
        <f t="shared" si="19"/>
        <v>02</v>
      </c>
      <c r="F246" s="8">
        <f t="shared" si="20"/>
        <v>35096</v>
      </c>
      <c r="G246" s="7">
        <f t="shared" si="21"/>
        <v>9.6</v>
      </c>
      <c r="H246" s="7">
        <f t="shared" si="22"/>
        <v>12.5</v>
      </c>
    </row>
    <row r="247" spans="1:8" x14ac:dyDescent="0.25">
      <c r="A247" t="s">
        <v>257</v>
      </c>
      <c r="B247">
        <v>3.66</v>
      </c>
      <c r="C247">
        <v>55.1</v>
      </c>
      <c r="D247" s="7" t="str">
        <f t="shared" si="18"/>
        <v>1996</v>
      </c>
      <c r="E247" s="7" t="str">
        <f t="shared" si="19"/>
        <v>03</v>
      </c>
      <c r="F247" s="8">
        <f t="shared" si="20"/>
        <v>35125</v>
      </c>
      <c r="G247" s="7">
        <f t="shared" si="21"/>
        <v>3.66</v>
      </c>
      <c r="H247" s="7">
        <f t="shared" si="22"/>
        <v>12.833333333333334</v>
      </c>
    </row>
    <row r="248" spans="1:8" x14ac:dyDescent="0.25">
      <c r="A248" t="s">
        <v>258</v>
      </c>
      <c r="B248">
        <v>1.1499999999999999</v>
      </c>
      <c r="C248">
        <v>58.6</v>
      </c>
      <c r="D248" s="7" t="str">
        <f t="shared" si="18"/>
        <v>1996</v>
      </c>
      <c r="E248" s="7" t="str">
        <f t="shared" si="19"/>
        <v>04</v>
      </c>
      <c r="F248" s="8">
        <f t="shared" si="20"/>
        <v>35156</v>
      </c>
      <c r="G248" s="7">
        <f t="shared" si="21"/>
        <v>1.1499999999999999</v>
      </c>
      <c r="H248" s="7">
        <f t="shared" si="22"/>
        <v>14.777777777777779</v>
      </c>
    </row>
    <row r="249" spans="1:8" x14ac:dyDescent="0.25">
      <c r="A249" t="s">
        <v>259</v>
      </c>
      <c r="B249">
        <v>1.96</v>
      </c>
      <c r="C249">
        <v>62.8</v>
      </c>
      <c r="D249" s="7" t="str">
        <f t="shared" si="18"/>
        <v>1996</v>
      </c>
      <c r="E249" s="7" t="str">
        <f t="shared" si="19"/>
        <v>05</v>
      </c>
      <c r="F249" s="8">
        <f t="shared" si="20"/>
        <v>35186</v>
      </c>
      <c r="G249" s="7">
        <f t="shared" si="21"/>
        <v>1.96</v>
      </c>
      <c r="H249" s="7">
        <f t="shared" si="22"/>
        <v>17.111111111111111</v>
      </c>
    </row>
    <row r="250" spans="1:8" x14ac:dyDescent="0.25">
      <c r="A250" t="s">
        <v>260</v>
      </c>
      <c r="B250">
        <v>0</v>
      </c>
      <c r="C250">
        <v>66.5</v>
      </c>
      <c r="D250" s="7" t="str">
        <f t="shared" si="18"/>
        <v>1996</v>
      </c>
      <c r="E250" s="7" t="str">
        <f t="shared" si="19"/>
        <v>06</v>
      </c>
      <c r="F250" s="8">
        <f t="shared" si="20"/>
        <v>35217</v>
      </c>
      <c r="G250" s="7">
        <f t="shared" si="21"/>
        <v>0</v>
      </c>
      <c r="H250" s="7">
        <f t="shared" si="22"/>
        <v>19.166666666666668</v>
      </c>
    </row>
    <row r="251" spans="1:8" x14ac:dyDescent="0.25">
      <c r="A251" t="s">
        <v>261</v>
      </c>
      <c r="B251">
        <v>0</v>
      </c>
      <c r="C251">
        <v>73.400000000000006</v>
      </c>
      <c r="D251" s="7" t="str">
        <f t="shared" si="18"/>
        <v>1996</v>
      </c>
      <c r="E251" s="7" t="str">
        <f t="shared" si="19"/>
        <v>07</v>
      </c>
      <c r="F251" s="8">
        <f t="shared" si="20"/>
        <v>35247</v>
      </c>
      <c r="G251" s="7">
        <f t="shared" si="21"/>
        <v>0</v>
      </c>
      <c r="H251" s="7">
        <f t="shared" si="22"/>
        <v>23.000000000000004</v>
      </c>
    </row>
    <row r="252" spans="1:8" x14ac:dyDescent="0.25">
      <c r="A252" t="s">
        <v>262</v>
      </c>
      <c r="B252">
        <v>0</v>
      </c>
      <c r="C252">
        <v>70.900000000000006</v>
      </c>
      <c r="D252" s="7" t="str">
        <f t="shared" si="18"/>
        <v>1996</v>
      </c>
      <c r="E252" s="7" t="str">
        <f t="shared" si="19"/>
        <v>08</v>
      </c>
      <c r="F252" s="8">
        <f t="shared" si="20"/>
        <v>35278</v>
      </c>
      <c r="G252" s="7">
        <f t="shared" si="21"/>
        <v>0</v>
      </c>
      <c r="H252" s="7">
        <f t="shared" si="22"/>
        <v>21.611111111111114</v>
      </c>
    </row>
    <row r="253" spans="1:8" x14ac:dyDescent="0.25">
      <c r="A253" t="s">
        <v>263</v>
      </c>
      <c r="B253">
        <v>0</v>
      </c>
      <c r="C253">
        <v>66.8</v>
      </c>
      <c r="D253" s="7" t="str">
        <f t="shared" si="18"/>
        <v>1996</v>
      </c>
      <c r="E253" s="7" t="str">
        <f t="shared" si="19"/>
        <v>09</v>
      </c>
      <c r="F253" s="8">
        <f t="shared" si="20"/>
        <v>35309</v>
      </c>
      <c r="G253" s="7">
        <f t="shared" si="21"/>
        <v>0</v>
      </c>
      <c r="H253" s="7">
        <f t="shared" si="22"/>
        <v>19.333333333333332</v>
      </c>
    </row>
    <row r="254" spans="1:8" x14ac:dyDescent="0.25">
      <c r="A254" t="s">
        <v>264</v>
      </c>
      <c r="B254">
        <v>1.48</v>
      </c>
      <c r="C254">
        <v>61.3</v>
      </c>
      <c r="D254" s="7" t="str">
        <f t="shared" si="18"/>
        <v>1996</v>
      </c>
      <c r="E254" s="7" t="str">
        <f t="shared" si="19"/>
        <v>10</v>
      </c>
      <c r="F254" s="8">
        <f t="shared" si="20"/>
        <v>35339</v>
      </c>
      <c r="G254" s="7">
        <f t="shared" si="21"/>
        <v>1.48</v>
      </c>
      <c r="H254" s="7">
        <f t="shared" si="22"/>
        <v>16.277777777777779</v>
      </c>
    </row>
    <row r="255" spans="1:8" x14ac:dyDescent="0.25">
      <c r="A255" t="s">
        <v>265</v>
      </c>
      <c r="B255">
        <v>2.5</v>
      </c>
      <c r="C255">
        <v>54.8</v>
      </c>
      <c r="D255" s="7" t="str">
        <f t="shared" si="18"/>
        <v>1996</v>
      </c>
      <c r="E255" s="7" t="str">
        <f t="shared" si="19"/>
        <v>11</v>
      </c>
      <c r="F255" s="8">
        <f t="shared" si="20"/>
        <v>35370</v>
      </c>
      <c r="G255" s="7">
        <f t="shared" si="21"/>
        <v>2.5</v>
      </c>
      <c r="H255" s="7">
        <f t="shared" si="22"/>
        <v>12.666666666666664</v>
      </c>
    </row>
    <row r="256" spans="1:8" x14ac:dyDescent="0.25">
      <c r="A256" t="s">
        <v>266</v>
      </c>
      <c r="B256">
        <v>9.44</v>
      </c>
      <c r="C256">
        <v>51.9</v>
      </c>
      <c r="D256" s="7" t="str">
        <f t="shared" si="18"/>
        <v>1996</v>
      </c>
      <c r="E256" s="7" t="str">
        <f t="shared" si="19"/>
        <v>12</v>
      </c>
      <c r="F256" s="8">
        <f t="shared" si="20"/>
        <v>35400</v>
      </c>
      <c r="G256" s="7">
        <f t="shared" si="21"/>
        <v>9.44</v>
      </c>
      <c r="H256" s="7">
        <f t="shared" si="22"/>
        <v>11.055555555555555</v>
      </c>
    </row>
    <row r="257" spans="1:8" x14ac:dyDescent="0.25">
      <c r="A257" t="s">
        <v>267</v>
      </c>
      <c r="B257">
        <v>13.64</v>
      </c>
      <c r="C257">
        <v>50.7</v>
      </c>
      <c r="D257" s="7" t="str">
        <f t="shared" si="18"/>
        <v>1997</v>
      </c>
      <c r="E257" s="7" t="str">
        <f t="shared" si="19"/>
        <v>01</v>
      </c>
      <c r="F257" s="8">
        <f t="shared" si="20"/>
        <v>35431</v>
      </c>
      <c r="G257" s="7">
        <f t="shared" si="21"/>
        <v>13.64</v>
      </c>
      <c r="H257" s="7">
        <f t="shared" si="22"/>
        <v>10.388888888888891</v>
      </c>
    </row>
    <row r="258" spans="1:8" x14ac:dyDescent="0.25">
      <c r="A258" t="s">
        <v>268</v>
      </c>
      <c r="B258">
        <v>0.22</v>
      </c>
      <c r="C258">
        <v>51.7</v>
      </c>
      <c r="D258" s="7" t="str">
        <f t="shared" si="18"/>
        <v>1997</v>
      </c>
      <c r="E258" s="7" t="str">
        <f t="shared" si="19"/>
        <v>02</v>
      </c>
      <c r="F258" s="8">
        <f t="shared" si="20"/>
        <v>35462</v>
      </c>
      <c r="G258" s="7">
        <f t="shared" si="21"/>
        <v>0.22</v>
      </c>
      <c r="H258" s="7">
        <f t="shared" si="22"/>
        <v>10.944444444444446</v>
      </c>
    </row>
    <row r="259" spans="1:8" x14ac:dyDescent="0.25">
      <c r="A259" t="s">
        <v>269</v>
      </c>
      <c r="B259">
        <v>0.15</v>
      </c>
      <c r="C259">
        <v>55.9</v>
      </c>
      <c r="D259" s="7" t="str">
        <f t="shared" ref="D259:D322" si="23">LEFT(A259,4)</f>
        <v>1997</v>
      </c>
      <c r="E259" s="7" t="str">
        <f t="shared" ref="E259:E322" si="24">RIGHT(A259,2)</f>
        <v>03</v>
      </c>
      <c r="F259" s="8">
        <f t="shared" si="20"/>
        <v>35490</v>
      </c>
      <c r="G259" s="7">
        <f t="shared" si="21"/>
        <v>0.15</v>
      </c>
      <c r="H259" s="7">
        <f t="shared" si="22"/>
        <v>13.277777777777779</v>
      </c>
    </row>
    <row r="260" spans="1:8" x14ac:dyDescent="0.25">
      <c r="A260" t="s">
        <v>270</v>
      </c>
      <c r="B260">
        <v>0.27</v>
      </c>
      <c r="C260">
        <v>58.3</v>
      </c>
      <c r="D260" s="7" t="str">
        <f t="shared" si="23"/>
        <v>1997</v>
      </c>
      <c r="E260" s="7" t="str">
        <f t="shared" si="24"/>
        <v>04</v>
      </c>
      <c r="F260" s="8">
        <f t="shared" si="20"/>
        <v>35521</v>
      </c>
      <c r="G260" s="7">
        <f t="shared" si="21"/>
        <v>0.27</v>
      </c>
      <c r="H260" s="7">
        <f t="shared" si="22"/>
        <v>14.611111111111111</v>
      </c>
    </row>
    <row r="261" spans="1:8" x14ac:dyDescent="0.25">
      <c r="A261" t="s">
        <v>271</v>
      </c>
      <c r="B261">
        <v>0.28000000000000003</v>
      </c>
      <c r="C261">
        <v>65</v>
      </c>
      <c r="D261" s="7" t="str">
        <f t="shared" si="23"/>
        <v>1997</v>
      </c>
      <c r="E261" s="7" t="str">
        <f t="shared" si="24"/>
        <v>05</v>
      </c>
      <c r="F261" s="8">
        <f t="shared" si="20"/>
        <v>35551</v>
      </c>
      <c r="G261" s="7">
        <f t="shared" si="21"/>
        <v>0.28000000000000003</v>
      </c>
      <c r="H261" s="7">
        <f t="shared" si="22"/>
        <v>18.333333333333332</v>
      </c>
    </row>
    <row r="262" spans="1:8" x14ac:dyDescent="0.25">
      <c r="A262" t="s">
        <v>272</v>
      </c>
      <c r="B262">
        <v>0.13</v>
      </c>
      <c r="C262">
        <v>64.900000000000006</v>
      </c>
      <c r="D262" s="7" t="str">
        <f t="shared" si="23"/>
        <v>1997</v>
      </c>
      <c r="E262" s="7" t="str">
        <f t="shared" si="24"/>
        <v>06</v>
      </c>
      <c r="F262" s="8">
        <f t="shared" si="20"/>
        <v>35582</v>
      </c>
      <c r="G262" s="7">
        <f t="shared" si="21"/>
        <v>0.13</v>
      </c>
      <c r="H262" s="7">
        <f t="shared" si="22"/>
        <v>18.277777777777782</v>
      </c>
    </row>
    <row r="263" spans="1:8" x14ac:dyDescent="0.25">
      <c r="A263" t="s">
        <v>273</v>
      </c>
      <c r="B263">
        <v>0</v>
      </c>
      <c r="C263">
        <v>69.099999999999994</v>
      </c>
      <c r="D263" s="7" t="str">
        <f t="shared" si="23"/>
        <v>1997</v>
      </c>
      <c r="E263" s="7" t="str">
        <f t="shared" si="24"/>
        <v>07</v>
      </c>
      <c r="F263" s="8">
        <f t="shared" si="20"/>
        <v>35612</v>
      </c>
      <c r="G263" s="7">
        <f t="shared" si="21"/>
        <v>0</v>
      </c>
      <c r="H263" s="7">
        <f t="shared" si="22"/>
        <v>20.611111111111107</v>
      </c>
    </row>
    <row r="264" spans="1:8" x14ac:dyDescent="0.25">
      <c r="A264" t="s">
        <v>274</v>
      </c>
      <c r="B264">
        <v>0.56999999999999995</v>
      </c>
      <c r="C264">
        <v>69.099999999999994</v>
      </c>
      <c r="D264" s="7" t="str">
        <f t="shared" si="23"/>
        <v>1997</v>
      </c>
      <c r="E264" s="7" t="str">
        <f t="shared" si="24"/>
        <v>08</v>
      </c>
      <c r="F264" s="8">
        <f t="shared" si="20"/>
        <v>35643</v>
      </c>
      <c r="G264" s="7">
        <f t="shared" si="21"/>
        <v>0.56999999999999995</v>
      </c>
      <c r="H264" s="7">
        <f t="shared" si="22"/>
        <v>20.611111111111107</v>
      </c>
    </row>
    <row r="265" spans="1:8" x14ac:dyDescent="0.25">
      <c r="A265" t="s">
        <v>275</v>
      </c>
      <c r="B265">
        <v>0</v>
      </c>
      <c r="C265">
        <v>69.8</v>
      </c>
      <c r="D265" s="7" t="str">
        <f t="shared" si="23"/>
        <v>1997</v>
      </c>
      <c r="E265" s="7" t="str">
        <f t="shared" si="24"/>
        <v>09</v>
      </c>
      <c r="F265" s="8">
        <f t="shared" si="20"/>
        <v>35674</v>
      </c>
      <c r="G265" s="7">
        <f t="shared" si="21"/>
        <v>0</v>
      </c>
      <c r="H265" s="7">
        <f t="shared" si="22"/>
        <v>21</v>
      </c>
    </row>
    <row r="266" spans="1:8" x14ac:dyDescent="0.25">
      <c r="A266" t="s">
        <v>276</v>
      </c>
      <c r="B266">
        <v>1.07</v>
      </c>
      <c r="C266">
        <v>61.3</v>
      </c>
      <c r="D266" s="7" t="str">
        <f t="shared" si="23"/>
        <v>1997</v>
      </c>
      <c r="E266" s="7" t="str">
        <f t="shared" si="24"/>
        <v>10</v>
      </c>
      <c r="F266" s="8">
        <f t="shared" si="20"/>
        <v>35704</v>
      </c>
      <c r="G266" s="7">
        <f t="shared" si="21"/>
        <v>1.07</v>
      </c>
      <c r="H266" s="7">
        <f t="shared" si="22"/>
        <v>16.277777777777779</v>
      </c>
    </row>
    <row r="267" spans="1:8" x14ac:dyDescent="0.25">
      <c r="A267" t="s">
        <v>277</v>
      </c>
      <c r="B267">
        <v>5.32</v>
      </c>
      <c r="C267">
        <v>56.8</v>
      </c>
      <c r="D267" s="7" t="str">
        <f t="shared" si="23"/>
        <v>1997</v>
      </c>
      <c r="E267" s="7" t="str">
        <f t="shared" si="24"/>
        <v>11</v>
      </c>
      <c r="F267" s="8">
        <f t="shared" si="20"/>
        <v>35735</v>
      </c>
      <c r="G267" s="7">
        <f t="shared" si="21"/>
        <v>5.32</v>
      </c>
      <c r="H267" s="7">
        <f t="shared" si="22"/>
        <v>13.777777777777777</v>
      </c>
    </row>
    <row r="268" spans="1:8" x14ac:dyDescent="0.25">
      <c r="A268" t="s">
        <v>278</v>
      </c>
      <c r="B268">
        <v>3.3</v>
      </c>
      <c r="C268">
        <v>47.9</v>
      </c>
      <c r="D268" s="7" t="str">
        <f t="shared" si="23"/>
        <v>1997</v>
      </c>
      <c r="E268" s="7" t="str">
        <f t="shared" si="24"/>
        <v>12</v>
      </c>
      <c r="F268" s="8">
        <f t="shared" si="20"/>
        <v>35765</v>
      </c>
      <c r="G268" s="7">
        <f t="shared" si="21"/>
        <v>3.3</v>
      </c>
      <c r="H268" s="7">
        <f t="shared" si="22"/>
        <v>8.8333333333333339</v>
      </c>
    </row>
    <row r="269" spans="1:8" x14ac:dyDescent="0.25">
      <c r="A269" t="s">
        <v>279</v>
      </c>
      <c r="B269">
        <v>7.78</v>
      </c>
      <c r="C269">
        <v>51.1</v>
      </c>
      <c r="D269" s="7" t="str">
        <f t="shared" si="23"/>
        <v>1998</v>
      </c>
      <c r="E269" s="7" t="str">
        <f t="shared" si="24"/>
        <v>01</v>
      </c>
      <c r="F269" s="8">
        <f t="shared" si="20"/>
        <v>35796</v>
      </c>
      <c r="G269" s="7">
        <f t="shared" si="21"/>
        <v>7.78</v>
      </c>
      <c r="H269" s="7">
        <f t="shared" si="22"/>
        <v>10.611111111111111</v>
      </c>
    </row>
    <row r="270" spans="1:8" x14ac:dyDescent="0.25">
      <c r="A270" t="s">
        <v>280</v>
      </c>
      <c r="B270">
        <v>15.38</v>
      </c>
      <c r="C270">
        <v>48.8</v>
      </c>
      <c r="D270" s="7" t="str">
        <f t="shared" si="23"/>
        <v>1998</v>
      </c>
      <c r="E270" s="7" t="str">
        <f t="shared" si="24"/>
        <v>02</v>
      </c>
      <c r="F270" s="8">
        <f t="shared" si="20"/>
        <v>35827</v>
      </c>
      <c r="G270" s="7">
        <f t="shared" si="21"/>
        <v>15.38</v>
      </c>
      <c r="H270" s="7">
        <f t="shared" si="22"/>
        <v>9.3333333333333321</v>
      </c>
    </row>
    <row r="271" spans="1:8" x14ac:dyDescent="0.25">
      <c r="A271" t="s">
        <v>281</v>
      </c>
      <c r="B271">
        <v>2.62</v>
      </c>
      <c r="C271">
        <v>53.8</v>
      </c>
      <c r="D271" s="7" t="str">
        <f t="shared" si="23"/>
        <v>1998</v>
      </c>
      <c r="E271" s="7" t="str">
        <f t="shared" si="24"/>
        <v>03</v>
      </c>
      <c r="F271" s="8">
        <f t="shared" si="20"/>
        <v>35855</v>
      </c>
      <c r="G271" s="7">
        <f t="shared" si="21"/>
        <v>2.62</v>
      </c>
      <c r="H271" s="7">
        <f t="shared" si="22"/>
        <v>12.111111111111109</v>
      </c>
    </row>
    <row r="272" spans="1:8" x14ac:dyDescent="0.25">
      <c r="A272" t="s">
        <v>282</v>
      </c>
      <c r="B272">
        <v>1.97</v>
      </c>
      <c r="C272">
        <v>53.8</v>
      </c>
      <c r="D272" s="7" t="str">
        <f t="shared" si="23"/>
        <v>1998</v>
      </c>
      <c r="E272" s="7" t="str">
        <f t="shared" si="24"/>
        <v>04</v>
      </c>
      <c r="F272" s="8">
        <f t="shared" si="20"/>
        <v>35886</v>
      </c>
      <c r="G272" s="7">
        <f t="shared" si="21"/>
        <v>1.97</v>
      </c>
      <c r="H272" s="7">
        <f t="shared" si="22"/>
        <v>12.111111111111109</v>
      </c>
    </row>
    <row r="273" spans="1:8" x14ac:dyDescent="0.25">
      <c r="A273" t="s">
        <v>283</v>
      </c>
      <c r="B273">
        <v>1.86</v>
      </c>
      <c r="C273">
        <v>55.3</v>
      </c>
      <c r="D273" s="7" t="str">
        <f t="shared" si="23"/>
        <v>1998</v>
      </c>
      <c r="E273" s="7" t="str">
        <f t="shared" si="24"/>
        <v>05</v>
      </c>
      <c r="F273" s="8">
        <f t="shared" si="20"/>
        <v>35916</v>
      </c>
      <c r="G273" s="7">
        <f t="shared" si="21"/>
        <v>1.86</v>
      </c>
      <c r="H273" s="7">
        <f t="shared" si="22"/>
        <v>12.944444444444443</v>
      </c>
    </row>
    <row r="274" spans="1:8" x14ac:dyDescent="0.25">
      <c r="A274" t="s">
        <v>284</v>
      </c>
      <c r="B274">
        <v>0</v>
      </c>
      <c r="C274">
        <v>62.8</v>
      </c>
      <c r="D274" s="7" t="str">
        <f t="shared" si="23"/>
        <v>1998</v>
      </c>
      <c r="E274" s="7" t="str">
        <f t="shared" si="24"/>
        <v>06</v>
      </c>
      <c r="F274" s="8">
        <f t="shared" si="20"/>
        <v>35947</v>
      </c>
      <c r="G274" s="7">
        <f t="shared" si="21"/>
        <v>0</v>
      </c>
      <c r="H274" s="7">
        <f t="shared" si="22"/>
        <v>17.111111111111111</v>
      </c>
    </row>
    <row r="275" spans="1:8" x14ac:dyDescent="0.25">
      <c r="A275" t="s">
        <v>285</v>
      </c>
      <c r="B275">
        <v>0</v>
      </c>
      <c r="C275">
        <v>69.8</v>
      </c>
      <c r="D275" s="7" t="str">
        <f t="shared" si="23"/>
        <v>1998</v>
      </c>
      <c r="E275" s="7" t="str">
        <f t="shared" si="24"/>
        <v>07</v>
      </c>
      <c r="F275" s="8">
        <f t="shared" si="20"/>
        <v>35977</v>
      </c>
      <c r="G275" s="7">
        <f t="shared" si="21"/>
        <v>0</v>
      </c>
      <c r="H275" s="7">
        <f t="shared" si="22"/>
        <v>21</v>
      </c>
    </row>
    <row r="276" spans="1:8" x14ac:dyDescent="0.25">
      <c r="A276" t="s">
        <v>286</v>
      </c>
      <c r="B276">
        <v>0</v>
      </c>
      <c r="C276">
        <v>71.8</v>
      </c>
      <c r="D276" s="7" t="str">
        <f t="shared" si="23"/>
        <v>1998</v>
      </c>
      <c r="E276" s="7" t="str">
        <f t="shared" si="24"/>
        <v>08</v>
      </c>
      <c r="F276" s="8">
        <f t="shared" si="20"/>
        <v>36008</v>
      </c>
      <c r="G276" s="7">
        <f t="shared" si="21"/>
        <v>0</v>
      </c>
      <c r="H276" s="7">
        <f t="shared" si="22"/>
        <v>22.111111111111111</v>
      </c>
    </row>
    <row r="277" spans="1:8" x14ac:dyDescent="0.25">
      <c r="A277" t="s">
        <v>287</v>
      </c>
      <c r="B277">
        <v>0</v>
      </c>
      <c r="C277">
        <v>67.8</v>
      </c>
      <c r="D277" s="7" t="str">
        <f t="shared" si="23"/>
        <v>1998</v>
      </c>
      <c r="E277" s="7" t="str">
        <f t="shared" si="24"/>
        <v>09</v>
      </c>
      <c r="F277" s="8">
        <f t="shared" si="20"/>
        <v>36039</v>
      </c>
      <c r="G277" s="7">
        <f t="shared" si="21"/>
        <v>0</v>
      </c>
      <c r="H277" s="7">
        <f t="shared" si="22"/>
        <v>19.888888888888889</v>
      </c>
    </row>
    <row r="278" spans="1:8" x14ac:dyDescent="0.25">
      <c r="A278" t="s">
        <v>288</v>
      </c>
      <c r="B278">
        <v>0.49</v>
      </c>
      <c r="C278">
        <v>59.1</v>
      </c>
      <c r="D278" s="7" t="str">
        <f t="shared" si="23"/>
        <v>1998</v>
      </c>
      <c r="E278" s="7" t="str">
        <f t="shared" si="24"/>
        <v>10</v>
      </c>
      <c r="F278" s="8">
        <f t="shared" si="20"/>
        <v>36069</v>
      </c>
      <c r="G278" s="7">
        <f t="shared" si="21"/>
        <v>0.49</v>
      </c>
      <c r="H278" s="7">
        <f t="shared" si="22"/>
        <v>15.055555555555555</v>
      </c>
    </row>
    <row r="279" spans="1:8" x14ac:dyDescent="0.25">
      <c r="A279" t="s">
        <v>289</v>
      </c>
      <c r="B279">
        <v>2.3199999999999998</v>
      </c>
      <c r="C279">
        <v>52.9</v>
      </c>
      <c r="D279" s="7" t="str">
        <f t="shared" si="23"/>
        <v>1998</v>
      </c>
      <c r="E279" s="7" t="str">
        <f t="shared" si="24"/>
        <v>11</v>
      </c>
      <c r="F279" s="8">
        <f t="shared" ref="F279:F342" si="25">DATE(D279,E279,1)</f>
        <v>36100</v>
      </c>
      <c r="G279" s="7">
        <f t="shared" ref="G279:G342" si="26">B279</f>
        <v>2.3199999999999998</v>
      </c>
      <c r="H279" s="7">
        <f t="shared" ref="H279:H342" si="27">(C279 -32) * 5/9</f>
        <v>11.611111111111111</v>
      </c>
    </row>
    <row r="280" spans="1:8" x14ac:dyDescent="0.25">
      <c r="A280" t="s">
        <v>290</v>
      </c>
      <c r="B280">
        <v>2.64</v>
      </c>
      <c r="C280">
        <v>44.9</v>
      </c>
      <c r="D280" s="7" t="str">
        <f t="shared" si="23"/>
        <v>1998</v>
      </c>
      <c r="E280" s="7" t="str">
        <f t="shared" si="24"/>
        <v>12</v>
      </c>
      <c r="F280" s="8">
        <f t="shared" si="25"/>
        <v>36130</v>
      </c>
      <c r="G280" s="7">
        <f t="shared" si="26"/>
        <v>2.64</v>
      </c>
      <c r="H280" s="7">
        <f t="shared" si="27"/>
        <v>7.166666666666667</v>
      </c>
    </row>
    <row r="281" spans="1:8" x14ac:dyDescent="0.25">
      <c r="A281" t="s">
        <v>291</v>
      </c>
      <c r="B281">
        <v>4.0199999999999996</v>
      </c>
      <c r="C281">
        <v>48.6</v>
      </c>
      <c r="D281" s="7" t="str">
        <f t="shared" si="23"/>
        <v>1999</v>
      </c>
      <c r="E281" s="7" t="str">
        <f t="shared" si="24"/>
        <v>01</v>
      </c>
      <c r="F281" s="8">
        <f t="shared" si="25"/>
        <v>36161</v>
      </c>
      <c r="G281" s="7">
        <f t="shared" si="26"/>
        <v>4.0199999999999996</v>
      </c>
      <c r="H281" s="7">
        <f t="shared" si="27"/>
        <v>9.2222222222222214</v>
      </c>
    </row>
    <row r="282" spans="1:8" x14ac:dyDescent="0.25">
      <c r="A282" t="s">
        <v>292</v>
      </c>
      <c r="B282">
        <v>4.74</v>
      </c>
      <c r="C282">
        <v>48.4</v>
      </c>
      <c r="D282" s="7" t="str">
        <f t="shared" si="23"/>
        <v>1999</v>
      </c>
      <c r="E282" s="7" t="str">
        <f t="shared" si="24"/>
        <v>02</v>
      </c>
      <c r="F282" s="8">
        <f t="shared" si="25"/>
        <v>36192</v>
      </c>
      <c r="G282" s="7">
        <f t="shared" si="26"/>
        <v>4.74</v>
      </c>
      <c r="H282" s="7">
        <f t="shared" si="27"/>
        <v>9.1111111111111107</v>
      </c>
    </row>
    <row r="283" spans="1:8" x14ac:dyDescent="0.25">
      <c r="A283" t="s">
        <v>293</v>
      </c>
      <c r="B283">
        <v>2.62</v>
      </c>
      <c r="C283">
        <v>49.3</v>
      </c>
      <c r="D283" s="7" t="str">
        <f t="shared" si="23"/>
        <v>1999</v>
      </c>
      <c r="E283" s="7" t="str">
        <f t="shared" si="24"/>
        <v>03</v>
      </c>
      <c r="F283" s="8">
        <f t="shared" si="25"/>
        <v>36220</v>
      </c>
      <c r="G283" s="7">
        <f t="shared" si="26"/>
        <v>2.62</v>
      </c>
      <c r="H283" s="7">
        <f t="shared" si="27"/>
        <v>9.6111111111111089</v>
      </c>
    </row>
    <row r="284" spans="1:8" x14ac:dyDescent="0.25">
      <c r="A284" t="s">
        <v>294</v>
      </c>
      <c r="B284">
        <v>1.86</v>
      </c>
      <c r="C284">
        <v>53.5</v>
      </c>
      <c r="D284" s="7" t="str">
        <f t="shared" si="23"/>
        <v>1999</v>
      </c>
      <c r="E284" s="7" t="str">
        <f t="shared" si="24"/>
        <v>04</v>
      </c>
      <c r="F284" s="8">
        <f t="shared" si="25"/>
        <v>36251</v>
      </c>
      <c r="G284" s="7">
        <f t="shared" si="26"/>
        <v>1.86</v>
      </c>
      <c r="H284" s="7">
        <f t="shared" si="27"/>
        <v>11.944444444444445</v>
      </c>
    </row>
    <row r="285" spans="1:8" x14ac:dyDescent="0.25">
      <c r="A285" t="s">
        <v>295</v>
      </c>
      <c r="B285">
        <v>0</v>
      </c>
      <c r="C285">
        <v>57</v>
      </c>
      <c r="D285" s="7" t="str">
        <f t="shared" si="23"/>
        <v>1999</v>
      </c>
      <c r="E285" s="7" t="str">
        <f t="shared" si="24"/>
        <v>05</v>
      </c>
      <c r="F285" s="8">
        <f t="shared" si="25"/>
        <v>36281</v>
      </c>
      <c r="G285" s="7">
        <f t="shared" si="26"/>
        <v>0</v>
      </c>
      <c r="H285" s="7">
        <f t="shared" si="27"/>
        <v>13.888888888888889</v>
      </c>
    </row>
    <row r="286" spans="1:8" x14ac:dyDescent="0.25">
      <c r="A286" t="s">
        <v>296</v>
      </c>
      <c r="B286">
        <v>0.08</v>
      </c>
      <c r="C286">
        <v>63.1</v>
      </c>
      <c r="D286" s="7" t="str">
        <f t="shared" si="23"/>
        <v>1999</v>
      </c>
      <c r="E286" s="7" t="str">
        <f t="shared" si="24"/>
        <v>06</v>
      </c>
      <c r="F286" s="8">
        <f t="shared" si="25"/>
        <v>36312</v>
      </c>
      <c r="G286" s="7">
        <f t="shared" si="26"/>
        <v>0.08</v>
      </c>
      <c r="H286" s="7">
        <f t="shared" si="27"/>
        <v>17.277777777777779</v>
      </c>
    </row>
    <row r="287" spans="1:8" x14ac:dyDescent="0.25">
      <c r="A287" t="s">
        <v>297</v>
      </c>
      <c r="B287">
        <v>0</v>
      </c>
      <c r="C287">
        <v>67.599999999999994</v>
      </c>
      <c r="D287" s="7" t="str">
        <f t="shared" si="23"/>
        <v>1999</v>
      </c>
      <c r="E287" s="7" t="str">
        <f t="shared" si="24"/>
        <v>07</v>
      </c>
      <c r="F287" s="8">
        <f t="shared" si="25"/>
        <v>36342</v>
      </c>
      <c r="G287" s="7">
        <f t="shared" si="26"/>
        <v>0</v>
      </c>
      <c r="H287" s="7">
        <f t="shared" si="27"/>
        <v>19.777777777777775</v>
      </c>
    </row>
    <row r="288" spans="1:8" x14ac:dyDescent="0.25">
      <c r="A288" t="s">
        <v>298</v>
      </c>
      <c r="B288">
        <v>0</v>
      </c>
      <c r="C288">
        <v>68</v>
      </c>
      <c r="D288" s="7" t="str">
        <f t="shared" si="23"/>
        <v>1999</v>
      </c>
      <c r="E288" s="7" t="str">
        <f t="shared" si="24"/>
        <v>08</v>
      </c>
      <c r="F288" s="8">
        <f t="shared" si="25"/>
        <v>36373</v>
      </c>
      <c r="G288" s="7">
        <f t="shared" si="26"/>
        <v>0</v>
      </c>
      <c r="H288" s="7">
        <f t="shared" si="27"/>
        <v>20</v>
      </c>
    </row>
    <row r="289" spans="1:8" x14ac:dyDescent="0.25">
      <c r="A289" t="s">
        <v>299</v>
      </c>
      <c r="B289">
        <v>0.08</v>
      </c>
      <c r="C289">
        <v>68.2</v>
      </c>
      <c r="D289" s="7" t="str">
        <f t="shared" si="23"/>
        <v>1999</v>
      </c>
      <c r="E289" s="7" t="str">
        <f t="shared" si="24"/>
        <v>09</v>
      </c>
      <c r="F289" s="8">
        <f t="shared" si="25"/>
        <v>36404</v>
      </c>
      <c r="G289" s="7">
        <f t="shared" si="26"/>
        <v>0.08</v>
      </c>
      <c r="H289" s="7">
        <f t="shared" si="27"/>
        <v>20.111111111111111</v>
      </c>
    </row>
    <row r="290" spans="1:8" x14ac:dyDescent="0.25">
      <c r="A290" t="s">
        <v>300</v>
      </c>
      <c r="B290">
        <v>0.1</v>
      </c>
      <c r="C290">
        <v>64.5</v>
      </c>
      <c r="D290" s="7" t="str">
        <f t="shared" si="23"/>
        <v>1999</v>
      </c>
      <c r="E290" s="7" t="str">
        <f t="shared" si="24"/>
        <v>10</v>
      </c>
      <c r="F290" s="8">
        <f t="shared" si="25"/>
        <v>36434</v>
      </c>
      <c r="G290" s="7">
        <f t="shared" si="26"/>
        <v>0.1</v>
      </c>
      <c r="H290" s="7">
        <f t="shared" si="27"/>
        <v>18.055555555555557</v>
      </c>
    </row>
    <row r="291" spans="1:8" x14ac:dyDescent="0.25">
      <c r="A291" t="s">
        <v>301</v>
      </c>
      <c r="B291">
        <v>1.9</v>
      </c>
      <c r="C291">
        <v>55.9</v>
      </c>
      <c r="D291" s="7" t="str">
        <f t="shared" si="23"/>
        <v>1999</v>
      </c>
      <c r="E291" s="7" t="str">
        <f t="shared" si="24"/>
        <v>11</v>
      </c>
      <c r="F291" s="8">
        <f t="shared" si="25"/>
        <v>36465</v>
      </c>
      <c r="G291" s="7">
        <f t="shared" si="26"/>
        <v>1.9</v>
      </c>
      <c r="H291" s="7">
        <f t="shared" si="27"/>
        <v>13.277777777777779</v>
      </c>
    </row>
    <row r="292" spans="1:8" x14ac:dyDescent="0.25">
      <c r="A292" t="s">
        <v>302</v>
      </c>
      <c r="B292">
        <v>0.43</v>
      </c>
      <c r="C292">
        <v>50.8</v>
      </c>
      <c r="D292" s="7" t="str">
        <f t="shared" si="23"/>
        <v>1999</v>
      </c>
      <c r="E292" s="7" t="str">
        <f t="shared" si="24"/>
        <v>12</v>
      </c>
      <c r="F292" s="8">
        <f t="shared" si="25"/>
        <v>36495</v>
      </c>
      <c r="G292" s="7">
        <f t="shared" si="26"/>
        <v>0.43</v>
      </c>
      <c r="H292" s="7">
        <f t="shared" si="27"/>
        <v>10.444444444444443</v>
      </c>
    </row>
    <row r="293" spans="1:8" x14ac:dyDescent="0.25">
      <c r="A293" t="s">
        <v>303</v>
      </c>
      <c r="B293">
        <v>7.64</v>
      </c>
      <c r="C293">
        <v>50.4</v>
      </c>
      <c r="D293" s="7" t="str">
        <f t="shared" si="23"/>
        <v>2000</v>
      </c>
      <c r="E293" s="7" t="str">
        <f t="shared" si="24"/>
        <v>01</v>
      </c>
      <c r="F293" s="8">
        <f t="shared" si="25"/>
        <v>36526</v>
      </c>
      <c r="G293" s="7">
        <f t="shared" si="26"/>
        <v>7.64</v>
      </c>
      <c r="H293" s="7">
        <f t="shared" si="27"/>
        <v>10.222222222222221</v>
      </c>
    </row>
    <row r="294" spans="1:8" x14ac:dyDescent="0.25">
      <c r="A294" t="s">
        <v>304</v>
      </c>
      <c r="B294">
        <v>8.15</v>
      </c>
      <c r="C294">
        <v>51.3</v>
      </c>
      <c r="D294" s="7" t="str">
        <f t="shared" si="23"/>
        <v>2000</v>
      </c>
      <c r="E294" s="7" t="str">
        <f t="shared" si="24"/>
        <v>02</v>
      </c>
      <c r="F294" s="8">
        <f t="shared" si="25"/>
        <v>36557</v>
      </c>
      <c r="G294" s="7">
        <f t="shared" si="26"/>
        <v>8.15</v>
      </c>
      <c r="H294" s="7">
        <f t="shared" si="27"/>
        <v>10.722222222222221</v>
      </c>
    </row>
    <row r="295" spans="1:8" x14ac:dyDescent="0.25">
      <c r="A295" t="s">
        <v>305</v>
      </c>
      <c r="B295">
        <v>2.09</v>
      </c>
      <c r="C295">
        <v>53</v>
      </c>
      <c r="D295" s="7" t="str">
        <f t="shared" si="23"/>
        <v>2000</v>
      </c>
      <c r="E295" s="7" t="str">
        <f t="shared" si="24"/>
        <v>03</v>
      </c>
      <c r="F295" s="8">
        <f t="shared" si="25"/>
        <v>36586</v>
      </c>
      <c r="G295" s="7">
        <f t="shared" si="26"/>
        <v>2.09</v>
      </c>
      <c r="H295" s="7">
        <f t="shared" si="27"/>
        <v>11.666666666666666</v>
      </c>
    </row>
    <row r="296" spans="1:8" x14ac:dyDescent="0.25">
      <c r="A296" t="s">
        <v>306</v>
      </c>
      <c r="B296">
        <v>1.17</v>
      </c>
      <c r="C296">
        <v>57.8</v>
      </c>
      <c r="D296" s="7" t="str">
        <f t="shared" si="23"/>
        <v>2000</v>
      </c>
      <c r="E296" s="7" t="str">
        <f t="shared" si="24"/>
        <v>04</v>
      </c>
      <c r="F296" s="8">
        <f t="shared" si="25"/>
        <v>36617</v>
      </c>
      <c r="G296" s="7">
        <f t="shared" si="26"/>
        <v>1.17</v>
      </c>
      <c r="H296" s="7">
        <f t="shared" si="27"/>
        <v>14.333333333333334</v>
      </c>
    </row>
    <row r="297" spans="1:8" x14ac:dyDescent="0.25">
      <c r="A297" t="s">
        <v>307</v>
      </c>
      <c r="B297">
        <v>0.17</v>
      </c>
      <c r="C297">
        <v>61.6</v>
      </c>
      <c r="D297" s="7" t="str">
        <f t="shared" si="23"/>
        <v>2000</v>
      </c>
      <c r="E297" s="7" t="str">
        <f t="shared" si="24"/>
        <v>05</v>
      </c>
      <c r="F297" s="8">
        <f t="shared" si="25"/>
        <v>36647</v>
      </c>
      <c r="G297" s="7">
        <f t="shared" si="26"/>
        <v>0.17</v>
      </c>
      <c r="H297" s="7">
        <f t="shared" si="27"/>
        <v>16.444444444444443</v>
      </c>
    </row>
    <row r="298" spans="1:8" x14ac:dyDescent="0.25">
      <c r="A298" t="s">
        <v>308</v>
      </c>
      <c r="B298">
        <v>0.16</v>
      </c>
      <c r="C298">
        <v>66.7</v>
      </c>
      <c r="D298" s="7" t="str">
        <f t="shared" si="23"/>
        <v>2000</v>
      </c>
      <c r="E298" s="7" t="str">
        <f t="shared" si="24"/>
        <v>06</v>
      </c>
      <c r="F298" s="8">
        <f t="shared" si="25"/>
        <v>36678</v>
      </c>
      <c r="G298" s="7">
        <f t="shared" si="26"/>
        <v>0.16</v>
      </c>
      <c r="H298" s="7">
        <f t="shared" si="27"/>
        <v>19.277777777777779</v>
      </c>
    </row>
    <row r="299" spans="1:8" x14ac:dyDescent="0.25">
      <c r="A299" t="s">
        <v>309</v>
      </c>
      <c r="B299">
        <v>0</v>
      </c>
      <c r="C299">
        <v>65.900000000000006</v>
      </c>
      <c r="D299" s="7" t="str">
        <f t="shared" si="23"/>
        <v>2000</v>
      </c>
      <c r="E299" s="7" t="str">
        <f t="shared" si="24"/>
        <v>07</v>
      </c>
      <c r="F299" s="8">
        <f t="shared" si="25"/>
        <v>36708</v>
      </c>
      <c r="G299" s="7">
        <f t="shared" si="26"/>
        <v>0</v>
      </c>
      <c r="H299" s="7">
        <f t="shared" si="27"/>
        <v>18.833333333333336</v>
      </c>
    </row>
    <row r="300" spans="1:8" x14ac:dyDescent="0.25">
      <c r="A300" t="s">
        <v>310</v>
      </c>
      <c r="B300">
        <v>0</v>
      </c>
      <c r="C300">
        <v>68.7</v>
      </c>
      <c r="D300" s="7" t="str">
        <f t="shared" si="23"/>
        <v>2000</v>
      </c>
      <c r="E300" s="7" t="str">
        <f t="shared" si="24"/>
        <v>08</v>
      </c>
      <c r="F300" s="8">
        <f t="shared" si="25"/>
        <v>36739</v>
      </c>
      <c r="G300" s="7">
        <f t="shared" si="26"/>
        <v>0</v>
      </c>
      <c r="H300" s="7">
        <f t="shared" si="27"/>
        <v>20.388888888888889</v>
      </c>
    </row>
    <row r="301" spans="1:8" x14ac:dyDescent="0.25">
      <c r="A301" t="s">
        <v>311</v>
      </c>
      <c r="B301">
        <v>0.04</v>
      </c>
      <c r="C301">
        <v>66.7</v>
      </c>
      <c r="D301" s="7" t="str">
        <f t="shared" si="23"/>
        <v>2000</v>
      </c>
      <c r="E301" s="7" t="str">
        <f t="shared" si="24"/>
        <v>09</v>
      </c>
      <c r="F301" s="8">
        <f t="shared" si="25"/>
        <v>36770</v>
      </c>
      <c r="G301" s="7">
        <f t="shared" si="26"/>
        <v>0.04</v>
      </c>
      <c r="H301" s="7">
        <f t="shared" si="27"/>
        <v>19.277777777777779</v>
      </c>
    </row>
    <row r="302" spans="1:8" x14ac:dyDescent="0.25">
      <c r="A302" t="s">
        <v>312</v>
      </c>
      <c r="B302">
        <v>2.0499999999999998</v>
      </c>
      <c r="C302">
        <v>60.5</v>
      </c>
      <c r="D302" s="7" t="str">
        <f t="shared" si="23"/>
        <v>2000</v>
      </c>
      <c r="E302" s="7" t="str">
        <f t="shared" si="24"/>
        <v>10</v>
      </c>
      <c r="F302" s="8">
        <f t="shared" si="25"/>
        <v>36800</v>
      </c>
      <c r="G302" s="7">
        <f t="shared" si="26"/>
        <v>2.0499999999999998</v>
      </c>
      <c r="H302" s="7">
        <f t="shared" si="27"/>
        <v>15.833333333333334</v>
      </c>
    </row>
    <row r="303" spans="1:8" x14ac:dyDescent="0.25">
      <c r="A303" t="s">
        <v>313</v>
      </c>
      <c r="B303">
        <v>0.68</v>
      </c>
      <c r="C303">
        <v>50.4</v>
      </c>
      <c r="D303" s="7" t="str">
        <f t="shared" si="23"/>
        <v>2000</v>
      </c>
      <c r="E303" s="7" t="str">
        <f t="shared" si="24"/>
        <v>11</v>
      </c>
      <c r="F303" s="8">
        <f t="shared" si="25"/>
        <v>36831</v>
      </c>
      <c r="G303" s="7">
        <f t="shared" si="26"/>
        <v>0.68</v>
      </c>
      <c r="H303" s="7">
        <f t="shared" si="27"/>
        <v>10.222222222222221</v>
      </c>
    </row>
    <row r="304" spans="1:8" x14ac:dyDescent="0.25">
      <c r="A304" t="s">
        <v>314</v>
      </c>
      <c r="B304">
        <v>0.26</v>
      </c>
      <c r="C304">
        <v>51</v>
      </c>
      <c r="D304" s="7" t="str">
        <f t="shared" si="23"/>
        <v>2000</v>
      </c>
      <c r="E304" s="7" t="str">
        <f t="shared" si="24"/>
        <v>12</v>
      </c>
      <c r="F304" s="8">
        <f t="shared" si="25"/>
        <v>36861</v>
      </c>
      <c r="G304" s="7">
        <f t="shared" si="26"/>
        <v>0.26</v>
      </c>
      <c r="H304" s="7">
        <f t="shared" si="27"/>
        <v>10.555555555555555</v>
      </c>
    </row>
    <row r="305" spans="1:8" x14ac:dyDescent="0.25">
      <c r="A305" t="s">
        <v>315</v>
      </c>
      <c r="B305">
        <v>4.76</v>
      </c>
      <c r="C305">
        <v>47.7</v>
      </c>
      <c r="D305" s="7" t="str">
        <f t="shared" si="23"/>
        <v>2001</v>
      </c>
      <c r="E305" s="7" t="str">
        <f t="shared" si="24"/>
        <v>01</v>
      </c>
      <c r="F305" s="8">
        <f t="shared" si="25"/>
        <v>36892</v>
      </c>
      <c r="G305" s="7">
        <f t="shared" si="26"/>
        <v>4.76</v>
      </c>
      <c r="H305" s="7">
        <f t="shared" si="27"/>
        <v>8.7222222222222232</v>
      </c>
    </row>
    <row r="306" spans="1:8" x14ac:dyDescent="0.25">
      <c r="A306" t="s">
        <v>316</v>
      </c>
      <c r="B306">
        <v>6.07</v>
      </c>
      <c r="C306">
        <v>48.8</v>
      </c>
      <c r="D306" s="7" t="str">
        <f t="shared" si="23"/>
        <v>2001</v>
      </c>
      <c r="E306" s="7" t="str">
        <f t="shared" si="24"/>
        <v>02</v>
      </c>
      <c r="F306" s="8">
        <f t="shared" si="25"/>
        <v>36923</v>
      </c>
      <c r="G306" s="7">
        <f t="shared" si="26"/>
        <v>6.07</v>
      </c>
      <c r="H306" s="7">
        <f t="shared" si="27"/>
        <v>9.3333333333333321</v>
      </c>
    </row>
    <row r="307" spans="1:8" x14ac:dyDescent="0.25">
      <c r="A307" t="s">
        <v>317</v>
      </c>
      <c r="B307">
        <v>3.49</v>
      </c>
      <c r="C307">
        <v>56.1</v>
      </c>
      <c r="D307" s="7" t="str">
        <f t="shared" si="23"/>
        <v>2001</v>
      </c>
      <c r="E307" s="7" t="str">
        <f t="shared" si="24"/>
        <v>03</v>
      </c>
      <c r="F307" s="8">
        <f t="shared" si="25"/>
        <v>36951</v>
      </c>
      <c r="G307" s="7">
        <f t="shared" si="26"/>
        <v>3.49</v>
      </c>
      <c r="H307" s="7">
        <f t="shared" si="27"/>
        <v>13.388888888888889</v>
      </c>
    </row>
    <row r="308" spans="1:8" x14ac:dyDescent="0.25">
      <c r="A308" t="s">
        <v>318</v>
      </c>
      <c r="B308">
        <v>1.59</v>
      </c>
      <c r="C308">
        <v>52.9</v>
      </c>
      <c r="D308" s="7" t="str">
        <f t="shared" si="23"/>
        <v>2001</v>
      </c>
      <c r="E308" s="7" t="str">
        <f t="shared" si="24"/>
        <v>04</v>
      </c>
      <c r="F308" s="8">
        <f t="shared" si="25"/>
        <v>36982</v>
      </c>
      <c r="G308" s="7">
        <f t="shared" si="26"/>
        <v>1.59</v>
      </c>
      <c r="H308" s="7">
        <f t="shared" si="27"/>
        <v>11.611111111111111</v>
      </c>
    </row>
    <row r="309" spans="1:8" x14ac:dyDescent="0.25">
      <c r="A309" t="s">
        <v>319</v>
      </c>
      <c r="B309">
        <v>0</v>
      </c>
      <c r="C309">
        <v>65.7</v>
      </c>
      <c r="D309" s="7" t="str">
        <f t="shared" si="23"/>
        <v>2001</v>
      </c>
      <c r="E309" s="7" t="str">
        <f t="shared" si="24"/>
        <v>05</v>
      </c>
      <c r="F309" s="8">
        <f t="shared" si="25"/>
        <v>37012</v>
      </c>
      <c r="G309" s="7">
        <f t="shared" si="26"/>
        <v>0</v>
      </c>
      <c r="H309" s="7">
        <f t="shared" si="27"/>
        <v>18.722222222222221</v>
      </c>
    </row>
    <row r="310" spans="1:8" x14ac:dyDescent="0.25">
      <c r="A310" t="s">
        <v>320</v>
      </c>
      <c r="B310">
        <v>0.05</v>
      </c>
      <c r="C310">
        <v>67</v>
      </c>
      <c r="D310" s="7" t="str">
        <f t="shared" si="23"/>
        <v>2001</v>
      </c>
      <c r="E310" s="7" t="str">
        <f t="shared" si="24"/>
        <v>06</v>
      </c>
      <c r="F310" s="8">
        <f t="shared" si="25"/>
        <v>37043</v>
      </c>
      <c r="G310" s="7">
        <f t="shared" si="26"/>
        <v>0.05</v>
      </c>
      <c r="H310" s="7">
        <f t="shared" si="27"/>
        <v>19.444444444444443</v>
      </c>
    </row>
    <row r="311" spans="1:8" x14ac:dyDescent="0.25">
      <c r="A311" t="s">
        <v>321</v>
      </c>
      <c r="B311">
        <v>0</v>
      </c>
      <c r="C311">
        <v>69.7</v>
      </c>
      <c r="D311" s="7" t="str">
        <f t="shared" si="23"/>
        <v>2001</v>
      </c>
      <c r="E311" s="7" t="str">
        <f t="shared" si="24"/>
        <v>07</v>
      </c>
      <c r="F311" s="8">
        <f t="shared" si="25"/>
        <v>37073</v>
      </c>
      <c r="G311" s="7">
        <f t="shared" si="26"/>
        <v>0</v>
      </c>
      <c r="H311" s="7">
        <f t="shared" si="27"/>
        <v>20.944444444444443</v>
      </c>
    </row>
    <row r="312" spans="1:8" x14ac:dyDescent="0.25">
      <c r="A312" t="s">
        <v>322</v>
      </c>
      <c r="B312">
        <v>0</v>
      </c>
      <c r="C312">
        <v>69.099999999999994</v>
      </c>
      <c r="D312" s="7" t="str">
        <f t="shared" si="23"/>
        <v>2001</v>
      </c>
      <c r="E312" s="7" t="str">
        <f t="shared" si="24"/>
        <v>08</v>
      </c>
      <c r="F312" s="8">
        <f t="shared" si="25"/>
        <v>37104</v>
      </c>
      <c r="G312" s="7">
        <f t="shared" si="26"/>
        <v>0</v>
      </c>
      <c r="H312" s="7">
        <f t="shared" si="27"/>
        <v>20.611111111111107</v>
      </c>
    </row>
    <row r="313" spans="1:8" x14ac:dyDescent="0.25">
      <c r="A313" t="s">
        <v>323</v>
      </c>
      <c r="B313">
        <v>7.0000000000000007E-2</v>
      </c>
      <c r="C313">
        <v>66.900000000000006</v>
      </c>
      <c r="D313" s="7" t="str">
        <f t="shared" si="23"/>
        <v>2001</v>
      </c>
      <c r="E313" s="7" t="str">
        <f t="shared" si="24"/>
        <v>09</v>
      </c>
      <c r="F313" s="8">
        <f t="shared" si="25"/>
        <v>37135</v>
      </c>
      <c r="G313" s="7">
        <f t="shared" si="26"/>
        <v>7.0000000000000007E-2</v>
      </c>
      <c r="H313" s="7">
        <f t="shared" si="27"/>
        <v>19.388888888888893</v>
      </c>
    </row>
    <row r="314" spans="1:8" x14ac:dyDescent="0.25">
      <c r="A314" t="s">
        <v>324</v>
      </c>
      <c r="B314">
        <v>0.28000000000000003</v>
      </c>
      <c r="C314">
        <v>64.5</v>
      </c>
      <c r="D314" s="7" t="str">
        <f t="shared" si="23"/>
        <v>2001</v>
      </c>
      <c r="E314" s="7" t="str">
        <f t="shared" si="24"/>
        <v>10</v>
      </c>
      <c r="F314" s="8">
        <f t="shared" si="25"/>
        <v>37165</v>
      </c>
      <c r="G314" s="7">
        <f t="shared" si="26"/>
        <v>0.28000000000000003</v>
      </c>
      <c r="H314" s="7">
        <f t="shared" si="27"/>
        <v>18.055555555555557</v>
      </c>
    </row>
    <row r="315" spans="1:8" x14ac:dyDescent="0.25">
      <c r="A315" t="s">
        <v>325</v>
      </c>
      <c r="B315">
        <v>2.87</v>
      </c>
      <c r="C315">
        <v>55.9</v>
      </c>
      <c r="D315" s="7" t="str">
        <f t="shared" si="23"/>
        <v>2001</v>
      </c>
      <c r="E315" s="7" t="str">
        <f t="shared" si="24"/>
        <v>11</v>
      </c>
      <c r="F315" s="8">
        <f t="shared" si="25"/>
        <v>37196</v>
      </c>
      <c r="G315" s="7">
        <f t="shared" si="26"/>
        <v>2.87</v>
      </c>
      <c r="H315" s="7">
        <f t="shared" si="27"/>
        <v>13.277777777777779</v>
      </c>
    </row>
    <row r="316" spans="1:8" x14ac:dyDescent="0.25">
      <c r="A316" t="s">
        <v>326</v>
      </c>
      <c r="B316">
        <v>7.49</v>
      </c>
      <c r="C316">
        <v>48.9</v>
      </c>
      <c r="D316" s="7" t="str">
        <f t="shared" si="23"/>
        <v>2001</v>
      </c>
      <c r="E316" s="7" t="str">
        <f t="shared" si="24"/>
        <v>12</v>
      </c>
      <c r="F316" s="8">
        <f t="shared" si="25"/>
        <v>37226</v>
      </c>
      <c r="G316" s="7">
        <f t="shared" si="26"/>
        <v>7.49</v>
      </c>
      <c r="H316" s="7">
        <f t="shared" si="27"/>
        <v>9.3888888888888893</v>
      </c>
    </row>
    <row r="317" spans="1:8" x14ac:dyDescent="0.25">
      <c r="A317" t="s">
        <v>327</v>
      </c>
      <c r="B317">
        <v>1.39</v>
      </c>
      <c r="C317">
        <v>47.1</v>
      </c>
      <c r="D317" s="7" t="str">
        <f t="shared" si="23"/>
        <v>2002</v>
      </c>
      <c r="E317" s="7" t="str">
        <f t="shared" si="24"/>
        <v>01</v>
      </c>
      <c r="F317" s="8">
        <f t="shared" si="25"/>
        <v>37257</v>
      </c>
      <c r="G317" s="7">
        <f t="shared" si="26"/>
        <v>1.39</v>
      </c>
      <c r="H317" s="7">
        <f t="shared" si="27"/>
        <v>8.3888888888888893</v>
      </c>
    </row>
    <row r="318" spans="1:8" x14ac:dyDescent="0.25">
      <c r="A318" t="s">
        <v>328</v>
      </c>
      <c r="B318">
        <v>1.31</v>
      </c>
      <c r="C318">
        <v>51.8</v>
      </c>
      <c r="D318" s="7" t="str">
        <f t="shared" si="23"/>
        <v>2002</v>
      </c>
      <c r="E318" s="7" t="str">
        <f t="shared" si="24"/>
        <v>02</v>
      </c>
      <c r="F318" s="8">
        <f t="shared" si="25"/>
        <v>37288</v>
      </c>
      <c r="G318" s="7">
        <f t="shared" si="26"/>
        <v>1.31</v>
      </c>
      <c r="H318" s="7">
        <f t="shared" si="27"/>
        <v>10.999999999999998</v>
      </c>
    </row>
    <row r="319" spans="1:8" x14ac:dyDescent="0.25">
      <c r="A319" t="s">
        <v>329</v>
      </c>
      <c r="B319">
        <v>2.5499999999999998</v>
      </c>
      <c r="C319">
        <v>52.4</v>
      </c>
      <c r="D319" s="7" t="str">
        <f t="shared" si="23"/>
        <v>2002</v>
      </c>
      <c r="E319" s="7" t="str">
        <f t="shared" si="24"/>
        <v>03</v>
      </c>
      <c r="F319" s="8">
        <f t="shared" si="25"/>
        <v>37316</v>
      </c>
      <c r="G319" s="7">
        <f t="shared" si="26"/>
        <v>2.5499999999999998</v>
      </c>
      <c r="H319" s="7">
        <f t="shared" si="27"/>
        <v>11.333333333333334</v>
      </c>
    </row>
    <row r="320" spans="1:8" x14ac:dyDescent="0.25">
      <c r="A320" t="s">
        <v>330</v>
      </c>
      <c r="B320">
        <v>0.2</v>
      </c>
      <c r="C320">
        <v>56.2</v>
      </c>
      <c r="D320" s="7" t="str">
        <f t="shared" si="23"/>
        <v>2002</v>
      </c>
      <c r="E320" s="7" t="str">
        <f t="shared" si="24"/>
        <v>04</v>
      </c>
      <c r="F320" s="8">
        <f t="shared" si="25"/>
        <v>37347</v>
      </c>
      <c r="G320" s="7">
        <f t="shared" si="26"/>
        <v>0.2</v>
      </c>
      <c r="H320" s="7">
        <f t="shared" si="27"/>
        <v>13.444444444444446</v>
      </c>
    </row>
    <row r="321" spans="1:8" x14ac:dyDescent="0.25">
      <c r="A321" t="s">
        <v>331</v>
      </c>
      <c r="B321">
        <v>0.67</v>
      </c>
      <c r="C321">
        <v>58.7</v>
      </c>
      <c r="D321" s="7" t="str">
        <f t="shared" si="23"/>
        <v>2002</v>
      </c>
      <c r="E321" s="7" t="str">
        <f t="shared" si="24"/>
        <v>05</v>
      </c>
      <c r="F321" s="8">
        <f t="shared" si="25"/>
        <v>37377</v>
      </c>
      <c r="G321" s="7">
        <f t="shared" si="26"/>
        <v>0.67</v>
      </c>
      <c r="H321" s="7">
        <f t="shared" si="27"/>
        <v>14.833333333333334</v>
      </c>
    </row>
    <row r="322" spans="1:8" x14ac:dyDescent="0.25">
      <c r="A322" t="s">
        <v>332</v>
      </c>
      <c r="B322">
        <v>0</v>
      </c>
      <c r="C322">
        <v>64.099999999999994</v>
      </c>
      <c r="D322" s="7" t="str">
        <f t="shared" si="23"/>
        <v>2002</v>
      </c>
      <c r="E322" s="7" t="str">
        <f t="shared" si="24"/>
        <v>06</v>
      </c>
      <c r="F322" s="8">
        <f t="shared" si="25"/>
        <v>37408</v>
      </c>
      <c r="G322" s="7">
        <f t="shared" si="26"/>
        <v>0</v>
      </c>
      <c r="H322" s="7">
        <f t="shared" si="27"/>
        <v>17.833333333333329</v>
      </c>
    </row>
    <row r="323" spans="1:8" x14ac:dyDescent="0.25">
      <c r="A323" t="s">
        <v>333</v>
      </c>
      <c r="B323">
        <v>0</v>
      </c>
      <c r="C323">
        <v>68.8</v>
      </c>
      <c r="D323" s="7" t="str">
        <f t="shared" ref="D323:D386" si="28">LEFT(A323,4)</f>
        <v>2002</v>
      </c>
      <c r="E323" s="7" t="str">
        <f t="shared" ref="E323:E386" si="29">RIGHT(A323,2)</f>
        <v>07</v>
      </c>
      <c r="F323" s="8">
        <f t="shared" si="25"/>
        <v>37438</v>
      </c>
      <c r="G323" s="7">
        <f t="shared" si="26"/>
        <v>0</v>
      </c>
      <c r="H323" s="7">
        <f t="shared" si="27"/>
        <v>20.444444444444443</v>
      </c>
    </row>
    <row r="324" spans="1:8" x14ac:dyDescent="0.25">
      <c r="A324" t="s">
        <v>334</v>
      </c>
      <c r="B324">
        <v>0</v>
      </c>
      <c r="C324">
        <v>67.599999999999994</v>
      </c>
      <c r="D324" s="7" t="str">
        <f t="shared" si="28"/>
        <v>2002</v>
      </c>
      <c r="E324" s="7" t="str">
        <f t="shared" si="29"/>
        <v>08</v>
      </c>
      <c r="F324" s="8">
        <f t="shared" si="25"/>
        <v>37469</v>
      </c>
      <c r="G324" s="7">
        <f t="shared" si="26"/>
        <v>0</v>
      </c>
      <c r="H324" s="7">
        <f t="shared" si="27"/>
        <v>19.777777777777775</v>
      </c>
    </row>
    <row r="325" spans="1:8" x14ac:dyDescent="0.25">
      <c r="A325" t="s">
        <v>335</v>
      </c>
      <c r="B325">
        <v>0</v>
      </c>
      <c r="C325">
        <v>67.599999999999994</v>
      </c>
      <c r="D325" s="7" t="str">
        <f t="shared" si="28"/>
        <v>2002</v>
      </c>
      <c r="E325" s="7" t="str">
        <f t="shared" si="29"/>
        <v>09</v>
      </c>
      <c r="F325" s="8">
        <f t="shared" si="25"/>
        <v>37500</v>
      </c>
      <c r="G325" s="7">
        <f t="shared" si="26"/>
        <v>0</v>
      </c>
      <c r="H325" s="7">
        <f t="shared" si="27"/>
        <v>19.777777777777775</v>
      </c>
    </row>
    <row r="326" spans="1:8" x14ac:dyDescent="0.25">
      <c r="A326" t="s">
        <v>336</v>
      </c>
      <c r="B326">
        <v>0</v>
      </c>
      <c r="C326">
        <v>60.3</v>
      </c>
      <c r="D326" s="7" t="str">
        <f t="shared" si="28"/>
        <v>2002</v>
      </c>
      <c r="E326" s="7" t="str">
        <f t="shared" si="29"/>
        <v>10</v>
      </c>
      <c r="F326" s="8">
        <f t="shared" si="25"/>
        <v>37530</v>
      </c>
      <c r="G326" s="7">
        <f t="shared" si="26"/>
        <v>0</v>
      </c>
      <c r="H326" s="7">
        <f t="shared" si="27"/>
        <v>15.722222222222221</v>
      </c>
    </row>
    <row r="327" spans="1:8" x14ac:dyDescent="0.25">
      <c r="A327" t="s">
        <v>337</v>
      </c>
      <c r="B327">
        <v>3.38</v>
      </c>
      <c r="C327">
        <v>56</v>
      </c>
      <c r="D327" s="7" t="str">
        <f t="shared" si="28"/>
        <v>2002</v>
      </c>
      <c r="E327" s="7" t="str">
        <f t="shared" si="29"/>
        <v>11</v>
      </c>
      <c r="F327" s="8">
        <f t="shared" si="25"/>
        <v>37561</v>
      </c>
      <c r="G327" s="7">
        <f t="shared" si="26"/>
        <v>3.38</v>
      </c>
      <c r="H327" s="7">
        <f t="shared" si="27"/>
        <v>13.333333333333334</v>
      </c>
    </row>
    <row r="328" spans="1:8" x14ac:dyDescent="0.25">
      <c r="A328" t="s">
        <v>338</v>
      </c>
      <c r="B328">
        <v>10.09</v>
      </c>
      <c r="C328">
        <v>50</v>
      </c>
      <c r="D328" s="7" t="str">
        <f t="shared" si="28"/>
        <v>2002</v>
      </c>
      <c r="E328" s="7" t="str">
        <f t="shared" si="29"/>
        <v>12</v>
      </c>
      <c r="F328" s="8">
        <f t="shared" si="25"/>
        <v>37591</v>
      </c>
      <c r="G328" s="7">
        <f t="shared" si="26"/>
        <v>10.09</v>
      </c>
      <c r="H328" s="7">
        <f t="shared" si="27"/>
        <v>10</v>
      </c>
    </row>
    <row r="329" spans="1:8" x14ac:dyDescent="0.25">
      <c r="A329" t="s">
        <v>339</v>
      </c>
      <c r="B329">
        <v>1.41</v>
      </c>
      <c r="C329">
        <v>54.8</v>
      </c>
      <c r="D329" s="7" t="str">
        <f t="shared" si="28"/>
        <v>2003</v>
      </c>
      <c r="E329" s="7" t="str">
        <f t="shared" si="29"/>
        <v>01</v>
      </c>
      <c r="F329" s="8">
        <f t="shared" si="25"/>
        <v>37622</v>
      </c>
      <c r="G329" s="7">
        <f t="shared" si="26"/>
        <v>1.41</v>
      </c>
      <c r="H329" s="7">
        <f t="shared" si="27"/>
        <v>12.666666666666664</v>
      </c>
    </row>
    <row r="330" spans="1:8" x14ac:dyDescent="0.25">
      <c r="A330" t="s">
        <v>340</v>
      </c>
      <c r="B330">
        <v>1.74</v>
      </c>
      <c r="C330">
        <v>51</v>
      </c>
      <c r="D330" s="7" t="str">
        <f t="shared" si="28"/>
        <v>2003</v>
      </c>
      <c r="E330" s="7" t="str">
        <f t="shared" si="29"/>
        <v>02</v>
      </c>
      <c r="F330" s="8">
        <f t="shared" si="25"/>
        <v>37653</v>
      </c>
      <c r="G330" s="7">
        <f t="shared" si="26"/>
        <v>1.74</v>
      </c>
      <c r="H330" s="7">
        <f t="shared" si="27"/>
        <v>10.555555555555555</v>
      </c>
    </row>
    <row r="331" spans="1:8" x14ac:dyDescent="0.25">
      <c r="A331" t="s">
        <v>341</v>
      </c>
      <c r="B331">
        <v>1.84</v>
      </c>
      <c r="C331">
        <v>54</v>
      </c>
      <c r="D331" s="7" t="str">
        <f t="shared" si="28"/>
        <v>2003</v>
      </c>
      <c r="E331" s="7" t="str">
        <f t="shared" si="29"/>
        <v>03</v>
      </c>
      <c r="F331" s="8">
        <f t="shared" si="25"/>
        <v>37681</v>
      </c>
      <c r="G331" s="7">
        <f t="shared" si="26"/>
        <v>1.84</v>
      </c>
      <c r="H331" s="7">
        <f t="shared" si="27"/>
        <v>12.222222222222221</v>
      </c>
    </row>
    <row r="332" spans="1:8" x14ac:dyDescent="0.25">
      <c r="A332" t="s">
        <v>342</v>
      </c>
      <c r="B332">
        <v>2.71</v>
      </c>
      <c r="C332">
        <v>51.5</v>
      </c>
      <c r="D332" s="7" t="str">
        <f t="shared" si="28"/>
        <v>2003</v>
      </c>
      <c r="E332" s="7" t="str">
        <f t="shared" si="29"/>
        <v>04</v>
      </c>
      <c r="F332" s="8">
        <f t="shared" si="25"/>
        <v>37712</v>
      </c>
      <c r="G332" s="7">
        <f t="shared" si="26"/>
        <v>2.71</v>
      </c>
      <c r="H332" s="7">
        <f t="shared" si="27"/>
        <v>10.833333333333334</v>
      </c>
    </row>
    <row r="333" spans="1:8" x14ac:dyDescent="0.25">
      <c r="A333" t="s">
        <v>343</v>
      </c>
      <c r="B333">
        <v>0.83</v>
      </c>
      <c r="C333">
        <v>60.6</v>
      </c>
      <c r="D333" s="7" t="str">
        <f t="shared" si="28"/>
        <v>2003</v>
      </c>
      <c r="E333" s="7" t="str">
        <f t="shared" si="29"/>
        <v>05</v>
      </c>
      <c r="F333" s="8">
        <f t="shared" si="25"/>
        <v>37742</v>
      </c>
      <c r="G333" s="7">
        <f t="shared" si="26"/>
        <v>0.83</v>
      </c>
      <c r="H333" s="7">
        <f t="shared" si="27"/>
        <v>15.888888888888889</v>
      </c>
    </row>
    <row r="334" spans="1:8" x14ac:dyDescent="0.25">
      <c r="A334" t="s">
        <v>344</v>
      </c>
      <c r="B334">
        <v>0</v>
      </c>
      <c r="C334">
        <v>66.5</v>
      </c>
      <c r="D334" s="7" t="str">
        <f t="shared" si="28"/>
        <v>2003</v>
      </c>
      <c r="E334" s="7" t="str">
        <f t="shared" si="29"/>
        <v>06</v>
      </c>
      <c r="F334" s="8">
        <f t="shared" si="25"/>
        <v>37773</v>
      </c>
      <c r="G334" s="7">
        <f t="shared" si="26"/>
        <v>0</v>
      </c>
      <c r="H334" s="7">
        <f t="shared" si="27"/>
        <v>19.166666666666668</v>
      </c>
    </row>
    <row r="335" spans="1:8" x14ac:dyDescent="0.25">
      <c r="A335" t="s">
        <v>345</v>
      </c>
      <c r="B335">
        <v>0</v>
      </c>
      <c r="C335">
        <v>71.5</v>
      </c>
      <c r="D335" s="7" t="str">
        <f t="shared" si="28"/>
        <v>2003</v>
      </c>
      <c r="E335" s="7" t="str">
        <f t="shared" si="29"/>
        <v>07</v>
      </c>
      <c r="F335" s="8">
        <f t="shared" si="25"/>
        <v>37803</v>
      </c>
      <c r="G335" s="7">
        <f t="shared" si="26"/>
        <v>0</v>
      </c>
      <c r="H335" s="7">
        <f t="shared" si="27"/>
        <v>21.944444444444443</v>
      </c>
    </row>
    <row r="336" spans="1:8" x14ac:dyDescent="0.25">
      <c r="A336" t="s">
        <v>346</v>
      </c>
      <c r="B336">
        <v>0.01</v>
      </c>
      <c r="C336">
        <v>69.599999999999994</v>
      </c>
      <c r="D336" s="7" t="str">
        <f t="shared" si="28"/>
        <v>2003</v>
      </c>
      <c r="E336" s="7" t="str">
        <f t="shared" si="29"/>
        <v>08</v>
      </c>
      <c r="F336" s="8">
        <f t="shared" si="25"/>
        <v>37834</v>
      </c>
      <c r="G336" s="7">
        <f t="shared" si="26"/>
        <v>0.01</v>
      </c>
      <c r="H336" s="7">
        <f t="shared" si="27"/>
        <v>20.888888888888886</v>
      </c>
    </row>
    <row r="337" spans="1:8" x14ac:dyDescent="0.25">
      <c r="A337" t="s">
        <v>347</v>
      </c>
      <c r="B337">
        <v>0</v>
      </c>
      <c r="C337">
        <v>70.099999999999994</v>
      </c>
      <c r="D337" s="7" t="str">
        <f t="shared" si="28"/>
        <v>2003</v>
      </c>
      <c r="E337" s="7" t="str">
        <f t="shared" si="29"/>
        <v>09</v>
      </c>
      <c r="F337" s="8">
        <f t="shared" si="25"/>
        <v>37865</v>
      </c>
      <c r="G337" s="7">
        <f t="shared" si="26"/>
        <v>0</v>
      </c>
      <c r="H337" s="7">
        <f t="shared" si="27"/>
        <v>21.166666666666664</v>
      </c>
    </row>
    <row r="338" spans="1:8" x14ac:dyDescent="0.25">
      <c r="A338" t="s">
        <v>348</v>
      </c>
      <c r="B338">
        <v>0</v>
      </c>
      <c r="C338">
        <v>65.900000000000006</v>
      </c>
      <c r="D338" s="7" t="str">
        <f t="shared" si="28"/>
        <v>2003</v>
      </c>
      <c r="E338" s="7" t="str">
        <f t="shared" si="29"/>
        <v>10</v>
      </c>
      <c r="F338" s="8">
        <f t="shared" si="25"/>
        <v>37895</v>
      </c>
      <c r="G338" s="7">
        <f t="shared" si="26"/>
        <v>0</v>
      </c>
      <c r="H338" s="7">
        <f t="shared" si="27"/>
        <v>18.833333333333336</v>
      </c>
    </row>
    <row r="339" spans="1:8" x14ac:dyDescent="0.25">
      <c r="A339" t="s">
        <v>349</v>
      </c>
      <c r="B339">
        <v>2.5099999999999998</v>
      </c>
      <c r="C339">
        <v>51.5</v>
      </c>
      <c r="D339" s="7" t="str">
        <f t="shared" si="28"/>
        <v>2003</v>
      </c>
      <c r="E339" s="7" t="str">
        <f t="shared" si="29"/>
        <v>11</v>
      </c>
      <c r="F339" s="8">
        <f t="shared" si="25"/>
        <v>37926</v>
      </c>
      <c r="G339" s="7">
        <f t="shared" si="26"/>
        <v>2.5099999999999998</v>
      </c>
      <c r="H339" s="7">
        <f t="shared" si="27"/>
        <v>10.833333333333334</v>
      </c>
    </row>
    <row r="340" spans="1:8" x14ac:dyDescent="0.25">
      <c r="A340" t="s">
        <v>350</v>
      </c>
      <c r="B340">
        <v>7.05</v>
      </c>
      <c r="C340">
        <v>49.6</v>
      </c>
      <c r="D340" s="7" t="str">
        <f t="shared" si="28"/>
        <v>2003</v>
      </c>
      <c r="E340" s="7" t="str">
        <f t="shared" si="29"/>
        <v>12</v>
      </c>
      <c r="F340" s="8">
        <f t="shared" si="25"/>
        <v>37956</v>
      </c>
      <c r="G340" s="7">
        <f t="shared" si="26"/>
        <v>7.05</v>
      </c>
      <c r="H340" s="7">
        <f t="shared" si="27"/>
        <v>9.7777777777777786</v>
      </c>
    </row>
    <row r="341" spans="1:8" x14ac:dyDescent="0.25">
      <c r="A341" t="s">
        <v>351</v>
      </c>
      <c r="B341">
        <v>2.87</v>
      </c>
      <c r="C341">
        <v>48.5</v>
      </c>
      <c r="D341" s="7" t="str">
        <f t="shared" si="28"/>
        <v>2004</v>
      </c>
      <c r="E341" s="7" t="str">
        <f t="shared" si="29"/>
        <v>01</v>
      </c>
      <c r="F341" s="8">
        <f t="shared" si="25"/>
        <v>37987</v>
      </c>
      <c r="G341" s="7">
        <f t="shared" si="26"/>
        <v>2.87</v>
      </c>
      <c r="H341" s="7">
        <f t="shared" si="27"/>
        <v>9.1666666666666661</v>
      </c>
    </row>
    <row r="342" spans="1:8" x14ac:dyDescent="0.25">
      <c r="A342" t="s">
        <v>352</v>
      </c>
      <c r="B342">
        <v>5.81</v>
      </c>
      <c r="C342">
        <v>50</v>
      </c>
      <c r="D342" s="7" t="str">
        <f t="shared" si="28"/>
        <v>2004</v>
      </c>
      <c r="E342" s="7" t="str">
        <f t="shared" si="29"/>
        <v>02</v>
      </c>
      <c r="F342" s="8">
        <f t="shared" si="25"/>
        <v>38018</v>
      </c>
      <c r="G342" s="7">
        <f t="shared" si="26"/>
        <v>5.81</v>
      </c>
      <c r="H342" s="7">
        <f t="shared" si="27"/>
        <v>10</v>
      </c>
    </row>
    <row r="343" spans="1:8" x14ac:dyDescent="0.25">
      <c r="A343" t="s">
        <v>353</v>
      </c>
      <c r="B343">
        <v>0.4</v>
      </c>
      <c r="C343">
        <v>58.8</v>
      </c>
      <c r="D343" s="7" t="str">
        <f t="shared" si="28"/>
        <v>2004</v>
      </c>
      <c r="E343" s="7" t="str">
        <f t="shared" si="29"/>
        <v>03</v>
      </c>
      <c r="F343" s="8">
        <f t="shared" ref="F343:F406" si="30">DATE(D343,E343,1)</f>
        <v>38047</v>
      </c>
      <c r="G343" s="7">
        <f t="shared" ref="G343:G406" si="31">B343</f>
        <v>0.4</v>
      </c>
      <c r="H343" s="7">
        <f t="shared" ref="H343:H406" si="32">(C343 -32) * 5/9</f>
        <v>14.888888888888889</v>
      </c>
    </row>
    <row r="344" spans="1:8" x14ac:dyDescent="0.25">
      <c r="A344" t="s">
        <v>354</v>
      </c>
      <c r="B344">
        <v>0.13</v>
      </c>
      <c r="C344">
        <v>59.4</v>
      </c>
      <c r="D344" s="7" t="str">
        <f t="shared" si="28"/>
        <v>2004</v>
      </c>
      <c r="E344" s="7" t="str">
        <f t="shared" si="29"/>
        <v>04</v>
      </c>
      <c r="F344" s="8">
        <f t="shared" si="30"/>
        <v>38078</v>
      </c>
      <c r="G344" s="7">
        <f t="shared" si="31"/>
        <v>0.13</v>
      </c>
      <c r="H344" s="7">
        <f t="shared" si="32"/>
        <v>15.222222222222221</v>
      </c>
    </row>
    <row r="345" spans="1:8" x14ac:dyDescent="0.25">
      <c r="A345" t="s">
        <v>355</v>
      </c>
      <c r="B345">
        <v>0.04</v>
      </c>
      <c r="C345">
        <v>61.3</v>
      </c>
      <c r="D345" s="7" t="str">
        <f t="shared" si="28"/>
        <v>2004</v>
      </c>
      <c r="E345" s="7" t="str">
        <f t="shared" si="29"/>
        <v>05</v>
      </c>
      <c r="F345" s="8">
        <f t="shared" si="30"/>
        <v>38108</v>
      </c>
      <c r="G345" s="7">
        <f t="shared" si="31"/>
        <v>0.04</v>
      </c>
      <c r="H345" s="7">
        <f t="shared" si="32"/>
        <v>16.277777777777779</v>
      </c>
    </row>
    <row r="346" spans="1:8" x14ac:dyDescent="0.25">
      <c r="A346" t="s">
        <v>356</v>
      </c>
      <c r="B346">
        <v>0</v>
      </c>
      <c r="C346">
        <v>65.2</v>
      </c>
      <c r="D346" s="7" t="str">
        <f t="shared" si="28"/>
        <v>2004</v>
      </c>
      <c r="E346" s="7" t="str">
        <f t="shared" si="29"/>
        <v>06</v>
      </c>
      <c r="F346" s="8">
        <f t="shared" si="30"/>
        <v>38139</v>
      </c>
      <c r="G346" s="7">
        <f t="shared" si="31"/>
        <v>0</v>
      </c>
      <c r="H346" s="7">
        <f t="shared" si="32"/>
        <v>18.444444444444443</v>
      </c>
    </row>
    <row r="347" spans="1:8" x14ac:dyDescent="0.25">
      <c r="A347" t="s">
        <v>357</v>
      </c>
      <c r="B347">
        <v>0</v>
      </c>
      <c r="C347">
        <v>68.900000000000006</v>
      </c>
      <c r="D347" s="7" t="str">
        <f t="shared" si="28"/>
        <v>2004</v>
      </c>
      <c r="E347" s="7" t="str">
        <f t="shared" si="29"/>
        <v>07</v>
      </c>
      <c r="F347" s="8">
        <f t="shared" si="30"/>
        <v>38169</v>
      </c>
      <c r="G347" s="7">
        <f t="shared" si="31"/>
        <v>0</v>
      </c>
      <c r="H347" s="7">
        <f t="shared" si="32"/>
        <v>20.500000000000004</v>
      </c>
    </row>
    <row r="348" spans="1:8" x14ac:dyDescent="0.25">
      <c r="A348" t="s">
        <v>358</v>
      </c>
      <c r="B348">
        <v>0</v>
      </c>
      <c r="C348">
        <v>70.2</v>
      </c>
      <c r="D348" s="7" t="str">
        <f t="shared" si="28"/>
        <v>2004</v>
      </c>
      <c r="E348" s="7" t="str">
        <f t="shared" si="29"/>
        <v>08</v>
      </c>
      <c r="F348" s="8">
        <f t="shared" si="30"/>
        <v>38200</v>
      </c>
      <c r="G348" s="7">
        <f t="shared" si="31"/>
        <v>0</v>
      </c>
      <c r="H348" s="7">
        <f t="shared" si="32"/>
        <v>21.222222222222221</v>
      </c>
    </row>
    <row r="349" spans="1:8" x14ac:dyDescent="0.25">
      <c r="A349" t="s">
        <v>359</v>
      </c>
      <c r="B349">
        <v>0.01</v>
      </c>
      <c r="C349">
        <v>68</v>
      </c>
      <c r="D349" s="7" t="str">
        <f t="shared" si="28"/>
        <v>2004</v>
      </c>
      <c r="E349" s="7" t="str">
        <f t="shared" si="29"/>
        <v>09</v>
      </c>
      <c r="F349" s="8">
        <f t="shared" si="30"/>
        <v>38231</v>
      </c>
      <c r="G349" s="7">
        <f t="shared" si="31"/>
        <v>0.01</v>
      </c>
      <c r="H349" s="7">
        <f t="shared" si="32"/>
        <v>20</v>
      </c>
    </row>
    <row r="350" spans="1:8" x14ac:dyDescent="0.25">
      <c r="A350" t="s">
        <v>360</v>
      </c>
      <c r="B350">
        <v>3.37</v>
      </c>
      <c r="C350">
        <v>59.5</v>
      </c>
      <c r="D350" s="7" t="str">
        <f t="shared" si="28"/>
        <v>2004</v>
      </c>
      <c r="E350" s="7" t="str">
        <f t="shared" si="29"/>
        <v>10</v>
      </c>
      <c r="F350" s="8">
        <f t="shared" si="30"/>
        <v>38261</v>
      </c>
      <c r="G350" s="7">
        <f t="shared" si="31"/>
        <v>3.37</v>
      </c>
      <c r="H350" s="7">
        <f t="shared" si="32"/>
        <v>15.277777777777779</v>
      </c>
    </row>
    <row r="351" spans="1:8" x14ac:dyDescent="0.25">
      <c r="A351" t="s">
        <v>361</v>
      </c>
      <c r="B351">
        <v>1.08</v>
      </c>
      <c r="C351">
        <v>52.6</v>
      </c>
      <c r="D351" s="7" t="str">
        <f t="shared" si="28"/>
        <v>2004</v>
      </c>
      <c r="E351" s="7" t="str">
        <f t="shared" si="29"/>
        <v>11</v>
      </c>
      <c r="F351" s="8">
        <f t="shared" si="30"/>
        <v>38292</v>
      </c>
      <c r="G351" s="7">
        <f t="shared" si="31"/>
        <v>1.08</v>
      </c>
      <c r="H351" s="7">
        <f t="shared" si="32"/>
        <v>11.444444444444445</v>
      </c>
    </row>
    <row r="352" spans="1:8" x14ac:dyDescent="0.25">
      <c r="A352" t="s">
        <v>362</v>
      </c>
      <c r="B352">
        <v>5.16</v>
      </c>
      <c r="C352">
        <v>49.2</v>
      </c>
      <c r="D352" s="7" t="str">
        <f t="shared" si="28"/>
        <v>2004</v>
      </c>
      <c r="E352" s="7" t="str">
        <f t="shared" si="29"/>
        <v>12</v>
      </c>
      <c r="F352" s="8">
        <f t="shared" si="30"/>
        <v>38322</v>
      </c>
      <c r="G352" s="7">
        <f t="shared" si="31"/>
        <v>5.16</v>
      </c>
      <c r="H352" s="7">
        <f t="shared" si="32"/>
        <v>9.5555555555555571</v>
      </c>
    </row>
    <row r="353" spans="1:8" x14ac:dyDescent="0.25">
      <c r="A353" t="s">
        <v>363</v>
      </c>
      <c r="B353">
        <v>5.59</v>
      </c>
      <c r="C353">
        <v>47.9</v>
      </c>
      <c r="D353" s="7" t="str">
        <f t="shared" si="28"/>
        <v>2005</v>
      </c>
      <c r="E353" s="7" t="str">
        <f t="shared" si="29"/>
        <v>01</v>
      </c>
      <c r="F353" s="8">
        <f t="shared" si="30"/>
        <v>38353</v>
      </c>
      <c r="G353" s="7">
        <f t="shared" si="31"/>
        <v>5.59</v>
      </c>
      <c r="H353" s="7">
        <f t="shared" si="32"/>
        <v>8.8333333333333339</v>
      </c>
    </row>
    <row r="354" spans="1:8" x14ac:dyDescent="0.25">
      <c r="A354" t="s">
        <v>364</v>
      </c>
      <c r="B354">
        <v>4.84</v>
      </c>
      <c r="C354">
        <v>52.9</v>
      </c>
      <c r="D354" s="7" t="str">
        <f t="shared" si="28"/>
        <v>2005</v>
      </c>
      <c r="E354" s="7" t="str">
        <f t="shared" si="29"/>
        <v>02</v>
      </c>
      <c r="F354" s="8">
        <f t="shared" si="30"/>
        <v>38384</v>
      </c>
      <c r="G354" s="7">
        <f t="shared" si="31"/>
        <v>4.84</v>
      </c>
      <c r="H354" s="7">
        <f t="shared" si="32"/>
        <v>11.611111111111111</v>
      </c>
    </row>
    <row r="355" spans="1:8" x14ac:dyDescent="0.25">
      <c r="A355" t="s">
        <v>365</v>
      </c>
      <c r="B355">
        <v>5.07</v>
      </c>
      <c r="C355">
        <v>55.3</v>
      </c>
      <c r="D355" s="7" t="str">
        <f t="shared" si="28"/>
        <v>2005</v>
      </c>
      <c r="E355" s="7" t="str">
        <f t="shared" si="29"/>
        <v>03</v>
      </c>
      <c r="F355" s="8">
        <f t="shared" si="30"/>
        <v>38412</v>
      </c>
      <c r="G355" s="7">
        <f t="shared" si="31"/>
        <v>5.07</v>
      </c>
      <c r="H355" s="7">
        <f t="shared" si="32"/>
        <v>12.944444444444443</v>
      </c>
    </row>
    <row r="356" spans="1:8" x14ac:dyDescent="0.25">
      <c r="A356" t="s">
        <v>366</v>
      </c>
      <c r="B356">
        <v>1.47</v>
      </c>
      <c r="C356">
        <v>54.7</v>
      </c>
      <c r="D356" s="7" t="str">
        <f t="shared" si="28"/>
        <v>2005</v>
      </c>
      <c r="E356" s="7" t="str">
        <f t="shared" si="29"/>
        <v>04</v>
      </c>
      <c r="F356" s="8">
        <f t="shared" si="30"/>
        <v>38443</v>
      </c>
      <c r="G356" s="7">
        <f t="shared" si="31"/>
        <v>1.47</v>
      </c>
      <c r="H356" s="7">
        <f t="shared" si="32"/>
        <v>12.611111111111112</v>
      </c>
    </row>
    <row r="357" spans="1:8" x14ac:dyDescent="0.25">
      <c r="A357" t="s">
        <v>367</v>
      </c>
      <c r="B357">
        <v>1.24</v>
      </c>
      <c r="C357">
        <v>60.9</v>
      </c>
      <c r="D357" s="7" t="str">
        <f t="shared" si="28"/>
        <v>2005</v>
      </c>
      <c r="E357" s="7" t="str">
        <f t="shared" si="29"/>
        <v>05</v>
      </c>
      <c r="F357" s="8">
        <f t="shared" si="30"/>
        <v>38473</v>
      </c>
      <c r="G357" s="7">
        <f t="shared" si="31"/>
        <v>1.24</v>
      </c>
      <c r="H357" s="7">
        <f t="shared" si="32"/>
        <v>16.055555555555557</v>
      </c>
    </row>
    <row r="358" spans="1:8" x14ac:dyDescent="0.25">
      <c r="A358" t="s">
        <v>368</v>
      </c>
      <c r="B358">
        <v>0.26</v>
      </c>
      <c r="C358">
        <v>63.6</v>
      </c>
      <c r="D358" s="7" t="str">
        <f t="shared" si="28"/>
        <v>2005</v>
      </c>
      <c r="E358" s="7" t="str">
        <f t="shared" si="29"/>
        <v>06</v>
      </c>
      <c r="F358" s="8">
        <f t="shared" si="30"/>
        <v>38504</v>
      </c>
      <c r="G358" s="7">
        <f t="shared" si="31"/>
        <v>0.26</v>
      </c>
      <c r="H358" s="7">
        <f t="shared" si="32"/>
        <v>17.555555555555557</v>
      </c>
    </row>
    <row r="359" spans="1:8" x14ac:dyDescent="0.25">
      <c r="A359" t="s">
        <v>369</v>
      </c>
      <c r="B359">
        <v>0</v>
      </c>
      <c r="C359">
        <v>71.5</v>
      </c>
      <c r="D359" s="7" t="str">
        <f t="shared" si="28"/>
        <v>2005</v>
      </c>
      <c r="E359" s="7" t="str">
        <f t="shared" si="29"/>
        <v>07</v>
      </c>
      <c r="F359" s="8">
        <f t="shared" si="30"/>
        <v>38534</v>
      </c>
      <c r="G359" s="7">
        <f t="shared" si="31"/>
        <v>0</v>
      </c>
      <c r="H359" s="7">
        <f t="shared" si="32"/>
        <v>21.944444444444443</v>
      </c>
    </row>
    <row r="360" spans="1:8" x14ac:dyDescent="0.25">
      <c r="A360" t="s">
        <v>370</v>
      </c>
      <c r="B360">
        <v>0</v>
      </c>
      <c r="C360">
        <v>70.3</v>
      </c>
      <c r="D360" s="7" t="str">
        <f t="shared" si="28"/>
        <v>2005</v>
      </c>
      <c r="E360" s="7" t="str">
        <f t="shared" si="29"/>
        <v>08</v>
      </c>
      <c r="F360" s="8">
        <f t="shared" si="30"/>
        <v>38565</v>
      </c>
      <c r="G360" s="7">
        <f t="shared" si="31"/>
        <v>0</v>
      </c>
      <c r="H360" s="7">
        <f t="shared" si="32"/>
        <v>21.277777777777779</v>
      </c>
    </row>
    <row r="361" spans="1:8" x14ac:dyDescent="0.25">
      <c r="A361" t="s">
        <v>371</v>
      </c>
      <c r="B361">
        <v>0</v>
      </c>
      <c r="C361">
        <v>65.7</v>
      </c>
      <c r="D361" s="7" t="str">
        <f t="shared" si="28"/>
        <v>2005</v>
      </c>
      <c r="E361" s="7" t="str">
        <f t="shared" si="29"/>
        <v>09</v>
      </c>
      <c r="F361" s="8">
        <f t="shared" si="30"/>
        <v>38596</v>
      </c>
      <c r="G361" s="7">
        <f t="shared" si="31"/>
        <v>0</v>
      </c>
      <c r="H361" s="7">
        <f t="shared" si="32"/>
        <v>18.722222222222221</v>
      </c>
    </row>
    <row r="362" spans="1:8" x14ac:dyDescent="0.25">
      <c r="A362" t="s">
        <v>372</v>
      </c>
      <c r="B362">
        <v>0.06</v>
      </c>
      <c r="C362">
        <v>60.8</v>
      </c>
      <c r="D362" s="7" t="str">
        <f t="shared" si="28"/>
        <v>2005</v>
      </c>
      <c r="E362" s="7" t="str">
        <f t="shared" si="29"/>
        <v>10</v>
      </c>
      <c r="F362" s="8">
        <f t="shared" si="30"/>
        <v>38626</v>
      </c>
      <c r="G362" s="7">
        <f t="shared" si="31"/>
        <v>0.06</v>
      </c>
      <c r="H362" s="7">
        <f t="shared" si="32"/>
        <v>16</v>
      </c>
    </row>
    <row r="363" spans="1:8" x14ac:dyDescent="0.25">
      <c r="A363" t="s">
        <v>373</v>
      </c>
      <c r="B363">
        <v>0.66</v>
      </c>
      <c r="C363">
        <v>56</v>
      </c>
      <c r="D363" s="7" t="str">
        <f t="shared" si="28"/>
        <v>2005</v>
      </c>
      <c r="E363" s="7" t="str">
        <f t="shared" si="29"/>
        <v>11</v>
      </c>
      <c r="F363" s="8">
        <f t="shared" si="30"/>
        <v>38657</v>
      </c>
      <c r="G363" s="7">
        <f t="shared" si="31"/>
        <v>0.66</v>
      </c>
      <c r="H363" s="7">
        <f t="shared" si="32"/>
        <v>13.333333333333334</v>
      </c>
    </row>
    <row r="364" spans="1:8" x14ac:dyDescent="0.25">
      <c r="A364" t="s">
        <v>374</v>
      </c>
      <c r="B364">
        <v>7.67</v>
      </c>
      <c r="C364">
        <v>51.5</v>
      </c>
      <c r="D364" s="7" t="str">
        <f t="shared" si="28"/>
        <v>2005</v>
      </c>
      <c r="E364" s="7" t="str">
        <f t="shared" si="29"/>
        <v>12</v>
      </c>
      <c r="F364" s="8">
        <f t="shared" si="30"/>
        <v>38687</v>
      </c>
      <c r="G364" s="7">
        <f t="shared" si="31"/>
        <v>7.67</v>
      </c>
      <c r="H364" s="7">
        <f t="shared" si="32"/>
        <v>10.833333333333334</v>
      </c>
    </row>
    <row r="365" spans="1:8" x14ac:dyDescent="0.25">
      <c r="A365" t="s">
        <v>375</v>
      </c>
      <c r="B365">
        <v>5.0599999999999996</v>
      </c>
      <c r="C365">
        <v>49.3</v>
      </c>
      <c r="D365" s="7" t="str">
        <f t="shared" si="28"/>
        <v>2006</v>
      </c>
      <c r="E365" s="7" t="str">
        <f t="shared" si="29"/>
        <v>01</v>
      </c>
      <c r="F365" s="8">
        <f t="shared" si="30"/>
        <v>38718</v>
      </c>
      <c r="G365" s="7">
        <f t="shared" si="31"/>
        <v>5.0599999999999996</v>
      </c>
      <c r="H365" s="7">
        <f t="shared" si="32"/>
        <v>9.6111111111111089</v>
      </c>
    </row>
    <row r="366" spans="1:8" x14ac:dyDescent="0.25">
      <c r="A366" t="s">
        <v>376</v>
      </c>
      <c r="B366">
        <v>2</v>
      </c>
      <c r="C366">
        <v>52</v>
      </c>
      <c r="D366" s="7" t="str">
        <f t="shared" si="28"/>
        <v>2006</v>
      </c>
      <c r="E366" s="7" t="str">
        <f t="shared" si="29"/>
        <v>02</v>
      </c>
      <c r="F366" s="8">
        <f t="shared" si="30"/>
        <v>38749</v>
      </c>
      <c r="G366" s="7">
        <f t="shared" si="31"/>
        <v>2</v>
      </c>
      <c r="H366" s="7">
        <f t="shared" si="32"/>
        <v>11.111111111111111</v>
      </c>
    </row>
    <row r="367" spans="1:8" x14ac:dyDescent="0.25">
      <c r="A367" t="s">
        <v>377</v>
      </c>
      <c r="B367">
        <v>6.92</v>
      </c>
      <c r="C367">
        <v>47.6</v>
      </c>
      <c r="D367" s="7" t="str">
        <f t="shared" si="28"/>
        <v>2006</v>
      </c>
      <c r="E367" s="7" t="str">
        <f t="shared" si="29"/>
        <v>03</v>
      </c>
      <c r="F367" s="8">
        <f t="shared" si="30"/>
        <v>38777</v>
      </c>
      <c r="G367" s="7">
        <f t="shared" si="31"/>
        <v>6.92</v>
      </c>
      <c r="H367" s="7">
        <f t="shared" si="32"/>
        <v>8.6666666666666661</v>
      </c>
    </row>
    <row r="368" spans="1:8" x14ac:dyDescent="0.25">
      <c r="A368" t="s">
        <v>378</v>
      </c>
      <c r="B368">
        <v>5.37</v>
      </c>
      <c r="C368">
        <v>53.5</v>
      </c>
      <c r="D368" s="7" t="str">
        <f t="shared" si="28"/>
        <v>2006</v>
      </c>
      <c r="E368" s="7" t="str">
        <f t="shared" si="29"/>
        <v>04</v>
      </c>
      <c r="F368" s="8">
        <f t="shared" si="30"/>
        <v>38808</v>
      </c>
      <c r="G368" s="7">
        <f t="shared" si="31"/>
        <v>5.37</v>
      </c>
      <c r="H368" s="7">
        <f t="shared" si="32"/>
        <v>11.944444444444445</v>
      </c>
    </row>
    <row r="369" spans="1:8" x14ac:dyDescent="0.25">
      <c r="A369" t="s">
        <v>379</v>
      </c>
      <c r="B369">
        <v>0.45</v>
      </c>
      <c r="C369">
        <v>63</v>
      </c>
      <c r="D369" s="7" t="str">
        <f t="shared" si="28"/>
        <v>2006</v>
      </c>
      <c r="E369" s="7" t="str">
        <f t="shared" si="29"/>
        <v>05</v>
      </c>
      <c r="F369" s="8">
        <f t="shared" si="30"/>
        <v>38838</v>
      </c>
      <c r="G369" s="7">
        <f t="shared" si="31"/>
        <v>0.45</v>
      </c>
      <c r="H369" s="7">
        <f t="shared" si="32"/>
        <v>17.222222222222221</v>
      </c>
    </row>
    <row r="370" spans="1:8" x14ac:dyDescent="0.25">
      <c r="A370" t="s">
        <v>380</v>
      </c>
      <c r="B370">
        <v>0</v>
      </c>
      <c r="C370">
        <v>69.099999999999994</v>
      </c>
      <c r="D370" s="7" t="str">
        <f t="shared" si="28"/>
        <v>2006</v>
      </c>
      <c r="E370" s="7" t="str">
        <f t="shared" si="29"/>
        <v>06</v>
      </c>
      <c r="F370" s="8">
        <f t="shared" si="30"/>
        <v>38869</v>
      </c>
      <c r="G370" s="7">
        <f t="shared" si="31"/>
        <v>0</v>
      </c>
      <c r="H370" s="7">
        <f t="shared" si="32"/>
        <v>20.611111111111107</v>
      </c>
    </row>
    <row r="371" spans="1:8" x14ac:dyDescent="0.25">
      <c r="A371" t="s">
        <v>381</v>
      </c>
      <c r="B371">
        <v>0</v>
      </c>
      <c r="C371">
        <v>73.099999999999994</v>
      </c>
      <c r="D371" s="7" t="str">
        <f t="shared" si="28"/>
        <v>2006</v>
      </c>
      <c r="E371" s="7" t="str">
        <f t="shared" si="29"/>
        <v>07</v>
      </c>
      <c r="F371" s="8">
        <f t="shared" si="30"/>
        <v>38899</v>
      </c>
      <c r="G371" s="7">
        <f t="shared" si="31"/>
        <v>0</v>
      </c>
      <c r="H371" s="7">
        <f t="shared" si="32"/>
        <v>22.833333333333329</v>
      </c>
    </row>
    <row r="372" spans="1:8" x14ac:dyDescent="0.25">
      <c r="A372" t="s">
        <v>382</v>
      </c>
      <c r="B372">
        <v>0</v>
      </c>
      <c r="C372">
        <v>68.7</v>
      </c>
      <c r="D372" s="7" t="str">
        <f t="shared" si="28"/>
        <v>2006</v>
      </c>
      <c r="E372" s="7" t="str">
        <f t="shared" si="29"/>
        <v>08</v>
      </c>
      <c r="F372" s="8">
        <f t="shared" si="30"/>
        <v>38930</v>
      </c>
      <c r="G372" s="7">
        <f t="shared" si="31"/>
        <v>0</v>
      </c>
      <c r="H372" s="7">
        <f t="shared" si="32"/>
        <v>20.388888888888889</v>
      </c>
    </row>
    <row r="373" spans="1:8" x14ac:dyDescent="0.25">
      <c r="A373" t="s">
        <v>383</v>
      </c>
      <c r="B373">
        <v>0</v>
      </c>
      <c r="C373">
        <v>67.099999999999994</v>
      </c>
      <c r="D373" s="7" t="str">
        <f t="shared" si="28"/>
        <v>2006</v>
      </c>
      <c r="E373" s="7" t="str">
        <f t="shared" si="29"/>
        <v>09</v>
      </c>
      <c r="F373" s="8">
        <f t="shared" si="30"/>
        <v>38961</v>
      </c>
      <c r="G373" s="7">
        <f t="shared" si="31"/>
        <v>0</v>
      </c>
      <c r="H373" s="7">
        <f t="shared" si="32"/>
        <v>19.499999999999996</v>
      </c>
    </row>
    <row r="374" spans="1:8" x14ac:dyDescent="0.25">
      <c r="A374" t="s">
        <v>384</v>
      </c>
      <c r="B374">
        <v>0.12</v>
      </c>
      <c r="C374">
        <v>60.6</v>
      </c>
      <c r="D374" s="7" t="str">
        <f t="shared" si="28"/>
        <v>2006</v>
      </c>
      <c r="E374" s="7" t="str">
        <f t="shared" si="29"/>
        <v>10</v>
      </c>
      <c r="F374" s="8">
        <f t="shared" si="30"/>
        <v>38991</v>
      </c>
      <c r="G374" s="7">
        <f t="shared" si="31"/>
        <v>0.12</v>
      </c>
      <c r="H374" s="7">
        <f t="shared" si="32"/>
        <v>15.888888888888889</v>
      </c>
    </row>
    <row r="375" spans="1:8" x14ac:dyDescent="0.25">
      <c r="A375" t="s">
        <v>385</v>
      </c>
      <c r="B375">
        <v>1.1399999999999999</v>
      </c>
      <c r="C375">
        <v>54.7</v>
      </c>
      <c r="D375" s="7" t="str">
        <f t="shared" si="28"/>
        <v>2006</v>
      </c>
      <c r="E375" s="7" t="str">
        <f t="shared" si="29"/>
        <v>11</v>
      </c>
      <c r="F375" s="8">
        <f t="shared" si="30"/>
        <v>39022</v>
      </c>
      <c r="G375" s="7">
        <f t="shared" si="31"/>
        <v>1.1399999999999999</v>
      </c>
      <c r="H375" s="7">
        <f t="shared" si="32"/>
        <v>12.611111111111112</v>
      </c>
    </row>
    <row r="376" spans="1:8" x14ac:dyDescent="0.25">
      <c r="A376" t="s">
        <v>386</v>
      </c>
      <c r="B376">
        <v>2.88</v>
      </c>
      <c r="C376">
        <v>48.3</v>
      </c>
      <c r="D376" s="7" t="str">
        <f t="shared" si="28"/>
        <v>2006</v>
      </c>
      <c r="E376" s="7" t="str">
        <f t="shared" si="29"/>
        <v>12</v>
      </c>
      <c r="F376" s="8">
        <f t="shared" si="30"/>
        <v>39052</v>
      </c>
      <c r="G376" s="7">
        <f t="shared" si="31"/>
        <v>2.88</v>
      </c>
      <c r="H376" s="7">
        <f t="shared" si="32"/>
        <v>9.0555555555555536</v>
      </c>
    </row>
    <row r="377" spans="1:8" x14ac:dyDescent="0.25">
      <c r="A377" t="s">
        <v>387</v>
      </c>
      <c r="B377">
        <v>0.65</v>
      </c>
      <c r="C377">
        <v>45.7</v>
      </c>
      <c r="D377" s="7" t="str">
        <f t="shared" si="28"/>
        <v>2007</v>
      </c>
      <c r="E377" s="7" t="str">
        <f t="shared" si="29"/>
        <v>01</v>
      </c>
      <c r="F377" s="8">
        <f t="shared" si="30"/>
        <v>39083</v>
      </c>
      <c r="G377" s="7">
        <f t="shared" si="31"/>
        <v>0.65</v>
      </c>
      <c r="H377" s="7">
        <f t="shared" si="32"/>
        <v>7.6111111111111125</v>
      </c>
    </row>
    <row r="378" spans="1:8" x14ac:dyDescent="0.25">
      <c r="A378" t="s">
        <v>388</v>
      </c>
      <c r="B378">
        <v>4.8</v>
      </c>
      <c r="C378">
        <v>50</v>
      </c>
      <c r="D378" s="7" t="str">
        <f t="shared" si="28"/>
        <v>2007</v>
      </c>
      <c r="E378" s="7" t="str">
        <f t="shared" si="29"/>
        <v>02</v>
      </c>
      <c r="F378" s="8">
        <f t="shared" si="30"/>
        <v>39114</v>
      </c>
      <c r="G378" s="7">
        <f t="shared" si="31"/>
        <v>4.8</v>
      </c>
      <c r="H378" s="7">
        <f t="shared" si="32"/>
        <v>10</v>
      </c>
    </row>
    <row r="379" spans="1:8" x14ac:dyDescent="0.25">
      <c r="A379" t="s">
        <v>389</v>
      </c>
      <c r="B379">
        <v>0.4</v>
      </c>
      <c r="C379">
        <v>56.2</v>
      </c>
      <c r="D379" s="7" t="str">
        <f t="shared" si="28"/>
        <v>2007</v>
      </c>
      <c r="E379" s="7" t="str">
        <f t="shared" si="29"/>
        <v>03</v>
      </c>
      <c r="F379" s="8">
        <f t="shared" si="30"/>
        <v>39142</v>
      </c>
      <c r="G379" s="7">
        <f t="shared" si="31"/>
        <v>0.4</v>
      </c>
      <c r="H379" s="7">
        <f t="shared" si="32"/>
        <v>13.444444444444446</v>
      </c>
    </row>
    <row r="380" spans="1:8" x14ac:dyDescent="0.25">
      <c r="A380" t="s">
        <v>390</v>
      </c>
      <c r="B380">
        <v>0.73</v>
      </c>
      <c r="C380">
        <v>56.6</v>
      </c>
      <c r="D380" s="7" t="str">
        <f t="shared" si="28"/>
        <v>2007</v>
      </c>
      <c r="E380" s="7" t="str">
        <f t="shared" si="29"/>
        <v>04</v>
      </c>
      <c r="F380" s="8">
        <f t="shared" si="30"/>
        <v>39173</v>
      </c>
      <c r="G380" s="7">
        <f t="shared" si="31"/>
        <v>0.73</v>
      </c>
      <c r="H380" s="7">
        <f t="shared" si="32"/>
        <v>13.666666666666666</v>
      </c>
    </row>
    <row r="381" spans="1:8" x14ac:dyDescent="0.25">
      <c r="A381" t="s">
        <v>391</v>
      </c>
      <c r="B381">
        <v>7.0000000000000007E-2</v>
      </c>
      <c r="C381">
        <v>61.4</v>
      </c>
      <c r="D381" s="7" t="str">
        <f t="shared" si="28"/>
        <v>2007</v>
      </c>
      <c r="E381" s="7" t="str">
        <f t="shared" si="29"/>
        <v>05</v>
      </c>
      <c r="F381" s="8">
        <f t="shared" si="30"/>
        <v>39203</v>
      </c>
      <c r="G381" s="7">
        <f t="shared" si="31"/>
        <v>7.0000000000000007E-2</v>
      </c>
      <c r="H381" s="7">
        <f t="shared" si="32"/>
        <v>16.333333333333332</v>
      </c>
    </row>
    <row r="382" spans="1:8" x14ac:dyDescent="0.25">
      <c r="A382" t="s">
        <v>392</v>
      </c>
      <c r="B382">
        <v>0</v>
      </c>
      <c r="C382">
        <v>65.2</v>
      </c>
      <c r="D382" s="7" t="str">
        <f t="shared" si="28"/>
        <v>2007</v>
      </c>
      <c r="E382" s="7" t="str">
        <f t="shared" si="29"/>
        <v>06</v>
      </c>
      <c r="F382" s="8">
        <f t="shared" si="30"/>
        <v>39234</v>
      </c>
      <c r="G382" s="7">
        <f t="shared" si="31"/>
        <v>0</v>
      </c>
      <c r="H382" s="7">
        <f t="shared" si="32"/>
        <v>18.444444444444443</v>
      </c>
    </row>
    <row r="383" spans="1:8" x14ac:dyDescent="0.25">
      <c r="A383" t="s">
        <v>393</v>
      </c>
      <c r="B383">
        <v>0</v>
      </c>
      <c r="C383">
        <v>68.5</v>
      </c>
      <c r="D383" s="7" t="str">
        <f t="shared" si="28"/>
        <v>2007</v>
      </c>
      <c r="E383" s="7" t="str">
        <f t="shared" si="29"/>
        <v>07</v>
      </c>
      <c r="F383" s="8">
        <f t="shared" si="30"/>
        <v>39264</v>
      </c>
      <c r="G383" s="7">
        <f t="shared" si="31"/>
        <v>0</v>
      </c>
      <c r="H383" s="7">
        <f t="shared" si="32"/>
        <v>20.277777777777779</v>
      </c>
    </row>
    <row r="384" spans="1:8" x14ac:dyDescent="0.25">
      <c r="A384" t="s">
        <v>394</v>
      </c>
      <c r="B384">
        <v>0</v>
      </c>
      <c r="C384">
        <v>68.900000000000006</v>
      </c>
      <c r="D384" s="7" t="str">
        <f t="shared" si="28"/>
        <v>2007</v>
      </c>
      <c r="E384" s="7" t="str">
        <f t="shared" si="29"/>
        <v>08</v>
      </c>
      <c r="F384" s="8">
        <f t="shared" si="30"/>
        <v>39295</v>
      </c>
      <c r="G384" s="7">
        <f t="shared" si="31"/>
        <v>0</v>
      </c>
      <c r="H384" s="7">
        <f t="shared" si="32"/>
        <v>20.500000000000004</v>
      </c>
    </row>
    <row r="385" spans="1:8" x14ac:dyDescent="0.25">
      <c r="A385" t="s">
        <v>395</v>
      </c>
      <c r="B385">
        <v>0.17</v>
      </c>
      <c r="C385">
        <v>65.400000000000006</v>
      </c>
      <c r="D385" s="7" t="str">
        <f t="shared" si="28"/>
        <v>2007</v>
      </c>
      <c r="E385" s="7" t="str">
        <f t="shared" si="29"/>
        <v>09</v>
      </c>
      <c r="F385" s="8">
        <f t="shared" si="30"/>
        <v>39326</v>
      </c>
      <c r="G385" s="7">
        <f t="shared" si="31"/>
        <v>0.17</v>
      </c>
      <c r="H385" s="7">
        <f t="shared" si="32"/>
        <v>18.555555555555557</v>
      </c>
    </row>
    <row r="386" spans="1:8" x14ac:dyDescent="0.25">
      <c r="A386" t="s">
        <v>396</v>
      </c>
      <c r="B386">
        <v>0.94</v>
      </c>
      <c r="C386">
        <v>60.1</v>
      </c>
      <c r="D386" s="7" t="str">
        <f t="shared" si="28"/>
        <v>2007</v>
      </c>
      <c r="E386" s="7" t="str">
        <f t="shared" si="29"/>
        <v>10</v>
      </c>
      <c r="F386" s="8">
        <f t="shared" si="30"/>
        <v>39356</v>
      </c>
      <c r="G386" s="7">
        <f t="shared" si="31"/>
        <v>0.94</v>
      </c>
      <c r="H386" s="7">
        <f t="shared" si="32"/>
        <v>15.611111111111111</v>
      </c>
    </row>
    <row r="387" spans="1:8" x14ac:dyDescent="0.25">
      <c r="A387" t="s">
        <v>397</v>
      </c>
      <c r="B387">
        <v>0.68</v>
      </c>
      <c r="C387">
        <v>56.2</v>
      </c>
      <c r="D387" s="7" t="str">
        <f t="shared" ref="D387:D450" si="33">LEFT(A387,4)</f>
        <v>2007</v>
      </c>
      <c r="E387" s="7" t="str">
        <f t="shared" ref="E387:E450" si="34">RIGHT(A387,2)</f>
        <v>11</v>
      </c>
      <c r="F387" s="8">
        <f t="shared" si="30"/>
        <v>39387</v>
      </c>
      <c r="G387" s="7">
        <f t="shared" si="31"/>
        <v>0.68</v>
      </c>
      <c r="H387" s="7">
        <f t="shared" si="32"/>
        <v>13.444444444444446</v>
      </c>
    </row>
    <row r="388" spans="1:8" x14ac:dyDescent="0.25">
      <c r="A388" t="s">
        <v>398</v>
      </c>
      <c r="B388">
        <v>2.67</v>
      </c>
      <c r="C388">
        <v>46.4</v>
      </c>
      <c r="D388" s="7" t="str">
        <f t="shared" si="33"/>
        <v>2007</v>
      </c>
      <c r="E388" s="7" t="str">
        <f t="shared" si="34"/>
        <v>12</v>
      </c>
      <c r="F388" s="8">
        <f t="shared" si="30"/>
        <v>39417</v>
      </c>
      <c r="G388" s="7">
        <f t="shared" si="31"/>
        <v>2.67</v>
      </c>
      <c r="H388" s="7">
        <f t="shared" si="32"/>
        <v>8</v>
      </c>
    </row>
    <row r="389" spans="1:8" x14ac:dyDescent="0.25">
      <c r="A389" t="s">
        <v>399</v>
      </c>
      <c r="B389">
        <v>9.58</v>
      </c>
      <c r="C389">
        <v>46.3</v>
      </c>
      <c r="D389" s="7" t="str">
        <f t="shared" si="33"/>
        <v>2008</v>
      </c>
      <c r="E389" s="7" t="str">
        <f t="shared" si="34"/>
        <v>01</v>
      </c>
      <c r="F389" s="8">
        <f t="shared" si="30"/>
        <v>39448</v>
      </c>
      <c r="G389" s="7">
        <f t="shared" si="31"/>
        <v>9.58</v>
      </c>
      <c r="H389" s="7">
        <f t="shared" si="32"/>
        <v>7.9444444444444429</v>
      </c>
    </row>
    <row r="390" spans="1:8" x14ac:dyDescent="0.25">
      <c r="A390" t="s">
        <v>400</v>
      </c>
      <c r="B390">
        <v>4.4800000000000004</v>
      </c>
      <c r="C390">
        <v>49.4</v>
      </c>
      <c r="D390" s="7" t="str">
        <f t="shared" si="33"/>
        <v>2008</v>
      </c>
      <c r="E390" s="7" t="str">
        <f t="shared" si="34"/>
        <v>02</v>
      </c>
      <c r="F390" s="8">
        <f t="shared" si="30"/>
        <v>39479</v>
      </c>
      <c r="G390" s="7">
        <f t="shared" si="31"/>
        <v>4.4800000000000004</v>
      </c>
      <c r="H390" s="7">
        <f t="shared" si="32"/>
        <v>9.6666666666666661</v>
      </c>
    </row>
    <row r="391" spans="1:8" x14ac:dyDescent="0.25">
      <c r="A391" t="s">
        <v>401</v>
      </c>
      <c r="B391">
        <v>0.16</v>
      </c>
      <c r="C391">
        <v>52.3</v>
      </c>
      <c r="D391" s="7" t="str">
        <f t="shared" si="33"/>
        <v>2008</v>
      </c>
      <c r="E391" s="7" t="str">
        <f t="shared" si="34"/>
        <v>03</v>
      </c>
      <c r="F391" s="8">
        <f t="shared" si="30"/>
        <v>39508</v>
      </c>
      <c r="G391" s="7">
        <f t="shared" si="31"/>
        <v>0.16</v>
      </c>
      <c r="H391" s="7">
        <f t="shared" si="32"/>
        <v>11.277777777777777</v>
      </c>
    </row>
    <row r="392" spans="1:8" x14ac:dyDescent="0.25">
      <c r="A392" t="s">
        <v>402</v>
      </c>
      <c r="B392">
        <v>0.06</v>
      </c>
      <c r="C392">
        <v>54.1</v>
      </c>
      <c r="D392" s="7" t="str">
        <f t="shared" si="33"/>
        <v>2008</v>
      </c>
      <c r="E392" s="7" t="str">
        <f t="shared" si="34"/>
        <v>04</v>
      </c>
      <c r="F392" s="8">
        <f t="shared" si="30"/>
        <v>39539</v>
      </c>
      <c r="G392" s="7">
        <f t="shared" si="31"/>
        <v>0.06</v>
      </c>
      <c r="H392" s="7">
        <f t="shared" si="32"/>
        <v>12.277777777777779</v>
      </c>
    </row>
    <row r="393" spans="1:8" x14ac:dyDescent="0.25">
      <c r="A393" t="s">
        <v>403</v>
      </c>
      <c r="B393">
        <v>0</v>
      </c>
      <c r="C393">
        <v>61.5</v>
      </c>
      <c r="D393" s="7" t="str">
        <f t="shared" si="33"/>
        <v>2008</v>
      </c>
      <c r="E393" s="7" t="str">
        <f t="shared" si="34"/>
        <v>05</v>
      </c>
      <c r="F393" s="8">
        <f t="shared" si="30"/>
        <v>39569</v>
      </c>
      <c r="G393" s="7">
        <f t="shared" si="31"/>
        <v>0</v>
      </c>
      <c r="H393" s="7">
        <f t="shared" si="32"/>
        <v>16.388888888888889</v>
      </c>
    </row>
    <row r="394" spans="1:8" x14ac:dyDescent="0.25">
      <c r="A394" t="s">
        <v>404</v>
      </c>
      <c r="B394">
        <v>0</v>
      </c>
      <c r="C394">
        <v>66.900000000000006</v>
      </c>
      <c r="D394" s="7" t="str">
        <f t="shared" si="33"/>
        <v>2008</v>
      </c>
      <c r="E394" s="7" t="str">
        <f t="shared" si="34"/>
        <v>06</v>
      </c>
      <c r="F394" s="8">
        <f t="shared" si="30"/>
        <v>39600</v>
      </c>
      <c r="G394" s="7">
        <f t="shared" si="31"/>
        <v>0</v>
      </c>
      <c r="H394" s="7">
        <f t="shared" si="32"/>
        <v>19.388888888888893</v>
      </c>
    </row>
    <row r="395" spans="1:8" x14ac:dyDescent="0.25">
      <c r="A395" t="s">
        <v>405</v>
      </c>
      <c r="B395">
        <v>0</v>
      </c>
      <c r="C395">
        <v>70.099999999999994</v>
      </c>
      <c r="D395" s="7" t="str">
        <f t="shared" si="33"/>
        <v>2008</v>
      </c>
      <c r="E395" s="7" t="str">
        <f t="shared" si="34"/>
        <v>07</v>
      </c>
      <c r="F395" s="8">
        <f t="shared" si="30"/>
        <v>39630</v>
      </c>
      <c r="G395" s="7">
        <f t="shared" si="31"/>
        <v>0</v>
      </c>
      <c r="H395" s="7">
        <f t="shared" si="32"/>
        <v>21.166666666666664</v>
      </c>
    </row>
    <row r="396" spans="1:8" x14ac:dyDescent="0.25">
      <c r="A396" t="s">
        <v>406</v>
      </c>
      <c r="B396">
        <v>0</v>
      </c>
      <c r="C396">
        <v>70.3</v>
      </c>
      <c r="D396" s="7" t="str">
        <f t="shared" si="33"/>
        <v>2008</v>
      </c>
      <c r="E396" s="7" t="str">
        <f t="shared" si="34"/>
        <v>08</v>
      </c>
      <c r="F396" s="8">
        <f t="shared" si="30"/>
        <v>39661</v>
      </c>
      <c r="G396" s="7">
        <f t="shared" si="31"/>
        <v>0</v>
      </c>
      <c r="H396" s="7">
        <f t="shared" si="32"/>
        <v>21.277777777777779</v>
      </c>
    </row>
    <row r="397" spans="1:8" x14ac:dyDescent="0.25">
      <c r="A397" t="s">
        <v>407</v>
      </c>
      <c r="B397">
        <v>0</v>
      </c>
      <c r="C397">
        <v>69.7</v>
      </c>
      <c r="D397" s="7" t="str">
        <f t="shared" si="33"/>
        <v>2008</v>
      </c>
      <c r="E397" s="7" t="str">
        <f t="shared" si="34"/>
        <v>09</v>
      </c>
      <c r="F397" s="8">
        <f t="shared" si="30"/>
        <v>39692</v>
      </c>
      <c r="G397" s="7">
        <f t="shared" si="31"/>
        <v>0</v>
      </c>
      <c r="H397" s="7">
        <f t="shared" si="32"/>
        <v>20.944444444444443</v>
      </c>
    </row>
    <row r="398" spans="1:8" x14ac:dyDescent="0.25">
      <c r="A398" t="s">
        <v>408</v>
      </c>
      <c r="B398">
        <v>0.33</v>
      </c>
      <c r="C398">
        <v>63.6</v>
      </c>
      <c r="D398" s="7" t="str">
        <f t="shared" si="33"/>
        <v>2008</v>
      </c>
      <c r="E398" s="7" t="str">
        <f t="shared" si="34"/>
        <v>10</v>
      </c>
      <c r="F398" s="8">
        <f t="shared" si="30"/>
        <v>39722</v>
      </c>
      <c r="G398" s="7">
        <f t="shared" si="31"/>
        <v>0.33</v>
      </c>
      <c r="H398" s="7">
        <f t="shared" si="32"/>
        <v>17.555555555555557</v>
      </c>
    </row>
    <row r="399" spans="1:8" x14ac:dyDescent="0.25">
      <c r="A399" t="s">
        <v>409</v>
      </c>
      <c r="B399">
        <v>2.25</v>
      </c>
      <c r="C399">
        <v>57.2</v>
      </c>
      <c r="D399" s="7" t="str">
        <f t="shared" si="33"/>
        <v>2008</v>
      </c>
      <c r="E399" s="7" t="str">
        <f t="shared" si="34"/>
        <v>11</v>
      </c>
      <c r="F399" s="8">
        <f t="shared" si="30"/>
        <v>39753</v>
      </c>
      <c r="G399" s="7">
        <f t="shared" si="31"/>
        <v>2.25</v>
      </c>
      <c r="H399" s="7">
        <f t="shared" si="32"/>
        <v>14.000000000000002</v>
      </c>
    </row>
    <row r="400" spans="1:8" x14ac:dyDescent="0.25">
      <c r="A400" t="s">
        <v>410</v>
      </c>
      <c r="B400">
        <v>2.34</v>
      </c>
      <c r="C400">
        <v>47.6</v>
      </c>
      <c r="D400" s="7" t="str">
        <f t="shared" si="33"/>
        <v>2008</v>
      </c>
      <c r="E400" s="7" t="str">
        <f t="shared" si="34"/>
        <v>12</v>
      </c>
      <c r="F400" s="8">
        <f t="shared" si="30"/>
        <v>39783</v>
      </c>
      <c r="G400" s="7">
        <f t="shared" si="31"/>
        <v>2.34</v>
      </c>
      <c r="H400" s="7">
        <f t="shared" si="32"/>
        <v>8.6666666666666661</v>
      </c>
    </row>
    <row r="401" spans="1:8" x14ac:dyDescent="0.25">
      <c r="A401" t="s">
        <v>411</v>
      </c>
      <c r="B401">
        <v>1.8</v>
      </c>
      <c r="C401">
        <v>51.4</v>
      </c>
      <c r="D401" s="7" t="str">
        <f t="shared" si="33"/>
        <v>2009</v>
      </c>
      <c r="E401" s="7" t="str">
        <f t="shared" si="34"/>
        <v>01</v>
      </c>
      <c r="F401" s="8">
        <f t="shared" si="30"/>
        <v>39814</v>
      </c>
      <c r="G401" s="7">
        <f t="shared" si="31"/>
        <v>1.8</v>
      </c>
      <c r="H401" s="7">
        <f t="shared" si="32"/>
        <v>10.777777777777779</v>
      </c>
    </row>
    <row r="402" spans="1:8" x14ac:dyDescent="0.25">
      <c r="A402" t="s">
        <v>412</v>
      </c>
      <c r="B402">
        <v>7.83</v>
      </c>
      <c r="C402">
        <v>50</v>
      </c>
      <c r="D402" s="7" t="str">
        <f t="shared" si="33"/>
        <v>2009</v>
      </c>
      <c r="E402" s="7" t="str">
        <f t="shared" si="34"/>
        <v>02</v>
      </c>
      <c r="F402" s="8">
        <f t="shared" si="30"/>
        <v>39845</v>
      </c>
      <c r="G402" s="7">
        <f t="shared" si="31"/>
        <v>7.83</v>
      </c>
      <c r="H402" s="7">
        <f t="shared" si="32"/>
        <v>10</v>
      </c>
    </row>
    <row r="403" spans="1:8" x14ac:dyDescent="0.25">
      <c r="A403" t="s">
        <v>413</v>
      </c>
      <c r="B403">
        <v>3</v>
      </c>
      <c r="C403">
        <v>52.6</v>
      </c>
      <c r="D403" s="7" t="str">
        <f t="shared" si="33"/>
        <v>2009</v>
      </c>
      <c r="E403" s="7" t="str">
        <f t="shared" si="34"/>
        <v>03</v>
      </c>
      <c r="F403" s="8">
        <f t="shared" si="30"/>
        <v>39873</v>
      </c>
      <c r="G403" s="7">
        <f t="shared" si="31"/>
        <v>3</v>
      </c>
      <c r="H403" s="7">
        <f t="shared" si="32"/>
        <v>11.444444444444445</v>
      </c>
    </row>
    <row r="404" spans="1:8" x14ac:dyDescent="0.25">
      <c r="A404" t="s">
        <v>414</v>
      </c>
      <c r="B404">
        <v>0.35</v>
      </c>
      <c r="C404">
        <v>56.6</v>
      </c>
      <c r="D404" s="7" t="str">
        <f t="shared" si="33"/>
        <v>2009</v>
      </c>
      <c r="E404" s="7" t="str">
        <f t="shared" si="34"/>
        <v>04</v>
      </c>
      <c r="F404" s="8">
        <f t="shared" si="30"/>
        <v>39904</v>
      </c>
      <c r="G404" s="7">
        <f t="shared" si="31"/>
        <v>0.35</v>
      </c>
      <c r="H404" s="7">
        <f t="shared" si="32"/>
        <v>13.666666666666666</v>
      </c>
    </row>
    <row r="405" spans="1:8" x14ac:dyDescent="0.25">
      <c r="A405" t="s">
        <v>415</v>
      </c>
      <c r="B405">
        <v>0.52</v>
      </c>
      <c r="C405">
        <v>63.3</v>
      </c>
      <c r="D405" s="7" t="str">
        <f t="shared" si="33"/>
        <v>2009</v>
      </c>
      <c r="E405" s="7" t="str">
        <f t="shared" si="34"/>
        <v>05</v>
      </c>
      <c r="F405" s="8">
        <f t="shared" si="30"/>
        <v>39934</v>
      </c>
      <c r="G405" s="7">
        <f t="shared" si="31"/>
        <v>0.52</v>
      </c>
      <c r="H405" s="7">
        <f t="shared" si="32"/>
        <v>17.388888888888889</v>
      </c>
    </row>
    <row r="406" spans="1:8" x14ac:dyDescent="0.25">
      <c r="A406" t="s">
        <v>416</v>
      </c>
      <c r="B406">
        <v>0.01</v>
      </c>
      <c r="C406">
        <v>65.599999999999994</v>
      </c>
      <c r="D406" s="7" t="str">
        <f t="shared" si="33"/>
        <v>2009</v>
      </c>
      <c r="E406" s="7" t="str">
        <f t="shared" si="34"/>
        <v>06</v>
      </c>
      <c r="F406" s="8">
        <f t="shared" si="30"/>
        <v>39965</v>
      </c>
      <c r="G406" s="7">
        <f t="shared" si="31"/>
        <v>0.01</v>
      </c>
      <c r="H406" s="7">
        <f t="shared" si="32"/>
        <v>18.666666666666664</v>
      </c>
    </row>
    <row r="407" spans="1:8" x14ac:dyDescent="0.25">
      <c r="A407" t="s">
        <v>417</v>
      </c>
      <c r="B407">
        <v>0</v>
      </c>
      <c r="C407">
        <v>70.2</v>
      </c>
      <c r="D407" s="7" t="str">
        <f t="shared" si="33"/>
        <v>2009</v>
      </c>
      <c r="E407" s="7" t="str">
        <f t="shared" si="34"/>
        <v>07</v>
      </c>
      <c r="F407" s="8">
        <f t="shared" ref="F407:F470" si="35">DATE(D407,E407,1)</f>
        <v>39995</v>
      </c>
      <c r="G407" s="7">
        <f t="shared" ref="G407:G470" si="36">B407</f>
        <v>0</v>
      </c>
      <c r="H407" s="7">
        <f t="shared" ref="H407:H470" si="37">(C407 -32) * 5/9</f>
        <v>21.222222222222221</v>
      </c>
    </row>
    <row r="408" spans="1:8" x14ac:dyDescent="0.25">
      <c r="A408" t="s">
        <v>418</v>
      </c>
      <c r="B408">
        <v>0</v>
      </c>
      <c r="C408">
        <v>70.7</v>
      </c>
      <c r="D408" s="7" t="str">
        <f t="shared" si="33"/>
        <v>2009</v>
      </c>
      <c r="E408" s="7" t="str">
        <f t="shared" si="34"/>
        <v>08</v>
      </c>
      <c r="F408" s="8">
        <f t="shared" si="35"/>
        <v>40026</v>
      </c>
      <c r="G408" s="7">
        <f t="shared" si="36"/>
        <v>0</v>
      </c>
      <c r="H408" s="7">
        <f t="shared" si="37"/>
        <v>21.5</v>
      </c>
    </row>
    <row r="409" spans="1:8" x14ac:dyDescent="0.25">
      <c r="A409" t="s">
        <v>419</v>
      </c>
      <c r="B409">
        <v>0.21</v>
      </c>
      <c r="C409">
        <v>69.5</v>
      </c>
      <c r="D409" s="7" t="str">
        <f t="shared" si="33"/>
        <v>2009</v>
      </c>
      <c r="E409" s="7" t="str">
        <f t="shared" si="34"/>
        <v>09</v>
      </c>
      <c r="F409" s="8">
        <f t="shared" si="35"/>
        <v>40057</v>
      </c>
      <c r="G409" s="7">
        <f t="shared" si="36"/>
        <v>0.21</v>
      </c>
      <c r="H409" s="7">
        <f t="shared" si="37"/>
        <v>20.833333333333332</v>
      </c>
    </row>
    <row r="410" spans="1:8" x14ac:dyDescent="0.25">
      <c r="A410" t="s">
        <v>420</v>
      </c>
      <c r="B410">
        <v>6.44</v>
      </c>
      <c r="C410">
        <v>60.4</v>
      </c>
      <c r="D410" s="7" t="str">
        <f t="shared" si="33"/>
        <v>2009</v>
      </c>
      <c r="E410" s="7" t="str">
        <f t="shared" si="34"/>
        <v>10</v>
      </c>
      <c r="F410" s="8">
        <f t="shared" si="35"/>
        <v>40087</v>
      </c>
      <c r="G410" s="7">
        <f t="shared" si="36"/>
        <v>6.44</v>
      </c>
      <c r="H410" s="7">
        <f t="shared" si="37"/>
        <v>15.777777777777779</v>
      </c>
    </row>
    <row r="411" spans="1:8" x14ac:dyDescent="0.25">
      <c r="A411" t="s">
        <v>421</v>
      </c>
      <c r="B411">
        <v>0.28999999999999998</v>
      </c>
      <c r="C411">
        <v>53.7</v>
      </c>
      <c r="D411" s="7" t="str">
        <f t="shared" si="33"/>
        <v>2009</v>
      </c>
      <c r="E411" s="7" t="str">
        <f t="shared" si="34"/>
        <v>11</v>
      </c>
      <c r="F411" s="8">
        <f t="shared" si="35"/>
        <v>40118</v>
      </c>
      <c r="G411" s="7">
        <f t="shared" si="36"/>
        <v>0.28999999999999998</v>
      </c>
      <c r="H411" s="7">
        <f t="shared" si="37"/>
        <v>12.055555555555557</v>
      </c>
    </row>
    <row r="412" spans="1:8" x14ac:dyDescent="0.25">
      <c r="A412" t="s">
        <v>422</v>
      </c>
      <c r="B412">
        <v>3.6</v>
      </c>
      <c r="C412">
        <v>48</v>
      </c>
      <c r="D412" s="7" t="str">
        <f t="shared" si="33"/>
        <v>2009</v>
      </c>
      <c r="E412" s="7" t="str">
        <f t="shared" si="34"/>
        <v>12</v>
      </c>
      <c r="F412" s="8">
        <f t="shared" si="35"/>
        <v>40148</v>
      </c>
      <c r="G412" s="7">
        <f t="shared" si="36"/>
        <v>3.6</v>
      </c>
      <c r="H412" s="7">
        <f t="shared" si="37"/>
        <v>8.8888888888888893</v>
      </c>
    </row>
    <row r="413" spans="1:8" x14ac:dyDescent="0.25">
      <c r="A413" t="s">
        <v>423</v>
      </c>
      <c r="B413">
        <v>8.33</v>
      </c>
      <c r="C413">
        <v>50.1</v>
      </c>
      <c r="D413" s="7" t="str">
        <f t="shared" si="33"/>
        <v>2010</v>
      </c>
      <c r="E413" s="7" t="str">
        <f t="shared" si="34"/>
        <v>01</v>
      </c>
      <c r="F413" s="8">
        <f t="shared" si="35"/>
        <v>40179</v>
      </c>
      <c r="G413" s="7">
        <f t="shared" si="36"/>
        <v>8.33</v>
      </c>
      <c r="H413" s="7">
        <f t="shared" si="37"/>
        <v>10.055555555555555</v>
      </c>
    </row>
    <row r="414" spans="1:8" x14ac:dyDescent="0.25">
      <c r="A414" t="s">
        <v>424</v>
      </c>
      <c r="B414">
        <v>4</v>
      </c>
      <c r="C414">
        <v>51.9</v>
      </c>
      <c r="D414" s="7" t="str">
        <f t="shared" si="33"/>
        <v>2010</v>
      </c>
      <c r="E414" s="7" t="str">
        <f t="shared" si="34"/>
        <v>02</v>
      </c>
      <c r="F414" s="8">
        <f t="shared" si="35"/>
        <v>40210</v>
      </c>
      <c r="G414" s="7">
        <f t="shared" si="36"/>
        <v>4</v>
      </c>
      <c r="H414" s="7">
        <f t="shared" si="37"/>
        <v>11.055555555555555</v>
      </c>
    </row>
    <row r="415" spans="1:8" x14ac:dyDescent="0.25">
      <c r="A415" t="s">
        <v>425</v>
      </c>
      <c r="B415">
        <v>1.7</v>
      </c>
      <c r="C415">
        <v>53.1</v>
      </c>
      <c r="D415" s="7" t="str">
        <f t="shared" si="33"/>
        <v>2010</v>
      </c>
      <c r="E415" s="7" t="str">
        <f t="shared" si="34"/>
        <v>03</v>
      </c>
      <c r="F415" s="8">
        <f t="shared" si="35"/>
        <v>40238</v>
      </c>
      <c r="G415" s="7">
        <f t="shared" si="36"/>
        <v>1.7</v>
      </c>
      <c r="H415" s="7">
        <f t="shared" si="37"/>
        <v>11.722222222222221</v>
      </c>
    </row>
    <row r="416" spans="1:8" x14ac:dyDescent="0.25">
      <c r="A416" t="s">
        <v>426</v>
      </c>
      <c r="B416">
        <v>3.91</v>
      </c>
      <c r="C416">
        <v>52.8</v>
      </c>
      <c r="D416" s="7" t="str">
        <f t="shared" si="33"/>
        <v>2010</v>
      </c>
      <c r="E416" s="7" t="str">
        <f t="shared" si="34"/>
        <v>04</v>
      </c>
      <c r="F416" s="8">
        <f t="shared" si="35"/>
        <v>40269</v>
      </c>
      <c r="G416" s="7">
        <f t="shared" si="36"/>
        <v>3.91</v>
      </c>
      <c r="H416" s="7">
        <f t="shared" si="37"/>
        <v>11.555555555555554</v>
      </c>
    </row>
    <row r="417" spans="1:8" x14ac:dyDescent="0.25">
      <c r="A417" t="s">
        <v>427</v>
      </c>
      <c r="B417">
        <v>0.34</v>
      </c>
      <c r="C417">
        <v>57.2</v>
      </c>
      <c r="D417" s="7" t="str">
        <f t="shared" si="33"/>
        <v>2010</v>
      </c>
      <c r="E417" s="7" t="str">
        <f t="shared" si="34"/>
        <v>05</v>
      </c>
      <c r="F417" s="8">
        <f t="shared" si="35"/>
        <v>40299</v>
      </c>
      <c r="G417" s="7">
        <f t="shared" si="36"/>
        <v>0.34</v>
      </c>
      <c r="H417" s="7">
        <f t="shared" si="37"/>
        <v>14.000000000000002</v>
      </c>
    </row>
    <row r="418" spans="1:8" x14ac:dyDescent="0.25">
      <c r="A418" t="s">
        <v>428</v>
      </c>
      <c r="B418">
        <v>0</v>
      </c>
      <c r="C418">
        <v>65.3</v>
      </c>
      <c r="D418" s="7" t="str">
        <f t="shared" si="33"/>
        <v>2010</v>
      </c>
      <c r="E418" s="7" t="str">
        <f t="shared" si="34"/>
        <v>06</v>
      </c>
      <c r="F418" s="8">
        <f t="shared" si="35"/>
        <v>40330</v>
      </c>
      <c r="G418" s="7">
        <f t="shared" si="36"/>
        <v>0</v>
      </c>
      <c r="H418" s="7">
        <f t="shared" si="37"/>
        <v>18.5</v>
      </c>
    </row>
    <row r="419" spans="1:8" x14ac:dyDescent="0.25">
      <c r="A419" t="s">
        <v>429</v>
      </c>
      <c r="B419">
        <v>0</v>
      </c>
      <c r="C419">
        <v>68.400000000000006</v>
      </c>
      <c r="D419" s="7" t="str">
        <f t="shared" si="33"/>
        <v>2010</v>
      </c>
      <c r="E419" s="7" t="str">
        <f t="shared" si="34"/>
        <v>07</v>
      </c>
      <c r="F419" s="8">
        <f t="shared" si="35"/>
        <v>40360</v>
      </c>
      <c r="G419" s="7">
        <f t="shared" si="36"/>
        <v>0</v>
      </c>
      <c r="H419" s="7">
        <f t="shared" si="37"/>
        <v>20.222222222222225</v>
      </c>
    </row>
    <row r="420" spans="1:8" x14ac:dyDescent="0.25">
      <c r="A420" t="s">
        <v>430</v>
      </c>
      <c r="B420">
        <v>0</v>
      </c>
      <c r="C420">
        <v>67.599999999999994</v>
      </c>
      <c r="D420" s="7" t="str">
        <f t="shared" si="33"/>
        <v>2010</v>
      </c>
      <c r="E420" s="7" t="str">
        <f t="shared" si="34"/>
        <v>08</v>
      </c>
      <c r="F420" s="8">
        <f t="shared" si="35"/>
        <v>40391</v>
      </c>
      <c r="G420" s="7">
        <f t="shared" si="36"/>
        <v>0</v>
      </c>
      <c r="H420" s="7">
        <f t="shared" si="37"/>
        <v>19.777777777777775</v>
      </c>
    </row>
    <row r="421" spans="1:8" x14ac:dyDescent="0.25">
      <c r="A421" t="s">
        <v>431</v>
      </c>
      <c r="B421">
        <v>0</v>
      </c>
      <c r="C421">
        <v>67.599999999999994</v>
      </c>
      <c r="D421" s="7" t="str">
        <f t="shared" si="33"/>
        <v>2010</v>
      </c>
      <c r="E421" s="7" t="str">
        <f t="shared" si="34"/>
        <v>09</v>
      </c>
      <c r="F421" s="8">
        <f t="shared" si="35"/>
        <v>40422</v>
      </c>
      <c r="G421" s="7">
        <f t="shared" si="36"/>
        <v>0</v>
      </c>
      <c r="H421" s="7">
        <f t="shared" si="37"/>
        <v>19.777777777777775</v>
      </c>
    </row>
    <row r="422" spans="1:8" x14ac:dyDescent="0.25">
      <c r="A422" t="s">
        <v>432</v>
      </c>
      <c r="B422">
        <v>1.21</v>
      </c>
      <c r="C422">
        <v>61.7</v>
      </c>
      <c r="D422" s="7" t="str">
        <f t="shared" si="33"/>
        <v>2010</v>
      </c>
      <c r="E422" s="7" t="str">
        <f t="shared" si="34"/>
        <v>10</v>
      </c>
      <c r="F422" s="8">
        <f t="shared" si="35"/>
        <v>40452</v>
      </c>
      <c r="G422" s="7">
        <f t="shared" si="36"/>
        <v>1.21</v>
      </c>
      <c r="H422" s="7">
        <f t="shared" si="37"/>
        <v>16.5</v>
      </c>
    </row>
    <row r="423" spans="1:8" x14ac:dyDescent="0.25">
      <c r="A423" t="s">
        <v>433</v>
      </c>
      <c r="B423">
        <v>2.38</v>
      </c>
      <c r="C423">
        <v>52.6</v>
      </c>
      <c r="D423" s="7" t="str">
        <f t="shared" si="33"/>
        <v>2010</v>
      </c>
      <c r="E423" s="7" t="str">
        <f t="shared" si="34"/>
        <v>11</v>
      </c>
      <c r="F423" s="8">
        <f t="shared" si="35"/>
        <v>40483</v>
      </c>
      <c r="G423" s="7">
        <f t="shared" si="36"/>
        <v>2.38</v>
      </c>
      <c r="H423" s="7">
        <f t="shared" si="37"/>
        <v>11.444444444444445</v>
      </c>
    </row>
    <row r="424" spans="1:8" x14ac:dyDescent="0.25">
      <c r="A424" t="s">
        <v>434</v>
      </c>
      <c r="B424">
        <v>6.25</v>
      </c>
      <c r="C424">
        <v>49.9</v>
      </c>
      <c r="D424" s="7" t="str">
        <f t="shared" si="33"/>
        <v>2010</v>
      </c>
      <c r="E424" s="7" t="str">
        <f t="shared" si="34"/>
        <v>12</v>
      </c>
      <c r="F424" s="8">
        <f t="shared" si="35"/>
        <v>40513</v>
      </c>
      <c r="G424" s="7">
        <f t="shared" si="36"/>
        <v>6.25</v>
      </c>
      <c r="H424" s="7">
        <f t="shared" si="37"/>
        <v>9.9444444444444446</v>
      </c>
    </row>
    <row r="425" spans="1:8" x14ac:dyDescent="0.25">
      <c r="A425" t="s">
        <v>435</v>
      </c>
      <c r="B425">
        <v>1.73</v>
      </c>
      <c r="C425">
        <v>50.2</v>
      </c>
      <c r="D425" s="7" t="str">
        <f t="shared" si="33"/>
        <v>2011</v>
      </c>
      <c r="E425" s="7" t="str">
        <f t="shared" si="34"/>
        <v>01</v>
      </c>
      <c r="F425" s="8">
        <f t="shared" si="35"/>
        <v>40544</v>
      </c>
      <c r="G425" s="7">
        <f t="shared" si="36"/>
        <v>1.73</v>
      </c>
      <c r="H425" s="7">
        <f t="shared" si="37"/>
        <v>10.111111111111112</v>
      </c>
    </row>
    <row r="426" spans="1:8" x14ac:dyDescent="0.25">
      <c r="A426" t="s">
        <v>436</v>
      </c>
      <c r="B426">
        <v>5.9</v>
      </c>
      <c r="C426">
        <v>48</v>
      </c>
      <c r="D426" s="7" t="str">
        <f t="shared" si="33"/>
        <v>2011</v>
      </c>
      <c r="E426" s="7" t="str">
        <f t="shared" si="34"/>
        <v>02</v>
      </c>
      <c r="F426" s="8">
        <f t="shared" si="35"/>
        <v>40575</v>
      </c>
      <c r="G426" s="7">
        <f t="shared" si="36"/>
        <v>5.9</v>
      </c>
      <c r="H426" s="7">
        <f t="shared" si="37"/>
        <v>8.8888888888888893</v>
      </c>
    </row>
    <row r="427" spans="1:8" x14ac:dyDescent="0.25">
      <c r="A427" t="s">
        <v>437</v>
      </c>
      <c r="B427">
        <v>8.1999999999999993</v>
      </c>
      <c r="C427">
        <v>50.5</v>
      </c>
      <c r="D427" s="7" t="str">
        <f t="shared" si="33"/>
        <v>2011</v>
      </c>
      <c r="E427" s="7" t="str">
        <f t="shared" si="34"/>
        <v>03</v>
      </c>
      <c r="F427" s="8">
        <f t="shared" si="35"/>
        <v>40603</v>
      </c>
      <c r="G427" s="7">
        <f t="shared" si="36"/>
        <v>8.1999999999999993</v>
      </c>
      <c r="H427" s="7">
        <f t="shared" si="37"/>
        <v>10.277777777777779</v>
      </c>
    </row>
    <row r="428" spans="1:8" x14ac:dyDescent="0.25">
      <c r="A428" t="s">
        <v>438</v>
      </c>
      <c r="B428">
        <v>0.34</v>
      </c>
      <c r="C428">
        <v>54.3</v>
      </c>
      <c r="D428" s="7" t="str">
        <f t="shared" si="33"/>
        <v>2011</v>
      </c>
      <c r="E428" s="7" t="str">
        <f t="shared" si="34"/>
        <v>04</v>
      </c>
      <c r="F428" s="8">
        <f t="shared" si="35"/>
        <v>40634</v>
      </c>
      <c r="G428" s="7">
        <f t="shared" si="36"/>
        <v>0.34</v>
      </c>
      <c r="H428" s="7">
        <f t="shared" si="37"/>
        <v>12.388888888888888</v>
      </c>
    </row>
    <row r="429" spans="1:8" x14ac:dyDescent="0.25">
      <c r="A429" t="s">
        <v>439</v>
      </c>
      <c r="B429">
        <v>0.6</v>
      </c>
      <c r="C429">
        <v>56.9</v>
      </c>
      <c r="D429" s="7" t="str">
        <f t="shared" si="33"/>
        <v>2011</v>
      </c>
      <c r="E429" s="7" t="str">
        <f t="shared" si="34"/>
        <v>05</v>
      </c>
      <c r="F429" s="8">
        <f t="shared" si="35"/>
        <v>40664</v>
      </c>
      <c r="G429" s="7">
        <f t="shared" si="36"/>
        <v>0.6</v>
      </c>
      <c r="H429" s="7">
        <f t="shared" si="37"/>
        <v>13.833333333333334</v>
      </c>
    </row>
    <row r="430" spans="1:8" x14ac:dyDescent="0.25">
      <c r="A430" t="s">
        <v>440</v>
      </c>
      <c r="B430">
        <v>1.22</v>
      </c>
      <c r="C430">
        <v>63</v>
      </c>
      <c r="D430" s="7" t="str">
        <f t="shared" si="33"/>
        <v>2011</v>
      </c>
      <c r="E430" s="7" t="str">
        <f t="shared" si="34"/>
        <v>06</v>
      </c>
      <c r="F430" s="8">
        <f t="shared" si="35"/>
        <v>40695</v>
      </c>
      <c r="G430" s="7">
        <f t="shared" si="36"/>
        <v>1.22</v>
      </c>
      <c r="H430" s="7">
        <f t="shared" si="37"/>
        <v>17.222222222222221</v>
      </c>
    </row>
    <row r="431" spans="1:8" x14ac:dyDescent="0.25">
      <c r="A431" t="s">
        <v>441</v>
      </c>
      <c r="B431">
        <v>0</v>
      </c>
      <c r="C431">
        <v>67.900000000000006</v>
      </c>
      <c r="D431" s="7" t="str">
        <f t="shared" si="33"/>
        <v>2011</v>
      </c>
      <c r="E431" s="7" t="str">
        <f t="shared" si="34"/>
        <v>07</v>
      </c>
      <c r="F431" s="8">
        <f t="shared" si="35"/>
        <v>40725</v>
      </c>
      <c r="G431" s="7">
        <f t="shared" si="36"/>
        <v>0</v>
      </c>
      <c r="H431" s="7">
        <f t="shared" si="37"/>
        <v>19.944444444444446</v>
      </c>
    </row>
    <row r="432" spans="1:8" x14ac:dyDescent="0.25">
      <c r="A432" t="s">
        <v>442</v>
      </c>
      <c r="B432">
        <v>0</v>
      </c>
      <c r="C432">
        <v>67.8</v>
      </c>
      <c r="D432" s="7" t="str">
        <f t="shared" si="33"/>
        <v>2011</v>
      </c>
      <c r="E432" s="7" t="str">
        <f t="shared" si="34"/>
        <v>08</v>
      </c>
      <c r="F432" s="8">
        <f t="shared" si="35"/>
        <v>40756</v>
      </c>
      <c r="G432" s="7">
        <f t="shared" si="36"/>
        <v>0</v>
      </c>
      <c r="H432" s="7">
        <f t="shared" si="37"/>
        <v>19.888888888888889</v>
      </c>
    </row>
    <row r="433" spans="1:8" x14ac:dyDescent="0.25">
      <c r="A433" t="s">
        <v>443</v>
      </c>
      <c r="B433">
        <v>0</v>
      </c>
      <c r="C433">
        <v>68.2</v>
      </c>
      <c r="D433" s="7" t="str">
        <f t="shared" si="33"/>
        <v>2011</v>
      </c>
      <c r="E433" s="7" t="str">
        <f t="shared" si="34"/>
        <v>09</v>
      </c>
      <c r="F433" s="8">
        <f t="shared" si="35"/>
        <v>40787</v>
      </c>
      <c r="G433" s="7">
        <f t="shared" si="36"/>
        <v>0</v>
      </c>
      <c r="H433" s="7">
        <f t="shared" si="37"/>
        <v>20.111111111111111</v>
      </c>
    </row>
    <row r="434" spans="1:8" x14ac:dyDescent="0.25">
      <c r="A434" t="s">
        <v>444</v>
      </c>
      <c r="B434">
        <v>1.1399999999999999</v>
      </c>
      <c r="C434">
        <v>62.6</v>
      </c>
      <c r="D434" s="7" t="str">
        <f t="shared" si="33"/>
        <v>2011</v>
      </c>
      <c r="E434" s="7" t="str">
        <f t="shared" si="34"/>
        <v>10</v>
      </c>
      <c r="F434" s="8">
        <f t="shared" si="35"/>
        <v>40817</v>
      </c>
      <c r="G434" s="7">
        <f t="shared" si="36"/>
        <v>1.1399999999999999</v>
      </c>
      <c r="H434" s="7">
        <f t="shared" si="37"/>
        <v>17</v>
      </c>
    </row>
    <row r="435" spans="1:8" x14ac:dyDescent="0.25">
      <c r="A435" t="s">
        <v>445</v>
      </c>
      <c r="B435">
        <v>1.42</v>
      </c>
      <c r="C435">
        <v>52</v>
      </c>
      <c r="D435" s="7" t="str">
        <f t="shared" si="33"/>
        <v>2011</v>
      </c>
      <c r="E435" s="7" t="str">
        <f t="shared" si="34"/>
        <v>11</v>
      </c>
      <c r="F435" s="8">
        <f t="shared" si="35"/>
        <v>40848</v>
      </c>
      <c r="G435" s="7">
        <f t="shared" si="36"/>
        <v>1.42</v>
      </c>
      <c r="H435" s="7">
        <f t="shared" si="37"/>
        <v>11.111111111111111</v>
      </c>
    </row>
    <row r="436" spans="1:8" x14ac:dyDescent="0.25">
      <c r="A436" t="s">
        <v>446</v>
      </c>
      <c r="B436">
        <v>7.0000000000000007E-2</v>
      </c>
      <c r="C436">
        <v>47.8</v>
      </c>
      <c r="D436" s="7" t="str">
        <f t="shared" si="33"/>
        <v>2011</v>
      </c>
      <c r="E436" s="7" t="str">
        <f t="shared" si="34"/>
        <v>12</v>
      </c>
      <c r="F436" s="8">
        <f t="shared" si="35"/>
        <v>40878</v>
      </c>
      <c r="G436" s="7">
        <f t="shared" si="36"/>
        <v>7.0000000000000007E-2</v>
      </c>
      <c r="H436" s="7">
        <f t="shared" si="37"/>
        <v>8.7777777777777768</v>
      </c>
    </row>
    <row r="437" spans="1:8" x14ac:dyDescent="0.25">
      <c r="A437" t="s">
        <v>447</v>
      </c>
      <c r="B437">
        <v>3.85</v>
      </c>
      <c r="C437">
        <v>50.1</v>
      </c>
      <c r="D437" s="7" t="str">
        <f t="shared" si="33"/>
        <v>2012</v>
      </c>
      <c r="E437" s="7" t="str">
        <f t="shared" si="34"/>
        <v>01</v>
      </c>
      <c r="F437" s="8">
        <f t="shared" si="35"/>
        <v>40909</v>
      </c>
      <c r="G437" s="7">
        <f t="shared" si="36"/>
        <v>3.85</v>
      </c>
      <c r="H437" s="7">
        <f t="shared" si="37"/>
        <v>10.055555555555555</v>
      </c>
    </row>
    <row r="438" spans="1:8" x14ac:dyDescent="0.25">
      <c r="A438" t="s">
        <v>448</v>
      </c>
      <c r="B438">
        <v>0.95</v>
      </c>
      <c r="C438">
        <v>50.7</v>
      </c>
      <c r="D438" s="7" t="str">
        <f t="shared" si="33"/>
        <v>2012</v>
      </c>
      <c r="E438" s="7" t="str">
        <f t="shared" si="34"/>
        <v>02</v>
      </c>
      <c r="F438" s="8">
        <f t="shared" si="35"/>
        <v>40940</v>
      </c>
      <c r="G438" s="7">
        <f t="shared" si="36"/>
        <v>0.95</v>
      </c>
      <c r="H438" s="7">
        <f t="shared" si="37"/>
        <v>10.388888888888891</v>
      </c>
    </row>
    <row r="439" spans="1:8" x14ac:dyDescent="0.25">
      <c r="A439" t="s">
        <v>449</v>
      </c>
      <c r="B439">
        <v>3.94</v>
      </c>
      <c r="C439">
        <v>50.6</v>
      </c>
      <c r="D439" s="7" t="str">
        <f t="shared" si="33"/>
        <v>2012</v>
      </c>
      <c r="E439" s="7" t="str">
        <f t="shared" si="34"/>
        <v>03</v>
      </c>
      <c r="F439" s="8">
        <f t="shared" si="35"/>
        <v>40969</v>
      </c>
      <c r="G439" s="7">
        <f t="shared" si="36"/>
        <v>3.94</v>
      </c>
      <c r="H439" s="7">
        <f t="shared" si="37"/>
        <v>10.333333333333334</v>
      </c>
    </row>
    <row r="440" spans="1:8" x14ac:dyDescent="0.25">
      <c r="A440" t="s">
        <v>450</v>
      </c>
      <c r="B440">
        <v>2.5499999999999998</v>
      </c>
      <c r="C440">
        <v>55.8</v>
      </c>
      <c r="D440" s="7" t="str">
        <f t="shared" si="33"/>
        <v>2012</v>
      </c>
      <c r="E440" s="7" t="str">
        <f t="shared" si="34"/>
        <v>04</v>
      </c>
      <c r="F440" s="8">
        <f t="shared" si="35"/>
        <v>41000</v>
      </c>
      <c r="G440" s="7">
        <f t="shared" si="36"/>
        <v>2.5499999999999998</v>
      </c>
      <c r="H440" s="7">
        <f t="shared" si="37"/>
        <v>13.222222222222221</v>
      </c>
    </row>
    <row r="441" spans="1:8" x14ac:dyDescent="0.25">
      <c r="A441" t="s">
        <v>451</v>
      </c>
      <c r="B441">
        <v>0.03</v>
      </c>
      <c r="C441">
        <v>60.4</v>
      </c>
      <c r="D441" s="7" t="str">
        <f t="shared" si="33"/>
        <v>2012</v>
      </c>
      <c r="E441" s="7" t="str">
        <f t="shared" si="34"/>
        <v>05</v>
      </c>
      <c r="F441" s="8">
        <f t="shared" si="35"/>
        <v>41030</v>
      </c>
      <c r="G441" s="7">
        <f t="shared" si="36"/>
        <v>0.03</v>
      </c>
      <c r="H441" s="7">
        <f t="shared" si="37"/>
        <v>15.777777777777779</v>
      </c>
    </row>
    <row r="442" spans="1:8" x14ac:dyDescent="0.25">
      <c r="A442" t="s">
        <v>452</v>
      </c>
      <c r="B442">
        <v>0.19</v>
      </c>
      <c r="C442">
        <v>64.3</v>
      </c>
      <c r="D442" s="7" t="str">
        <f t="shared" si="33"/>
        <v>2012</v>
      </c>
      <c r="E442" s="7" t="str">
        <f t="shared" si="34"/>
        <v>06</v>
      </c>
      <c r="F442" s="8">
        <f t="shared" si="35"/>
        <v>41061</v>
      </c>
      <c r="G442" s="7">
        <f t="shared" si="36"/>
        <v>0.19</v>
      </c>
      <c r="H442" s="7">
        <f t="shared" si="37"/>
        <v>17.944444444444443</v>
      </c>
    </row>
    <row r="443" spans="1:8" x14ac:dyDescent="0.25">
      <c r="A443" t="s">
        <v>453</v>
      </c>
      <c r="B443">
        <v>0</v>
      </c>
      <c r="C443">
        <v>67.3</v>
      </c>
      <c r="D443" s="7" t="str">
        <f t="shared" si="33"/>
        <v>2012</v>
      </c>
      <c r="E443" s="7" t="str">
        <f t="shared" si="34"/>
        <v>07</v>
      </c>
      <c r="F443" s="8">
        <f t="shared" si="35"/>
        <v>41091</v>
      </c>
      <c r="G443" s="7">
        <f t="shared" si="36"/>
        <v>0</v>
      </c>
      <c r="H443" s="7">
        <f t="shared" si="37"/>
        <v>19.611111111111111</v>
      </c>
    </row>
    <row r="444" spans="1:8" x14ac:dyDescent="0.25">
      <c r="A444" t="s">
        <v>454</v>
      </c>
      <c r="B444">
        <v>0</v>
      </c>
      <c r="C444">
        <v>68.900000000000006</v>
      </c>
      <c r="D444" s="7" t="str">
        <f t="shared" si="33"/>
        <v>2012</v>
      </c>
      <c r="E444" s="7" t="str">
        <f t="shared" si="34"/>
        <v>08</v>
      </c>
      <c r="F444" s="8">
        <f t="shared" si="35"/>
        <v>41122</v>
      </c>
      <c r="G444" s="7">
        <f t="shared" si="36"/>
        <v>0</v>
      </c>
      <c r="H444" s="7">
        <f t="shared" si="37"/>
        <v>20.500000000000004</v>
      </c>
    </row>
    <row r="445" spans="1:8" x14ac:dyDescent="0.25">
      <c r="A445" t="s">
        <v>455</v>
      </c>
      <c r="B445">
        <v>0</v>
      </c>
      <c r="C445">
        <v>65</v>
      </c>
      <c r="D445" s="7" t="str">
        <f t="shared" si="33"/>
        <v>2012</v>
      </c>
      <c r="E445" s="7" t="str">
        <f t="shared" si="34"/>
        <v>09</v>
      </c>
      <c r="F445" s="8">
        <f t="shared" si="35"/>
        <v>41153</v>
      </c>
      <c r="G445" s="7">
        <f t="shared" si="36"/>
        <v>0</v>
      </c>
      <c r="H445" s="7">
        <f t="shared" si="37"/>
        <v>18.333333333333332</v>
      </c>
    </row>
    <row r="446" spans="1:8" x14ac:dyDescent="0.25">
      <c r="A446" t="s">
        <v>456</v>
      </c>
      <c r="B446">
        <v>0.51</v>
      </c>
      <c r="C446">
        <v>62</v>
      </c>
      <c r="D446" s="7" t="str">
        <f t="shared" si="33"/>
        <v>2012</v>
      </c>
      <c r="E446" s="7" t="str">
        <f t="shared" si="34"/>
        <v>10</v>
      </c>
      <c r="F446" s="8">
        <f t="shared" si="35"/>
        <v>41183</v>
      </c>
      <c r="G446" s="7">
        <f t="shared" si="36"/>
        <v>0.51</v>
      </c>
      <c r="H446" s="7">
        <f t="shared" si="37"/>
        <v>16.666666666666668</v>
      </c>
    </row>
    <row r="447" spans="1:8" x14ac:dyDescent="0.25">
      <c r="A447" t="s">
        <v>457</v>
      </c>
      <c r="B447">
        <v>2.8</v>
      </c>
      <c r="C447">
        <v>55.8</v>
      </c>
      <c r="D447" s="7" t="str">
        <f t="shared" si="33"/>
        <v>2012</v>
      </c>
      <c r="E447" s="7" t="str">
        <f t="shared" si="34"/>
        <v>11</v>
      </c>
      <c r="F447" s="8">
        <f t="shared" si="35"/>
        <v>41214</v>
      </c>
      <c r="G447" s="7">
        <f t="shared" si="36"/>
        <v>2.8</v>
      </c>
      <c r="H447" s="7">
        <f t="shared" si="37"/>
        <v>13.222222222222221</v>
      </c>
    </row>
    <row r="448" spans="1:8" x14ac:dyDescent="0.25">
      <c r="A448" t="s">
        <v>458</v>
      </c>
      <c r="B448">
        <v>9.3000000000000007</v>
      </c>
      <c r="C448">
        <v>48.2</v>
      </c>
      <c r="D448" s="7" t="str">
        <f t="shared" si="33"/>
        <v>2012</v>
      </c>
      <c r="E448" s="7" t="str">
        <f t="shared" si="34"/>
        <v>12</v>
      </c>
      <c r="F448" s="8">
        <f t="shared" si="35"/>
        <v>41244</v>
      </c>
      <c r="G448" s="7">
        <f t="shared" si="36"/>
        <v>9.3000000000000007</v>
      </c>
      <c r="H448" s="7">
        <f t="shared" si="37"/>
        <v>9.0000000000000018</v>
      </c>
    </row>
    <row r="449" spans="1:8" x14ac:dyDescent="0.25">
      <c r="A449" t="s">
        <v>459</v>
      </c>
      <c r="B449">
        <v>0.61</v>
      </c>
      <c r="C449">
        <v>46.7</v>
      </c>
      <c r="D449" s="7" t="str">
        <f t="shared" si="33"/>
        <v>2013</v>
      </c>
      <c r="E449" s="7" t="str">
        <f t="shared" si="34"/>
        <v>01</v>
      </c>
      <c r="F449" s="8">
        <f t="shared" si="35"/>
        <v>41275</v>
      </c>
      <c r="G449" s="7">
        <f t="shared" si="36"/>
        <v>0.61</v>
      </c>
      <c r="H449" s="7">
        <f t="shared" si="37"/>
        <v>8.1666666666666679</v>
      </c>
    </row>
    <row r="450" spans="1:8" x14ac:dyDescent="0.25">
      <c r="A450" t="s">
        <v>460</v>
      </c>
      <c r="B450">
        <v>0.45</v>
      </c>
      <c r="C450">
        <v>49.1</v>
      </c>
      <c r="D450" s="7" t="str">
        <f t="shared" si="33"/>
        <v>2013</v>
      </c>
      <c r="E450" s="7" t="str">
        <f t="shared" si="34"/>
        <v>02</v>
      </c>
      <c r="F450" s="8">
        <f t="shared" si="35"/>
        <v>41306</v>
      </c>
      <c r="G450" s="7">
        <f t="shared" si="36"/>
        <v>0.45</v>
      </c>
      <c r="H450" s="7">
        <f t="shared" si="37"/>
        <v>9.5</v>
      </c>
    </row>
    <row r="451" spans="1:8" x14ac:dyDescent="0.25">
      <c r="A451" t="s">
        <v>461</v>
      </c>
      <c r="B451">
        <v>0.87</v>
      </c>
      <c r="C451">
        <v>55.1</v>
      </c>
      <c r="D451" s="7" t="str">
        <f t="shared" ref="D451:D514" si="38">LEFT(A451,4)</f>
        <v>2013</v>
      </c>
      <c r="E451" s="7" t="str">
        <f t="shared" ref="E451:E514" si="39">RIGHT(A451,2)</f>
        <v>03</v>
      </c>
      <c r="F451" s="8">
        <f t="shared" si="35"/>
        <v>41334</v>
      </c>
      <c r="G451" s="7">
        <f t="shared" si="36"/>
        <v>0.87</v>
      </c>
      <c r="H451" s="7">
        <f t="shared" si="37"/>
        <v>12.833333333333334</v>
      </c>
    </row>
    <row r="452" spans="1:8" x14ac:dyDescent="0.25">
      <c r="A452" t="s">
        <v>462</v>
      </c>
      <c r="B452">
        <v>0.36</v>
      </c>
      <c r="C452">
        <v>59.1</v>
      </c>
      <c r="D452" s="7" t="str">
        <f t="shared" si="38"/>
        <v>2013</v>
      </c>
      <c r="E452" s="7" t="str">
        <f t="shared" si="39"/>
        <v>04</v>
      </c>
      <c r="F452" s="8">
        <f t="shared" si="35"/>
        <v>41365</v>
      </c>
      <c r="G452" s="7">
        <f t="shared" si="36"/>
        <v>0.36</v>
      </c>
      <c r="H452" s="7">
        <f t="shared" si="37"/>
        <v>15.055555555555555</v>
      </c>
    </row>
    <row r="453" spans="1:8" x14ac:dyDescent="0.25">
      <c r="A453" t="s">
        <v>463</v>
      </c>
      <c r="B453">
        <v>0</v>
      </c>
      <c r="C453">
        <v>61.8</v>
      </c>
      <c r="D453" s="7" t="str">
        <f t="shared" si="38"/>
        <v>2013</v>
      </c>
      <c r="E453" s="7" t="str">
        <f t="shared" si="39"/>
        <v>05</v>
      </c>
      <c r="F453" s="8">
        <f t="shared" si="35"/>
        <v>41395</v>
      </c>
      <c r="G453" s="7">
        <f t="shared" si="36"/>
        <v>0</v>
      </c>
      <c r="H453" s="7">
        <f t="shared" si="37"/>
        <v>16.555555555555557</v>
      </c>
    </row>
    <row r="454" spans="1:8" x14ac:dyDescent="0.25">
      <c r="A454" t="s">
        <v>464</v>
      </c>
      <c r="B454">
        <v>0</v>
      </c>
      <c r="C454">
        <v>65.8</v>
      </c>
      <c r="D454" s="7" t="str">
        <f t="shared" si="38"/>
        <v>2013</v>
      </c>
      <c r="E454" s="7" t="str">
        <f t="shared" si="39"/>
        <v>06</v>
      </c>
      <c r="F454" s="8">
        <f t="shared" si="35"/>
        <v>41426</v>
      </c>
      <c r="G454" s="7">
        <f t="shared" si="36"/>
        <v>0</v>
      </c>
      <c r="H454" s="7">
        <f t="shared" si="37"/>
        <v>18.777777777777779</v>
      </c>
    </row>
    <row r="455" spans="1:8" x14ac:dyDescent="0.25">
      <c r="A455" t="s">
        <v>465</v>
      </c>
      <c r="B455">
        <v>0</v>
      </c>
      <c r="C455">
        <v>70.2</v>
      </c>
      <c r="D455" s="7" t="str">
        <f t="shared" si="38"/>
        <v>2013</v>
      </c>
      <c r="E455" s="7" t="str">
        <f t="shared" si="39"/>
        <v>07</v>
      </c>
      <c r="F455" s="8">
        <f t="shared" si="35"/>
        <v>41456</v>
      </c>
      <c r="G455" s="7">
        <f t="shared" si="36"/>
        <v>0</v>
      </c>
      <c r="H455" s="7">
        <f t="shared" si="37"/>
        <v>21.222222222222221</v>
      </c>
    </row>
    <row r="456" spans="1:8" x14ac:dyDescent="0.25">
      <c r="A456" t="s">
        <v>466</v>
      </c>
      <c r="B456">
        <v>0</v>
      </c>
      <c r="C456">
        <v>68.7</v>
      </c>
      <c r="D456" s="7" t="str">
        <f t="shared" si="38"/>
        <v>2013</v>
      </c>
      <c r="E456" s="7" t="str">
        <f t="shared" si="39"/>
        <v>08</v>
      </c>
      <c r="F456" s="8">
        <f t="shared" si="35"/>
        <v>41487</v>
      </c>
      <c r="G456" s="7">
        <f t="shared" si="36"/>
        <v>0</v>
      </c>
      <c r="H456" s="7">
        <f t="shared" si="37"/>
        <v>20.388888888888889</v>
      </c>
    </row>
    <row r="457" spans="1:8" x14ac:dyDescent="0.25">
      <c r="A457" t="s">
        <v>467</v>
      </c>
      <c r="B457">
        <v>0.28000000000000003</v>
      </c>
      <c r="C457">
        <v>66.5</v>
      </c>
      <c r="D457" s="7" t="str">
        <f t="shared" si="38"/>
        <v>2013</v>
      </c>
      <c r="E457" s="7" t="str">
        <f t="shared" si="39"/>
        <v>09</v>
      </c>
      <c r="F457" s="8">
        <f t="shared" si="35"/>
        <v>41518</v>
      </c>
      <c r="G457" s="7">
        <f t="shared" si="36"/>
        <v>0.28000000000000003</v>
      </c>
      <c r="H457" s="7">
        <f t="shared" si="37"/>
        <v>19.166666666666668</v>
      </c>
    </row>
    <row r="458" spans="1:8" x14ac:dyDescent="0.25">
      <c r="A458" t="s">
        <v>468</v>
      </c>
      <c r="B458">
        <v>0.04</v>
      </c>
      <c r="C458">
        <v>59.4</v>
      </c>
      <c r="D458" s="7" t="str">
        <f t="shared" si="38"/>
        <v>2013</v>
      </c>
      <c r="E458" s="7" t="str">
        <f t="shared" si="39"/>
        <v>10</v>
      </c>
      <c r="F458" s="8">
        <f t="shared" si="35"/>
        <v>41548</v>
      </c>
      <c r="G458" s="7">
        <f t="shared" si="36"/>
        <v>0.04</v>
      </c>
      <c r="H458" s="7">
        <f t="shared" si="37"/>
        <v>15.222222222222221</v>
      </c>
    </row>
    <row r="459" spans="1:8" x14ac:dyDescent="0.25">
      <c r="A459" t="s">
        <v>469</v>
      </c>
      <c r="B459">
        <v>0.64</v>
      </c>
      <c r="C459">
        <v>55.1</v>
      </c>
      <c r="D459" s="7" t="str">
        <f t="shared" si="38"/>
        <v>2013</v>
      </c>
      <c r="E459" s="7" t="str">
        <f t="shared" si="39"/>
        <v>11</v>
      </c>
      <c r="F459" s="8">
        <f t="shared" si="35"/>
        <v>41579</v>
      </c>
      <c r="G459" s="7">
        <f t="shared" si="36"/>
        <v>0.64</v>
      </c>
      <c r="H459" s="7">
        <f t="shared" si="37"/>
        <v>12.833333333333334</v>
      </c>
    </row>
    <row r="460" spans="1:8" x14ac:dyDescent="0.25">
      <c r="A460" t="s">
        <v>470</v>
      </c>
      <c r="B460">
        <v>0.46</v>
      </c>
      <c r="C460">
        <v>47.1</v>
      </c>
      <c r="D460" s="7" t="str">
        <f t="shared" si="38"/>
        <v>2013</v>
      </c>
      <c r="E460" s="7" t="str">
        <f t="shared" si="39"/>
        <v>12</v>
      </c>
      <c r="F460" s="8">
        <f t="shared" si="35"/>
        <v>41609</v>
      </c>
      <c r="G460" s="7">
        <f t="shared" si="36"/>
        <v>0.46</v>
      </c>
      <c r="H460" s="7">
        <f t="shared" si="37"/>
        <v>8.3888888888888893</v>
      </c>
    </row>
    <row r="461" spans="1:8" x14ac:dyDescent="0.25">
      <c r="A461" t="s">
        <v>471</v>
      </c>
      <c r="B461">
        <v>0.09</v>
      </c>
      <c r="C461">
        <v>52.9</v>
      </c>
      <c r="D461" s="7" t="str">
        <f t="shared" si="38"/>
        <v>2014</v>
      </c>
      <c r="E461" s="7" t="str">
        <f t="shared" si="39"/>
        <v>01</v>
      </c>
      <c r="F461" s="8">
        <f t="shared" si="35"/>
        <v>41640</v>
      </c>
      <c r="G461" s="7">
        <f t="shared" si="36"/>
        <v>0.09</v>
      </c>
      <c r="H461" s="7">
        <f t="shared" si="37"/>
        <v>11.611111111111111</v>
      </c>
    </row>
    <row r="462" spans="1:8" x14ac:dyDescent="0.25">
      <c r="A462" t="s">
        <v>472</v>
      </c>
      <c r="B462">
        <v>4.2</v>
      </c>
      <c r="C462">
        <v>52.1</v>
      </c>
      <c r="D462" s="7" t="str">
        <f t="shared" si="38"/>
        <v>2014</v>
      </c>
      <c r="E462" s="7" t="str">
        <f t="shared" si="39"/>
        <v>02</v>
      </c>
      <c r="F462" s="8">
        <f t="shared" si="35"/>
        <v>41671</v>
      </c>
      <c r="G462" s="7">
        <f t="shared" si="36"/>
        <v>4.2</v>
      </c>
      <c r="H462" s="7">
        <f t="shared" si="37"/>
        <v>11.166666666666666</v>
      </c>
    </row>
    <row r="463" spans="1:8" x14ac:dyDescent="0.25">
      <c r="A463" t="s">
        <v>473</v>
      </c>
      <c r="B463">
        <v>2.71</v>
      </c>
      <c r="C463">
        <v>56.5</v>
      </c>
      <c r="D463" s="7" t="str">
        <f t="shared" si="38"/>
        <v>2014</v>
      </c>
      <c r="E463" s="7" t="str">
        <f t="shared" si="39"/>
        <v>03</v>
      </c>
      <c r="F463" s="8">
        <f t="shared" si="35"/>
        <v>41699</v>
      </c>
      <c r="G463" s="7">
        <f t="shared" si="36"/>
        <v>2.71</v>
      </c>
      <c r="H463" s="7">
        <f t="shared" si="37"/>
        <v>13.611111111111111</v>
      </c>
    </row>
    <row r="464" spans="1:8" x14ac:dyDescent="0.25">
      <c r="A464" t="s">
        <v>474</v>
      </c>
      <c r="B464">
        <v>1.34</v>
      </c>
      <c r="C464">
        <v>57.7</v>
      </c>
      <c r="D464" s="7" t="str">
        <f t="shared" si="38"/>
        <v>2014</v>
      </c>
      <c r="E464" s="7" t="str">
        <f t="shared" si="39"/>
        <v>04</v>
      </c>
      <c r="F464" s="8">
        <f t="shared" si="35"/>
        <v>41730</v>
      </c>
      <c r="G464" s="7">
        <f t="shared" si="36"/>
        <v>1.34</v>
      </c>
      <c r="H464" s="7">
        <f t="shared" si="37"/>
        <v>14.277777777777779</v>
      </c>
    </row>
    <row r="465" spans="1:8" x14ac:dyDescent="0.25">
      <c r="A465" t="s">
        <v>475</v>
      </c>
      <c r="B465">
        <v>0</v>
      </c>
      <c r="C465">
        <v>64.400000000000006</v>
      </c>
      <c r="D465" s="7" t="str">
        <f t="shared" si="38"/>
        <v>2014</v>
      </c>
      <c r="E465" s="7" t="str">
        <f t="shared" si="39"/>
        <v>05</v>
      </c>
      <c r="F465" s="8">
        <f t="shared" si="35"/>
        <v>41760</v>
      </c>
      <c r="G465" s="7">
        <f t="shared" si="36"/>
        <v>0</v>
      </c>
      <c r="H465" s="7">
        <f t="shared" si="37"/>
        <v>18.000000000000004</v>
      </c>
    </row>
    <row r="466" spans="1:8" x14ac:dyDescent="0.25">
      <c r="A466" t="s">
        <v>476</v>
      </c>
      <c r="B466">
        <v>0</v>
      </c>
      <c r="C466">
        <v>66</v>
      </c>
      <c r="D466" s="7" t="str">
        <f t="shared" si="38"/>
        <v>2014</v>
      </c>
      <c r="E466" s="7" t="str">
        <f t="shared" si="39"/>
        <v>06</v>
      </c>
      <c r="F466" s="8">
        <f t="shared" si="35"/>
        <v>41791</v>
      </c>
      <c r="G466" s="7">
        <f t="shared" si="36"/>
        <v>0</v>
      </c>
      <c r="H466" s="7">
        <f t="shared" si="37"/>
        <v>18.888888888888889</v>
      </c>
    </row>
    <row r="467" spans="1:8" x14ac:dyDescent="0.25">
      <c r="A467" t="s">
        <v>477</v>
      </c>
      <c r="B467">
        <v>0</v>
      </c>
      <c r="C467">
        <v>70.5</v>
      </c>
      <c r="D467" s="7" t="str">
        <f t="shared" si="38"/>
        <v>2014</v>
      </c>
      <c r="E467" s="7" t="str">
        <f t="shared" si="39"/>
        <v>07</v>
      </c>
      <c r="F467" s="8">
        <f t="shared" si="35"/>
        <v>41821</v>
      </c>
      <c r="G467" s="7">
        <f t="shared" si="36"/>
        <v>0</v>
      </c>
      <c r="H467" s="7">
        <f t="shared" si="37"/>
        <v>21.388888888888889</v>
      </c>
    </row>
    <row r="468" spans="1:8" x14ac:dyDescent="0.25">
      <c r="A468" t="s">
        <v>478</v>
      </c>
      <c r="B468">
        <v>0</v>
      </c>
      <c r="C468">
        <v>70.599999999999994</v>
      </c>
      <c r="D468" s="7" t="str">
        <f t="shared" si="38"/>
        <v>2014</v>
      </c>
      <c r="E468" s="7" t="str">
        <f t="shared" si="39"/>
        <v>08</v>
      </c>
      <c r="F468" s="8">
        <f t="shared" si="35"/>
        <v>41852</v>
      </c>
      <c r="G468" s="7">
        <f t="shared" si="36"/>
        <v>0</v>
      </c>
      <c r="H468" s="7">
        <f t="shared" si="37"/>
        <v>21.444444444444443</v>
      </c>
    </row>
    <row r="469" spans="1:8" x14ac:dyDescent="0.25">
      <c r="A469" t="s">
        <v>479</v>
      </c>
      <c r="B469">
        <v>0.39</v>
      </c>
      <c r="C469">
        <v>68.5</v>
      </c>
      <c r="D469" s="7" t="str">
        <f t="shared" si="38"/>
        <v>2014</v>
      </c>
      <c r="E469" s="7" t="str">
        <f t="shared" si="39"/>
        <v>09</v>
      </c>
      <c r="F469" s="8">
        <f t="shared" si="35"/>
        <v>41883</v>
      </c>
      <c r="G469" s="7">
        <f t="shared" si="36"/>
        <v>0.39</v>
      </c>
      <c r="H469" s="7">
        <f t="shared" si="37"/>
        <v>20.277777777777779</v>
      </c>
    </row>
    <row r="470" spans="1:8" x14ac:dyDescent="0.25">
      <c r="A470" t="s">
        <v>480</v>
      </c>
      <c r="B470">
        <v>0.17</v>
      </c>
      <c r="C470">
        <v>64.599999999999994</v>
      </c>
      <c r="D470" s="7" t="str">
        <f t="shared" si="38"/>
        <v>2014</v>
      </c>
      <c r="E470" s="7" t="str">
        <f t="shared" si="39"/>
        <v>10</v>
      </c>
      <c r="F470" s="8">
        <f t="shared" si="35"/>
        <v>41913</v>
      </c>
      <c r="G470" s="7">
        <f t="shared" si="36"/>
        <v>0.17</v>
      </c>
      <c r="H470" s="7">
        <f t="shared" si="37"/>
        <v>18.111111111111107</v>
      </c>
    </row>
    <row r="471" spans="1:8" x14ac:dyDescent="0.25">
      <c r="A471" t="s">
        <v>481</v>
      </c>
      <c r="B471">
        <v>1.57</v>
      </c>
      <c r="C471">
        <v>56.8</v>
      </c>
      <c r="D471" s="7" t="str">
        <f t="shared" si="38"/>
        <v>2014</v>
      </c>
      <c r="E471" s="7" t="str">
        <f t="shared" si="39"/>
        <v>11</v>
      </c>
      <c r="F471" s="8">
        <f t="shared" ref="F471:F534" si="40">DATE(D471,E471,1)</f>
        <v>41944</v>
      </c>
      <c r="G471" s="7">
        <f t="shared" ref="G471:G534" si="41">B471</f>
        <v>1.57</v>
      </c>
      <c r="H471" s="7">
        <f t="shared" ref="H471:H534" si="42">(C471 -32) * 5/9</f>
        <v>13.777777777777777</v>
      </c>
    </row>
    <row r="472" spans="1:8" x14ac:dyDescent="0.25">
      <c r="A472" t="s">
        <v>482</v>
      </c>
      <c r="B472">
        <v>10.7</v>
      </c>
      <c r="C472">
        <v>52.2</v>
      </c>
      <c r="D472" s="7" t="str">
        <f t="shared" si="38"/>
        <v>2014</v>
      </c>
      <c r="E472" s="7" t="str">
        <f t="shared" si="39"/>
        <v>12</v>
      </c>
      <c r="F472" s="8">
        <f t="shared" si="40"/>
        <v>41974</v>
      </c>
      <c r="G472" s="7">
        <f t="shared" si="41"/>
        <v>10.7</v>
      </c>
      <c r="H472" s="7">
        <f t="shared" si="42"/>
        <v>11.222222222222223</v>
      </c>
    </row>
    <row r="473" spans="1:8" x14ac:dyDescent="0.25">
      <c r="A473" t="s">
        <v>483</v>
      </c>
      <c r="B473">
        <v>0</v>
      </c>
      <c r="C473">
        <v>51.4</v>
      </c>
      <c r="D473" s="7" t="str">
        <f t="shared" si="38"/>
        <v>2015</v>
      </c>
      <c r="E473" s="7" t="str">
        <f t="shared" si="39"/>
        <v>01</v>
      </c>
      <c r="F473" s="8">
        <f t="shared" si="40"/>
        <v>42005</v>
      </c>
      <c r="G473" s="7">
        <f t="shared" si="41"/>
        <v>0</v>
      </c>
      <c r="H473" s="7">
        <f t="shared" si="42"/>
        <v>10.777777777777779</v>
      </c>
    </row>
    <row r="474" spans="1:8" x14ac:dyDescent="0.25">
      <c r="A474" t="s">
        <v>484</v>
      </c>
      <c r="B474">
        <v>4.5199999999999996</v>
      </c>
      <c r="C474">
        <v>56.5</v>
      </c>
      <c r="D474" s="7" t="str">
        <f t="shared" si="38"/>
        <v>2015</v>
      </c>
      <c r="E474" s="7" t="str">
        <f t="shared" si="39"/>
        <v>02</v>
      </c>
      <c r="F474" s="8">
        <f t="shared" si="40"/>
        <v>42036</v>
      </c>
      <c r="G474" s="7">
        <f t="shared" si="41"/>
        <v>4.5199999999999996</v>
      </c>
      <c r="H474" s="7">
        <f t="shared" si="42"/>
        <v>13.611111111111111</v>
      </c>
    </row>
    <row r="475" spans="1:8" x14ac:dyDescent="0.25">
      <c r="A475" t="s">
        <v>485</v>
      </c>
      <c r="B475">
        <v>0.48</v>
      </c>
      <c r="C475">
        <v>59.4</v>
      </c>
      <c r="D475" s="7" t="str">
        <f t="shared" si="38"/>
        <v>2015</v>
      </c>
      <c r="E475" s="7" t="str">
        <f t="shared" si="39"/>
        <v>03</v>
      </c>
      <c r="F475" s="8">
        <f t="shared" si="40"/>
        <v>42064</v>
      </c>
      <c r="G475" s="7">
        <f t="shared" si="41"/>
        <v>0.48</v>
      </c>
      <c r="H475" s="7">
        <f t="shared" si="42"/>
        <v>15.222222222222221</v>
      </c>
    </row>
    <row r="476" spans="1:8" x14ac:dyDescent="0.25">
      <c r="A476" t="s">
        <v>486</v>
      </c>
      <c r="B476">
        <v>1.05</v>
      </c>
      <c r="C476">
        <v>56.7</v>
      </c>
      <c r="D476" s="7" t="str">
        <f t="shared" si="38"/>
        <v>2015</v>
      </c>
      <c r="E476" s="7" t="str">
        <f t="shared" si="39"/>
        <v>04</v>
      </c>
      <c r="F476" s="8">
        <f t="shared" si="40"/>
        <v>42095</v>
      </c>
      <c r="G476" s="7">
        <f t="shared" si="41"/>
        <v>1.05</v>
      </c>
      <c r="H476" s="7">
        <f t="shared" si="42"/>
        <v>13.722222222222223</v>
      </c>
    </row>
    <row r="477" spans="1:8" x14ac:dyDescent="0.25">
      <c r="A477" t="s">
        <v>487</v>
      </c>
      <c r="B477">
        <v>0.4</v>
      </c>
      <c r="C477">
        <v>58.2</v>
      </c>
      <c r="D477" s="7" t="str">
        <f t="shared" si="38"/>
        <v>2015</v>
      </c>
      <c r="E477" s="7" t="str">
        <f t="shared" si="39"/>
        <v>05</v>
      </c>
      <c r="F477" s="8">
        <f t="shared" si="40"/>
        <v>42125</v>
      </c>
      <c r="G477" s="7">
        <f t="shared" si="41"/>
        <v>0.4</v>
      </c>
      <c r="H477" s="7">
        <f t="shared" si="42"/>
        <v>14.555555555555555</v>
      </c>
    </row>
    <row r="478" spans="1:8" x14ac:dyDescent="0.25">
      <c r="A478" t="s">
        <v>488</v>
      </c>
      <c r="B478">
        <v>0</v>
      </c>
      <c r="C478">
        <v>67.400000000000006</v>
      </c>
      <c r="D478" s="7" t="str">
        <f t="shared" si="38"/>
        <v>2015</v>
      </c>
      <c r="E478" s="7" t="str">
        <f t="shared" si="39"/>
        <v>06</v>
      </c>
      <c r="F478" s="8">
        <f t="shared" si="40"/>
        <v>42156</v>
      </c>
      <c r="G478" s="7">
        <f t="shared" si="41"/>
        <v>0</v>
      </c>
      <c r="H478" s="7">
        <f t="shared" si="42"/>
        <v>19.666666666666671</v>
      </c>
    </row>
    <row r="479" spans="1:8" x14ac:dyDescent="0.25">
      <c r="A479" t="s">
        <v>489</v>
      </c>
      <c r="B479">
        <v>0.02</v>
      </c>
      <c r="C479">
        <v>70.2</v>
      </c>
      <c r="D479" s="7" t="str">
        <f t="shared" si="38"/>
        <v>2015</v>
      </c>
      <c r="E479" s="7" t="str">
        <f t="shared" si="39"/>
        <v>07</v>
      </c>
      <c r="F479" s="8">
        <f t="shared" si="40"/>
        <v>42186</v>
      </c>
      <c r="G479" s="7">
        <f t="shared" si="41"/>
        <v>0.02</v>
      </c>
      <c r="H479" s="7">
        <f t="shared" si="42"/>
        <v>21.222222222222221</v>
      </c>
    </row>
    <row r="480" spans="1:8" x14ac:dyDescent="0.25">
      <c r="A480" t="s">
        <v>490</v>
      </c>
      <c r="B480">
        <v>0.02</v>
      </c>
      <c r="C480">
        <v>70.7</v>
      </c>
      <c r="D480" s="7" t="str">
        <f t="shared" si="38"/>
        <v>2015</v>
      </c>
      <c r="E480" s="7" t="str">
        <f t="shared" si="39"/>
        <v>08</v>
      </c>
      <c r="F480" s="8">
        <f t="shared" si="40"/>
        <v>42217</v>
      </c>
      <c r="G480" s="7">
        <f t="shared" si="41"/>
        <v>0.02</v>
      </c>
      <c r="H480" s="7">
        <f t="shared" si="42"/>
        <v>21.5</v>
      </c>
    </row>
    <row r="481" spans="1:8" x14ac:dyDescent="0.25">
      <c r="A481" t="s">
        <v>491</v>
      </c>
      <c r="B481">
        <v>0</v>
      </c>
      <c r="C481">
        <v>69.099999999999994</v>
      </c>
      <c r="D481" s="7" t="str">
        <f t="shared" si="38"/>
        <v>2015</v>
      </c>
      <c r="E481" s="7" t="str">
        <f t="shared" si="39"/>
        <v>09</v>
      </c>
      <c r="F481" s="8">
        <f t="shared" si="40"/>
        <v>42248</v>
      </c>
      <c r="G481" s="7">
        <f t="shared" si="41"/>
        <v>0</v>
      </c>
      <c r="H481" s="7">
        <f t="shared" si="42"/>
        <v>20.611111111111107</v>
      </c>
    </row>
    <row r="482" spans="1:8" x14ac:dyDescent="0.25">
      <c r="A482" t="s">
        <v>492</v>
      </c>
      <c r="B482">
        <v>0.17</v>
      </c>
      <c r="C482">
        <v>66.8</v>
      </c>
      <c r="D482" s="7" t="str">
        <f t="shared" si="38"/>
        <v>2015</v>
      </c>
      <c r="E482" s="7" t="str">
        <f t="shared" si="39"/>
        <v>10</v>
      </c>
      <c r="F482" s="8">
        <f t="shared" si="40"/>
        <v>42278</v>
      </c>
      <c r="G482" s="7">
        <f t="shared" si="41"/>
        <v>0.17</v>
      </c>
      <c r="H482" s="7">
        <f t="shared" si="42"/>
        <v>19.333333333333332</v>
      </c>
    </row>
    <row r="483" spans="1:8" x14ac:dyDescent="0.25">
      <c r="A483" t="s">
        <v>493</v>
      </c>
      <c r="B483">
        <v>2.69</v>
      </c>
      <c r="C483">
        <v>52.1</v>
      </c>
      <c r="D483" s="7" t="str">
        <f t="shared" si="38"/>
        <v>2015</v>
      </c>
      <c r="E483" s="7" t="str">
        <f t="shared" si="39"/>
        <v>11</v>
      </c>
      <c r="F483" s="8">
        <f t="shared" si="40"/>
        <v>42309</v>
      </c>
      <c r="G483" s="7">
        <f t="shared" si="41"/>
        <v>2.69</v>
      </c>
      <c r="H483" s="7">
        <f t="shared" si="42"/>
        <v>11.166666666666666</v>
      </c>
    </row>
    <row r="484" spans="1:8" x14ac:dyDescent="0.25">
      <c r="A484" t="s">
        <v>494</v>
      </c>
      <c r="B484">
        <v>3.79</v>
      </c>
      <c r="C484">
        <v>47.3</v>
      </c>
      <c r="D484" s="7" t="str">
        <f t="shared" si="38"/>
        <v>2015</v>
      </c>
      <c r="E484" s="7" t="str">
        <f t="shared" si="39"/>
        <v>12</v>
      </c>
      <c r="F484" s="8">
        <f t="shared" si="40"/>
        <v>42339</v>
      </c>
      <c r="G484" s="7">
        <f t="shared" si="41"/>
        <v>3.79</v>
      </c>
      <c r="H484" s="7">
        <f t="shared" si="42"/>
        <v>8.4999999999999982</v>
      </c>
    </row>
    <row r="485" spans="1:8" x14ac:dyDescent="0.25">
      <c r="A485" t="s">
        <v>495</v>
      </c>
      <c r="B485">
        <v>6.52</v>
      </c>
      <c r="C485">
        <v>50.5</v>
      </c>
      <c r="D485" s="7" t="str">
        <f t="shared" si="38"/>
        <v>2016</v>
      </c>
      <c r="E485" s="7" t="str">
        <f t="shared" si="39"/>
        <v>01</v>
      </c>
      <c r="F485" s="8">
        <f t="shared" si="40"/>
        <v>42370</v>
      </c>
      <c r="G485" s="7">
        <f t="shared" si="41"/>
        <v>6.52</v>
      </c>
      <c r="H485" s="7">
        <f t="shared" si="42"/>
        <v>10.277777777777779</v>
      </c>
    </row>
    <row r="486" spans="1:8" x14ac:dyDescent="0.25">
      <c r="A486" t="s">
        <v>496</v>
      </c>
      <c r="B486">
        <v>1.08</v>
      </c>
      <c r="C486">
        <v>55.6</v>
      </c>
      <c r="D486" s="7" t="str">
        <f t="shared" si="38"/>
        <v>2016</v>
      </c>
      <c r="E486" s="7" t="str">
        <f t="shared" si="39"/>
        <v>02</v>
      </c>
      <c r="F486" s="8">
        <f t="shared" si="40"/>
        <v>42401</v>
      </c>
      <c r="G486" s="7">
        <f t="shared" si="41"/>
        <v>1.08</v>
      </c>
      <c r="H486" s="7">
        <f t="shared" si="42"/>
        <v>13.111111111111111</v>
      </c>
    </row>
    <row r="487" spans="1:8" x14ac:dyDescent="0.25">
      <c r="A487" t="s">
        <v>497</v>
      </c>
      <c r="B487">
        <v>6.52</v>
      </c>
      <c r="C487">
        <v>54.7</v>
      </c>
      <c r="D487" s="7" t="str">
        <f t="shared" si="38"/>
        <v>2016</v>
      </c>
      <c r="E487" s="7" t="str">
        <f t="shared" si="39"/>
        <v>03</v>
      </c>
      <c r="F487" s="8">
        <f t="shared" si="40"/>
        <v>42430</v>
      </c>
      <c r="G487" s="7">
        <f t="shared" si="41"/>
        <v>6.52</v>
      </c>
      <c r="H487" s="7">
        <f t="shared" si="42"/>
        <v>12.611111111111112</v>
      </c>
    </row>
    <row r="488" spans="1:8" x14ac:dyDescent="0.25">
      <c r="A488" t="s">
        <v>498</v>
      </c>
      <c r="B488">
        <v>1.56</v>
      </c>
      <c r="C488">
        <v>58.1</v>
      </c>
      <c r="D488" s="7" t="str">
        <f t="shared" si="38"/>
        <v>2016</v>
      </c>
      <c r="E488" s="7" t="str">
        <f t="shared" si="39"/>
        <v>04</v>
      </c>
      <c r="F488" s="8">
        <f t="shared" si="40"/>
        <v>42461</v>
      </c>
      <c r="G488" s="7">
        <f t="shared" si="41"/>
        <v>1.56</v>
      </c>
      <c r="H488" s="7">
        <f t="shared" si="42"/>
        <v>14.5</v>
      </c>
    </row>
    <row r="489" spans="1:8" x14ac:dyDescent="0.25">
      <c r="A489" t="s">
        <v>499</v>
      </c>
      <c r="B489">
        <v>0.36</v>
      </c>
      <c r="C489">
        <v>61.7</v>
      </c>
      <c r="D489" s="7" t="str">
        <f t="shared" si="38"/>
        <v>2016</v>
      </c>
      <c r="E489" s="7" t="str">
        <f t="shared" si="39"/>
        <v>05</v>
      </c>
      <c r="F489" s="8">
        <f t="shared" si="40"/>
        <v>42491</v>
      </c>
      <c r="G489" s="7">
        <f t="shared" si="41"/>
        <v>0.36</v>
      </c>
      <c r="H489" s="7">
        <f t="shared" si="42"/>
        <v>16.5</v>
      </c>
    </row>
    <row r="490" spans="1:8" x14ac:dyDescent="0.25">
      <c r="A490" t="s">
        <v>500</v>
      </c>
      <c r="B490">
        <v>0</v>
      </c>
      <c r="C490">
        <v>67</v>
      </c>
      <c r="D490" s="7" t="str">
        <f t="shared" si="38"/>
        <v>2016</v>
      </c>
      <c r="E490" s="7" t="str">
        <f t="shared" si="39"/>
        <v>06</v>
      </c>
      <c r="F490" s="8">
        <f t="shared" si="40"/>
        <v>42522</v>
      </c>
      <c r="G490" s="7">
        <f t="shared" si="41"/>
        <v>0</v>
      </c>
      <c r="H490" s="7">
        <f t="shared" si="42"/>
        <v>19.444444444444443</v>
      </c>
    </row>
    <row r="491" spans="1:8" x14ac:dyDescent="0.25">
      <c r="A491" t="s">
        <v>501</v>
      </c>
      <c r="B491">
        <v>0</v>
      </c>
      <c r="C491">
        <v>68.7</v>
      </c>
      <c r="D491" s="7" t="str">
        <f t="shared" si="38"/>
        <v>2016</v>
      </c>
      <c r="E491" s="7" t="str">
        <f t="shared" si="39"/>
        <v>07</v>
      </c>
      <c r="F491" s="8">
        <f t="shared" si="40"/>
        <v>42552</v>
      </c>
      <c r="G491" s="7">
        <f t="shared" si="41"/>
        <v>0</v>
      </c>
      <c r="H491" s="7">
        <f t="shared" si="42"/>
        <v>20.388888888888889</v>
      </c>
    </row>
    <row r="492" spans="1:8" x14ac:dyDescent="0.25">
      <c r="A492" t="s">
        <v>502</v>
      </c>
      <c r="B492">
        <v>0</v>
      </c>
      <c r="C492">
        <v>69.099999999999994</v>
      </c>
      <c r="D492" s="7" t="str">
        <f t="shared" si="38"/>
        <v>2016</v>
      </c>
      <c r="E492" s="7" t="str">
        <f t="shared" si="39"/>
        <v>08</v>
      </c>
      <c r="F492" s="8">
        <f t="shared" si="40"/>
        <v>42583</v>
      </c>
      <c r="G492" s="7">
        <f t="shared" si="41"/>
        <v>0</v>
      </c>
      <c r="H492" s="7">
        <f t="shared" si="42"/>
        <v>20.611111111111107</v>
      </c>
    </row>
    <row r="493" spans="1:8" x14ac:dyDescent="0.25">
      <c r="A493" t="s">
        <v>503</v>
      </c>
      <c r="B493">
        <v>0</v>
      </c>
      <c r="C493">
        <v>66.8</v>
      </c>
      <c r="D493" s="7" t="str">
        <f t="shared" si="38"/>
        <v>2016</v>
      </c>
      <c r="E493" s="7" t="str">
        <f t="shared" si="39"/>
        <v>09</v>
      </c>
      <c r="F493" s="8">
        <f t="shared" si="40"/>
        <v>42614</v>
      </c>
      <c r="G493" s="7">
        <f t="shared" si="41"/>
        <v>0</v>
      </c>
      <c r="H493" s="7">
        <f t="shared" si="42"/>
        <v>19.333333333333332</v>
      </c>
    </row>
    <row r="494" spans="1:8" x14ac:dyDescent="0.25">
      <c r="A494" t="s">
        <v>504</v>
      </c>
      <c r="B494">
        <v>4.75</v>
      </c>
      <c r="C494">
        <v>60.8</v>
      </c>
      <c r="D494" s="7" t="str">
        <f t="shared" si="38"/>
        <v>2016</v>
      </c>
      <c r="E494" s="7" t="str">
        <f t="shared" si="39"/>
        <v>10</v>
      </c>
      <c r="F494" s="8">
        <f t="shared" si="40"/>
        <v>42644</v>
      </c>
      <c r="G494" s="7">
        <f t="shared" si="41"/>
        <v>4.75</v>
      </c>
      <c r="H494" s="7">
        <f t="shared" si="42"/>
        <v>16</v>
      </c>
    </row>
    <row r="495" spans="1:8" x14ac:dyDescent="0.25">
      <c r="A495" t="s">
        <v>505</v>
      </c>
      <c r="B495">
        <v>1.5</v>
      </c>
      <c r="C495">
        <v>55.7</v>
      </c>
      <c r="D495" s="7" t="str">
        <f t="shared" si="38"/>
        <v>2016</v>
      </c>
      <c r="E495" s="7" t="str">
        <f t="shared" si="39"/>
        <v>11</v>
      </c>
      <c r="F495" s="8">
        <f t="shared" si="40"/>
        <v>42675</v>
      </c>
      <c r="G495" s="7">
        <f t="shared" si="41"/>
        <v>1.5</v>
      </c>
      <c r="H495" s="7">
        <f t="shared" si="42"/>
        <v>13.166666666666668</v>
      </c>
    </row>
    <row r="496" spans="1:8" x14ac:dyDescent="0.25">
      <c r="A496" t="s">
        <v>506</v>
      </c>
      <c r="B496">
        <v>2.33</v>
      </c>
      <c r="C496">
        <v>47.7</v>
      </c>
      <c r="D496" s="7" t="str">
        <f t="shared" si="38"/>
        <v>2016</v>
      </c>
      <c r="E496" s="7" t="str">
        <f t="shared" si="39"/>
        <v>12</v>
      </c>
      <c r="F496" s="8">
        <f t="shared" si="40"/>
        <v>42705</v>
      </c>
      <c r="G496" s="7">
        <f t="shared" si="41"/>
        <v>2.33</v>
      </c>
      <c r="H496" s="7">
        <f t="shared" si="42"/>
        <v>8.7222222222222232</v>
      </c>
    </row>
    <row r="497" spans="1:8" x14ac:dyDescent="0.25">
      <c r="A497" t="s">
        <v>507</v>
      </c>
      <c r="B497">
        <v>15.09</v>
      </c>
      <c r="C497">
        <v>47.2</v>
      </c>
      <c r="D497" s="7" t="str">
        <f t="shared" si="38"/>
        <v>2017</v>
      </c>
      <c r="E497" s="7" t="str">
        <f t="shared" si="39"/>
        <v>01</v>
      </c>
      <c r="F497" s="8">
        <f t="shared" si="40"/>
        <v>42736</v>
      </c>
      <c r="G497" s="7">
        <f t="shared" si="41"/>
        <v>15.09</v>
      </c>
      <c r="H497" s="7">
        <f t="shared" si="42"/>
        <v>8.4444444444444464</v>
      </c>
    </row>
    <row r="498" spans="1:8" x14ac:dyDescent="0.25">
      <c r="A498" t="s">
        <v>508</v>
      </c>
      <c r="B498">
        <v>9.8000000000000007</v>
      </c>
      <c r="C498">
        <v>51.2</v>
      </c>
      <c r="D498" s="7" t="str">
        <f t="shared" si="38"/>
        <v>2017</v>
      </c>
      <c r="E498" s="7" t="str">
        <f t="shared" si="39"/>
        <v>02</v>
      </c>
      <c r="F498" s="8">
        <f t="shared" si="40"/>
        <v>42767</v>
      </c>
      <c r="G498" s="7">
        <f t="shared" si="41"/>
        <v>9.8000000000000007</v>
      </c>
      <c r="H498" s="7">
        <f t="shared" si="42"/>
        <v>10.666666666666668</v>
      </c>
    </row>
    <row r="499" spans="1:8" x14ac:dyDescent="0.25">
      <c r="A499" t="s">
        <v>509</v>
      </c>
      <c r="B499">
        <v>2.71</v>
      </c>
      <c r="C499">
        <v>55.5</v>
      </c>
      <c r="D499" s="7" t="str">
        <f t="shared" si="38"/>
        <v>2017</v>
      </c>
      <c r="E499" s="7" t="str">
        <f t="shared" si="39"/>
        <v>03</v>
      </c>
      <c r="F499" s="8">
        <f t="shared" si="40"/>
        <v>42795</v>
      </c>
      <c r="G499" s="7">
        <f t="shared" si="41"/>
        <v>2.71</v>
      </c>
      <c r="H499" s="7">
        <f t="shared" si="42"/>
        <v>13.055555555555555</v>
      </c>
    </row>
    <row r="500" spans="1:8" x14ac:dyDescent="0.25">
      <c r="A500" t="s">
        <v>510</v>
      </c>
      <c r="B500">
        <v>2.2000000000000002</v>
      </c>
      <c r="C500">
        <v>56</v>
      </c>
      <c r="D500" s="7" t="str">
        <f t="shared" si="38"/>
        <v>2017</v>
      </c>
      <c r="E500" s="7" t="str">
        <f t="shared" si="39"/>
        <v>04</v>
      </c>
      <c r="F500" s="8">
        <f t="shared" si="40"/>
        <v>42826</v>
      </c>
      <c r="G500" s="7">
        <f t="shared" si="41"/>
        <v>2.2000000000000002</v>
      </c>
      <c r="H500" s="7">
        <f t="shared" si="42"/>
        <v>13.333333333333334</v>
      </c>
    </row>
    <row r="501" spans="1:8" x14ac:dyDescent="0.25">
      <c r="A501" t="s">
        <v>511</v>
      </c>
      <c r="B501">
        <v>0</v>
      </c>
      <c r="C501">
        <v>61.8</v>
      </c>
      <c r="D501" s="7" t="str">
        <f t="shared" si="38"/>
        <v>2017</v>
      </c>
      <c r="E501" s="7" t="str">
        <f t="shared" si="39"/>
        <v>05</v>
      </c>
      <c r="F501" s="8">
        <f t="shared" si="40"/>
        <v>42856</v>
      </c>
      <c r="G501" s="7">
        <f t="shared" si="41"/>
        <v>0</v>
      </c>
      <c r="H501" s="7">
        <f t="shared" si="42"/>
        <v>16.555555555555557</v>
      </c>
    </row>
    <row r="502" spans="1:8" x14ac:dyDescent="0.25">
      <c r="A502" t="s">
        <v>512</v>
      </c>
      <c r="B502">
        <v>7.0000000000000007E-2</v>
      </c>
      <c r="C502">
        <v>67.3</v>
      </c>
      <c r="D502" s="7" t="str">
        <f t="shared" si="38"/>
        <v>2017</v>
      </c>
      <c r="E502" s="7" t="str">
        <f t="shared" si="39"/>
        <v>06</v>
      </c>
      <c r="F502" s="8">
        <f t="shared" si="40"/>
        <v>42887</v>
      </c>
      <c r="G502" s="7">
        <f t="shared" si="41"/>
        <v>7.0000000000000007E-2</v>
      </c>
      <c r="H502" s="7">
        <f t="shared" si="42"/>
        <v>19.611111111111111</v>
      </c>
    </row>
    <row r="503" spans="1:8" x14ac:dyDescent="0.25">
      <c r="A503" t="s">
        <v>513</v>
      </c>
      <c r="B503">
        <v>0</v>
      </c>
      <c r="C503">
        <v>70.5</v>
      </c>
      <c r="D503" s="7" t="str">
        <f t="shared" si="38"/>
        <v>2017</v>
      </c>
      <c r="E503" s="7" t="str">
        <f t="shared" si="39"/>
        <v>07</v>
      </c>
      <c r="F503" s="8">
        <f t="shared" si="40"/>
        <v>42917</v>
      </c>
      <c r="G503" s="7">
        <f t="shared" si="41"/>
        <v>0</v>
      </c>
      <c r="H503" s="7">
        <f t="shared" si="42"/>
        <v>21.388888888888889</v>
      </c>
    </row>
    <row r="504" spans="1:8" x14ac:dyDescent="0.25">
      <c r="A504" t="s">
        <v>514</v>
      </c>
      <c r="B504">
        <v>0</v>
      </c>
      <c r="C504">
        <v>70.7</v>
      </c>
      <c r="D504" s="7" t="str">
        <f t="shared" si="38"/>
        <v>2017</v>
      </c>
      <c r="E504" s="7" t="str">
        <f t="shared" si="39"/>
        <v>08</v>
      </c>
      <c r="F504" s="8">
        <f t="shared" si="40"/>
        <v>42948</v>
      </c>
      <c r="G504" s="7">
        <f t="shared" si="41"/>
        <v>0</v>
      </c>
      <c r="H504" s="7">
        <f t="shared" si="42"/>
        <v>21.5</v>
      </c>
    </row>
    <row r="505" spans="1:8" x14ac:dyDescent="0.25">
      <c r="A505" t="s">
        <v>515</v>
      </c>
      <c r="B505">
        <v>0</v>
      </c>
      <c r="C505">
        <v>70.2</v>
      </c>
      <c r="D505" s="7" t="str">
        <f t="shared" si="38"/>
        <v>2017</v>
      </c>
      <c r="E505" s="7" t="str">
        <f t="shared" si="39"/>
        <v>09</v>
      </c>
      <c r="F505" s="8">
        <f t="shared" si="40"/>
        <v>42979</v>
      </c>
      <c r="G505" s="7">
        <f t="shared" si="41"/>
        <v>0</v>
      </c>
      <c r="H505" s="7">
        <f t="shared" si="42"/>
        <v>21.222222222222221</v>
      </c>
    </row>
    <row r="506" spans="1:8" x14ac:dyDescent="0.25">
      <c r="A506" t="s">
        <v>516</v>
      </c>
      <c r="B506">
        <v>0.27</v>
      </c>
      <c r="C506">
        <v>63.7</v>
      </c>
      <c r="D506" s="7" t="str">
        <f t="shared" si="38"/>
        <v>2017</v>
      </c>
      <c r="E506" s="7" t="str">
        <f t="shared" si="39"/>
        <v>10</v>
      </c>
      <c r="F506" s="8">
        <f t="shared" si="40"/>
        <v>43009</v>
      </c>
      <c r="G506" s="7">
        <f t="shared" si="41"/>
        <v>0.27</v>
      </c>
      <c r="H506" s="7">
        <f t="shared" si="42"/>
        <v>17.611111111111111</v>
      </c>
    </row>
    <row r="507" spans="1:8" x14ac:dyDescent="0.25">
      <c r="A507" t="s">
        <v>517</v>
      </c>
      <c r="B507">
        <v>2.52</v>
      </c>
      <c r="C507">
        <v>56.1</v>
      </c>
      <c r="D507" s="7" t="str">
        <f t="shared" si="38"/>
        <v>2017</v>
      </c>
      <c r="E507" s="7" t="str">
        <f t="shared" si="39"/>
        <v>11</v>
      </c>
      <c r="F507" s="8">
        <f t="shared" si="40"/>
        <v>43040</v>
      </c>
      <c r="G507" s="7">
        <f t="shared" si="41"/>
        <v>2.52</v>
      </c>
      <c r="H507" s="7">
        <f t="shared" si="42"/>
        <v>13.388888888888889</v>
      </c>
    </row>
    <row r="508" spans="1:8" x14ac:dyDescent="0.25">
      <c r="A508" t="s">
        <v>518</v>
      </c>
      <c r="B508">
        <v>0.09</v>
      </c>
      <c r="C508">
        <v>51.2</v>
      </c>
      <c r="D508" s="7" t="str">
        <f t="shared" si="38"/>
        <v>2017</v>
      </c>
      <c r="E508" s="7" t="str">
        <f t="shared" si="39"/>
        <v>12</v>
      </c>
      <c r="F508" s="8">
        <f t="shared" si="40"/>
        <v>43070</v>
      </c>
      <c r="G508" s="7">
        <f t="shared" si="41"/>
        <v>0.09</v>
      </c>
      <c r="H508" s="7">
        <f t="shared" si="42"/>
        <v>10.666666666666668</v>
      </c>
    </row>
    <row r="509" spans="1:8" x14ac:dyDescent="0.25">
      <c r="A509" t="s">
        <v>519</v>
      </c>
      <c r="B509">
        <v>3.61</v>
      </c>
      <c r="C509">
        <v>52</v>
      </c>
      <c r="D509" s="7" t="str">
        <f t="shared" si="38"/>
        <v>2018</v>
      </c>
      <c r="E509" s="7" t="str">
        <f t="shared" si="39"/>
        <v>01</v>
      </c>
      <c r="F509" s="8">
        <f t="shared" si="40"/>
        <v>43101</v>
      </c>
      <c r="G509" s="7">
        <f t="shared" si="41"/>
        <v>3.61</v>
      </c>
      <c r="H509" s="7">
        <f t="shared" si="42"/>
        <v>11.111111111111111</v>
      </c>
    </row>
    <row r="510" spans="1:8" x14ac:dyDescent="0.25">
      <c r="A510" t="s">
        <v>520</v>
      </c>
      <c r="B510">
        <v>0.28999999999999998</v>
      </c>
      <c r="C510">
        <v>51.8</v>
      </c>
      <c r="D510" s="7" t="str">
        <f t="shared" si="38"/>
        <v>2018</v>
      </c>
      <c r="E510" s="7" t="str">
        <f t="shared" si="39"/>
        <v>02</v>
      </c>
      <c r="F510" s="8">
        <f t="shared" si="40"/>
        <v>43132</v>
      </c>
      <c r="G510" s="7">
        <f t="shared" si="41"/>
        <v>0.28999999999999998</v>
      </c>
      <c r="H510" s="7">
        <f t="shared" si="42"/>
        <v>10.999999999999998</v>
      </c>
    </row>
    <row r="511" spans="1:8" x14ac:dyDescent="0.25">
      <c r="A511" t="s">
        <v>521</v>
      </c>
      <c r="B511">
        <v>5.71</v>
      </c>
      <c r="C511">
        <v>51.4</v>
      </c>
      <c r="D511" s="7" t="str">
        <f t="shared" si="38"/>
        <v>2018</v>
      </c>
      <c r="E511" s="7" t="str">
        <f t="shared" si="39"/>
        <v>03</v>
      </c>
      <c r="F511" s="8">
        <f t="shared" si="40"/>
        <v>43160</v>
      </c>
      <c r="G511" s="7">
        <f t="shared" si="41"/>
        <v>5.71</v>
      </c>
      <c r="H511" s="7">
        <f t="shared" si="42"/>
        <v>10.777777777777779</v>
      </c>
    </row>
    <row r="512" spans="1:8" x14ac:dyDescent="0.25">
      <c r="A512" t="s">
        <v>522</v>
      </c>
      <c r="B512">
        <v>1.46</v>
      </c>
      <c r="C512">
        <v>56.7</v>
      </c>
      <c r="D512" s="7" t="str">
        <f t="shared" si="38"/>
        <v>2018</v>
      </c>
      <c r="E512" s="7" t="str">
        <f t="shared" si="39"/>
        <v>04</v>
      </c>
      <c r="F512" s="8">
        <f t="shared" si="40"/>
        <v>43191</v>
      </c>
      <c r="G512" s="7">
        <f t="shared" si="41"/>
        <v>1.46</v>
      </c>
      <c r="H512" s="7">
        <f t="shared" si="42"/>
        <v>13.722222222222223</v>
      </c>
    </row>
    <row r="513" spans="1:8" x14ac:dyDescent="0.25">
      <c r="A513" t="s">
        <v>523</v>
      </c>
      <c r="B513">
        <v>0</v>
      </c>
      <c r="C513">
        <v>59.6</v>
      </c>
      <c r="D513" s="7" t="str">
        <f t="shared" si="38"/>
        <v>2018</v>
      </c>
      <c r="E513" s="7" t="str">
        <f t="shared" si="39"/>
        <v>05</v>
      </c>
      <c r="F513" s="8">
        <f t="shared" si="40"/>
        <v>43221</v>
      </c>
      <c r="G513" s="7">
        <f t="shared" si="41"/>
        <v>0</v>
      </c>
      <c r="H513" s="7">
        <f t="shared" si="42"/>
        <v>15.333333333333334</v>
      </c>
    </row>
    <row r="514" spans="1:8" x14ac:dyDescent="0.25">
      <c r="A514" t="s">
        <v>524</v>
      </c>
      <c r="B514">
        <v>0</v>
      </c>
      <c r="C514">
        <v>65.2</v>
      </c>
      <c r="D514" s="7" t="str">
        <f t="shared" si="38"/>
        <v>2018</v>
      </c>
      <c r="E514" s="7" t="str">
        <f t="shared" si="39"/>
        <v>06</v>
      </c>
      <c r="F514" s="8">
        <f t="shared" si="40"/>
        <v>43252</v>
      </c>
      <c r="G514" s="7">
        <f t="shared" si="41"/>
        <v>0</v>
      </c>
      <c r="H514" s="7">
        <f t="shared" si="42"/>
        <v>18.444444444444443</v>
      </c>
    </row>
    <row r="515" spans="1:8" x14ac:dyDescent="0.25">
      <c r="A515" t="s">
        <v>525</v>
      </c>
      <c r="B515">
        <v>0</v>
      </c>
      <c r="C515">
        <v>71.400000000000006</v>
      </c>
      <c r="D515" s="7" t="str">
        <f t="shared" ref="D515:D546" si="43">LEFT(A515,4)</f>
        <v>2018</v>
      </c>
      <c r="E515" s="7" t="str">
        <f t="shared" ref="E515:E546" si="44">RIGHT(A515,2)</f>
        <v>07</v>
      </c>
      <c r="F515" s="8">
        <f t="shared" si="40"/>
        <v>43282</v>
      </c>
      <c r="G515" s="7">
        <f t="shared" si="41"/>
        <v>0</v>
      </c>
      <c r="H515" s="7">
        <f t="shared" si="42"/>
        <v>21.888888888888893</v>
      </c>
    </row>
    <row r="516" spans="1:8" x14ac:dyDescent="0.25">
      <c r="A516" t="s">
        <v>526</v>
      </c>
      <c r="B516">
        <v>0</v>
      </c>
      <c r="C516">
        <v>68.900000000000006</v>
      </c>
      <c r="D516" s="7" t="str">
        <f t="shared" si="43"/>
        <v>2018</v>
      </c>
      <c r="E516" s="7" t="str">
        <f t="shared" si="44"/>
        <v>08</v>
      </c>
      <c r="F516" s="8">
        <f t="shared" si="40"/>
        <v>43313</v>
      </c>
      <c r="G516" s="7">
        <f t="shared" si="41"/>
        <v>0</v>
      </c>
      <c r="H516" s="7">
        <f t="shared" si="42"/>
        <v>20.500000000000004</v>
      </c>
    </row>
    <row r="517" spans="1:8" x14ac:dyDescent="0.25">
      <c r="A517" t="s">
        <v>527</v>
      </c>
      <c r="B517">
        <v>0</v>
      </c>
      <c r="C517">
        <v>65.400000000000006</v>
      </c>
      <c r="D517" s="7" t="str">
        <f t="shared" si="43"/>
        <v>2018</v>
      </c>
      <c r="E517" s="7" t="str">
        <f t="shared" si="44"/>
        <v>09</v>
      </c>
      <c r="F517" s="8">
        <f t="shared" si="40"/>
        <v>43344</v>
      </c>
      <c r="G517" s="7">
        <f t="shared" si="41"/>
        <v>0</v>
      </c>
      <c r="H517" s="7">
        <f t="shared" si="42"/>
        <v>18.555555555555557</v>
      </c>
    </row>
    <row r="518" spans="1:8" x14ac:dyDescent="0.25">
      <c r="A518" t="s">
        <v>528</v>
      </c>
      <c r="B518">
        <v>0.08</v>
      </c>
      <c r="C518">
        <v>63</v>
      </c>
      <c r="D518" s="7" t="str">
        <f t="shared" si="43"/>
        <v>2018</v>
      </c>
      <c r="E518" s="7" t="str">
        <f t="shared" si="44"/>
        <v>10</v>
      </c>
      <c r="F518" s="8">
        <f t="shared" si="40"/>
        <v>43374</v>
      </c>
      <c r="G518" s="7">
        <f t="shared" si="41"/>
        <v>0.08</v>
      </c>
      <c r="H518" s="7">
        <f t="shared" si="42"/>
        <v>17.222222222222221</v>
      </c>
    </row>
    <row r="519" spans="1:8" x14ac:dyDescent="0.25">
      <c r="A519" t="s">
        <v>529</v>
      </c>
      <c r="B519">
        <v>2.95</v>
      </c>
      <c r="C519">
        <v>57.7</v>
      </c>
      <c r="D519" s="7" t="str">
        <f t="shared" si="43"/>
        <v>2018</v>
      </c>
      <c r="E519" s="7" t="str">
        <f t="shared" si="44"/>
        <v>11</v>
      </c>
      <c r="F519" s="8">
        <f t="shared" si="40"/>
        <v>43405</v>
      </c>
      <c r="G519" s="7">
        <f t="shared" si="41"/>
        <v>2.95</v>
      </c>
      <c r="H519" s="7">
        <f t="shared" si="42"/>
        <v>14.277777777777779</v>
      </c>
    </row>
    <row r="520" spans="1:8" x14ac:dyDescent="0.25">
      <c r="A520" t="s">
        <v>530</v>
      </c>
      <c r="B520">
        <v>1.89</v>
      </c>
      <c r="C520">
        <v>50</v>
      </c>
      <c r="D520" s="7" t="str">
        <f t="shared" si="43"/>
        <v>2018</v>
      </c>
      <c r="E520" s="7" t="str">
        <f t="shared" si="44"/>
        <v>12</v>
      </c>
      <c r="F520" s="8">
        <f t="shared" si="40"/>
        <v>43435</v>
      </c>
      <c r="G520" s="7">
        <f t="shared" si="41"/>
        <v>1.89</v>
      </c>
      <c r="H520" s="7">
        <f t="shared" si="42"/>
        <v>10</v>
      </c>
    </row>
    <row r="521" spans="1:8" x14ac:dyDescent="0.25">
      <c r="A521" t="s">
        <v>531</v>
      </c>
      <c r="B521">
        <v>7.91</v>
      </c>
      <c r="C521">
        <v>51.1</v>
      </c>
      <c r="D521" s="7" t="str">
        <f t="shared" si="43"/>
        <v>2019</v>
      </c>
      <c r="E521" s="7" t="str">
        <f t="shared" si="44"/>
        <v>01</v>
      </c>
      <c r="F521" s="8">
        <f t="shared" si="40"/>
        <v>43466</v>
      </c>
      <c r="G521" s="7">
        <f t="shared" si="41"/>
        <v>7.91</v>
      </c>
      <c r="H521" s="7">
        <f t="shared" si="42"/>
        <v>10.611111111111111</v>
      </c>
    </row>
    <row r="522" spans="1:8" x14ac:dyDescent="0.25">
      <c r="A522" t="s">
        <v>532</v>
      </c>
      <c r="B522">
        <v>11.8</v>
      </c>
      <c r="C522">
        <v>46.2</v>
      </c>
      <c r="D522" s="7" t="str">
        <f t="shared" si="43"/>
        <v>2019</v>
      </c>
      <c r="E522" s="7" t="str">
        <f t="shared" si="44"/>
        <v>02</v>
      </c>
      <c r="F522" s="8">
        <f t="shared" si="40"/>
        <v>43497</v>
      </c>
      <c r="G522" s="7">
        <f t="shared" si="41"/>
        <v>11.8</v>
      </c>
      <c r="H522" s="7">
        <f t="shared" si="42"/>
        <v>7.8888888888888902</v>
      </c>
    </row>
    <row r="523" spans="1:8" x14ac:dyDescent="0.25">
      <c r="A523" t="s">
        <v>533</v>
      </c>
      <c r="B523">
        <v>4.58</v>
      </c>
      <c r="C523">
        <v>51.9</v>
      </c>
      <c r="D523" s="7" t="str">
        <f t="shared" si="43"/>
        <v>2019</v>
      </c>
      <c r="E523" s="7" t="str">
        <f t="shared" si="44"/>
        <v>03</v>
      </c>
      <c r="F523" s="8">
        <f t="shared" si="40"/>
        <v>43525</v>
      </c>
      <c r="G523" s="7">
        <f t="shared" si="41"/>
        <v>4.58</v>
      </c>
      <c r="H523" s="7">
        <f t="shared" si="42"/>
        <v>11.055555555555555</v>
      </c>
    </row>
    <row r="524" spans="1:8" x14ac:dyDescent="0.25">
      <c r="A524" t="s">
        <v>534</v>
      </c>
      <c r="B524">
        <v>0.2</v>
      </c>
      <c r="C524">
        <v>59.4</v>
      </c>
      <c r="D524" s="7" t="str">
        <f t="shared" si="43"/>
        <v>2019</v>
      </c>
      <c r="E524" s="7" t="str">
        <f t="shared" si="44"/>
        <v>04</v>
      </c>
      <c r="F524" s="8">
        <f t="shared" si="40"/>
        <v>43556</v>
      </c>
      <c r="G524" s="7">
        <f t="shared" si="41"/>
        <v>0.2</v>
      </c>
      <c r="H524" s="7">
        <f t="shared" si="42"/>
        <v>15.222222222222221</v>
      </c>
    </row>
    <row r="525" spans="1:8" x14ac:dyDescent="0.25">
      <c r="A525" t="s">
        <v>535</v>
      </c>
      <c r="B525">
        <v>1.82</v>
      </c>
      <c r="C525">
        <v>58.1</v>
      </c>
      <c r="D525" s="7" t="str">
        <f t="shared" si="43"/>
        <v>2019</v>
      </c>
      <c r="E525" s="7" t="str">
        <f t="shared" si="44"/>
        <v>05</v>
      </c>
      <c r="F525" s="8">
        <f t="shared" si="40"/>
        <v>43586</v>
      </c>
      <c r="G525" s="7">
        <f t="shared" si="41"/>
        <v>1.82</v>
      </c>
      <c r="H525" s="7">
        <f t="shared" si="42"/>
        <v>14.5</v>
      </c>
    </row>
    <row r="526" spans="1:8" x14ac:dyDescent="0.25">
      <c r="A526" t="s">
        <v>536</v>
      </c>
      <c r="B526">
        <v>0</v>
      </c>
      <c r="C526">
        <v>67.900000000000006</v>
      </c>
      <c r="D526" s="7" t="str">
        <f t="shared" si="43"/>
        <v>2019</v>
      </c>
      <c r="E526" s="7" t="str">
        <f t="shared" si="44"/>
        <v>06</v>
      </c>
      <c r="F526" s="8">
        <f t="shared" si="40"/>
        <v>43617</v>
      </c>
      <c r="G526" s="7">
        <f t="shared" si="41"/>
        <v>0</v>
      </c>
      <c r="H526" s="7">
        <f t="shared" si="42"/>
        <v>19.944444444444446</v>
      </c>
    </row>
    <row r="527" spans="1:8" x14ac:dyDescent="0.25">
      <c r="A527" t="s">
        <v>537</v>
      </c>
      <c r="B527">
        <v>0.02</v>
      </c>
      <c r="C527">
        <v>69.5</v>
      </c>
      <c r="D527" s="7" t="str">
        <f t="shared" si="43"/>
        <v>2019</v>
      </c>
      <c r="E527" s="7" t="str">
        <f t="shared" si="44"/>
        <v>07</v>
      </c>
      <c r="F527" s="8">
        <f t="shared" si="40"/>
        <v>43647</v>
      </c>
      <c r="G527" s="7">
        <f t="shared" si="41"/>
        <v>0.02</v>
      </c>
      <c r="H527" s="7">
        <f t="shared" si="42"/>
        <v>20.833333333333332</v>
      </c>
    </row>
    <row r="528" spans="1:8" x14ac:dyDescent="0.25">
      <c r="A528" t="s">
        <v>538</v>
      </c>
      <c r="B528">
        <v>0.01</v>
      </c>
      <c r="C528">
        <v>70.7</v>
      </c>
      <c r="D528" s="7" t="str">
        <f t="shared" si="43"/>
        <v>2019</v>
      </c>
      <c r="E528" s="7" t="str">
        <f t="shared" si="44"/>
        <v>08</v>
      </c>
      <c r="F528" s="8">
        <f t="shared" si="40"/>
        <v>43678</v>
      </c>
      <c r="G528" s="7">
        <f t="shared" si="41"/>
        <v>0.01</v>
      </c>
      <c r="H528" s="7">
        <f t="shared" si="42"/>
        <v>21.5</v>
      </c>
    </row>
    <row r="529" spans="1:8" x14ac:dyDescent="0.25">
      <c r="A529" t="s">
        <v>539</v>
      </c>
      <c r="B529">
        <v>0.14000000000000001</v>
      </c>
      <c r="C529">
        <v>67.5</v>
      </c>
      <c r="D529" s="7" t="str">
        <f t="shared" si="43"/>
        <v>2019</v>
      </c>
      <c r="E529" s="7" t="str">
        <f t="shared" si="44"/>
        <v>09</v>
      </c>
      <c r="F529" s="8">
        <f t="shared" si="40"/>
        <v>43709</v>
      </c>
      <c r="G529" s="7">
        <f t="shared" si="41"/>
        <v>0.14000000000000001</v>
      </c>
      <c r="H529" s="7">
        <f t="shared" si="42"/>
        <v>19.722222222222221</v>
      </c>
    </row>
    <row r="530" spans="1:8" x14ac:dyDescent="0.25">
      <c r="A530" t="s">
        <v>540</v>
      </c>
      <c r="B530">
        <v>0</v>
      </c>
      <c r="C530">
        <v>61.6</v>
      </c>
      <c r="D530" s="7" t="str">
        <f t="shared" si="43"/>
        <v>2019</v>
      </c>
      <c r="E530" s="7" t="str">
        <f t="shared" si="44"/>
        <v>10</v>
      </c>
      <c r="F530" s="8">
        <f t="shared" si="40"/>
        <v>43739</v>
      </c>
      <c r="G530" s="7">
        <f t="shared" si="41"/>
        <v>0</v>
      </c>
      <c r="H530" s="7">
        <f t="shared" si="42"/>
        <v>16.444444444444443</v>
      </c>
    </row>
    <row r="531" spans="1:8" x14ac:dyDescent="0.25">
      <c r="A531" t="s">
        <v>541</v>
      </c>
      <c r="B531">
        <v>1.27</v>
      </c>
      <c r="C531">
        <v>55.3</v>
      </c>
      <c r="D531" s="7" t="str">
        <f t="shared" si="43"/>
        <v>2019</v>
      </c>
      <c r="E531" s="7" t="str">
        <f t="shared" si="44"/>
        <v>11</v>
      </c>
      <c r="F531" s="8">
        <f t="shared" si="40"/>
        <v>43770</v>
      </c>
      <c r="G531" s="7">
        <f t="shared" si="41"/>
        <v>1.27</v>
      </c>
      <c r="H531" s="7">
        <f t="shared" si="42"/>
        <v>12.944444444444443</v>
      </c>
    </row>
    <row r="532" spans="1:8" x14ac:dyDescent="0.25">
      <c r="A532" t="s">
        <v>542</v>
      </c>
      <c r="B532">
        <v>6.57</v>
      </c>
      <c r="C532">
        <v>50.2</v>
      </c>
      <c r="D532" s="7" t="str">
        <f t="shared" si="43"/>
        <v>2019</v>
      </c>
      <c r="E532" s="7" t="str">
        <f t="shared" si="44"/>
        <v>12</v>
      </c>
      <c r="F532" s="8">
        <f t="shared" si="40"/>
        <v>43800</v>
      </c>
      <c r="G532" s="7">
        <f t="shared" si="41"/>
        <v>6.57</v>
      </c>
      <c r="H532" s="7">
        <f t="shared" si="42"/>
        <v>10.111111111111112</v>
      </c>
    </row>
    <row r="533" spans="1:8" x14ac:dyDescent="0.25">
      <c r="A533" t="s">
        <v>543</v>
      </c>
      <c r="B533">
        <v>1.18</v>
      </c>
      <c r="C533">
        <v>49.1</v>
      </c>
      <c r="D533" s="7" t="str">
        <f t="shared" si="43"/>
        <v>2020</v>
      </c>
      <c r="E533" s="7" t="str">
        <f t="shared" si="44"/>
        <v>01</v>
      </c>
      <c r="F533" s="8">
        <f t="shared" si="40"/>
        <v>43831</v>
      </c>
      <c r="G533" s="7">
        <f t="shared" si="41"/>
        <v>1.18</v>
      </c>
      <c r="H533" s="7">
        <f t="shared" si="42"/>
        <v>9.5</v>
      </c>
    </row>
    <row r="534" spans="1:8" x14ac:dyDescent="0.25">
      <c r="A534" t="s">
        <v>544</v>
      </c>
      <c r="B534">
        <v>0</v>
      </c>
      <c r="C534">
        <v>53</v>
      </c>
      <c r="D534" s="7" t="str">
        <f t="shared" si="43"/>
        <v>2020</v>
      </c>
      <c r="E534" s="7" t="str">
        <f t="shared" si="44"/>
        <v>02</v>
      </c>
      <c r="F534" s="8">
        <f t="shared" si="40"/>
        <v>43862</v>
      </c>
      <c r="G534" s="7">
        <f t="shared" si="41"/>
        <v>0</v>
      </c>
      <c r="H534" s="7">
        <f t="shared" si="42"/>
        <v>11.666666666666666</v>
      </c>
    </row>
    <row r="535" spans="1:8" x14ac:dyDescent="0.25">
      <c r="A535" t="s">
        <v>545</v>
      </c>
      <c r="B535">
        <v>3.69</v>
      </c>
      <c r="C535">
        <v>51.5</v>
      </c>
      <c r="D535" s="7" t="str">
        <f t="shared" si="43"/>
        <v>2020</v>
      </c>
      <c r="E535" s="7" t="str">
        <f t="shared" si="44"/>
        <v>03</v>
      </c>
      <c r="F535" s="8">
        <f t="shared" ref="F535:F546" si="45">DATE(D535,E535,1)</f>
        <v>43891</v>
      </c>
      <c r="G535" s="7">
        <f t="shared" ref="G535:G546" si="46">B535</f>
        <v>3.69</v>
      </c>
      <c r="H535" s="7">
        <f t="shared" ref="H535:H546" si="47">(C535 -32) * 5/9</f>
        <v>10.833333333333334</v>
      </c>
    </row>
    <row r="536" spans="1:8" x14ac:dyDescent="0.25">
      <c r="A536" t="s">
        <v>546</v>
      </c>
      <c r="B536">
        <v>2.25</v>
      </c>
      <c r="C536">
        <v>57.2</v>
      </c>
      <c r="D536" s="7" t="str">
        <f t="shared" si="43"/>
        <v>2020</v>
      </c>
      <c r="E536" s="7" t="str">
        <f t="shared" si="44"/>
        <v>04</v>
      </c>
      <c r="F536" s="8">
        <f t="shared" si="45"/>
        <v>43922</v>
      </c>
      <c r="G536" s="7">
        <f t="shared" si="46"/>
        <v>2.25</v>
      </c>
      <c r="H536" s="7">
        <f t="shared" si="47"/>
        <v>14.000000000000002</v>
      </c>
    </row>
    <row r="537" spans="1:8" x14ac:dyDescent="0.25">
      <c r="A537" t="s">
        <v>547</v>
      </c>
      <c r="B537">
        <v>0.49</v>
      </c>
      <c r="C537">
        <v>63.1</v>
      </c>
      <c r="D537" s="7" t="str">
        <f t="shared" si="43"/>
        <v>2020</v>
      </c>
      <c r="E537" s="7" t="str">
        <f t="shared" si="44"/>
        <v>05</v>
      </c>
      <c r="F537" s="8">
        <f t="shared" si="45"/>
        <v>43952</v>
      </c>
      <c r="G537" s="7">
        <f t="shared" si="46"/>
        <v>0.49</v>
      </c>
      <c r="H537" s="7">
        <f t="shared" si="47"/>
        <v>17.277777777777779</v>
      </c>
    </row>
    <row r="538" spans="1:8" x14ac:dyDescent="0.25">
      <c r="A538" t="s">
        <v>548</v>
      </c>
      <c r="B538">
        <v>0</v>
      </c>
      <c r="C538">
        <v>68.400000000000006</v>
      </c>
      <c r="D538" s="7" t="str">
        <f t="shared" si="43"/>
        <v>2020</v>
      </c>
      <c r="E538" s="7" t="str">
        <f t="shared" si="44"/>
        <v>06</v>
      </c>
      <c r="F538" s="8">
        <f t="shared" si="45"/>
        <v>43983</v>
      </c>
      <c r="G538" s="7">
        <f t="shared" si="46"/>
        <v>0</v>
      </c>
      <c r="H538" s="7">
        <f t="shared" si="47"/>
        <v>20.222222222222225</v>
      </c>
    </row>
    <row r="539" spans="1:8" x14ac:dyDescent="0.25">
      <c r="A539" t="s">
        <v>549</v>
      </c>
      <c r="B539">
        <v>0</v>
      </c>
      <c r="C539">
        <v>69.3</v>
      </c>
      <c r="D539" s="7" t="str">
        <f t="shared" si="43"/>
        <v>2020</v>
      </c>
      <c r="E539" s="7" t="str">
        <f t="shared" si="44"/>
        <v>07</v>
      </c>
      <c r="F539" s="8">
        <f t="shared" si="45"/>
        <v>44013</v>
      </c>
      <c r="G539" s="7">
        <f t="shared" si="46"/>
        <v>0</v>
      </c>
      <c r="H539" s="7">
        <f t="shared" si="47"/>
        <v>20.722222222222221</v>
      </c>
    </row>
    <row r="540" spans="1:8" x14ac:dyDescent="0.25">
      <c r="A540" t="s">
        <v>550</v>
      </c>
      <c r="B540">
        <v>0</v>
      </c>
      <c r="C540">
        <v>72.900000000000006</v>
      </c>
      <c r="D540" s="7" t="str">
        <f t="shared" si="43"/>
        <v>2020</v>
      </c>
      <c r="E540" s="7" t="str">
        <f t="shared" si="44"/>
        <v>08</v>
      </c>
      <c r="F540" s="8">
        <f t="shared" si="45"/>
        <v>44044</v>
      </c>
      <c r="G540" s="7">
        <f t="shared" si="46"/>
        <v>0</v>
      </c>
      <c r="H540" s="7">
        <f t="shared" si="47"/>
        <v>22.722222222222225</v>
      </c>
    </row>
    <row r="541" spans="1:8" x14ac:dyDescent="0.25">
      <c r="A541" t="s">
        <v>551</v>
      </c>
      <c r="B541">
        <v>0</v>
      </c>
      <c r="C541">
        <v>69.099999999999994</v>
      </c>
      <c r="D541" s="7" t="str">
        <f t="shared" si="43"/>
        <v>2020</v>
      </c>
      <c r="E541" s="7" t="str">
        <f t="shared" si="44"/>
        <v>09</v>
      </c>
      <c r="F541" s="8">
        <f t="shared" si="45"/>
        <v>44075</v>
      </c>
      <c r="G541" s="7">
        <f t="shared" si="46"/>
        <v>0</v>
      </c>
      <c r="H541" s="7">
        <f t="shared" si="47"/>
        <v>20.611111111111107</v>
      </c>
    </row>
    <row r="542" spans="1:8" x14ac:dyDescent="0.25">
      <c r="A542" t="s">
        <v>552</v>
      </c>
      <c r="B542">
        <v>0</v>
      </c>
      <c r="C542">
        <v>66.3</v>
      </c>
      <c r="D542" s="7" t="str">
        <f t="shared" si="43"/>
        <v>2020</v>
      </c>
      <c r="E542" s="7" t="str">
        <f t="shared" si="44"/>
        <v>10</v>
      </c>
      <c r="F542" s="8">
        <f t="shared" si="45"/>
        <v>44105</v>
      </c>
      <c r="G542" s="7">
        <f t="shared" si="46"/>
        <v>0</v>
      </c>
      <c r="H542" s="7">
        <f t="shared" si="47"/>
        <v>19.055555555555557</v>
      </c>
    </row>
    <row r="543" spans="1:8" x14ac:dyDescent="0.25">
      <c r="A543" t="s">
        <v>553</v>
      </c>
      <c r="B543">
        <v>1.0900000000000001</v>
      </c>
      <c r="C543">
        <v>54</v>
      </c>
      <c r="D543" s="7" t="str">
        <f t="shared" si="43"/>
        <v>2020</v>
      </c>
      <c r="E543" s="7" t="str">
        <f t="shared" si="44"/>
        <v>11</v>
      </c>
      <c r="F543" s="8">
        <f t="shared" si="45"/>
        <v>44136</v>
      </c>
      <c r="G543" s="7">
        <f t="shared" si="46"/>
        <v>1.0900000000000001</v>
      </c>
      <c r="H543" s="7">
        <f t="shared" si="47"/>
        <v>12.222222222222221</v>
      </c>
    </row>
    <row r="544" spans="1:8" x14ac:dyDescent="0.25">
      <c r="A544" t="s">
        <v>554</v>
      </c>
      <c r="B544">
        <v>1.2</v>
      </c>
      <c r="C544">
        <v>50.4</v>
      </c>
      <c r="D544" s="7" t="str">
        <f t="shared" si="43"/>
        <v>2020</v>
      </c>
      <c r="E544" s="7" t="str">
        <f t="shared" si="44"/>
        <v>12</v>
      </c>
      <c r="F544" s="8">
        <f t="shared" si="45"/>
        <v>44166</v>
      </c>
      <c r="G544" s="7">
        <f t="shared" si="46"/>
        <v>1.2</v>
      </c>
      <c r="H544" s="7">
        <f t="shared" si="47"/>
        <v>10.222222222222221</v>
      </c>
    </row>
    <row r="545" spans="1:8" x14ac:dyDescent="0.25">
      <c r="A545" t="s">
        <v>555</v>
      </c>
      <c r="B545">
        <v>6.98</v>
      </c>
      <c r="C545">
        <v>50.6</v>
      </c>
      <c r="D545" s="7" t="str">
        <f t="shared" si="43"/>
        <v>2021</v>
      </c>
      <c r="E545" s="7" t="str">
        <f t="shared" si="44"/>
        <v>01</v>
      </c>
      <c r="F545" s="8">
        <f t="shared" si="45"/>
        <v>44197</v>
      </c>
      <c r="G545" s="7">
        <f t="shared" si="46"/>
        <v>6.98</v>
      </c>
      <c r="H545" s="7">
        <f t="shared" si="47"/>
        <v>10.333333333333334</v>
      </c>
    </row>
    <row r="546" spans="1:8" x14ac:dyDescent="0.25">
      <c r="A546" t="s">
        <v>556</v>
      </c>
      <c r="B546">
        <v>0.59</v>
      </c>
      <c r="C546">
        <v>51.2</v>
      </c>
      <c r="D546" s="7" t="str">
        <f t="shared" si="43"/>
        <v>2021</v>
      </c>
      <c r="E546" s="7" t="str">
        <f t="shared" si="44"/>
        <v>02</v>
      </c>
      <c r="F546" s="8">
        <f t="shared" si="45"/>
        <v>44228</v>
      </c>
      <c r="G546" s="7">
        <f t="shared" si="46"/>
        <v>0.59</v>
      </c>
      <c r="H546" s="7">
        <f t="shared" si="47"/>
        <v>10.666666666666668</v>
      </c>
    </row>
    <row r="547" spans="1:8" x14ac:dyDescent="0.25">
      <c r="F547" s="9"/>
    </row>
  </sheetData>
  <sheetProtection selectLockedCells="1"/>
  <protectedRanges>
    <protectedRange sqref="A2:C1048576" name="Editable"/>
  </protectedRanges>
  <pageMargins left="0.7" right="0.7" top="0.75" bottom="0.75" header="0.3" footer="0.3"/>
  <pageSetup orientation="portrait" r:id="rId1"/>
  <ignoredErrors>
    <ignoredError sqref="D2:E2 F2 G2 H2"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B20E-0C66-44CC-B667-E18748304D51}">
  <sheetPr codeName="Sheet1">
    <tabColor theme="5" tint="0.39997558519241921"/>
  </sheetPr>
  <dimension ref="A1:F1493"/>
  <sheetViews>
    <sheetView workbookViewId="0">
      <selection activeCell="C3" sqref="C3"/>
    </sheetView>
  </sheetViews>
  <sheetFormatPr defaultRowHeight="15" x14ac:dyDescent="0.25"/>
  <cols>
    <col min="3" max="3" width="17.42578125" bestFit="1" customWidth="1"/>
    <col min="4" max="4" width="18.7109375" bestFit="1" customWidth="1"/>
    <col min="5" max="5" width="20.7109375" bestFit="1" customWidth="1"/>
    <col min="6" max="6" width="15.5703125" bestFit="1" customWidth="1"/>
  </cols>
  <sheetData>
    <row r="1" spans="1:6" ht="15.75" thickBot="1" x14ac:dyDescent="0.3">
      <c r="A1" s="22" t="s">
        <v>558</v>
      </c>
      <c r="B1" s="23"/>
      <c r="C1" s="23"/>
      <c r="D1" s="23"/>
      <c r="E1" s="23"/>
      <c r="F1" s="23"/>
    </row>
    <row r="2" spans="1:6" ht="16.5" thickBot="1" x14ac:dyDescent="0.3">
      <c r="A2" s="1" t="s">
        <v>3</v>
      </c>
      <c r="B2" s="2" t="s">
        <v>4</v>
      </c>
      <c r="C2" s="2" t="s">
        <v>28</v>
      </c>
      <c r="D2" s="2" t="s">
        <v>29</v>
      </c>
      <c r="E2" s="2" t="s">
        <v>30</v>
      </c>
      <c r="F2" s="3" t="s">
        <v>31</v>
      </c>
    </row>
    <row r="3" spans="1:6" x14ac:dyDescent="0.25">
      <c r="A3">
        <v>1975</v>
      </c>
      <c r="B3">
        <v>10</v>
      </c>
      <c r="C3">
        <v>18.035</v>
      </c>
      <c r="D3">
        <v>17.616</v>
      </c>
      <c r="E3">
        <v>16.797000000000001</v>
      </c>
      <c r="F3">
        <v>15.07</v>
      </c>
    </row>
    <row r="4" spans="1:6" x14ac:dyDescent="0.25">
      <c r="A4">
        <v>1975</v>
      </c>
      <c r="B4">
        <v>11</v>
      </c>
      <c r="C4">
        <v>14.391</v>
      </c>
      <c r="D4">
        <v>11.048999999999999</v>
      </c>
      <c r="E4">
        <v>12.347</v>
      </c>
      <c r="F4">
        <v>11.403</v>
      </c>
    </row>
    <row r="5" spans="1:6" x14ac:dyDescent="0.25">
      <c r="A5">
        <v>1975</v>
      </c>
      <c r="B5">
        <v>12</v>
      </c>
      <c r="C5">
        <v>8.9239999999999995</v>
      </c>
      <c r="D5">
        <v>9.9459999999999997</v>
      </c>
      <c r="E5">
        <v>7.5129999999999999</v>
      </c>
      <c r="F5">
        <v>8.7210000000000001</v>
      </c>
    </row>
    <row r="6" spans="1:6" x14ac:dyDescent="0.25">
      <c r="A6">
        <v>1976</v>
      </c>
      <c r="B6">
        <v>1</v>
      </c>
      <c r="C6">
        <v>8.6170000000000009</v>
      </c>
      <c r="D6">
        <v>10.24</v>
      </c>
      <c r="E6">
        <v>8.282</v>
      </c>
      <c r="F6">
        <v>9.2449999999999992</v>
      </c>
    </row>
    <row r="7" spans="1:6" x14ac:dyDescent="0.25">
      <c r="A7">
        <v>1976</v>
      </c>
      <c r="B7">
        <v>2</v>
      </c>
      <c r="C7">
        <v>8.3170000000000002</v>
      </c>
      <c r="D7">
        <v>10.412000000000001</v>
      </c>
      <c r="E7">
        <v>10.914</v>
      </c>
      <c r="F7">
        <v>9.0220000000000002</v>
      </c>
    </row>
    <row r="8" spans="1:6" x14ac:dyDescent="0.25">
      <c r="A8">
        <v>1976</v>
      </c>
      <c r="B8">
        <v>3</v>
      </c>
      <c r="C8">
        <v>12.686999999999999</v>
      </c>
      <c r="D8">
        <v>11.365</v>
      </c>
      <c r="E8">
        <v>9.5950000000000006</v>
      </c>
      <c r="F8">
        <v>9.6449999999999996</v>
      </c>
    </row>
    <row r="9" spans="1:6" x14ac:dyDescent="0.25">
      <c r="A9">
        <v>1976</v>
      </c>
      <c r="B9">
        <v>4</v>
      </c>
      <c r="C9">
        <v>15.449</v>
      </c>
      <c r="D9">
        <v>13.162000000000001</v>
      </c>
      <c r="E9">
        <v>13.106</v>
      </c>
      <c r="F9">
        <v>12.01</v>
      </c>
    </row>
    <row r="10" spans="1:6" x14ac:dyDescent="0.25">
      <c r="A10">
        <v>1976</v>
      </c>
      <c r="B10">
        <v>5</v>
      </c>
      <c r="C10">
        <v>17.152999999999999</v>
      </c>
      <c r="D10">
        <v>15.75</v>
      </c>
      <c r="E10">
        <v>16.768000000000001</v>
      </c>
      <c r="F10">
        <v>13.944000000000001</v>
      </c>
    </row>
    <row r="11" spans="1:6" x14ac:dyDescent="0.25">
      <c r="A11">
        <v>1976</v>
      </c>
      <c r="B11">
        <v>6</v>
      </c>
      <c r="C11">
        <v>17.707999999999998</v>
      </c>
      <c r="D11">
        <v>19.265999999999998</v>
      </c>
      <c r="E11">
        <v>19.388000000000002</v>
      </c>
      <c r="F11">
        <v>17.024000000000001</v>
      </c>
    </row>
    <row r="12" spans="1:6" x14ac:dyDescent="0.25">
      <c r="A12">
        <v>1976</v>
      </c>
      <c r="B12">
        <v>7</v>
      </c>
      <c r="C12">
        <v>21.300999999999998</v>
      </c>
      <c r="D12">
        <v>22.876000000000001</v>
      </c>
      <c r="E12">
        <v>21.95</v>
      </c>
      <c r="F12">
        <v>20.18</v>
      </c>
    </row>
    <row r="13" spans="1:6" x14ac:dyDescent="0.25">
      <c r="A13">
        <v>1976</v>
      </c>
      <c r="B13">
        <v>8</v>
      </c>
      <c r="C13">
        <v>21.638999999999999</v>
      </c>
      <c r="D13">
        <v>20.356000000000002</v>
      </c>
      <c r="E13">
        <v>22.021999999999998</v>
      </c>
      <c r="F13">
        <v>20.809000000000001</v>
      </c>
    </row>
    <row r="14" spans="1:6" x14ac:dyDescent="0.25">
      <c r="A14">
        <v>1976</v>
      </c>
      <c r="B14">
        <v>9</v>
      </c>
      <c r="C14">
        <v>20.372</v>
      </c>
      <c r="D14">
        <v>19.933</v>
      </c>
      <c r="E14">
        <v>21.149000000000001</v>
      </c>
      <c r="F14">
        <v>20.146000000000001</v>
      </c>
    </row>
    <row r="15" spans="1:6" x14ac:dyDescent="0.25">
      <c r="A15">
        <v>1976</v>
      </c>
      <c r="B15">
        <v>10</v>
      </c>
      <c r="C15">
        <v>14.786</v>
      </c>
      <c r="D15">
        <v>17.192</v>
      </c>
      <c r="E15">
        <v>17.757000000000001</v>
      </c>
      <c r="F15">
        <v>17.117000000000001</v>
      </c>
    </row>
    <row r="16" spans="1:6" x14ac:dyDescent="0.25">
      <c r="A16">
        <v>1976</v>
      </c>
      <c r="B16">
        <v>11</v>
      </c>
      <c r="C16">
        <v>12.340999999999999</v>
      </c>
      <c r="D16">
        <v>12.579000000000001</v>
      </c>
      <c r="E16">
        <v>12.821999999999999</v>
      </c>
      <c r="F16">
        <v>11.428000000000001</v>
      </c>
    </row>
    <row r="17" spans="1:6" x14ac:dyDescent="0.25">
      <c r="A17">
        <v>1976</v>
      </c>
      <c r="B17">
        <v>12</v>
      </c>
      <c r="C17">
        <v>10.71</v>
      </c>
      <c r="D17">
        <v>9.2089999999999996</v>
      </c>
      <c r="E17">
        <v>7.1989999999999998</v>
      </c>
      <c r="F17">
        <v>9.0389999999999997</v>
      </c>
    </row>
    <row r="18" spans="1:6" x14ac:dyDescent="0.25">
      <c r="A18">
        <v>1977</v>
      </c>
      <c r="B18">
        <v>1</v>
      </c>
      <c r="C18">
        <v>8.1850000000000005</v>
      </c>
      <c r="D18">
        <v>7.48</v>
      </c>
      <c r="E18">
        <v>10.265000000000001</v>
      </c>
      <c r="F18">
        <v>9.6720000000000006</v>
      </c>
    </row>
    <row r="19" spans="1:6" x14ac:dyDescent="0.25">
      <c r="A19">
        <v>1977</v>
      </c>
      <c r="B19">
        <v>2</v>
      </c>
      <c r="C19">
        <v>12.757</v>
      </c>
      <c r="D19">
        <v>9.51</v>
      </c>
      <c r="E19">
        <v>11.46</v>
      </c>
      <c r="F19">
        <v>9.6150000000000002</v>
      </c>
    </row>
    <row r="20" spans="1:6" x14ac:dyDescent="0.25">
      <c r="A20">
        <v>1977</v>
      </c>
      <c r="B20">
        <v>3</v>
      </c>
      <c r="C20">
        <v>13.048999999999999</v>
      </c>
      <c r="D20">
        <v>12.077</v>
      </c>
      <c r="E20">
        <v>10.487</v>
      </c>
      <c r="F20">
        <v>11.968</v>
      </c>
    </row>
    <row r="21" spans="1:6" x14ac:dyDescent="0.25">
      <c r="A21">
        <v>1977</v>
      </c>
      <c r="B21">
        <v>4</v>
      </c>
      <c r="C21">
        <v>12.347</v>
      </c>
      <c r="D21">
        <v>11.755000000000001</v>
      </c>
      <c r="E21">
        <v>14.41</v>
      </c>
      <c r="F21">
        <v>13.238</v>
      </c>
    </row>
    <row r="22" spans="1:6" x14ac:dyDescent="0.25">
      <c r="A22">
        <v>1977</v>
      </c>
      <c r="B22">
        <v>5</v>
      </c>
      <c r="C22">
        <v>15.628</v>
      </c>
      <c r="D22">
        <v>15.259</v>
      </c>
      <c r="E22">
        <v>17.513000000000002</v>
      </c>
      <c r="F22">
        <v>15.256</v>
      </c>
    </row>
    <row r="23" spans="1:6" x14ac:dyDescent="0.25">
      <c r="A23">
        <v>1977</v>
      </c>
      <c r="B23">
        <v>6</v>
      </c>
      <c r="C23">
        <v>16.599</v>
      </c>
      <c r="D23">
        <v>18.059000000000001</v>
      </c>
      <c r="E23">
        <v>18.73</v>
      </c>
      <c r="F23">
        <v>17.594000000000001</v>
      </c>
    </row>
    <row r="24" spans="1:6" x14ac:dyDescent="0.25">
      <c r="A24">
        <v>1977</v>
      </c>
      <c r="B24">
        <v>7</v>
      </c>
      <c r="C24">
        <v>22.393999999999998</v>
      </c>
      <c r="D24">
        <v>21.166</v>
      </c>
      <c r="E24">
        <v>21.25</v>
      </c>
      <c r="F24">
        <v>21.457999999999998</v>
      </c>
    </row>
    <row r="25" spans="1:6" x14ac:dyDescent="0.25">
      <c r="A25">
        <v>1977</v>
      </c>
      <c r="B25">
        <v>8</v>
      </c>
      <c r="C25">
        <v>21.405999999999999</v>
      </c>
      <c r="D25">
        <v>20.611999999999998</v>
      </c>
      <c r="E25">
        <v>20.437999999999999</v>
      </c>
      <c r="F25">
        <v>21.783000000000001</v>
      </c>
    </row>
    <row r="26" spans="1:6" x14ac:dyDescent="0.25">
      <c r="A26">
        <v>1977</v>
      </c>
      <c r="B26">
        <v>9</v>
      </c>
      <c r="C26">
        <v>19.581</v>
      </c>
      <c r="D26">
        <v>19.253</v>
      </c>
      <c r="E26">
        <v>22.140999999999998</v>
      </c>
      <c r="F26">
        <v>19.943999999999999</v>
      </c>
    </row>
    <row r="27" spans="1:6" x14ac:dyDescent="0.25">
      <c r="A27">
        <v>1977</v>
      </c>
      <c r="B27">
        <v>10</v>
      </c>
      <c r="C27">
        <v>15.65</v>
      </c>
      <c r="D27">
        <v>17.065999999999999</v>
      </c>
      <c r="E27">
        <v>15.925000000000001</v>
      </c>
      <c r="F27">
        <v>17.271000000000001</v>
      </c>
    </row>
    <row r="28" spans="1:6" x14ac:dyDescent="0.25">
      <c r="A28">
        <v>1977</v>
      </c>
      <c r="B28">
        <v>11</v>
      </c>
      <c r="C28">
        <v>10.202999999999999</v>
      </c>
      <c r="D28">
        <v>10.837999999999999</v>
      </c>
      <c r="E28">
        <v>11.045</v>
      </c>
      <c r="F28">
        <v>12.093</v>
      </c>
    </row>
    <row r="29" spans="1:6" x14ac:dyDescent="0.25">
      <c r="A29">
        <v>1977</v>
      </c>
      <c r="B29">
        <v>12</v>
      </c>
      <c r="C29">
        <v>8.2829999999999995</v>
      </c>
      <c r="D29">
        <v>11.577999999999999</v>
      </c>
      <c r="E29">
        <v>8.8859999999999992</v>
      </c>
      <c r="F29">
        <v>9.25</v>
      </c>
    </row>
    <row r="30" spans="1:6" x14ac:dyDescent="0.25">
      <c r="A30">
        <v>1978</v>
      </c>
      <c r="B30">
        <v>1</v>
      </c>
      <c r="C30">
        <v>8.6359999999999992</v>
      </c>
      <c r="D30">
        <v>8.44</v>
      </c>
      <c r="E30">
        <v>7.4290000000000003</v>
      </c>
      <c r="F30">
        <v>7.157</v>
      </c>
    </row>
    <row r="31" spans="1:6" x14ac:dyDescent="0.25">
      <c r="A31">
        <v>1978</v>
      </c>
      <c r="B31">
        <v>2</v>
      </c>
      <c r="C31">
        <v>11.856999999999999</v>
      </c>
      <c r="D31">
        <v>11.848000000000001</v>
      </c>
      <c r="E31">
        <v>10.601000000000001</v>
      </c>
      <c r="F31">
        <v>8.734</v>
      </c>
    </row>
    <row r="32" spans="1:6" x14ac:dyDescent="0.25">
      <c r="A32">
        <v>1978</v>
      </c>
      <c r="B32">
        <v>3</v>
      </c>
      <c r="C32">
        <v>12.849</v>
      </c>
      <c r="D32">
        <v>12.510999999999999</v>
      </c>
      <c r="E32">
        <v>12.839</v>
      </c>
      <c r="F32">
        <v>11.71</v>
      </c>
    </row>
    <row r="33" spans="1:6" x14ac:dyDescent="0.25">
      <c r="A33">
        <v>1978</v>
      </c>
      <c r="B33">
        <v>4</v>
      </c>
      <c r="C33">
        <v>12.387</v>
      </c>
      <c r="D33">
        <v>14.619</v>
      </c>
      <c r="E33">
        <v>15.042999999999999</v>
      </c>
      <c r="F33">
        <v>11.695</v>
      </c>
    </row>
    <row r="34" spans="1:6" x14ac:dyDescent="0.25">
      <c r="A34">
        <v>1978</v>
      </c>
      <c r="B34">
        <v>5</v>
      </c>
      <c r="C34">
        <v>17.271000000000001</v>
      </c>
      <c r="D34">
        <v>15.247</v>
      </c>
      <c r="E34">
        <v>15.35</v>
      </c>
      <c r="F34">
        <v>17.006</v>
      </c>
    </row>
    <row r="35" spans="1:6" x14ac:dyDescent="0.25">
      <c r="A35">
        <v>1978</v>
      </c>
      <c r="B35">
        <v>6</v>
      </c>
      <c r="C35">
        <v>19.268999999999998</v>
      </c>
      <c r="D35">
        <v>19.407</v>
      </c>
      <c r="E35">
        <v>16.977</v>
      </c>
      <c r="F35">
        <v>19.373000000000001</v>
      </c>
    </row>
    <row r="36" spans="1:6" x14ac:dyDescent="0.25">
      <c r="A36">
        <v>1978</v>
      </c>
      <c r="B36">
        <v>7</v>
      </c>
      <c r="C36">
        <v>20.875</v>
      </c>
      <c r="D36">
        <v>21.384</v>
      </c>
      <c r="E36">
        <v>22.838999999999999</v>
      </c>
      <c r="F36">
        <v>21.638999999999999</v>
      </c>
    </row>
    <row r="37" spans="1:6" x14ac:dyDescent="0.25">
      <c r="A37">
        <v>1978</v>
      </c>
      <c r="B37">
        <v>8</v>
      </c>
      <c r="C37">
        <v>20.802</v>
      </c>
      <c r="D37">
        <v>20.266999999999999</v>
      </c>
      <c r="E37">
        <v>21.635999999999999</v>
      </c>
      <c r="F37">
        <v>21.664999999999999</v>
      </c>
    </row>
    <row r="38" spans="1:6" x14ac:dyDescent="0.25">
      <c r="A38">
        <v>1978</v>
      </c>
      <c r="B38">
        <v>9</v>
      </c>
      <c r="C38">
        <v>20.844999999999999</v>
      </c>
      <c r="D38">
        <v>19.917999999999999</v>
      </c>
      <c r="E38">
        <v>19.074999999999999</v>
      </c>
      <c r="F38">
        <v>20.161999999999999</v>
      </c>
    </row>
    <row r="39" spans="1:6" x14ac:dyDescent="0.25">
      <c r="A39">
        <v>1978</v>
      </c>
      <c r="B39">
        <v>10</v>
      </c>
      <c r="C39">
        <v>16.122</v>
      </c>
      <c r="D39">
        <v>17.369</v>
      </c>
      <c r="E39">
        <v>15.398999999999999</v>
      </c>
      <c r="F39">
        <v>16.657</v>
      </c>
    </row>
    <row r="40" spans="1:6" x14ac:dyDescent="0.25">
      <c r="A40">
        <v>1978</v>
      </c>
      <c r="B40">
        <v>11</v>
      </c>
      <c r="C40">
        <v>13.433</v>
      </c>
      <c r="D40">
        <v>12.637</v>
      </c>
      <c r="E40">
        <v>11.262</v>
      </c>
      <c r="F40">
        <v>13.291</v>
      </c>
    </row>
    <row r="41" spans="1:6" x14ac:dyDescent="0.25">
      <c r="A41">
        <v>1978</v>
      </c>
      <c r="B41">
        <v>12</v>
      </c>
      <c r="C41">
        <v>9.1850000000000005</v>
      </c>
      <c r="D41">
        <v>6.9580000000000002</v>
      </c>
      <c r="E41">
        <v>10.132</v>
      </c>
      <c r="F41">
        <v>9.7289999999999992</v>
      </c>
    </row>
    <row r="42" spans="1:6" x14ac:dyDescent="0.25">
      <c r="A42">
        <v>1979</v>
      </c>
      <c r="B42">
        <v>1</v>
      </c>
      <c r="C42">
        <v>11.029</v>
      </c>
      <c r="D42">
        <v>8.9580000000000002</v>
      </c>
      <c r="E42">
        <v>11.457000000000001</v>
      </c>
      <c r="F42">
        <v>10.448</v>
      </c>
    </row>
    <row r="43" spans="1:6" x14ac:dyDescent="0.25">
      <c r="A43">
        <v>1979</v>
      </c>
      <c r="B43">
        <v>2</v>
      </c>
      <c r="C43">
        <v>11.035</v>
      </c>
      <c r="D43">
        <v>11.766</v>
      </c>
      <c r="E43">
        <v>11.35</v>
      </c>
      <c r="F43">
        <v>11.77</v>
      </c>
    </row>
    <row r="44" spans="1:6" x14ac:dyDescent="0.25">
      <c r="A44">
        <v>1979</v>
      </c>
      <c r="B44">
        <v>3</v>
      </c>
      <c r="C44">
        <v>11.757</v>
      </c>
      <c r="D44">
        <v>9.3689999999999998</v>
      </c>
      <c r="E44">
        <v>11.507999999999999</v>
      </c>
      <c r="F44">
        <v>10.846</v>
      </c>
    </row>
    <row r="45" spans="1:6" x14ac:dyDescent="0.25">
      <c r="A45">
        <v>1979</v>
      </c>
      <c r="B45">
        <v>4</v>
      </c>
      <c r="C45">
        <v>13.746</v>
      </c>
      <c r="D45">
        <v>13.167999999999999</v>
      </c>
      <c r="E45">
        <v>12.816000000000001</v>
      </c>
      <c r="F45">
        <v>12.66</v>
      </c>
    </row>
    <row r="46" spans="1:6" x14ac:dyDescent="0.25">
      <c r="A46">
        <v>1979</v>
      </c>
      <c r="B46">
        <v>5</v>
      </c>
      <c r="C46">
        <v>18.952000000000002</v>
      </c>
      <c r="D46">
        <v>16.722000000000001</v>
      </c>
      <c r="E46">
        <v>15.035</v>
      </c>
      <c r="F46">
        <v>14.337999999999999</v>
      </c>
    </row>
    <row r="47" spans="1:6" x14ac:dyDescent="0.25">
      <c r="A47">
        <v>1979</v>
      </c>
      <c r="B47">
        <v>6</v>
      </c>
      <c r="C47">
        <v>18.25</v>
      </c>
      <c r="D47">
        <v>18.033000000000001</v>
      </c>
      <c r="E47">
        <v>19.271000000000001</v>
      </c>
      <c r="F47">
        <v>17.861000000000001</v>
      </c>
    </row>
    <row r="48" spans="1:6" x14ac:dyDescent="0.25">
      <c r="A48">
        <v>1979</v>
      </c>
      <c r="B48">
        <v>7</v>
      </c>
      <c r="C48">
        <v>20.34</v>
      </c>
      <c r="D48">
        <v>22.041</v>
      </c>
      <c r="E48">
        <v>20.053999999999998</v>
      </c>
      <c r="F48">
        <v>20.858000000000001</v>
      </c>
    </row>
    <row r="49" spans="1:6" x14ac:dyDescent="0.25">
      <c r="A49">
        <v>1979</v>
      </c>
      <c r="B49">
        <v>8</v>
      </c>
      <c r="C49">
        <v>19.972999999999999</v>
      </c>
      <c r="D49">
        <v>19.076000000000001</v>
      </c>
      <c r="E49">
        <v>20.402000000000001</v>
      </c>
      <c r="F49">
        <v>20.547000000000001</v>
      </c>
    </row>
    <row r="50" spans="1:6" x14ac:dyDescent="0.25">
      <c r="A50">
        <v>1979</v>
      </c>
      <c r="B50">
        <v>9</v>
      </c>
      <c r="C50">
        <v>20.411000000000001</v>
      </c>
      <c r="D50">
        <v>19.29</v>
      </c>
      <c r="E50">
        <v>19.047000000000001</v>
      </c>
      <c r="F50">
        <v>20.027000000000001</v>
      </c>
    </row>
    <row r="51" spans="1:6" x14ac:dyDescent="0.25">
      <c r="A51">
        <v>1979</v>
      </c>
      <c r="B51">
        <v>10</v>
      </c>
      <c r="C51">
        <v>17.885000000000002</v>
      </c>
      <c r="D51">
        <v>16.193999999999999</v>
      </c>
      <c r="E51">
        <v>14.888</v>
      </c>
      <c r="F51">
        <v>16.222999999999999</v>
      </c>
    </row>
    <row r="52" spans="1:6" x14ac:dyDescent="0.25">
      <c r="A52">
        <v>1979</v>
      </c>
      <c r="B52">
        <v>11</v>
      </c>
      <c r="C52">
        <v>11.041</v>
      </c>
      <c r="D52">
        <v>12.677</v>
      </c>
      <c r="E52">
        <v>9.266</v>
      </c>
      <c r="F52">
        <v>10.805999999999999</v>
      </c>
    </row>
    <row r="53" spans="1:6" x14ac:dyDescent="0.25">
      <c r="A53">
        <v>1979</v>
      </c>
      <c r="B53">
        <v>12</v>
      </c>
      <c r="C53">
        <v>9.0749999999999993</v>
      </c>
      <c r="D53">
        <v>11.212</v>
      </c>
      <c r="E53">
        <v>6.4589999999999996</v>
      </c>
      <c r="F53">
        <v>9.3000000000000007</v>
      </c>
    </row>
    <row r="54" spans="1:6" x14ac:dyDescent="0.25">
      <c r="A54">
        <v>1980</v>
      </c>
      <c r="B54">
        <v>1</v>
      </c>
      <c r="C54">
        <v>10.423</v>
      </c>
      <c r="D54">
        <v>9.5709999999999997</v>
      </c>
      <c r="E54">
        <v>8.9019999999999992</v>
      </c>
      <c r="F54">
        <v>7.4370000000000003</v>
      </c>
    </row>
    <row r="55" spans="1:6" x14ac:dyDescent="0.25">
      <c r="A55">
        <v>1980</v>
      </c>
      <c r="B55">
        <v>2</v>
      </c>
      <c r="C55">
        <v>13.099</v>
      </c>
      <c r="D55">
        <v>11.362</v>
      </c>
      <c r="E55">
        <v>10.086</v>
      </c>
      <c r="F55">
        <v>9.3010000000000002</v>
      </c>
    </row>
    <row r="56" spans="1:6" x14ac:dyDescent="0.25">
      <c r="A56">
        <v>1980</v>
      </c>
      <c r="B56">
        <v>3</v>
      </c>
      <c r="C56">
        <v>14.019</v>
      </c>
      <c r="D56">
        <v>11.901999999999999</v>
      </c>
      <c r="E56">
        <v>10.499000000000001</v>
      </c>
      <c r="F56">
        <v>10.815</v>
      </c>
    </row>
    <row r="57" spans="1:6" x14ac:dyDescent="0.25">
      <c r="A57">
        <v>1980</v>
      </c>
      <c r="B57">
        <v>4</v>
      </c>
      <c r="C57">
        <v>15.638999999999999</v>
      </c>
      <c r="D57">
        <v>16.212</v>
      </c>
      <c r="E57">
        <v>11.76</v>
      </c>
      <c r="F57">
        <v>12.237</v>
      </c>
    </row>
    <row r="58" spans="1:6" x14ac:dyDescent="0.25">
      <c r="A58">
        <v>1980</v>
      </c>
      <c r="B58">
        <v>5</v>
      </c>
      <c r="C58">
        <v>16.486999999999998</v>
      </c>
      <c r="D58">
        <v>16.638000000000002</v>
      </c>
      <c r="E58">
        <v>14.981999999999999</v>
      </c>
      <c r="F58">
        <v>15.253</v>
      </c>
    </row>
    <row r="59" spans="1:6" x14ac:dyDescent="0.25">
      <c r="A59">
        <v>1980</v>
      </c>
      <c r="B59">
        <v>6</v>
      </c>
      <c r="C59">
        <v>18.128</v>
      </c>
      <c r="D59">
        <v>22.047000000000001</v>
      </c>
      <c r="E59">
        <v>18.495000000000001</v>
      </c>
      <c r="F59">
        <v>19.477</v>
      </c>
    </row>
    <row r="60" spans="1:6" x14ac:dyDescent="0.25">
      <c r="A60">
        <v>1980</v>
      </c>
      <c r="B60">
        <v>7</v>
      </c>
      <c r="C60">
        <v>21.917999999999999</v>
      </c>
      <c r="D60">
        <v>21.818000000000001</v>
      </c>
      <c r="E60">
        <v>19.181999999999999</v>
      </c>
      <c r="F60">
        <v>20.190000000000001</v>
      </c>
    </row>
    <row r="61" spans="1:6" x14ac:dyDescent="0.25">
      <c r="A61">
        <v>1980</v>
      </c>
      <c r="B61">
        <v>8</v>
      </c>
      <c r="C61">
        <v>20.498000000000001</v>
      </c>
      <c r="D61">
        <v>21.66</v>
      </c>
      <c r="E61">
        <v>19.117000000000001</v>
      </c>
      <c r="F61">
        <v>20.434000000000001</v>
      </c>
    </row>
    <row r="62" spans="1:6" x14ac:dyDescent="0.25">
      <c r="A62">
        <v>1980</v>
      </c>
      <c r="B62">
        <v>9</v>
      </c>
      <c r="C62">
        <v>18.268000000000001</v>
      </c>
      <c r="D62">
        <v>19.422000000000001</v>
      </c>
      <c r="E62">
        <v>19.045000000000002</v>
      </c>
      <c r="F62">
        <v>19.451000000000001</v>
      </c>
    </row>
    <row r="63" spans="1:6" x14ac:dyDescent="0.25">
      <c r="A63">
        <v>1980</v>
      </c>
      <c r="B63">
        <v>10</v>
      </c>
      <c r="C63">
        <v>17.866</v>
      </c>
      <c r="D63">
        <v>16.988</v>
      </c>
      <c r="E63">
        <v>17.16</v>
      </c>
      <c r="F63">
        <v>14.388</v>
      </c>
    </row>
    <row r="64" spans="1:6" x14ac:dyDescent="0.25">
      <c r="A64">
        <v>1980</v>
      </c>
      <c r="B64">
        <v>11</v>
      </c>
      <c r="C64">
        <v>12.214</v>
      </c>
      <c r="D64">
        <v>12.076000000000001</v>
      </c>
      <c r="E64">
        <v>12.715999999999999</v>
      </c>
      <c r="F64">
        <v>11.416</v>
      </c>
    </row>
    <row r="65" spans="1:6" x14ac:dyDescent="0.25">
      <c r="A65">
        <v>1980</v>
      </c>
      <c r="B65">
        <v>12</v>
      </c>
      <c r="C65">
        <v>11.704000000000001</v>
      </c>
      <c r="D65">
        <v>8.8729999999999993</v>
      </c>
      <c r="E65">
        <v>8.1340000000000003</v>
      </c>
      <c r="F65">
        <v>8.3849999999999998</v>
      </c>
    </row>
    <row r="66" spans="1:6" x14ac:dyDescent="0.25">
      <c r="A66">
        <v>1981</v>
      </c>
      <c r="B66">
        <v>1</v>
      </c>
      <c r="C66">
        <v>10.478999999999999</v>
      </c>
      <c r="D66">
        <v>7.3159999999999998</v>
      </c>
      <c r="E66">
        <v>6.681</v>
      </c>
      <c r="F66">
        <v>8.3369999999999997</v>
      </c>
    </row>
    <row r="67" spans="1:6" x14ac:dyDescent="0.25">
      <c r="A67">
        <v>1981</v>
      </c>
      <c r="B67">
        <v>2</v>
      </c>
      <c r="C67">
        <v>9.5969999999999995</v>
      </c>
      <c r="D67">
        <v>9.6969999999999992</v>
      </c>
      <c r="E67">
        <v>11.826000000000001</v>
      </c>
      <c r="F67">
        <v>9.7050000000000001</v>
      </c>
    </row>
    <row r="68" spans="1:6" x14ac:dyDescent="0.25">
      <c r="A68">
        <v>1981</v>
      </c>
      <c r="B68">
        <v>3</v>
      </c>
      <c r="C68">
        <v>11.007999999999999</v>
      </c>
      <c r="D68">
        <v>9.3620000000000001</v>
      </c>
      <c r="E68">
        <v>11.148</v>
      </c>
      <c r="F68">
        <v>9.81</v>
      </c>
    </row>
    <row r="69" spans="1:6" x14ac:dyDescent="0.25">
      <c r="A69">
        <v>1981</v>
      </c>
      <c r="B69">
        <v>4</v>
      </c>
      <c r="C69">
        <v>16.088000000000001</v>
      </c>
      <c r="D69">
        <v>12.391999999999999</v>
      </c>
      <c r="E69">
        <v>12.587999999999999</v>
      </c>
      <c r="F69">
        <v>13.241</v>
      </c>
    </row>
    <row r="70" spans="1:6" x14ac:dyDescent="0.25">
      <c r="A70">
        <v>1981</v>
      </c>
      <c r="B70">
        <v>5</v>
      </c>
      <c r="C70">
        <v>16.827000000000002</v>
      </c>
      <c r="D70">
        <v>17.132999999999999</v>
      </c>
      <c r="E70">
        <v>15.177</v>
      </c>
      <c r="F70">
        <v>13.833</v>
      </c>
    </row>
    <row r="71" spans="1:6" x14ac:dyDescent="0.25">
      <c r="A71">
        <v>1981</v>
      </c>
      <c r="B71">
        <v>6</v>
      </c>
      <c r="C71">
        <v>20.238</v>
      </c>
      <c r="D71">
        <v>21.291</v>
      </c>
      <c r="E71">
        <v>16.64</v>
      </c>
      <c r="F71">
        <v>17.600000000000001</v>
      </c>
    </row>
    <row r="72" spans="1:6" x14ac:dyDescent="0.25">
      <c r="A72">
        <v>1981</v>
      </c>
      <c r="B72">
        <v>7</v>
      </c>
      <c r="C72">
        <v>20.744</v>
      </c>
      <c r="D72">
        <v>21.803999999999998</v>
      </c>
      <c r="E72">
        <v>20.184999999999999</v>
      </c>
      <c r="F72">
        <v>20.635000000000002</v>
      </c>
    </row>
    <row r="73" spans="1:6" x14ac:dyDescent="0.25">
      <c r="A73">
        <v>1981</v>
      </c>
      <c r="B73">
        <v>8</v>
      </c>
      <c r="C73">
        <v>19.295999999999999</v>
      </c>
      <c r="D73">
        <v>19.693999999999999</v>
      </c>
      <c r="E73">
        <v>19.568000000000001</v>
      </c>
      <c r="F73">
        <v>20.001000000000001</v>
      </c>
    </row>
    <row r="74" spans="1:6" x14ac:dyDescent="0.25">
      <c r="A74">
        <v>1981</v>
      </c>
      <c r="B74">
        <v>9</v>
      </c>
      <c r="C74">
        <v>21.738</v>
      </c>
      <c r="D74">
        <v>20.45</v>
      </c>
      <c r="E74">
        <v>17.965</v>
      </c>
      <c r="F74">
        <v>20.446000000000002</v>
      </c>
    </row>
    <row r="75" spans="1:6" x14ac:dyDescent="0.25">
      <c r="A75">
        <v>1981</v>
      </c>
      <c r="B75">
        <v>10</v>
      </c>
      <c r="C75">
        <v>18.565000000000001</v>
      </c>
      <c r="D75">
        <v>16.202999999999999</v>
      </c>
      <c r="E75">
        <v>14.911</v>
      </c>
      <c r="F75">
        <v>15.478</v>
      </c>
    </row>
    <row r="76" spans="1:6" x14ac:dyDescent="0.25">
      <c r="A76">
        <v>1981</v>
      </c>
      <c r="B76">
        <v>11</v>
      </c>
      <c r="C76">
        <v>12.632</v>
      </c>
      <c r="D76">
        <v>9.8040000000000003</v>
      </c>
      <c r="E76">
        <v>10.704000000000001</v>
      </c>
      <c r="F76">
        <v>9.8040000000000003</v>
      </c>
    </row>
    <row r="77" spans="1:6" x14ac:dyDescent="0.25">
      <c r="A77">
        <v>1981</v>
      </c>
      <c r="B77">
        <v>12</v>
      </c>
      <c r="C77">
        <v>8.5920000000000005</v>
      </c>
      <c r="D77">
        <v>9.3849999999999998</v>
      </c>
      <c r="E77">
        <v>7.3719999999999999</v>
      </c>
      <c r="F77">
        <v>7.077</v>
      </c>
    </row>
    <row r="78" spans="1:6" x14ac:dyDescent="0.25">
      <c r="A78">
        <v>1982</v>
      </c>
      <c r="B78">
        <v>1</v>
      </c>
      <c r="C78">
        <v>7.9340000000000002</v>
      </c>
      <c r="D78">
        <v>8.6999999999999993</v>
      </c>
      <c r="E78">
        <v>7.569</v>
      </c>
      <c r="F78">
        <v>7.399</v>
      </c>
    </row>
    <row r="79" spans="1:6" x14ac:dyDescent="0.25">
      <c r="A79">
        <v>1982</v>
      </c>
      <c r="B79">
        <v>2</v>
      </c>
      <c r="C79">
        <v>10.739000000000001</v>
      </c>
      <c r="D79">
        <v>9.4459999999999997</v>
      </c>
      <c r="E79">
        <v>9.3680000000000003</v>
      </c>
      <c r="F79">
        <v>10.37</v>
      </c>
    </row>
    <row r="80" spans="1:6" x14ac:dyDescent="0.25">
      <c r="A80">
        <v>1982</v>
      </c>
      <c r="B80">
        <v>3</v>
      </c>
      <c r="C80">
        <v>11.968</v>
      </c>
      <c r="D80">
        <v>9.52</v>
      </c>
      <c r="E80">
        <v>11.505000000000001</v>
      </c>
      <c r="F80">
        <v>9.51</v>
      </c>
    </row>
    <row r="81" spans="1:6" x14ac:dyDescent="0.25">
      <c r="A81">
        <v>1982</v>
      </c>
      <c r="B81">
        <v>4</v>
      </c>
      <c r="C81">
        <v>12.006</v>
      </c>
      <c r="D81">
        <v>15.111000000000001</v>
      </c>
      <c r="E81">
        <v>11.741</v>
      </c>
      <c r="F81">
        <v>9.18</v>
      </c>
    </row>
    <row r="82" spans="1:6" x14ac:dyDescent="0.25">
      <c r="A82">
        <v>1982</v>
      </c>
      <c r="B82">
        <v>5</v>
      </c>
      <c r="C82">
        <v>16.715</v>
      </c>
      <c r="D82">
        <v>13.888999999999999</v>
      </c>
      <c r="E82">
        <v>15.715999999999999</v>
      </c>
      <c r="F82">
        <v>14.89</v>
      </c>
    </row>
    <row r="83" spans="1:6" x14ac:dyDescent="0.25">
      <c r="A83">
        <v>1982</v>
      </c>
      <c r="B83">
        <v>6</v>
      </c>
      <c r="C83">
        <v>20.917999999999999</v>
      </c>
      <c r="D83">
        <v>18.196999999999999</v>
      </c>
      <c r="E83">
        <v>19.355</v>
      </c>
      <c r="F83">
        <v>18.510000000000002</v>
      </c>
    </row>
    <row r="84" spans="1:6" x14ac:dyDescent="0.25">
      <c r="A84">
        <v>1982</v>
      </c>
      <c r="B84">
        <v>7</v>
      </c>
      <c r="C84">
        <v>19.774000000000001</v>
      </c>
      <c r="D84">
        <v>21.756</v>
      </c>
      <c r="E84">
        <v>21.721</v>
      </c>
      <c r="F84">
        <v>20.024000000000001</v>
      </c>
    </row>
    <row r="85" spans="1:6" x14ac:dyDescent="0.25">
      <c r="A85">
        <v>1982</v>
      </c>
      <c r="B85">
        <v>8</v>
      </c>
      <c r="C85">
        <v>19.736000000000001</v>
      </c>
      <c r="D85">
        <v>21.439</v>
      </c>
      <c r="E85">
        <v>20.6</v>
      </c>
      <c r="F85">
        <v>21.651</v>
      </c>
    </row>
    <row r="86" spans="1:6" x14ac:dyDescent="0.25">
      <c r="A86">
        <v>1982</v>
      </c>
      <c r="B86">
        <v>9</v>
      </c>
      <c r="C86">
        <v>20.542999999999999</v>
      </c>
      <c r="D86">
        <v>19.792999999999999</v>
      </c>
      <c r="E86">
        <v>19.634</v>
      </c>
      <c r="F86">
        <v>19.552</v>
      </c>
    </row>
    <row r="87" spans="1:6" x14ac:dyDescent="0.25">
      <c r="A87">
        <v>1982</v>
      </c>
      <c r="B87">
        <v>10</v>
      </c>
      <c r="C87">
        <v>16.228000000000002</v>
      </c>
      <c r="D87">
        <v>16.187000000000001</v>
      </c>
      <c r="E87">
        <v>15.677</v>
      </c>
      <c r="F87">
        <v>15.6</v>
      </c>
    </row>
    <row r="88" spans="1:6" x14ac:dyDescent="0.25">
      <c r="A88">
        <v>1982</v>
      </c>
      <c r="B88">
        <v>11</v>
      </c>
      <c r="C88">
        <v>12.425000000000001</v>
      </c>
      <c r="D88">
        <v>11.361000000000001</v>
      </c>
      <c r="E88">
        <v>10.238</v>
      </c>
      <c r="F88">
        <v>11.856</v>
      </c>
    </row>
    <row r="89" spans="1:6" x14ac:dyDescent="0.25">
      <c r="A89">
        <v>1982</v>
      </c>
      <c r="B89">
        <v>12</v>
      </c>
      <c r="C89">
        <v>8.6449999999999996</v>
      </c>
      <c r="D89">
        <v>10.257</v>
      </c>
      <c r="E89">
        <v>7.1029999999999998</v>
      </c>
      <c r="F89">
        <v>7.0140000000000002</v>
      </c>
    </row>
    <row r="90" spans="1:6" x14ac:dyDescent="0.25">
      <c r="A90">
        <v>1983</v>
      </c>
      <c r="B90">
        <v>1</v>
      </c>
      <c r="C90">
        <v>9.0079999999999991</v>
      </c>
      <c r="D90">
        <v>8.7609999999999992</v>
      </c>
      <c r="E90">
        <v>8.0839999999999996</v>
      </c>
      <c r="F90">
        <v>8.2989999999999995</v>
      </c>
    </row>
    <row r="91" spans="1:6" x14ac:dyDescent="0.25">
      <c r="A91">
        <v>1983</v>
      </c>
      <c r="B91">
        <v>2</v>
      </c>
      <c r="C91">
        <v>10.701000000000001</v>
      </c>
      <c r="D91">
        <v>9.6050000000000004</v>
      </c>
      <c r="E91">
        <v>9.1419999999999995</v>
      </c>
      <c r="F91">
        <v>9.91</v>
      </c>
    </row>
    <row r="92" spans="1:6" x14ac:dyDescent="0.25">
      <c r="A92">
        <v>1983</v>
      </c>
      <c r="B92">
        <v>3</v>
      </c>
      <c r="C92">
        <v>10.552</v>
      </c>
      <c r="D92">
        <v>11.026999999999999</v>
      </c>
      <c r="E92">
        <v>10.323</v>
      </c>
      <c r="F92">
        <v>9.4260000000000002</v>
      </c>
    </row>
    <row r="93" spans="1:6" x14ac:dyDescent="0.25">
      <c r="A93">
        <v>1983</v>
      </c>
      <c r="B93">
        <v>4</v>
      </c>
      <c r="C93">
        <v>13.696999999999999</v>
      </c>
      <c r="D93">
        <v>13.545999999999999</v>
      </c>
      <c r="E93">
        <v>12.536</v>
      </c>
      <c r="F93">
        <v>13.731</v>
      </c>
    </row>
    <row r="94" spans="1:6" x14ac:dyDescent="0.25">
      <c r="A94">
        <v>1983</v>
      </c>
      <c r="B94">
        <v>5</v>
      </c>
      <c r="C94">
        <v>15.317</v>
      </c>
      <c r="D94">
        <v>15.065</v>
      </c>
      <c r="E94">
        <v>14.571</v>
      </c>
      <c r="F94">
        <v>14.085000000000001</v>
      </c>
    </row>
    <row r="95" spans="1:6" x14ac:dyDescent="0.25">
      <c r="A95">
        <v>1983</v>
      </c>
      <c r="B95">
        <v>6</v>
      </c>
      <c r="C95">
        <v>17.888000000000002</v>
      </c>
      <c r="D95">
        <v>18.803000000000001</v>
      </c>
      <c r="E95">
        <v>18.779</v>
      </c>
      <c r="F95">
        <v>20.198</v>
      </c>
    </row>
    <row r="96" spans="1:6" x14ac:dyDescent="0.25">
      <c r="A96">
        <v>1983</v>
      </c>
      <c r="B96">
        <v>7</v>
      </c>
      <c r="C96">
        <v>21.23</v>
      </c>
      <c r="D96">
        <v>20.209</v>
      </c>
      <c r="E96">
        <v>21.254999999999999</v>
      </c>
      <c r="F96">
        <v>21.224</v>
      </c>
    </row>
    <row r="97" spans="1:6" x14ac:dyDescent="0.25">
      <c r="A97">
        <v>1983</v>
      </c>
      <c r="B97">
        <v>8</v>
      </c>
      <c r="C97">
        <v>20.579000000000001</v>
      </c>
      <c r="D97">
        <v>21.288</v>
      </c>
      <c r="E97">
        <v>20.007000000000001</v>
      </c>
      <c r="F97">
        <v>20.047000000000001</v>
      </c>
    </row>
    <row r="98" spans="1:6" x14ac:dyDescent="0.25">
      <c r="A98">
        <v>1983</v>
      </c>
      <c r="B98">
        <v>9</v>
      </c>
      <c r="C98">
        <v>18.641999999999999</v>
      </c>
      <c r="D98">
        <v>18.077000000000002</v>
      </c>
      <c r="E98">
        <v>18.623999999999999</v>
      </c>
      <c r="F98">
        <v>19.326000000000001</v>
      </c>
    </row>
    <row r="99" spans="1:6" x14ac:dyDescent="0.25">
      <c r="A99">
        <v>1983</v>
      </c>
      <c r="B99">
        <v>10</v>
      </c>
      <c r="C99">
        <v>15.61</v>
      </c>
      <c r="D99">
        <v>15.840999999999999</v>
      </c>
      <c r="E99">
        <v>15.561999999999999</v>
      </c>
      <c r="F99">
        <v>15.249000000000001</v>
      </c>
    </row>
    <row r="100" spans="1:6" x14ac:dyDescent="0.25">
      <c r="A100">
        <v>1983</v>
      </c>
      <c r="B100">
        <v>11</v>
      </c>
      <c r="C100">
        <v>10.657</v>
      </c>
      <c r="D100">
        <v>12.888999999999999</v>
      </c>
      <c r="E100">
        <v>11.159000000000001</v>
      </c>
      <c r="F100">
        <v>8.9109999999999996</v>
      </c>
    </row>
    <row r="101" spans="1:6" x14ac:dyDescent="0.25">
      <c r="A101">
        <v>1983</v>
      </c>
      <c r="B101">
        <v>12</v>
      </c>
      <c r="C101">
        <v>8.1859999999999999</v>
      </c>
      <c r="D101">
        <v>7.9139999999999997</v>
      </c>
      <c r="E101">
        <v>8.4429999999999996</v>
      </c>
      <c r="F101">
        <v>8.31</v>
      </c>
    </row>
    <row r="102" spans="1:6" x14ac:dyDescent="0.25">
      <c r="A102">
        <v>1984</v>
      </c>
      <c r="B102">
        <v>1</v>
      </c>
      <c r="C102">
        <v>8.3840000000000003</v>
      </c>
      <c r="D102">
        <v>7.6280000000000001</v>
      </c>
      <c r="E102">
        <v>7.9039999999999999</v>
      </c>
      <c r="F102">
        <v>8.5259999999999998</v>
      </c>
    </row>
    <row r="103" spans="1:6" x14ac:dyDescent="0.25">
      <c r="A103">
        <v>1984</v>
      </c>
      <c r="B103">
        <v>2</v>
      </c>
      <c r="C103">
        <v>11.535</v>
      </c>
      <c r="D103">
        <v>12.981999999999999</v>
      </c>
      <c r="E103">
        <v>11.913</v>
      </c>
      <c r="F103">
        <v>9.359</v>
      </c>
    </row>
    <row r="104" spans="1:6" x14ac:dyDescent="0.25">
      <c r="A104">
        <v>1984</v>
      </c>
      <c r="B104">
        <v>3</v>
      </c>
      <c r="C104">
        <v>12.577999999999999</v>
      </c>
      <c r="D104">
        <v>12.824999999999999</v>
      </c>
      <c r="E104">
        <v>13.680999999999999</v>
      </c>
      <c r="F104">
        <v>13.446</v>
      </c>
    </row>
    <row r="105" spans="1:6" x14ac:dyDescent="0.25">
      <c r="A105">
        <v>1984</v>
      </c>
      <c r="B105">
        <v>4</v>
      </c>
      <c r="C105">
        <v>12.747999999999999</v>
      </c>
      <c r="D105">
        <v>13.486000000000001</v>
      </c>
      <c r="E105">
        <v>15.48</v>
      </c>
      <c r="F105">
        <v>15.249000000000001</v>
      </c>
    </row>
    <row r="106" spans="1:6" x14ac:dyDescent="0.25">
      <c r="A106">
        <v>1984</v>
      </c>
      <c r="B106">
        <v>5</v>
      </c>
      <c r="C106">
        <v>15.587999999999999</v>
      </c>
      <c r="D106">
        <v>16.762</v>
      </c>
      <c r="E106">
        <v>18.03</v>
      </c>
      <c r="F106">
        <v>17.687999999999999</v>
      </c>
    </row>
    <row r="107" spans="1:6" x14ac:dyDescent="0.25">
      <c r="A107">
        <v>1984</v>
      </c>
      <c r="B107">
        <v>6</v>
      </c>
      <c r="C107">
        <v>18.483000000000001</v>
      </c>
      <c r="D107">
        <v>18.225999999999999</v>
      </c>
      <c r="E107">
        <v>17.97</v>
      </c>
      <c r="F107">
        <v>20.481999999999999</v>
      </c>
    </row>
    <row r="108" spans="1:6" x14ac:dyDescent="0.25">
      <c r="A108">
        <v>1984</v>
      </c>
      <c r="B108">
        <v>7</v>
      </c>
      <c r="C108">
        <v>21.45</v>
      </c>
      <c r="D108">
        <v>22.103999999999999</v>
      </c>
      <c r="E108">
        <v>21.785</v>
      </c>
      <c r="F108">
        <v>21.634</v>
      </c>
    </row>
    <row r="109" spans="1:6" x14ac:dyDescent="0.25">
      <c r="A109">
        <v>1984</v>
      </c>
      <c r="B109">
        <v>8</v>
      </c>
      <c r="C109">
        <v>20.716000000000001</v>
      </c>
      <c r="D109">
        <v>21.515999999999998</v>
      </c>
      <c r="E109">
        <v>21.044</v>
      </c>
      <c r="F109">
        <v>21.356999999999999</v>
      </c>
    </row>
    <row r="110" spans="1:6" x14ac:dyDescent="0.25">
      <c r="A110">
        <v>1984</v>
      </c>
      <c r="B110">
        <v>9</v>
      </c>
      <c r="C110">
        <v>17.251999999999999</v>
      </c>
      <c r="D110">
        <v>18.076000000000001</v>
      </c>
      <c r="E110">
        <v>20.151</v>
      </c>
      <c r="F110">
        <v>19.097999999999999</v>
      </c>
    </row>
    <row r="111" spans="1:6" x14ac:dyDescent="0.25">
      <c r="A111">
        <v>1984</v>
      </c>
      <c r="B111">
        <v>10</v>
      </c>
      <c r="C111">
        <v>15.798999999999999</v>
      </c>
      <c r="D111">
        <v>16.234999999999999</v>
      </c>
      <c r="E111">
        <v>16.609000000000002</v>
      </c>
      <c r="F111">
        <v>15.760999999999999</v>
      </c>
    </row>
    <row r="112" spans="1:6" x14ac:dyDescent="0.25">
      <c r="A112">
        <v>1984</v>
      </c>
      <c r="B112">
        <v>11</v>
      </c>
      <c r="C112">
        <v>11.239000000000001</v>
      </c>
      <c r="D112">
        <v>11.603</v>
      </c>
      <c r="E112">
        <v>11.189</v>
      </c>
      <c r="F112">
        <v>11.015000000000001</v>
      </c>
    </row>
    <row r="113" spans="1:6" x14ac:dyDescent="0.25">
      <c r="A113">
        <v>1984</v>
      </c>
      <c r="B113">
        <v>12</v>
      </c>
      <c r="C113">
        <v>7.8380000000000001</v>
      </c>
      <c r="D113">
        <v>7.2450000000000001</v>
      </c>
      <c r="E113">
        <v>6.8449999999999998</v>
      </c>
      <c r="F113">
        <v>8.2439999999999998</v>
      </c>
    </row>
    <row r="114" spans="1:6" x14ac:dyDescent="0.25">
      <c r="A114">
        <v>1985</v>
      </c>
      <c r="B114">
        <v>1</v>
      </c>
      <c r="C114">
        <v>9.3000000000000007</v>
      </c>
      <c r="D114">
        <v>8.3949999999999996</v>
      </c>
      <c r="E114">
        <v>8.9779999999999998</v>
      </c>
      <c r="F114">
        <v>7.1790000000000003</v>
      </c>
    </row>
    <row r="115" spans="1:6" x14ac:dyDescent="0.25">
      <c r="A115">
        <v>1985</v>
      </c>
      <c r="B115">
        <v>2</v>
      </c>
      <c r="C115">
        <v>10.865</v>
      </c>
      <c r="D115">
        <v>8.7490000000000006</v>
      </c>
      <c r="E115">
        <v>9.5619999999999994</v>
      </c>
      <c r="F115">
        <v>10.605</v>
      </c>
    </row>
    <row r="116" spans="1:6" x14ac:dyDescent="0.25">
      <c r="A116">
        <v>1985</v>
      </c>
      <c r="B116">
        <v>3</v>
      </c>
      <c r="C116">
        <v>10.109</v>
      </c>
      <c r="D116">
        <v>9.82</v>
      </c>
      <c r="E116">
        <v>11.656000000000001</v>
      </c>
      <c r="F116">
        <v>10.842000000000001</v>
      </c>
    </row>
    <row r="117" spans="1:6" x14ac:dyDescent="0.25">
      <c r="A117">
        <v>1985</v>
      </c>
      <c r="B117">
        <v>4</v>
      </c>
      <c r="C117">
        <v>14.148999999999999</v>
      </c>
      <c r="D117">
        <v>13.156000000000001</v>
      </c>
      <c r="E117">
        <v>14.9</v>
      </c>
      <c r="F117">
        <v>12.522</v>
      </c>
    </row>
    <row r="118" spans="1:6" x14ac:dyDescent="0.25">
      <c r="A118">
        <v>1985</v>
      </c>
      <c r="B118">
        <v>5</v>
      </c>
      <c r="C118">
        <v>13.933</v>
      </c>
      <c r="D118">
        <v>14.597</v>
      </c>
      <c r="E118">
        <v>14.423999999999999</v>
      </c>
      <c r="F118">
        <v>15.851000000000001</v>
      </c>
    </row>
    <row r="119" spans="1:6" x14ac:dyDescent="0.25">
      <c r="A119">
        <v>1985</v>
      </c>
      <c r="B119">
        <v>6</v>
      </c>
      <c r="C119">
        <v>19.841000000000001</v>
      </c>
      <c r="D119">
        <v>17.971</v>
      </c>
      <c r="E119">
        <v>17.184000000000001</v>
      </c>
      <c r="F119">
        <v>16.613</v>
      </c>
    </row>
    <row r="120" spans="1:6" x14ac:dyDescent="0.25">
      <c r="A120">
        <v>1985</v>
      </c>
      <c r="B120">
        <v>7</v>
      </c>
      <c r="C120">
        <v>21.559000000000001</v>
      </c>
      <c r="D120">
        <v>21.17</v>
      </c>
      <c r="E120">
        <v>19.414999999999999</v>
      </c>
      <c r="F120">
        <v>21.297000000000001</v>
      </c>
    </row>
    <row r="121" spans="1:6" x14ac:dyDescent="0.25">
      <c r="A121">
        <v>1985</v>
      </c>
      <c r="B121">
        <v>8</v>
      </c>
      <c r="C121">
        <v>21.901</v>
      </c>
      <c r="D121">
        <v>21.521999999999998</v>
      </c>
      <c r="E121">
        <v>19.548999999999999</v>
      </c>
      <c r="F121">
        <v>20.814</v>
      </c>
    </row>
    <row r="122" spans="1:6" x14ac:dyDescent="0.25">
      <c r="A122">
        <v>1985</v>
      </c>
      <c r="B122">
        <v>9</v>
      </c>
      <c r="C122">
        <v>19.37</v>
      </c>
      <c r="D122">
        <v>19.478000000000002</v>
      </c>
      <c r="E122">
        <v>19.523</v>
      </c>
      <c r="F122">
        <v>18.971</v>
      </c>
    </row>
    <row r="123" spans="1:6" x14ac:dyDescent="0.25">
      <c r="A123">
        <v>1985</v>
      </c>
      <c r="B123">
        <v>10</v>
      </c>
      <c r="C123">
        <v>14.414</v>
      </c>
      <c r="D123">
        <v>16.077000000000002</v>
      </c>
      <c r="E123">
        <v>16.89</v>
      </c>
      <c r="F123">
        <v>14.840999999999999</v>
      </c>
    </row>
    <row r="124" spans="1:6" x14ac:dyDescent="0.25">
      <c r="A124">
        <v>1985</v>
      </c>
      <c r="B124">
        <v>11</v>
      </c>
      <c r="C124">
        <v>12.473000000000001</v>
      </c>
      <c r="D124">
        <v>12.801</v>
      </c>
      <c r="E124">
        <v>12.45</v>
      </c>
      <c r="F124">
        <v>10.603999999999999</v>
      </c>
    </row>
    <row r="125" spans="1:6" x14ac:dyDescent="0.25">
      <c r="A125">
        <v>1985</v>
      </c>
      <c r="B125">
        <v>12</v>
      </c>
      <c r="C125">
        <v>6.8890000000000002</v>
      </c>
      <c r="D125">
        <v>6.4589999999999996</v>
      </c>
      <c r="E125">
        <v>6.5890000000000004</v>
      </c>
      <c r="F125">
        <v>9.1669999999999998</v>
      </c>
    </row>
    <row r="126" spans="1:6" x14ac:dyDescent="0.25">
      <c r="A126">
        <v>1986</v>
      </c>
      <c r="B126">
        <v>1</v>
      </c>
      <c r="C126">
        <v>6.4580000000000002</v>
      </c>
      <c r="D126">
        <v>9.3079999999999998</v>
      </c>
      <c r="E126">
        <v>10.307</v>
      </c>
      <c r="F126">
        <v>8.1549999999999994</v>
      </c>
    </row>
    <row r="127" spans="1:6" x14ac:dyDescent="0.25">
      <c r="A127">
        <v>1986</v>
      </c>
      <c r="B127">
        <v>2</v>
      </c>
      <c r="C127">
        <v>11.02</v>
      </c>
      <c r="D127">
        <v>9.6479999999999997</v>
      </c>
      <c r="E127">
        <v>11.568</v>
      </c>
      <c r="F127">
        <v>9.3569999999999993</v>
      </c>
    </row>
    <row r="128" spans="1:6" x14ac:dyDescent="0.25">
      <c r="A128">
        <v>1986</v>
      </c>
      <c r="B128">
        <v>3</v>
      </c>
      <c r="C128">
        <v>10.983000000000001</v>
      </c>
      <c r="D128">
        <v>11.827</v>
      </c>
      <c r="E128">
        <v>13.987</v>
      </c>
      <c r="F128">
        <v>11.401</v>
      </c>
    </row>
    <row r="129" spans="1:6" x14ac:dyDescent="0.25">
      <c r="A129">
        <v>1986</v>
      </c>
      <c r="B129">
        <v>4</v>
      </c>
      <c r="C129">
        <v>14.587</v>
      </c>
      <c r="D129">
        <v>15.738</v>
      </c>
      <c r="E129">
        <v>14.195</v>
      </c>
      <c r="F129">
        <v>15.391</v>
      </c>
    </row>
    <row r="130" spans="1:6" x14ac:dyDescent="0.25">
      <c r="A130">
        <v>1986</v>
      </c>
      <c r="B130">
        <v>5</v>
      </c>
      <c r="C130">
        <v>16.8</v>
      </c>
      <c r="D130">
        <v>16.486999999999998</v>
      </c>
      <c r="E130">
        <v>17.373999999999999</v>
      </c>
      <c r="F130">
        <v>16.489000000000001</v>
      </c>
    </row>
    <row r="131" spans="1:6" x14ac:dyDescent="0.25">
      <c r="A131">
        <v>1986</v>
      </c>
      <c r="B131">
        <v>6</v>
      </c>
      <c r="C131">
        <v>17.651</v>
      </c>
      <c r="D131">
        <v>20.712</v>
      </c>
      <c r="E131">
        <v>21.984999999999999</v>
      </c>
      <c r="F131">
        <v>19.545000000000002</v>
      </c>
    </row>
    <row r="132" spans="1:6" x14ac:dyDescent="0.25">
      <c r="A132">
        <v>1986</v>
      </c>
      <c r="B132">
        <v>7</v>
      </c>
      <c r="C132">
        <v>20.483000000000001</v>
      </c>
      <c r="D132">
        <v>21.132999999999999</v>
      </c>
      <c r="E132">
        <v>22.526</v>
      </c>
      <c r="F132">
        <v>20.97</v>
      </c>
    </row>
    <row r="133" spans="1:6" x14ac:dyDescent="0.25">
      <c r="A133">
        <v>1986</v>
      </c>
      <c r="B133">
        <v>8</v>
      </c>
      <c r="C133">
        <v>20.721</v>
      </c>
      <c r="D133">
        <v>19.831</v>
      </c>
      <c r="E133">
        <v>21.465</v>
      </c>
      <c r="F133">
        <v>20.068999999999999</v>
      </c>
    </row>
    <row r="134" spans="1:6" x14ac:dyDescent="0.25">
      <c r="A134">
        <v>1986</v>
      </c>
      <c r="B134">
        <v>9</v>
      </c>
      <c r="C134">
        <v>19.908000000000001</v>
      </c>
      <c r="D134">
        <v>20.122</v>
      </c>
      <c r="E134">
        <v>20.277000000000001</v>
      </c>
      <c r="F134">
        <v>19.518999999999998</v>
      </c>
    </row>
    <row r="135" spans="1:6" x14ac:dyDescent="0.25">
      <c r="A135">
        <v>1986</v>
      </c>
      <c r="B135">
        <v>10</v>
      </c>
      <c r="C135">
        <v>16.814</v>
      </c>
      <c r="D135">
        <v>18.184000000000001</v>
      </c>
      <c r="E135">
        <v>18.178000000000001</v>
      </c>
      <c r="F135">
        <v>18.189</v>
      </c>
    </row>
    <row r="136" spans="1:6" x14ac:dyDescent="0.25">
      <c r="A136">
        <v>1986</v>
      </c>
      <c r="B136">
        <v>11</v>
      </c>
      <c r="C136">
        <v>12.526999999999999</v>
      </c>
      <c r="D136">
        <v>13.426</v>
      </c>
      <c r="E136">
        <v>13.912000000000001</v>
      </c>
      <c r="F136">
        <v>10.276999999999999</v>
      </c>
    </row>
    <row r="137" spans="1:6" x14ac:dyDescent="0.25">
      <c r="A137">
        <v>1986</v>
      </c>
      <c r="B137">
        <v>12</v>
      </c>
      <c r="C137">
        <v>9.3979999999999997</v>
      </c>
      <c r="D137">
        <v>10.624000000000001</v>
      </c>
      <c r="E137">
        <v>10.624000000000001</v>
      </c>
      <c r="F137">
        <v>6.5890000000000004</v>
      </c>
    </row>
    <row r="138" spans="1:6" x14ac:dyDescent="0.25">
      <c r="A138">
        <v>1987</v>
      </c>
      <c r="B138">
        <v>1</v>
      </c>
      <c r="C138">
        <v>8.2149999999999999</v>
      </c>
      <c r="D138">
        <v>8.1549999999999994</v>
      </c>
      <c r="E138">
        <v>10.052</v>
      </c>
      <c r="F138">
        <v>7.8230000000000004</v>
      </c>
    </row>
    <row r="139" spans="1:6" x14ac:dyDescent="0.25">
      <c r="A139">
        <v>1987</v>
      </c>
      <c r="B139">
        <v>2</v>
      </c>
      <c r="C139">
        <v>9.4480000000000004</v>
      </c>
      <c r="D139">
        <v>11.355</v>
      </c>
      <c r="E139">
        <v>9.5730000000000004</v>
      </c>
      <c r="F139">
        <v>8.3480000000000008</v>
      </c>
    </row>
    <row r="140" spans="1:6" x14ac:dyDescent="0.25">
      <c r="A140">
        <v>1987</v>
      </c>
      <c r="B140">
        <v>3</v>
      </c>
      <c r="C140">
        <v>10.741</v>
      </c>
      <c r="D140">
        <v>13.673</v>
      </c>
      <c r="E140">
        <v>12.391999999999999</v>
      </c>
      <c r="F140">
        <v>11.243</v>
      </c>
    </row>
    <row r="141" spans="1:6" x14ac:dyDescent="0.25">
      <c r="A141">
        <v>1987</v>
      </c>
      <c r="B141">
        <v>4</v>
      </c>
      <c r="C141">
        <v>12.7</v>
      </c>
      <c r="D141">
        <v>13.782</v>
      </c>
      <c r="E141">
        <v>12.465999999999999</v>
      </c>
      <c r="F141">
        <v>10.712999999999999</v>
      </c>
    </row>
    <row r="142" spans="1:6" x14ac:dyDescent="0.25">
      <c r="A142">
        <v>1987</v>
      </c>
      <c r="B142">
        <v>5</v>
      </c>
      <c r="C142">
        <v>15.939</v>
      </c>
      <c r="D142">
        <v>16.337</v>
      </c>
      <c r="E142">
        <v>16.704999999999998</v>
      </c>
      <c r="F142">
        <v>15.305</v>
      </c>
    </row>
    <row r="143" spans="1:6" x14ac:dyDescent="0.25">
      <c r="A143">
        <v>1987</v>
      </c>
      <c r="B143">
        <v>6</v>
      </c>
      <c r="C143">
        <v>19.978000000000002</v>
      </c>
      <c r="D143">
        <v>19.858000000000001</v>
      </c>
      <c r="E143">
        <v>19.175000000000001</v>
      </c>
      <c r="F143">
        <v>19.488</v>
      </c>
    </row>
    <row r="144" spans="1:6" x14ac:dyDescent="0.25">
      <c r="A144">
        <v>1987</v>
      </c>
      <c r="B144">
        <v>7</v>
      </c>
      <c r="C144">
        <v>21.672000000000001</v>
      </c>
      <c r="D144">
        <v>21.512</v>
      </c>
      <c r="E144">
        <v>21.532</v>
      </c>
      <c r="F144">
        <v>21.309000000000001</v>
      </c>
    </row>
    <row r="145" spans="1:6" x14ac:dyDescent="0.25">
      <c r="A145">
        <v>1987</v>
      </c>
      <c r="B145">
        <v>8</v>
      </c>
      <c r="C145">
        <v>20.951000000000001</v>
      </c>
      <c r="D145">
        <v>22.244</v>
      </c>
      <c r="E145">
        <v>19.739000000000001</v>
      </c>
      <c r="F145">
        <v>21.027000000000001</v>
      </c>
    </row>
    <row r="146" spans="1:6" x14ac:dyDescent="0.25">
      <c r="A146">
        <v>1987</v>
      </c>
      <c r="B146">
        <v>9</v>
      </c>
      <c r="C146">
        <v>20.99</v>
      </c>
      <c r="D146">
        <v>20.14</v>
      </c>
      <c r="E146">
        <v>19.59</v>
      </c>
      <c r="F146">
        <v>20.172999999999998</v>
      </c>
    </row>
    <row r="147" spans="1:6" x14ac:dyDescent="0.25">
      <c r="A147">
        <v>1987</v>
      </c>
      <c r="B147">
        <v>10</v>
      </c>
      <c r="C147">
        <v>14.917999999999999</v>
      </c>
      <c r="D147">
        <v>16.382999999999999</v>
      </c>
      <c r="E147">
        <v>16.975999999999999</v>
      </c>
      <c r="F147">
        <v>15.872</v>
      </c>
    </row>
    <row r="148" spans="1:6" x14ac:dyDescent="0.25">
      <c r="A148">
        <v>1987</v>
      </c>
      <c r="B148">
        <v>11</v>
      </c>
      <c r="C148">
        <v>10.276999999999999</v>
      </c>
      <c r="D148">
        <v>12.023999999999999</v>
      </c>
      <c r="E148">
        <v>13.766999999999999</v>
      </c>
      <c r="F148">
        <v>12.02</v>
      </c>
    </row>
    <row r="149" spans="1:6" x14ac:dyDescent="0.25">
      <c r="A149">
        <v>1987</v>
      </c>
      <c r="B149">
        <v>12</v>
      </c>
      <c r="C149">
        <v>9.766</v>
      </c>
      <c r="D149">
        <v>7.1159999999999997</v>
      </c>
      <c r="E149">
        <v>9.0950000000000006</v>
      </c>
      <c r="F149">
        <v>9.3179999999999996</v>
      </c>
    </row>
    <row r="150" spans="1:6" x14ac:dyDescent="0.25">
      <c r="A150">
        <v>1988</v>
      </c>
      <c r="B150">
        <v>1</v>
      </c>
      <c r="C150">
        <v>9.49</v>
      </c>
      <c r="D150">
        <v>8.3019999999999996</v>
      </c>
      <c r="E150">
        <v>7.7469999999999999</v>
      </c>
      <c r="F150">
        <v>11.429</v>
      </c>
    </row>
    <row r="151" spans="1:6" x14ac:dyDescent="0.25">
      <c r="A151">
        <v>1988</v>
      </c>
      <c r="B151">
        <v>2</v>
      </c>
      <c r="C151">
        <v>8.5589999999999993</v>
      </c>
      <c r="D151">
        <v>11.506</v>
      </c>
      <c r="E151">
        <v>8.98</v>
      </c>
      <c r="F151">
        <v>11.282</v>
      </c>
    </row>
    <row r="152" spans="1:6" x14ac:dyDescent="0.25">
      <c r="A152">
        <v>1988</v>
      </c>
      <c r="B152">
        <v>3</v>
      </c>
      <c r="C152">
        <v>10.874000000000001</v>
      </c>
      <c r="D152">
        <v>12.611000000000001</v>
      </c>
      <c r="E152">
        <v>10.843</v>
      </c>
      <c r="F152">
        <v>13.095000000000001</v>
      </c>
    </row>
    <row r="153" spans="1:6" x14ac:dyDescent="0.25">
      <c r="A153">
        <v>1988</v>
      </c>
      <c r="B153">
        <v>4</v>
      </c>
      <c r="C153">
        <v>13.769</v>
      </c>
      <c r="D153">
        <v>14.377000000000001</v>
      </c>
      <c r="E153">
        <v>12.678000000000001</v>
      </c>
      <c r="F153">
        <v>13.103</v>
      </c>
    </row>
    <row r="154" spans="1:6" x14ac:dyDescent="0.25">
      <c r="A154">
        <v>1988</v>
      </c>
      <c r="B154">
        <v>5</v>
      </c>
      <c r="C154">
        <v>17.449000000000002</v>
      </c>
      <c r="D154">
        <v>15.802</v>
      </c>
      <c r="E154">
        <v>15.384</v>
      </c>
      <c r="F154">
        <v>15.917</v>
      </c>
    </row>
    <row r="155" spans="1:6" x14ac:dyDescent="0.25">
      <c r="A155">
        <v>1988</v>
      </c>
      <c r="B155">
        <v>6</v>
      </c>
      <c r="C155">
        <v>19.280999999999999</v>
      </c>
      <c r="D155">
        <v>19.062999999999999</v>
      </c>
      <c r="E155">
        <v>19.983000000000001</v>
      </c>
      <c r="F155">
        <v>18.079999999999998</v>
      </c>
    </row>
    <row r="156" spans="1:6" x14ac:dyDescent="0.25">
      <c r="A156">
        <v>1988</v>
      </c>
      <c r="B156">
        <v>7</v>
      </c>
      <c r="C156">
        <v>20.305</v>
      </c>
      <c r="D156">
        <v>21.161000000000001</v>
      </c>
      <c r="E156">
        <v>22.690999999999999</v>
      </c>
      <c r="F156">
        <v>22.08</v>
      </c>
    </row>
    <row r="157" spans="1:6" x14ac:dyDescent="0.25">
      <c r="A157">
        <v>1988</v>
      </c>
      <c r="B157">
        <v>8</v>
      </c>
      <c r="C157">
        <v>20.521999999999998</v>
      </c>
      <c r="D157">
        <v>19.835000000000001</v>
      </c>
      <c r="E157">
        <v>21.382999999999999</v>
      </c>
      <c r="F157">
        <v>20.89</v>
      </c>
    </row>
    <row r="158" spans="1:6" x14ac:dyDescent="0.25">
      <c r="A158">
        <v>1988</v>
      </c>
      <c r="B158">
        <v>9</v>
      </c>
      <c r="C158">
        <v>19.524999999999999</v>
      </c>
      <c r="D158">
        <v>18.256</v>
      </c>
      <c r="E158">
        <v>19.765999999999998</v>
      </c>
      <c r="F158">
        <v>22.38</v>
      </c>
    </row>
    <row r="159" spans="1:6" x14ac:dyDescent="0.25">
      <c r="A159">
        <v>1988</v>
      </c>
      <c r="B159">
        <v>10</v>
      </c>
      <c r="C159">
        <v>16.356999999999999</v>
      </c>
      <c r="D159">
        <v>15.862</v>
      </c>
      <c r="E159">
        <v>15.815</v>
      </c>
      <c r="F159">
        <v>18.045999999999999</v>
      </c>
    </row>
    <row r="160" spans="1:6" x14ac:dyDescent="0.25">
      <c r="A160">
        <v>1988</v>
      </c>
      <c r="B160">
        <v>11</v>
      </c>
      <c r="C160">
        <v>11.952999999999999</v>
      </c>
      <c r="D160">
        <v>11.079000000000001</v>
      </c>
      <c r="E160">
        <v>10.618</v>
      </c>
      <c r="F160">
        <v>13.428000000000001</v>
      </c>
    </row>
    <row r="161" spans="1:6" x14ac:dyDescent="0.25">
      <c r="A161">
        <v>1988</v>
      </c>
      <c r="B161">
        <v>12</v>
      </c>
      <c r="C161">
        <v>6.6989999999999998</v>
      </c>
      <c r="D161">
        <v>10.003</v>
      </c>
      <c r="E161">
        <v>9.24</v>
      </c>
      <c r="F161">
        <v>9.0429999999999993</v>
      </c>
    </row>
    <row r="162" spans="1:6" x14ac:dyDescent="0.25">
      <c r="A162">
        <v>1989</v>
      </c>
      <c r="B162">
        <v>1</v>
      </c>
      <c r="C162">
        <v>7.4550000000000001</v>
      </c>
      <c r="D162">
        <v>6.9960000000000004</v>
      </c>
      <c r="E162">
        <v>8.5250000000000004</v>
      </c>
      <c r="F162">
        <v>9.0009999999999994</v>
      </c>
    </row>
    <row r="163" spans="1:6" x14ac:dyDescent="0.25">
      <c r="A163">
        <v>1989</v>
      </c>
      <c r="B163">
        <v>2</v>
      </c>
      <c r="C163">
        <v>9.6210000000000004</v>
      </c>
      <c r="D163">
        <v>9.2690000000000001</v>
      </c>
      <c r="E163">
        <v>10.343</v>
      </c>
      <c r="F163">
        <v>9.9930000000000003</v>
      </c>
    </row>
    <row r="164" spans="1:6" x14ac:dyDescent="0.25">
      <c r="A164">
        <v>1989</v>
      </c>
      <c r="B164">
        <v>3</v>
      </c>
      <c r="C164">
        <v>10.130000000000001</v>
      </c>
      <c r="D164">
        <v>9.9969999999999999</v>
      </c>
      <c r="E164">
        <v>9.8970000000000002</v>
      </c>
      <c r="F164">
        <v>12.523</v>
      </c>
    </row>
    <row r="165" spans="1:6" x14ac:dyDescent="0.25">
      <c r="A165">
        <v>1989</v>
      </c>
      <c r="B165">
        <v>4</v>
      </c>
      <c r="C165">
        <v>15.193</v>
      </c>
      <c r="D165">
        <v>13.68</v>
      </c>
      <c r="E165">
        <v>11.96</v>
      </c>
      <c r="F165">
        <v>15.77</v>
      </c>
    </row>
    <row r="166" spans="1:6" x14ac:dyDescent="0.25">
      <c r="A166">
        <v>1989</v>
      </c>
      <c r="B166">
        <v>5</v>
      </c>
      <c r="C166">
        <v>15.651</v>
      </c>
      <c r="D166">
        <v>17.052</v>
      </c>
      <c r="E166">
        <v>16.262</v>
      </c>
      <c r="F166">
        <v>15.367000000000001</v>
      </c>
    </row>
    <row r="167" spans="1:6" x14ac:dyDescent="0.25">
      <c r="A167">
        <v>1989</v>
      </c>
      <c r="B167">
        <v>6</v>
      </c>
      <c r="C167">
        <v>18.224</v>
      </c>
      <c r="D167">
        <v>19.007000000000001</v>
      </c>
      <c r="E167">
        <v>17.763000000000002</v>
      </c>
      <c r="F167">
        <v>20.451000000000001</v>
      </c>
    </row>
    <row r="168" spans="1:6" x14ac:dyDescent="0.25">
      <c r="A168">
        <v>1989</v>
      </c>
      <c r="B168">
        <v>7</v>
      </c>
      <c r="C168">
        <v>21.488</v>
      </c>
      <c r="D168">
        <v>20.428000000000001</v>
      </c>
      <c r="E168">
        <v>21.064</v>
      </c>
      <c r="F168">
        <v>22.071999999999999</v>
      </c>
    </row>
    <row r="169" spans="1:6" x14ac:dyDescent="0.25">
      <c r="A169">
        <v>1989</v>
      </c>
      <c r="B169">
        <v>8</v>
      </c>
      <c r="C169">
        <v>21.111000000000001</v>
      </c>
      <c r="D169">
        <v>21.759</v>
      </c>
      <c r="E169">
        <v>20.555</v>
      </c>
      <c r="F169">
        <v>21.690999999999999</v>
      </c>
    </row>
    <row r="170" spans="1:6" x14ac:dyDescent="0.25">
      <c r="A170">
        <v>1989</v>
      </c>
      <c r="B170">
        <v>9</v>
      </c>
      <c r="C170">
        <v>19.920999999999999</v>
      </c>
      <c r="D170">
        <v>20.143000000000001</v>
      </c>
      <c r="E170">
        <v>17.251999999999999</v>
      </c>
      <c r="F170">
        <v>20.65</v>
      </c>
    </row>
    <row r="171" spans="1:6" x14ac:dyDescent="0.25">
      <c r="A171">
        <v>1989</v>
      </c>
      <c r="B171">
        <v>10</v>
      </c>
      <c r="C171">
        <v>15.88</v>
      </c>
      <c r="D171">
        <v>17.445</v>
      </c>
      <c r="E171">
        <v>15.625999999999999</v>
      </c>
      <c r="F171">
        <v>17.667000000000002</v>
      </c>
    </row>
    <row r="172" spans="1:6" x14ac:dyDescent="0.25">
      <c r="A172">
        <v>1989</v>
      </c>
      <c r="B172">
        <v>11</v>
      </c>
      <c r="C172">
        <v>12.15</v>
      </c>
      <c r="D172">
        <v>11.98</v>
      </c>
      <c r="E172">
        <v>11.266</v>
      </c>
      <c r="F172">
        <v>12.522</v>
      </c>
    </row>
    <row r="173" spans="1:6" x14ac:dyDescent="0.25">
      <c r="A173">
        <v>1989</v>
      </c>
      <c r="B173">
        <v>12</v>
      </c>
      <c r="C173">
        <v>9.0020000000000007</v>
      </c>
      <c r="D173">
        <v>8.077</v>
      </c>
      <c r="E173">
        <v>9.0960000000000001</v>
      </c>
      <c r="F173">
        <v>9.5640000000000001</v>
      </c>
    </row>
    <row r="174" spans="1:6" x14ac:dyDescent="0.25">
      <c r="A174">
        <v>1990</v>
      </c>
      <c r="B174">
        <v>1</v>
      </c>
      <c r="C174">
        <v>8.4540000000000006</v>
      </c>
      <c r="D174">
        <v>8.99</v>
      </c>
      <c r="E174">
        <v>8.4320000000000004</v>
      </c>
      <c r="F174">
        <v>8.4450000000000003</v>
      </c>
    </row>
    <row r="175" spans="1:6" x14ac:dyDescent="0.25">
      <c r="A175">
        <v>1990</v>
      </c>
      <c r="B175">
        <v>2</v>
      </c>
      <c r="C175">
        <v>11.686999999999999</v>
      </c>
      <c r="D175">
        <v>12.101000000000001</v>
      </c>
      <c r="E175">
        <v>9.6739999999999995</v>
      </c>
      <c r="F175">
        <v>12.662000000000001</v>
      </c>
    </row>
    <row r="176" spans="1:6" x14ac:dyDescent="0.25">
      <c r="A176">
        <v>1990</v>
      </c>
      <c r="B176">
        <v>3</v>
      </c>
      <c r="C176">
        <v>10.121</v>
      </c>
      <c r="D176">
        <v>13.563000000000001</v>
      </c>
      <c r="E176">
        <v>9.3170000000000002</v>
      </c>
      <c r="F176">
        <v>10.349</v>
      </c>
    </row>
    <row r="177" spans="1:6" x14ac:dyDescent="0.25">
      <c r="A177">
        <v>1990</v>
      </c>
      <c r="B177">
        <v>4</v>
      </c>
      <c r="C177">
        <v>13.02</v>
      </c>
      <c r="D177">
        <v>15.638999999999999</v>
      </c>
      <c r="E177">
        <v>13.356999999999999</v>
      </c>
      <c r="F177">
        <v>12.821999999999999</v>
      </c>
    </row>
    <row r="178" spans="1:6" x14ac:dyDescent="0.25">
      <c r="A178">
        <v>1990</v>
      </c>
      <c r="B178">
        <v>5</v>
      </c>
      <c r="C178">
        <v>15.912000000000001</v>
      </c>
      <c r="D178">
        <v>15.506</v>
      </c>
      <c r="E178">
        <v>15.996</v>
      </c>
      <c r="F178">
        <v>15.442</v>
      </c>
    </row>
    <row r="179" spans="1:6" x14ac:dyDescent="0.25">
      <c r="A179">
        <v>1990</v>
      </c>
      <c r="B179">
        <v>6</v>
      </c>
      <c r="C179">
        <v>19.486000000000001</v>
      </c>
      <c r="D179">
        <v>19.631</v>
      </c>
      <c r="E179">
        <v>19.210999999999999</v>
      </c>
      <c r="F179">
        <v>19.138999999999999</v>
      </c>
    </row>
    <row r="180" spans="1:6" x14ac:dyDescent="0.25">
      <c r="A180">
        <v>1990</v>
      </c>
      <c r="B180">
        <v>7</v>
      </c>
      <c r="C180">
        <v>21.797000000000001</v>
      </c>
      <c r="D180">
        <v>21.318999999999999</v>
      </c>
      <c r="E180">
        <v>19.798999999999999</v>
      </c>
      <c r="F180">
        <v>21.324999999999999</v>
      </c>
    </row>
    <row r="181" spans="1:6" x14ac:dyDescent="0.25">
      <c r="A181">
        <v>1990</v>
      </c>
      <c r="B181">
        <v>8</v>
      </c>
      <c r="C181">
        <v>20.565000000000001</v>
      </c>
      <c r="D181">
        <v>21.350999999999999</v>
      </c>
      <c r="E181">
        <v>18.917000000000002</v>
      </c>
      <c r="F181">
        <v>19.922000000000001</v>
      </c>
    </row>
    <row r="182" spans="1:6" x14ac:dyDescent="0.25">
      <c r="A182">
        <v>1990</v>
      </c>
      <c r="B182">
        <v>9</v>
      </c>
      <c r="C182">
        <v>20.151</v>
      </c>
      <c r="D182">
        <v>21.738</v>
      </c>
      <c r="E182">
        <v>18.783999999999999</v>
      </c>
      <c r="F182">
        <v>18.887</v>
      </c>
    </row>
    <row r="183" spans="1:6" x14ac:dyDescent="0.25">
      <c r="A183">
        <v>1990</v>
      </c>
      <c r="B183">
        <v>10</v>
      </c>
      <c r="C183">
        <v>17.199000000000002</v>
      </c>
      <c r="D183">
        <v>18.565000000000001</v>
      </c>
      <c r="E183">
        <v>15.122999999999999</v>
      </c>
      <c r="F183">
        <v>17.526</v>
      </c>
    </row>
    <row r="184" spans="1:6" x14ac:dyDescent="0.25">
      <c r="A184">
        <v>1990</v>
      </c>
      <c r="B184">
        <v>11</v>
      </c>
      <c r="C184">
        <v>12.218999999999999</v>
      </c>
      <c r="D184">
        <v>11.879</v>
      </c>
      <c r="E184">
        <v>12.573</v>
      </c>
      <c r="F184">
        <v>11.246</v>
      </c>
    </row>
    <row r="185" spans="1:6" x14ac:dyDescent="0.25">
      <c r="A185">
        <v>1990</v>
      </c>
      <c r="B185">
        <v>12</v>
      </c>
      <c r="C185">
        <v>9.9610000000000003</v>
      </c>
      <c r="D185">
        <v>8.6869999999999994</v>
      </c>
      <c r="E185">
        <v>9.4960000000000004</v>
      </c>
      <c r="F185">
        <v>8.17</v>
      </c>
    </row>
    <row r="186" spans="1:6" x14ac:dyDescent="0.25">
      <c r="A186">
        <v>1991</v>
      </c>
      <c r="B186">
        <v>1</v>
      </c>
      <c r="C186">
        <v>11.705</v>
      </c>
      <c r="D186">
        <v>8.9949999999999992</v>
      </c>
      <c r="E186">
        <v>7.1319999999999997</v>
      </c>
      <c r="F186">
        <v>9.6180000000000003</v>
      </c>
    </row>
    <row r="187" spans="1:6" x14ac:dyDescent="0.25">
      <c r="A187">
        <v>1991</v>
      </c>
      <c r="B187">
        <v>2</v>
      </c>
      <c r="C187">
        <v>11.823</v>
      </c>
      <c r="D187">
        <v>11.755000000000001</v>
      </c>
      <c r="E187">
        <v>9.9809999999999999</v>
      </c>
      <c r="F187">
        <v>11.318</v>
      </c>
    </row>
    <row r="188" spans="1:6" x14ac:dyDescent="0.25">
      <c r="A188">
        <v>1991</v>
      </c>
      <c r="B188">
        <v>3</v>
      </c>
      <c r="C188">
        <v>11.295</v>
      </c>
      <c r="D188">
        <v>11.396000000000001</v>
      </c>
      <c r="E188">
        <v>13.526999999999999</v>
      </c>
      <c r="F188">
        <v>11.936</v>
      </c>
    </row>
    <row r="189" spans="1:6" x14ac:dyDescent="0.25">
      <c r="A189">
        <v>1991</v>
      </c>
      <c r="B189">
        <v>4</v>
      </c>
      <c r="C189">
        <v>13.010999999999999</v>
      </c>
      <c r="D189">
        <v>15.2</v>
      </c>
      <c r="E189">
        <v>15.363</v>
      </c>
      <c r="F189">
        <v>12.555</v>
      </c>
    </row>
    <row r="190" spans="1:6" x14ac:dyDescent="0.25">
      <c r="A190">
        <v>1991</v>
      </c>
      <c r="B190">
        <v>5</v>
      </c>
      <c r="C190">
        <v>16.416</v>
      </c>
      <c r="D190">
        <v>18.007999999999999</v>
      </c>
      <c r="E190">
        <v>14.31</v>
      </c>
      <c r="F190">
        <v>14.435</v>
      </c>
    </row>
    <row r="191" spans="1:6" x14ac:dyDescent="0.25">
      <c r="A191">
        <v>1991</v>
      </c>
      <c r="B191">
        <v>6</v>
      </c>
      <c r="C191">
        <v>19.684999999999999</v>
      </c>
      <c r="D191">
        <v>18.763000000000002</v>
      </c>
      <c r="E191">
        <v>17.574999999999999</v>
      </c>
      <c r="F191">
        <v>17.722999999999999</v>
      </c>
    </row>
    <row r="192" spans="1:6" x14ac:dyDescent="0.25">
      <c r="A192">
        <v>1991</v>
      </c>
      <c r="B192">
        <v>7</v>
      </c>
      <c r="C192">
        <v>21.359000000000002</v>
      </c>
      <c r="D192">
        <v>22.24</v>
      </c>
      <c r="E192">
        <v>20.742000000000001</v>
      </c>
      <c r="F192">
        <v>21.518999999999998</v>
      </c>
    </row>
    <row r="193" spans="1:6" x14ac:dyDescent="0.25">
      <c r="A193">
        <v>1991</v>
      </c>
      <c r="B193">
        <v>8</v>
      </c>
      <c r="C193">
        <v>21.587</v>
      </c>
      <c r="D193">
        <v>20.56</v>
      </c>
      <c r="E193">
        <v>20.571000000000002</v>
      </c>
      <c r="F193">
        <v>21.396000000000001</v>
      </c>
    </row>
    <row r="194" spans="1:6" x14ac:dyDescent="0.25">
      <c r="A194">
        <v>1991</v>
      </c>
      <c r="B194">
        <v>9</v>
      </c>
      <c r="C194">
        <v>22.3</v>
      </c>
      <c r="D194">
        <v>19.922999999999998</v>
      </c>
      <c r="E194">
        <v>19.478999999999999</v>
      </c>
      <c r="F194">
        <v>18.324999999999999</v>
      </c>
    </row>
    <row r="195" spans="1:6" x14ac:dyDescent="0.25">
      <c r="A195">
        <v>1991</v>
      </c>
      <c r="B195">
        <v>10</v>
      </c>
      <c r="C195">
        <v>17.695</v>
      </c>
      <c r="D195">
        <v>15.39</v>
      </c>
      <c r="E195">
        <v>16.224</v>
      </c>
      <c r="F195">
        <v>16.047000000000001</v>
      </c>
    </row>
    <row r="196" spans="1:6" x14ac:dyDescent="0.25">
      <c r="A196">
        <v>1991</v>
      </c>
      <c r="B196">
        <v>11</v>
      </c>
      <c r="C196">
        <v>12.734</v>
      </c>
      <c r="D196">
        <v>13.028</v>
      </c>
      <c r="E196">
        <v>12.686999999999999</v>
      </c>
      <c r="F196">
        <v>14.942</v>
      </c>
    </row>
    <row r="197" spans="1:6" x14ac:dyDescent="0.25">
      <c r="A197">
        <v>1991</v>
      </c>
      <c r="B197">
        <v>12</v>
      </c>
      <c r="C197">
        <v>6.5659999999999998</v>
      </c>
      <c r="D197">
        <v>10.191000000000001</v>
      </c>
      <c r="E197">
        <v>9.3179999999999996</v>
      </c>
      <c r="F197">
        <v>10.109</v>
      </c>
    </row>
    <row r="198" spans="1:6" x14ac:dyDescent="0.25">
      <c r="A198">
        <v>1992</v>
      </c>
      <c r="B198">
        <v>1</v>
      </c>
      <c r="C198">
        <v>7.117</v>
      </c>
      <c r="D198">
        <v>9.5370000000000008</v>
      </c>
      <c r="E198">
        <v>10.571</v>
      </c>
      <c r="F198">
        <v>10.747</v>
      </c>
    </row>
    <row r="199" spans="1:6" x14ac:dyDescent="0.25">
      <c r="A199">
        <v>1992</v>
      </c>
      <c r="B199">
        <v>2</v>
      </c>
      <c r="C199">
        <v>10.032</v>
      </c>
      <c r="D199">
        <v>11.009</v>
      </c>
      <c r="E199">
        <v>10.426</v>
      </c>
      <c r="F199">
        <v>11.513</v>
      </c>
    </row>
    <row r="200" spans="1:6" x14ac:dyDescent="0.25">
      <c r="A200">
        <v>1992</v>
      </c>
      <c r="B200">
        <v>3</v>
      </c>
      <c r="C200">
        <v>11.257999999999999</v>
      </c>
      <c r="D200">
        <v>12.86</v>
      </c>
      <c r="E200">
        <v>12.183999999999999</v>
      </c>
      <c r="F200">
        <v>12.375999999999999</v>
      </c>
    </row>
    <row r="201" spans="1:6" x14ac:dyDescent="0.25">
      <c r="A201">
        <v>1992</v>
      </c>
      <c r="B201">
        <v>4</v>
      </c>
      <c r="C201">
        <v>13.295</v>
      </c>
      <c r="D201">
        <v>14.071999999999999</v>
      </c>
      <c r="E201">
        <v>12.929</v>
      </c>
      <c r="F201">
        <v>16.212</v>
      </c>
    </row>
    <row r="202" spans="1:6" x14ac:dyDescent="0.25">
      <c r="A202">
        <v>1992</v>
      </c>
      <c r="B202">
        <v>5</v>
      </c>
      <c r="C202">
        <v>14.436999999999999</v>
      </c>
      <c r="D202">
        <v>16.943999999999999</v>
      </c>
      <c r="E202">
        <v>15.664999999999999</v>
      </c>
      <c r="F202">
        <v>16.199000000000002</v>
      </c>
    </row>
    <row r="203" spans="1:6" x14ac:dyDescent="0.25">
      <c r="A203">
        <v>1992</v>
      </c>
      <c r="B203">
        <v>6</v>
      </c>
      <c r="C203">
        <v>19.318999999999999</v>
      </c>
      <c r="D203">
        <v>18.706</v>
      </c>
      <c r="E203">
        <v>19.591000000000001</v>
      </c>
      <c r="F203">
        <v>18.512</v>
      </c>
    </row>
    <row r="204" spans="1:6" x14ac:dyDescent="0.25">
      <c r="A204">
        <v>1992</v>
      </c>
      <c r="B204">
        <v>7</v>
      </c>
      <c r="C204">
        <v>21.507000000000001</v>
      </c>
      <c r="D204">
        <v>20.843</v>
      </c>
      <c r="E204">
        <v>21.13</v>
      </c>
      <c r="F204">
        <v>21.059000000000001</v>
      </c>
    </row>
    <row r="205" spans="1:6" x14ac:dyDescent="0.25">
      <c r="A205">
        <v>1992</v>
      </c>
      <c r="B205">
        <v>8</v>
      </c>
      <c r="C205">
        <v>20.279</v>
      </c>
      <c r="D205">
        <v>22.72</v>
      </c>
      <c r="E205">
        <v>20.864000000000001</v>
      </c>
      <c r="F205">
        <v>19.62</v>
      </c>
    </row>
    <row r="206" spans="1:6" x14ac:dyDescent="0.25">
      <c r="A206">
        <v>1992</v>
      </c>
      <c r="B206">
        <v>9</v>
      </c>
      <c r="C206">
        <v>20.164999999999999</v>
      </c>
      <c r="D206">
        <v>21.561</v>
      </c>
      <c r="E206">
        <v>19.709</v>
      </c>
      <c r="F206">
        <v>18.984000000000002</v>
      </c>
    </row>
    <row r="207" spans="1:6" x14ac:dyDescent="0.25">
      <c r="A207">
        <v>1992</v>
      </c>
      <c r="B207">
        <v>10</v>
      </c>
      <c r="C207">
        <v>15.801</v>
      </c>
      <c r="D207">
        <v>17.957999999999998</v>
      </c>
      <c r="E207">
        <v>15.57</v>
      </c>
      <c r="F207">
        <v>15.824</v>
      </c>
    </row>
    <row r="208" spans="1:6" x14ac:dyDescent="0.25">
      <c r="A208">
        <v>1992</v>
      </c>
      <c r="B208">
        <v>11</v>
      </c>
      <c r="C208">
        <v>12.939</v>
      </c>
      <c r="D208">
        <v>11.811</v>
      </c>
      <c r="E208">
        <v>9.4550000000000001</v>
      </c>
      <c r="F208">
        <v>10.946999999999999</v>
      </c>
    </row>
    <row r="209" spans="1:6" x14ac:dyDescent="0.25">
      <c r="A209">
        <v>1992</v>
      </c>
      <c r="B209">
        <v>12</v>
      </c>
      <c r="C209">
        <v>8.4090000000000007</v>
      </c>
      <c r="D209">
        <v>10.087</v>
      </c>
      <c r="E209">
        <v>7.9850000000000003</v>
      </c>
      <c r="F209">
        <v>10.593999999999999</v>
      </c>
    </row>
    <row r="210" spans="1:6" x14ac:dyDescent="0.25">
      <c r="A210">
        <v>1993</v>
      </c>
      <c r="B210">
        <v>1</v>
      </c>
      <c r="C210">
        <v>8.3780000000000001</v>
      </c>
      <c r="D210">
        <v>6.4580000000000002</v>
      </c>
      <c r="E210">
        <v>8.4580000000000002</v>
      </c>
      <c r="F210">
        <v>9.7390000000000008</v>
      </c>
    </row>
    <row r="211" spans="1:6" x14ac:dyDescent="0.25">
      <c r="A211">
        <v>1993</v>
      </c>
      <c r="B211">
        <v>2</v>
      </c>
      <c r="C211">
        <v>12.426</v>
      </c>
      <c r="D211">
        <v>8.2089999999999996</v>
      </c>
      <c r="E211">
        <v>9.3930000000000007</v>
      </c>
      <c r="F211">
        <v>9.782</v>
      </c>
    </row>
    <row r="212" spans="1:6" x14ac:dyDescent="0.25">
      <c r="A212">
        <v>1993</v>
      </c>
      <c r="B212">
        <v>3</v>
      </c>
      <c r="C212">
        <v>13.475</v>
      </c>
      <c r="D212">
        <v>11.063000000000001</v>
      </c>
      <c r="E212">
        <v>9.7219999999999995</v>
      </c>
      <c r="F212">
        <v>10.413</v>
      </c>
    </row>
    <row r="213" spans="1:6" x14ac:dyDescent="0.25">
      <c r="A213">
        <v>1993</v>
      </c>
      <c r="B213">
        <v>4</v>
      </c>
      <c r="C213">
        <v>13.95</v>
      </c>
      <c r="D213">
        <v>12.795999999999999</v>
      </c>
      <c r="E213">
        <v>10.864000000000001</v>
      </c>
      <c r="F213">
        <v>13.382999999999999</v>
      </c>
    </row>
    <row r="214" spans="1:6" x14ac:dyDescent="0.25">
      <c r="A214">
        <v>1993</v>
      </c>
      <c r="B214">
        <v>5</v>
      </c>
      <c r="C214">
        <v>16.62</v>
      </c>
      <c r="D214">
        <v>15.727</v>
      </c>
      <c r="E214">
        <v>15.878</v>
      </c>
      <c r="F214">
        <v>15.916</v>
      </c>
    </row>
    <row r="215" spans="1:6" x14ac:dyDescent="0.25">
      <c r="A215">
        <v>1993</v>
      </c>
      <c r="B215">
        <v>6</v>
      </c>
      <c r="C215">
        <v>19.004000000000001</v>
      </c>
      <c r="D215">
        <v>17.001999999999999</v>
      </c>
      <c r="E215">
        <v>18.716999999999999</v>
      </c>
      <c r="F215">
        <v>17.8</v>
      </c>
    </row>
    <row r="216" spans="1:6" x14ac:dyDescent="0.25">
      <c r="A216">
        <v>1993</v>
      </c>
      <c r="B216">
        <v>7</v>
      </c>
      <c r="C216">
        <v>21.084</v>
      </c>
      <c r="D216">
        <v>20.498000000000001</v>
      </c>
      <c r="E216">
        <v>21.605</v>
      </c>
      <c r="F216">
        <v>19.599</v>
      </c>
    </row>
    <row r="217" spans="1:6" x14ac:dyDescent="0.25">
      <c r="A217">
        <v>1993</v>
      </c>
      <c r="B217">
        <v>8</v>
      </c>
      <c r="C217">
        <v>22.768000000000001</v>
      </c>
      <c r="D217">
        <v>21.484000000000002</v>
      </c>
      <c r="E217">
        <v>22.283999999999999</v>
      </c>
      <c r="F217">
        <v>20.288</v>
      </c>
    </row>
    <row r="218" spans="1:6" x14ac:dyDescent="0.25">
      <c r="A218">
        <v>1993</v>
      </c>
      <c r="B218">
        <v>9</v>
      </c>
      <c r="C218">
        <v>20.692</v>
      </c>
      <c r="D218">
        <v>17.797000000000001</v>
      </c>
      <c r="E218">
        <v>20.029</v>
      </c>
      <c r="F218">
        <v>18.512</v>
      </c>
    </row>
    <row r="219" spans="1:6" x14ac:dyDescent="0.25">
      <c r="A219">
        <v>1993</v>
      </c>
      <c r="B219">
        <v>10</v>
      </c>
      <c r="C219">
        <v>17.521000000000001</v>
      </c>
      <c r="D219">
        <v>17.248999999999999</v>
      </c>
      <c r="E219">
        <v>17.045000000000002</v>
      </c>
      <c r="F219">
        <v>16.367000000000001</v>
      </c>
    </row>
    <row r="220" spans="1:6" x14ac:dyDescent="0.25">
      <c r="A220">
        <v>1993</v>
      </c>
      <c r="B220">
        <v>11</v>
      </c>
      <c r="C220">
        <v>10.756</v>
      </c>
      <c r="D220">
        <v>13.455</v>
      </c>
      <c r="E220">
        <v>12.052</v>
      </c>
      <c r="F220">
        <v>12.281000000000001</v>
      </c>
    </row>
    <row r="221" spans="1:6" x14ac:dyDescent="0.25">
      <c r="A221">
        <v>1993</v>
      </c>
      <c r="B221">
        <v>12</v>
      </c>
      <c r="C221">
        <v>8.5329999999999995</v>
      </c>
      <c r="D221">
        <v>9.484</v>
      </c>
      <c r="E221">
        <v>11.106999999999999</v>
      </c>
      <c r="F221">
        <v>8.0640000000000001</v>
      </c>
    </row>
    <row r="222" spans="1:6" x14ac:dyDescent="0.25">
      <c r="A222">
        <v>1994</v>
      </c>
      <c r="B222">
        <v>1</v>
      </c>
      <c r="C222">
        <v>7.3840000000000003</v>
      </c>
      <c r="D222">
        <v>9.59</v>
      </c>
      <c r="E222">
        <v>9.5670000000000002</v>
      </c>
      <c r="F222">
        <v>9.1129999999999995</v>
      </c>
    </row>
    <row r="223" spans="1:6" x14ac:dyDescent="0.25">
      <c r="A223">
        <v>1994</v>
      </c>
      <c r="B223">
        <v>2</v>
      </c>
      <c r="C223">
        <v>9.7859999999999996</v>
      </c>
      <c r="D223">
        <v>12.3</v>
      </c>
      <c r="E223">
        <v>8.0269999999999992</v>
      </c>
      <c r="F223">
        <v>10.554</v>
      </c>
    </row>
    <row r="224" spans="1:6" x14ac:dyDescent="0.25">
      <c r="A224">
        <v>1994</v>
      </c>
      <c r="B224">
        <v>3</v>
      </c>
      <c r="C224">
        <v>9.641</v>
      </c>
      <c r="D224">
        <v>11.755000000000001</v>
      </c>
      <c r="E224">
        <v>13.054</v>
      </c>
      <c r="F224">
        <v>10.773</v>
      </c>
    </row>
    <row r="225" spans="1:6" x14ac:dyDescent="0.25">
      <c r="A225">
        <v>1994</v>
      </c>
      <c r="B225">
        <v>4</v>
      </c>
      <c r="C225">
        <v>10.725</v>
      </c>
      <c r="D225">
        <v>13.417</v>
      </c>
      <c r="E225">
        <v>13.77</v>
      </c>
      <c r="F225">
        <v>14.898</v>
      </c>
    </row>
    <row r="226" spans="1:6" x14ac:dyDescent="0.25">
      <c r="A226">
        <v>1994</v>
      </c>
      <c r="B226">
        <v>5</v>
      </c>
      <c r="C226">
        <v>16.648</v>
      </c>
      <c r="D226">
        <v>16.390999999999998</v>
      </c>
      <c r="E226">
        <v>15.814</v>
      </c>
      <c r="F226">
        <v>19.193999999999999</v>
      </c>
    </row>
    <row r="227" spans="1:6" x14ac:dyDescent="0.25">
      <c r="A227">
        <v>1994</v>
      </c>
      <c r="B227">
        <v>6</v>
      </c>
      <c r="C227">
        <v>18.937999999999999</v>
      </c>
      <c r="D227">
        <v>18.945</v>
      </c>
      <c r="E227">
        <v>20.236999999999998</v>
      </c>
      <c r="F227">
        <v>19.509</v>
      </c>
    </row>
    <row r="228" spans="1:6" x14ac:dyDescent="0.25">
      <c r="A228">
        <v>1994</v>
      </c>
      <c r="B228">
        <v>7</v>
      </c>
      <c r="C228">
        <v>21.353000000000002</v>
      </c>
      <c r="D228">
        <v>21.471</v>
      </c>
      <c r="E228">
        <v>21.306999999999999</v>
      </c>
      <c r="F228">
        <v>20.616</v>
      </c>
    </row>
    <row r="229" spans="1:6" x14ac:dyDescent="0.25">
      <c r="A229">
        <v>1994</v>
      </c>
      <c r="B229">
        <v>8</v>
      </c>
      <c r="C229">
        <v>21.568000000000001</v>
      </c>
      <c r="D229">
        <v>19.036000000000001</v>
      </c>
      <c r="E229">
        <v>19.681999999999999</v>
      </c>
      <c r="F229">
        <v>21.396000000000001</v>
      </c>
    </row>
    <row r="230" spans="1:6" x14ac:dyDescent="0.25">
      <c r="A230">
        <v>1994</v>
      </c>
      <c r="B230">
        <v>9</v>
      </c>
      <c r="C230">
        <v>19.954999999999998</v>
      </c>
      <c r="D230">
        <v>19.652999999999999</v>
      </c>
      <c r="E230">
        <v>19.968</v>
      </c>
      <c r="F230">
        <v>19.748000000000001</v>
      </c>
    </row>
    <row r="231" spans="1:6" x14ac:dyDescent="0.25">
      <c r="A231">
        <v>1994</v>
      </c>
      <c r="B231">
        <v>10</v>
      </c>
      <c r="C231">
        <v>16.199000000000002</v>
      </c>
      <c r="D231">
        <v>15.244</v>
      </c>
      <c r="E231">
        <v>17.423999999999999</v>
      </c>
      <c r="F231">
        <v>17.931999999999999</v>
      </c>
    </row>
    <row r="232" spans="1:6" x14ac:dyDescent="0.25">
      <c r="A232">
        <v>1994</v>
      </c>
      <c r="B232">
        <v>11</v>
      </c>
      <c r="C232">
        <v>11.295</v>
      </c>
      <c r="D232">
        <v>14.914</v>
      </c>
      <c r="E232">
        <v>11.929</v>
      </c>
      <c r="F232">
        <v>11.605</v>
      </c>
    </row>
    <row r="233" spans="1:6" x14ac:dyDescent="0.25">
      <c r="A233">
        <v>1994</v>
      </c>
      <c r="B233">
        <v>12</v>
      </c>
      <c r="C233">
        <v>7.7279999999999998</v>
      </c>
      <c r="D233">
        <v>7.9619999999999997</v>
      </c>
      <c r="E233">
        <v>10.933999999999999</v>
      </c>
      <c r="F233">
        <v>8.093</v>
      </c>
    </row>
    <row r="234" spans="1:6" x14ac:dyDescent="0.25">
      <c r="A234">
        <v>1995</v>
      </c>
      <c r="B234">
        <v>1</v>
      </c>
      <c r="C234">
        <v>10.673999999999999</v>
      </c>
      <c r="D234">
        <v>9.6910000000000007</v>
      </c>
      <c r="E234">
        <v>10.563000000000001</v>
      </c>
      <c r="F234">
        <v>8.5329999999999995</v>
      </c>
    </row>
    <row r="235" spans="1:6" x14ac:dyDescent="0.25">
      <c r="A235">
        <v>1995</v>
      </c>
      <c r="B235">
        <v>2</v>
      </c>
      <c r="C235">
        <v>7.9340000000000002</v>
      </c>
      <c r="D235">
        <v>10.898999999999999</v>
      </c>
      <c r="E235">
        <v>11.065</v>
      </c>
      <c r="F235">
        <v>9.4030000000000005</v>
      </c>
    </row>
    <row r="236" spans="1:6" x14ac:dyDescent="0.25">
      <c r="A236">
        <v>1995</v>
      </c>
      <c r="B236">
        <v>3</v>
      </c>
      <c r="C236">
        <v>10.496</v>
      </c>
      <c r="D236">
        <v>13.304</v>
      </c>
      <c r="E236">
        <v>13.420999999999999</v>
      </c>
      <c r="F236">
        <v>10.212999999999999</v>
      </c>
    </row>
    <row r="237" spans="1:6" x14ac:dyDescent="0.25">
      <c r="A237">
        <v>1995</v>
      </c>
      <c r="B237">
        <v>4</v>
      </c>
      <c r="C237">
        <v>15.69</v>
      </c>
      <c r="D237">
        <v>15.457000000000001</v>
      </c>
      <c r="E237">
        <v>14.846</v>
      </c>
      <c r="F237">
        <v>13.356999999999999</v>
      </c>
    </row>
    <row r="238" spans="1:6" x14ac:dyDescent="0.25">
      <c r="A238">
        <v>1995</v>
      </c>
      <c r="B238">
        <v>5</v>
      </c>
      <c r="C238">
        <v>16.213999999999999</v>
      </c>
      <c r="D238">
        <v>18.225999999999999</v>
      </c>
      <c r="E238">
        <v>18.63</v>
      </c>
      <c r="F238">
        <v>14.67</v>
      </c>
    </row>
    <row r="239" spans="1:6" x14ac:dyDescent="0.25">
      <c r="A239">
        <v>1995</v>
      </c>
      <c r="B239">
        <v>6</v>
      </c>
      <c r="C239">
        <v>19.562999999999999</v>
      </c>
      <c r="D239">
        <v>20.353999999999999</v>
      </c>
      <c r="E239">
        <v>18.734000000000002</v>
      </c>
      <c r="F239">
        <v>19.114000000000001</v>
      </c>
    </row>
    <row r="240" spans="1:6" x14ac:dyDescent="0.25">
      <c r="A240">
        <v>1995</v>
      </c>
      <c r="B240">
        <v>7</v>
      </c>
      <c r="C240">
        <v>22.934000000000001</v>
      </c>
      <c r="D240">
        <v>21.972000000000001</v>
      </c>
      <c r="E240">
        <v>20.687000000000001</v>
      </c>
      <c r="F240">
        <v>21.079000000000001</v>
      </c>
    </row>
    <row r="241" spans="1:6" x14ac:dyDescent="0.25">
      <c r="A241">
        <v>1995</v>
      </c>
      <c r="B241">
        <v>8</v>
      </c>
      <c r="C241">
        <v>21.271000000000001</v>
      </c>
      <c r="D241">
        <v>20.920999999999999</v>
      </c>
      <c r="E241">
        <v>21.048999999999999</v>
      </c>
      <c r="F241">
        <v>22.071000000000002</v>
      </c>
    </row>
    <row r="242" spans="1:6" x14ac:dyDescent="0.25">
      <c r="A242">
        <v>1995</v>
      </c>
      <c r="B242">
        <v>9</v>
      </c>
      <c r="C242">
        <v>21.507999999999999</v>
      </c>
      <c r="D242">
        <v>20.297000000000001</v>
      </c>
      <c r="E242">
        <v>20.216999999999999</v>
      </c>
      <c r="F242">
        <v>20.966000000000001</v>
      </c>
    </row>
    <row r="243" spans="1:6" x14ac:dyDescent="0.25">
      <c r="A243">
        <v>1995</v>
      </c>
      <c r="B243">
        <v>10</v>
      </c>
      <c r="C243">
        <v>16.297000000000001</v>
      </c>
      <c r="D243">
        <v>14.928000000000001</v>
      </c>
      <c r="E243">
        <v>16.608000000000001</v>
      </c>
      <c r="F243">
        <v>14.8</v>
      </c>
    </row>
    <row r="244" spans="1:6" x14ac:dyDescent="0.25">
      <c r="A244">
        <v>1995</v>
      </c>
      <c r="B244">
        <v>11</v>
      </c>
      <c r="C244">
        <v>9.8040000000000003</v>
      </c>
      <c r="D244">
        <v>11.888999999999999</v>
      </c>
      <c r="E244">
        <v>11.654</v>
      </c>
      <c r="F244">
        <v>12.837</v>
      </c>
    </row>
    <row r="245" spans="1:6" x14ac:dyDescent="0.25">
      <c r="A245">
        <v>1995</v>
      </c>
      <c r="B245">
        <v>12</v>
      </c>
      <c r="C245">
        <v>9.3629999999999995</v>
      </c>
      <c r="D245">
        <v>9.109</v>
      </c>
      <c r="E245">
        <v>9.9130000000000003</v>
      </c>
      <c r="F245">
        <v>7.673</v>
      </c>
    </row>
    <row r="246" spans="1:6" x14ac:dyDescent="0.25">
      <c r="A246">
        <v>1996</v>
      </c>
      <c r="B246">
        <v>1</v>
      </c>
      <c r="C246">
        <v>10.201000000000001</v>
      </c>
      <c r="D246">
        <v>11.262</v>
      </c>
      <c r="E246">
        <v>7.8120000000000003</v>
      </c>
      <c r="F246">
        <v>6.9960000000000004</v>
      </c>
    </row>
    <row r="247" spans="1:6" x14ac:dyDescent="0.25">
      <c r="A247">
        <v>1996</v>
      </c>
      <c r="B247">
        <v>2</v>
      </c>
      <c r="C247">
        <v>11.867000000000001</v>
      </c>
      <c r="D247">
        <v>10.785</v>
      </c>
      <c r="E247">
        <v>9.6379999999999999</v>
      </c>
      <c r="F247">
        <v>9.0150000000000006</v>
      </c>
    </row>
    <row r="248" spans="1:6" x14ac:dyDescent="0.25">
      <c r="A248">
        <v>1996</v>
      </c>
      <c r="B248">
        <v>3</v>
      </c>
      <c r="C248">
        <v>13.252000000000001</v>
      </c>
      <c r="D248">
        <v>12.628</v>
      </c>
      <c r="E248">
        <v>9.4260000000000002</v>
      </c>
      <c r="F248">
        <v>13.163</v>
      </c>
    </row>
    <row r="249" spans="1:6" x14ac:dyDescent="0.25">
      <c r="A249">
        <v>1996</v>
      </c>
      <c r="B249">
        <v>4</v>
      </c>
      <c r="C249">
        <v>15.771000000000001</v>
      </c>
      <c r="D249">
        <v>12.477</v>
      </c>
      <c r="E249">
        <v>10.696</v>
      </c>
      <c r="F249">
        <v>14.416</v>
      </c>
    </row>
    <row r="250" spans="1:6" x14ac:dyDescent="0.25">
      <c r="A250">
        <v>1996</v>
      </c>
      <c r="B250">
        <v>5</v>
      </c>
      <c r="C250">
        <v>15.321</v>
      </c>
      <c r="D250">
        <v>15.882999999999999</v>
      </c>
      <c r="E250">
        <v>15.609</v>
      </c>
      <c r="F250">
        <v>15.715</v>
      </c>
    </row>
    <row r="251" spans="1:6" x14ac:dyDescent="0.25">
      <c r="A251">
        <v>1996</v>
      </c>
      <c r="B251">
        <v>6</v>
      </c>
      <c r="C251">
        <v>19.370999999999999</v>
      </c>
      <c r="D251">
        <v>20.664000000000001</v>
      </c>
      <c r="E251">
        <v>17.718</v>
      </c>
      <c r="F251">
        <v>18.518999999999998</v>
      </c>
    </row>
    <row r="252" spans="1:6" x14ac:dyDescent="0.25">
      <c r="A252">
        <v>1996</v>
      </c>
      <c r="B252">
        <v>7</v>
      </c>
      <c r="C252">
        <v>21.407</v>
      </c>
      <c r="D252">
        <v>23.12</v>
      </c>
      <c r="E252">
        <v>19.582999999999998</v>
      </c>
      <c r="F252">
        <v>20.861999999999998</v>
      </c>
    </row>
    <row r="253" spans="1:6" x14ac:dyDescent="0.25">
      <c r="A253">
        <v>1996</v>
      </c>
      <c r="B253">
        <v>8</v>
      </c>
      <c r="C253">
        <v>22.469000000000001</v>
      </c>
      <c r="D253">
        <v>22.588000000000001</v>
      </c>
      <c r="E253">
        <v>21.009</v>
      </c>
      <c r="F253">
        <v>21.478000000000002</v>
      </c>
    </row>
    <row r="254" spans="1:6" x14ac:dyDescent="0.25">
      <c r="A254">
        <v>1996</v>
      </c>
      <c r="B254">
        <v>9</v>
      </c>
      <c r="C254">
        <v>19.645</v>
      </c>
      <c r="D254">
        <v>18.971</v>
      </c>
      <c r="E254">
        <v>19.603000000000002</v>
      </c>
      <c r="F254">
        <v>19.850999999999999</v>
      </c>
    </row>
    <row r="255" spans="1:6" x14ac:dyDescent="0.25">
      <c r="A255">
        <v>1996</v>
      </c>
      <c r="B255">
        <v>10</v>
      </c>
      <c r="C255">
        <v>15.25</v>
      </c>
      <c r="D255">
        <v>17.295999999999999</v>
      </c>
      <c r="E255">
        <v>17.091999999999999</v>
      </c>
      <c r="F255">
        <v>16.934000000000001</v>
      </c>
    </row>
    <row r="256" spans="1:6" x14ac:dyDescent="0.25">
      <c r="A256">
        <v>1996</v>
      </c>
      <c r="B256">
        <v>11</v>
      </c>
      <c r="C256">
        <v>11.411</v>
      </c>
      <c r="D256">
        <v>12.09</v>
      </c>
      <c r="E256">
        <v>11.858000000000001</v>
      </c>
      <c r="F256">
        <v>12.064</v>
      </c>
    </row>
    <row r="257" spans="1:6" x14ac:dyDescent="0.25">
      <c r="A257">
        <v>1996</v>
      </c>
      <c r="B257">
        <v>12</v>
      </c>
      <c r="C257">
        <v>10.441000000000001</v>
      </c>
      <c r="D257">
        <v>10.977</v>
      </c>
      <c r="E257">
        <v>9.2210000000000001</v>
      </c>
      <c r="F257">
        <v>11.407</v>
      </c>
    </row>
    <row r="258" spans="1:6" x14ac:dyDescent="0.25">
      <c r="A258">
        <v>1997</v>
      </c>
      <c r="B258">
        <v>1</v>
      </c>
      <c r="C258">
        <v>8.1329999999999991</v>
      </c>
      <c r="D258">
        <v>10.332000000000001</v>
      </c>
      <c r="E258">
        <v>9.2029999999999994</v>
      </c>
      <c r="F258">
        <v>11.577999999999999</v>
      </c>
    </row>
    <row r="259" spans="1:6" x14ac:dyDescent="0.25">
      <c r="A259">
        <v>1997</v>
      </c>
      <c r="B259">
        <v>2</v>
      </c>
      <c r="C259">
        <v>10.994</v>
      </c>
      <c r="D259">
        <v>11.54</v>
      </c>
      <c r="E259">
        <v>8.5719999999999992</v>
      </c>
      <c r="F259">
        <v>13.099</v>
      </c>
    </row>
    <row r="260" spans="1:6" x14ac:dyDescent="0.25">
      <c r="A260">
        <v>1997</v>
      </c>
      <c r="B260">
        <v>3</v>
      </c>
      <c r="C260">
        <v>11.923</v>
      </c>
      <c r="D260">
        <v>10.975</v>
      </c>
      <c r="E260">
        <v>11.006</v>
      </c>
      <c r="F260">
        <v>12.954000000000001</v>
      </c>
    </row>
    <row r="261" spans="1:6" x14ac:dyDescent="0.25">
      <c r="A261">
        <v>1997</v>
      </c>
      <c r="B261">
        <v>4</v>
      </c>
      <c r="C261">
        <v>14.962</v>
      </c>
      <c r="D261">
        <v>13.666</v>
      </c>
      <c r="E261">
        <v>14.85</v>
      </c>
      <c r="F261">
        <v>14.513</v>
      </c>
    </row>
    <row r="262" spans="1:6" x14ac:dyDescent="0.25">
      <c r="A262">
        <v>1997</v>
      </c>
      <c r="B262">
        <v>5</v>
      </c>
      <c r="C262">
        <v>15.446999999999999</v>
      </c>
      <c r="D262">
        <v>19.742999999999999</v>
      </c>
      <c r="E262">
        <v>17.584</v>
      </c>
      <c r="F262">
        <v>15.487</v>
      </c>
    </row>
    <row r="263" spans="1:6" x14ac:dyDescent="0.25">
      <c r="A263">
        <v>1997</v>
      </c>
      <c r="B263">
        <v>6</v>
      </c>
      <c r="C263">
        <v>17.907</v>
      </c>
      <c r="D263">
        <v>19.568999999999999</v>
      </c>
      <c r="E263">
        <v>20.670999999999999</v>
      </c>
      <c r="F263">
        <v>18.356999999999999</v>
      </c>
    </row>
    <row r="264" spans="1:6" x14ac:dyDescent="0.25">
      <c r="A264">
        <v>1997</v>
      </c>
      <c r="B264">
        <v>7</v>
      </c>
      <c r="C264">
        <v>21.827000000000002</v>
      </c>
      <c r="D264">
        <v>22.88</v>
      </c>
      <c r="E264">
        <v>22.027999999999999</v>
      </c>
      <c r="F264">
        <v>19.800999999999998</v>
      </c>
    </row>
    <row r="265" spans="1:6" x14ac:dyDescent="0.25">
      <c r="A265">
        <v>1997</v>
      </c>
      <c r="B265">
        <v>8</v>
      </c>
      <c r="C265">
        <v>21.276</v>
      </c>
      <c r="D265">
        <v>22.521000000000001</v>
      </c>
      <c r="E265">
        <v>21.548999999999999</v>
      </c>
      <c r="F265">
        <v>21.52</v>
      </c>
    </row>
    <row r="266" spans="1:6" x14ac:dyDescent="0.25">
      <c r="A266">
        <v>1997</v>
      </c>
      <c r="B266">
        <v>9</v>
      </c>
      <c r="C266">
        <v>21.271999999999998</v>
      </c>
      <c r="D266">
        <v>21.992000000000001</v>
      </c>
      <c r="E266">
        <v>20.207999999999998</v>
      </c>
      <c r="F266">
        <v>20.245999999999999</v>
      </c>
    </row>
    <row r="267" spans="1:6" x14ac:dyDescent="0.25">
      <c r="A267">
        <v>1997</v>
      </c>
      <c r="B267">
        <v>10</v>
      </c>
      <c r="C267">
        <v>15.241</v>
      </c>
      <c r="D267">
        <v>17.105</v>
      </c>
      <c r="E267">
        <v>17.931999999999999</v>
      </c>
      <c r="F267">
        <v>16.135999999999999</v>
      </c>
    </row>
    <row r="268" spans="1:6" x14ac:dyDescent="0.25">
      <c r="A268">
        <v>1997</v>
      </c>
      <c r="B268">
        <v>11</v>
      </c>
      <c r="C268">
        <v>12.004</v>
      </c>
      <c r="D268">
        <v>13.090999999999999</v>
      </c>
      <c r="E268">
        <v>12.744</v>
      </c>
      <c r="F268">
        <v>14.401</v>
      </c>
    </row>
    <row r="269" spans="1:6" x14ac:dyDescent="0.25">
      <c r="A269">
        <v>1997</v>
      </c>
      <c r="B269">
        <v>12</v>
      </c>
      <c r="C269">
        <v>8.9009999999999998</v>
      </c>
      <c r="D269">
        <v>8.6470000000000002</v>
      </c>
      <c r="E269">
        <v>9.3859999999999992</v>
      </c>
      <c r="F269">
        <v>10.121</v>
      </c>
    </row>
    <row r="270" spans="1:6" x14ac:dyDescent="0.25">
      <c r="A270">
        <v>1998</v>
      </c>
      <c r="B270">
        <v>1</v>
      </c>
      <c r="C270">
        <v>9.1379999999999999</v>
      </c>
      <c r="D270">
        <v>11.705</v>
      </c>
      <c r="E270">
        <v>11.018000000000001</v>
      </c>
      <c r="F270">
        <v>9.3149999999999995</v>
      </c>
    </row>
    <row r="271" spans="1:6" x14ac:dyDescent="0.25">
      <c r="A271">
        <v>1998</v>
      </c>
      <c r="B271">
        <v>2</v>
      </c>
      <c r="C271">
        <v>9.4830000000000005</v>
      </c>
      <c r="D271">
        <v>11.651999999999999</v>
      </c>
      <c r="E271">
        <v>11.922000000000001</v>
      </c>
      <c r="F271">
        <v>12.028</v>
      </c>
    </row>
    <row r="272" spans="1:6" x14ac:dyDescent="0.25">
      <c r="A272">
        <v>1998</v>
      </c>
      <c r="B272">
        <v>3</v>
      </c>
      <c r="C272">
        <v>13.74</v>
      </c>
      <c r="D272">
        <v>13.641999999999999</v>
      </c>
      <c r="E272">
        <v>12.003</v>
      </c>
      <c r="F272">
        <v>11.332000000000001</v>
      </c>
    </row>
    <row r="273" spans="1:6" x14ac:dyDescent="0.25">
      <c r="A273">
        <v>1998</v>
      </c>
      <c r="B273">
        <v>4</v>
      </c>
      <c r="C273">
        <v>14.696</v>
      </c>
      <c r="D273">
        <v>16.088000000000001</v>
      </c>
      <c r="E273">
        <v>13.654</v>
      </c>
      <c r="F273">
        <v>12.933999999999999</v>
      </c>
    </row>
    <row r="274" spans="1:6" x14ac:dyDescent="0.25">
      <c r="A274">
        <v>1998</v>
      </c>
      <c r="B274">
        <v>5</v>
      </c>
      <c r="C274">
        <v>18.561</v>
      </c>
      <c r="D274">
        <v>17.667999999999999</v>
      </c>
      <c r="E274">
        <v>16.091000000000001</v>
      </c>
      <c r="F274">
        <v>15.683999999999999</v>
      </c>
    </row>
    <row r="275" spans="1:6" x14ac:dyDescent="0.25">
      <c r="A275">
        <v>1998</v>
      </c>
      <c r="B275">
        <v>6</v>
      </c>
      <c r="C275">
        <v>20.617999999999999</v>
      </c>
      <c r="D275">
        <v>18.699000000000002</v>
      </c>
      <c r="E275">
        <v>19.777000000000001</v>
      </c>
      <c r="F275">
        <v>18.882000000000001</v>
      </c>
    </row>
    <row r="276" spans="1:6" x14ac:dyDescent="0.25">
      <c r="A276">
        <v>1998</v>
      </c>
      <c r="B276">
        <v>7</v>
      </c>
      <c r="C276">
        <v>21.045000000000002</v>
      </c>
      <c r="D276">
        <v>21.010999999999999</v>
      </c>
      <c r="E276">
        <v>23.106999999999999</v>
      </c>
      <c r="F276">
        <v>23.12</v>
      </c>
    </row>
    <row r="277" spans="1:6" x14ac:dyDescent="0.25">
      <c r="A277">
        <v>1998</v>
      </c>
      <c r="B277">
        <v>8</v>
      </c>
      <c r="C277">
        <v>22.405000000000001</v>
      </c>
      <c r="D277">
        <v>20.486000000000001</v>
      </c>
      <c r="E277">
        <v>22.768000000000001</v>
      </c>
      <c r="F277">
        <v>22.731999999999999</v>
      </c>
    </row>
    <row r="278" spans="1:6" x14ac:dyDescent="0.25">
      <c r="A278">
        <v>1998</v>
      </c>
      <c r="B278">
        <v>9</v>
      </c>
      <c r="C278">
        <v>19.881</v>
      </c>
      <c r="D278">
        <v>21.053000000000001</v>
      </c>
      <c r="E278">
        <v>20.43</v>
      </c>
      <c r="F278">
        <v>21.404</v>
      </c>
    </row>
    <row r="279" spans="1:6" x14ac:dyDescent="0.25">
      <c r="A279">
        <v>1998</v>
      </c>
      <c r="B279">
        <v>10</v>
      </c>
      <c r="C279">
        <v>17.997</v>
      </c>
      <c r="D279">
        <v>16.23</v>
      </c>
      <c r="E279">
        <v>18.178000000000001</v>
      </c>
      <c r="F279">
        <v>17.661000000000001</v>
      </c>
    </row>
    <row r="280" spans="1:6" x14ac:dyDescent="0.25">
      <c r="A280">
        <v>1998</v>
      </c>
      <c r="B280">
        <v>11</v>
      </c>
      <c r="C280">
        <v>13.420999999999999</v>
      </c>
      <c r="D280">
        <v>11.343999999999999</v>
      </c>
      <c r="E280">
        <v>12.404</v>
      </c>
      <c r="F280">
        <v>12.67</v>
      </c>
    </row>
    <row r="281" spans="1:6" x14ac:dyDescent="0.25">
      <c r="A281">
        <v>1998</v>
      </c>
      <c r="B281">
        <v>12</v>
      </c>
      <c r="C281">
        <v>11.263</v>
      </c>
      <c r="D281">
        <v>8.8889999999999993</v>
      </c>
      <c r="E281">
        <v>9.9819999999999993</v>
      </c>
      <c r="F281">
        <v>9.4819999999999993</v>
      </c>
    </row>
    <row r="282" spans="1:6" x14ac:dyDescent="0.25">
      <c r="A282">
        <v>1999</v>
      </c>
      <c r="B282">
        <v>1</v>
      </c>
      <c r="C282">
        <v>10.359</v>
      </c>
      <c r="D282">
        <v>6.9619999999999997</v>
      </c>
      <c r="E282">
        <v>8.6649999999999991</v>
      </c>
      <c r="F282">
        <v>10.688000000000001</v>
      </c>
    </row>
    <row r="283" spans="1:6" x14ac:dyDescent="0.25">
      <c r="A283">
        <v>1999</v>
      </c>
      <c r="B283">
        <v>2</v>
      </c>
      <c r="C283">
        <v>9.9870000000000001</v>
      </c>
      <c r="D283">
        <v>9.7189999999999994</v>
      </c>
      <c r="E283">
        <v>10.765000000000001</v>
      </c>
      <c r="F283">
        <v>11.161</v>
      </c>
    </row>
    <row r="284" spans="1:6" x14ac:dyDescent="0.25">
      <c r="A284">
        <v>1999</v>
      </c>
      <c r="B284">
        <v>3</v>
      </c>
      <c r="C284">
        <v>11.359</v>
      </c>
      <c r="D284">
        <v>12.301</v>
      </c>
      <c r="E284">
        <v>12.015000000000001</v>
      </c>
      <c r="F284">
        <v>11.137</v>
      </c>
    </row>
    <row r="285" spans="1:6" x14ac:dyDescent="0.25">
      <c r="A285">
        <v>1999</v>
      </c>
      <c r="B285">
        <v>4</v>
      </c>
      <c r="C285">
        <v>16.212</v>
      </c>
      <c r="D285">
        <v>15.218</v>
      </c>
      <c r="E285">
        <v>14.901</v>
      </c>
      <c r="F285">
        <v>11.922000000000001</v>
      </c>
    </row>
    <row r="286" spans="1:6" x14ac:dyDescent="0.25">
      <c r="A286">
        <v>1999</v>
      </c>
      <c r="B286">
        <v>5</v>
      </c>
      <c r="C286">
        <v>19.742999999999999</v>
      </c>
      <c r="D286">
        <v>18.870999999999999</v>
      </c>
      <c r="E286">
        <v>16.347000000000001</v>
      </c>
      <c r="F286">
        <v>16.234000000000002</v>
      </c>
    </row>
    <row r="287" spans="1:6" x14ac:dyDescent="0.25">
      <c r="A287">
        <v>1999</v>
      </c>
      <c r="B287">
        <v>6</v>
      </c>
      <c r="C287">
        <v>20.847999999999999</v>
      </c>
      <c r="D287">
        <v>19.364999999999998</v>
      </c>
      <c r="E287">
        <v>17.837</v>
      </c>
      <c r="F287">
        <v>18.256</v>
      </c>
    </row>
    <row r="288" spans="1:6" x14ac:dyDescent="0.25">
      <c r="A288">
        <v>1999</v>
      </c>
      <c r="B288">
        <v>7</v>
      </c>
      <c r="C288">
        <v>22.341999999999999</v>
      </c>
      <c r="D288">
        <v>20.532</v>
      </c>
      <c r="E288">
        <v>20.986999999999998</v>
      </c>
      <c r="F288">
        <v>21.021000000000001</v>
      </c>
    </row>
    <row r="289" spans="1:6" x14ac:dyDescent="0.25">
      <c r="A289">
        <v>1999</v>
      </c>
      <c r="B289">
        <v>8</v>
      </c>
      <c r="C289">
        <v>21.817</v>
      </c>
      <c r="D289">
        <v>21.222000000000001</v>
      </c>
      <c r="E289">
        <v>20.202000000000002</v>
      </c>
      <c r="F289">
        <v>22.497</v>
      </c>
    </row>
    <row r="290" spans="1:6" x14ac:dyDescent="0.25">
      <c r="A290">
        <v>1999</v>
      </c>
      <c r="B290">
        <v>9</v>
      </c>
      <c r="C290">
        <v>20.038</v>
      </c>
      <c r="D290">
        <v>19.649999999999999</v>
      </c>
      <c r="E290">
        <v>18.719000000000001</v>
      </c>
      <c r="F290">
        <v>20.538</v>
      </c>
    </row>
    <row r="291" spans="1:6" x14ac:dyDescent="0.25">
      <c r="A291">
        <v>1999</v>
      </c>
      <c r="B291">
        <v>10</v>
      </c>
      <c r="C291">
        <v>17.542999999999999</v>
      </c>
      <c r="D291">
        <v>18.091999999999999</v>
      </c>
      <c r="E291">
        <v>15.993</v>
      </c>
      <c r="F291">
        <v>16.952000000000002</v>
      </c>
    </row>
    <row r="292" spans="1:6" x14ac:dyDescent="0.25">
      <c r="A292">
        <v>1999</v>
      </c>
      <c r="B292">
        <v>11</v>
      </c>
      <c r="C292">
        <v>12.654999999999999</v>
      </c>
      <c r="D292">
        <v>13.118</v>
      </c>
      <c r="E292">
        <v>12.27</v>
      </c>
      <c r="F292">
        <v>12.372</v>
      </c>
    </row>
    <row r="293" spans="1:6" x14ac:dyDescent="0.25">
      <c r="A293">
        <v>1999</v>
      </c>
      <c r="B293">
        <v>12</v>
      </c>
      <c r="C293">
        <v>10.981</v>
      </c>
      <c r="D293">
        <v>6.6989999999999998</v>
      </c>
      <c r="E293">
        <v>9.3059999999999992</v>
      </c>
      <c r="F293">
        <v>9.9320000000000004</v>
      </c>
    </row>
    <row r="294" spans="1:6" x14ac:dyDescent="0.25">
      <c r="A294">
        <v>2000</v>
      </c>
      <c r="B294">
        <v>1</v>
      </c>
      <c r="C294">
        <v>11.518000000000001</v>
      </c>
      <c r="D294">
        <v>8.7200000000000006</v>
      </c>
      <c r="E294">
        <v>6.5</v>
      </c>
      <c r="F294">
        <v>7.9740000000000002</v>
      </c>
    </row>
    <row r="295" spans="1:6" x14ac:dyDescent="0.25">
      <c r="A295">
        <v>2000</v>
      </c>
      <c r="B295">
        <v>2</v>
      </c>
      <c r="C295">
        <v>10.353999999999999</v>
      </c>
      <c r="D295">
        <v>10.164999999999999</v>
      </c>
      <c r="E295">
        <v>9.0920000000000005</v>
      </c>
      <c r="F295">
        <v>10.618</v>
      </c>
    </row>
    <row r="296" spans="1:6" x14ac:dyDescent="0.25">
      <c r="A296">
        <v>2000</v>
      </c>
      <c r="B296">
        <v>3</v>
      </c>
      <c r="C296">
        <v>10.361000000000001</v>
      </c>
      <c r="D296">
        <v>13.239000000000001</v>
      </c>
      <c r="E296">
        <v>9.3949999999999996</v>
      </c>
      <c r="F296">
        <v>13.544</v>
      </c>
    </row>
    <row r="297" spans="1:6" x14ac:dyDescent="0.25">
      <c r="A297">
        <v>2000</v>
      </c>
      <c r="B297">
        <v>4</v>
      </c>
      <c r="C297">
        <v>15.406000000000001</v>
      </c>
      <c r="D297">
        <v>14.798</v>
      </c>
      <c r="E297">
        <v>13.125999999999999</v>
      </c>
      <c r="F297">
        <v>13.666</v>
      </c>
    </row>
    <row r="298" spans="1:6" x14ac:dyDescent="0.25">
      <c r="A298">
        <v>2000</v>
      </c>
      <c r="B298">
        <v>5</v>
      </c>
      <c r="C298">
        <v>19.148</v>
      </c>
      <c r="D298">
        <v>17.890999999999998</v>
      </c>
      <c r="E298">
        <v>15.086</v>
      </c>
      <c r="F298">
        <v>18.632999999999999</v>
      </c>
    </row>
    <row r="299" spans="1:6" x14ac:dyDescent="0.25">
      <c r="A299">
        <v>2000</v>
      </c>
      <c r="B299">
        <v>6</v>
      </c>
      <c r="C299">
        <v>21.260999999999999</v>
      </c>
      <c r="D299">
        <v>18.89</v>
      </c>
      <c r="E299">
        <v>18.344999999999999</v>
      </c>
      <c r="F299">
        <v>19.853000000000002</v>
      </c>
    </row>
    <row r="300" spans="1:6" x14ac:dyDescent="0.25">
      <c r="A300">
        <v>2000</v>
      </c>
      <c r="B300">
        <v>7</v>
      </c>
      <c r="C300">
        <v>21.83</v>
      </c>
      <c r="D300">
        <v>21.204999999999998</v>
      </c>
      <c r="E300">
        <v>21.1</v>
      </c>
      <c r="F300">
        <v>21.440999999999999</v>
      </c>
    </row>
    <row r="301" spans="1:6" x14ac:dyDescent="0.25">
      <c r="A301">
        <v>2000</v>
      </c>
      <c r="B301">
        <v>8</v>
      </c>
      <c r="C301">
        <v>21.22</v>
      </c>
      <c r="D301">
        <v>21.052</v>
      </c>
      <c r="E301">
        <v>20.766999999999999</v>
      </c>
      <c r="F301">
        <v>21.335000000000001</v>
      </c>
    </row>
    <row r="302" spans="1:6" x14ac:dyDescent="0.25">
      <c r="A302">
        <v>2000</v>
      </c>
      <c r="B302">
        <v>9</v>
      </c>
      <c r="C302">
        <v>20.515000000000001</v>
      </c>
      <c r="D302">
        <v>19.501000000000001</v>
      </c>
      <c r="E302">
        <v>18.605</v>
      </c>
      <c r="F302">
        <v>22.899000000000001</v>
      </c>
    </row>
    <row r="303" spans="1:6" x14ac:dyDescent="0.25">
      <c r="A303">
        <v>2000</v>
      </c>
      <c r="B303">
        <v>10</v>
      </c>
      <c r="C303">
        <v>15.920999999999999</v>
      </c>
      <c r="D303">
        <v>16.809999999999999</v>
      </c>
      <c r="E303">
        <v>16.649000000000001</v>
      </c>
      <c r="F303">
        <v>16.513999999999999</v>
      </c>
    </row>
    <row r="304" spans="1:6" x14ac:dyDescent="0.25">
      <c r="A304">
        <v>2000</v>
      </c>
      <c r="B304">
        <v>11</v>
      </c>
      <c r="C304">
        <v>10.914</v>
      </c>
      <c r="D304">
        <v>13.311</v>
      </c>
      <c r="E304">
        <v>11.542</v>
      </c>
      <c r="F304">
        <v>11.48</v>
      </c>
    </row>
    <row r="305" spans="1:6" x14ac:dyDescent="0.25">
      <c r="A305">
        <v>2000</v>
      </c>
      <c r="B305">
        <v>12</v>
      </c>
      <c r="C305">
        <v>8.4440000000000008</v>
      </c>
      <c r="D305">
        <v>8.468</v>
      </c>
      <c r="E305">
        <v>6.8780000000000001</v>
      </c>
      <c r="F305">
        <v>8.3550000000000004</v>
      </c>
    </row>
    <row r="306" spans="1:6" x14ac:dyDescent="0.25">
      <c r="A306">
        <v>2001</v>
      </c>
      <c r="B306">
        <v>1</v>
      </c>
      <c r="C306">
        <v>9.6639999999999997</v>
      </c>
      <c r="D306">
        <v>6.9960000000000004</v>
      </c>
      <c r="E306">
        <v>7.7489999999999997</v>
      </c>
      <c r="F306">
        <v>8.9760000000000009</v>
      </c>
    </row>
    <row r="307" spans="1:6" x14ac:dyDescent="0.25">
      <c r="A307">
        <v>2001</v>
      </c>
      <c r="B307">
        <v>2</v>
      </c>
      <c r="C307">
        <v>10.048</v>
      </c>
      <c r="D307">
        <v>10.871</v>
      </c>
      <c r="E307">
        <v>6.2830000000000004</v>
      </c>
      <c r="F307">
        <v>10.071999999999999</v>
      </c>
    </row>
    <row r="308" spans="1:6" x14ac:dyDescent="0.25">
      <c r="A308">
        <v>2001</v>
      </c>
      <c r="B308">
        <v>3</v>
      </c>
      <c r="C308">
        <v>13.686999999999999</v>
      </c>
      <c r="D308">
        <v>13.065</v>
      </c>
      <c r="E308">
        <v>9.9</v>
      </c>
      <c r="F308">
        <v>12.211</v>
      </c>
    </row>
    <row r="309" spans="1:6" x14ac:dyDescent="0.25">
      <c r="A309">
        <v>2001</v>
      </c>
      <c r="B309">
        <v>4</v>
      </c>
      <c r="C309">
        <v>13.891</v>
      </c>
      <c r="D309">
        <v>14.462</v>
      </c>
      <c r="E309">
        <v>13.752000000000001</v>
      </c>
      <c r="F309">
        <v>15.307</v>
      </c>
    </row>
    <row r="310" spans="1:6" x14ac:dyDescent="0.25">
      <c r="A310">
        <v>2001</v>
      </c>
      <c r="B310">
        <v>5</v>
      </c>
      <c r="C310">
        <v>18.077000000000002</v>
      </c>
      <c r="D310">
        <v>16.143000000000001</v>
      </c>
      <c r="E310">
        <v>15.121</v>
      </c>
      <c r="F310">
        <v>17.105</v>
      </c>
    </row>
    <row r="311" spans="1:6" x14ac:dyDescent="0.25">
      <c r="A311">
        <v>2001</v>
      </c>
      <c r="B311">
        <v>6</v>
      </c>
      <c r="C311">
        <v>18.312000000000001</v>
      </c>
      <c r="D311">
        <v>21.045000000000002</v>
      </c>
      <c r="E311">
        <v>17.46</v>
      </c>
      <c r="F311">
        <v>20.224</v>
      </c>
    </row>
    <row r="312" spans="1:6" x14ac:dyDescent="0.25">
      <c r="A312">
        <v>2001</v>
      </c>
      <c r="B312">
        <v>7</v>
      </c>
      <c r="C312">
        <v>22.013000000000002</v>
      </c>
      <c r="D312">
        <v>21.678999999999998</v>
      </c>
      <c r="E312">
        <v>22.058</v>
      </c>
      <c r="F312">
        <v>22.765000000000001</v>
      </c>
    </row>
    <row r="313" spans="1:6" x14ac:dyDescent="0.25">
      <c r="A313">
        <v>2001</v>
      </c>
      <c r="B313">
        <v>8</v>
      </c>
      <c r="C313">
        <v>20.459</v>
      </c>
      <c r="D313">
        <v>21.491</v>
      </c>
      <c r="E313">
        <v>21.783000000000001</v>
      </c>
      <c r="F313">
        <v>22.492000000000001</v>
      </c>
    </row>
    <row r="314" spans="1:6" x14ac:dyDescent="0.25">
      <c r="A314">
        <v>2001</v>
      </c>
      <c r="B314">
        <v>9</v>
      </c>
      <c r="C314">
        <v>21.350999999999999</v>
      </c>
      <c r="D314">
        <v>21.667999999999999</v>
      </c>
      <c r="E314">
        <v>20.048999999999999</v>
      </c>
      <c r="F314">
        <v>19.937999999999999</v>
      </c>
    </row>
    <row r="315" spans="1:6" x14ac:dyDescent="0.25">
      <c r="A315">
        <v>2001</v>
      </c>
      <c r="B315">
        <v>10</v>
      </c>
      <c r="C315">
        <v>18.186</v>
      </c>
      <c r="D315">
        <v>17.553999999999998</v>
      </c>
      <c r="E315">
        <v>16.146999999999998</v>
      </c>
      <c r="F315">
        <v>16.975999999999999</v>
      </c>
    </row>
    <row r="316" spans="1:6" x14ac:dyDescent="0.25">
      <c r="A316">
        <v>2001</v>
      </c>
      <c r="B316">
        <v>11</v>
      </c>
      <c r="C316">
        <v>12.439</v>
      </c>
      <c r="D316">
        <v>12.222</v>
      </c>
      <c r="E316">
        <v>15.116</v>
      </c>
      <c r="F316">
        <v>13.464</v>
      </c>
    </row>
    <row r="317" spans="1:6" x14ac:dyDescent="0.25">
      <c r="A317">
        <v>2001</v>
      </c>
      <c r="B317">
        <v>12</v>
      </c>
      <c r="C317">
        <v>8.5809999999999995</v>
      </c>
      <c r="D317">
        <v>8.8059999999999992</v>
      </c>
      <c r="E317">
        <v>11.771000000000001</v>
      </c>
      <c r="F317">
        <v>9.2070000000000007</v>
      </c>
    </row>
    <row r="318" spans="1:6" x14ac:dyDescent="0.25">
      <c r="A318">
        <v>2002</v>
      </c>
      <c r="B318">
        <v>1</v>
      </c>
      <c r="C318">
        <v>8.3040000000000003</v>
      </c>
      <c r="D318">
        <v>8.4920000000000009</v>
      </c>
      <c r="E318">
        <v>11.465</v>
      </c>
      <c r="F318">
        <v>9.4130000000000003</v>
      </c>
    </row>
    <row r="319" spans="1:6" x14ac:dyDescent="0.25">
      <c r="A319">
        <v>2002</v>
      </c>
      <c r="B319">
        <v>2</v>
      </c>
      <c r="C319">
        <v>12.83</v>
      </c>
      <c r="D319">
        <v>11.459</v>
      </c>
      <c r="E319">
        <v>11.247</v>
      </c>
      <c r="F319">
        <v>8.9309999999999992</v>
      </c>
    </row>
    <row r="320" spans="1:6" x14ac:dyDescent="0.25">
      <c r="A320">
        <v>2002</v>
      </c>
      <c r="B320">
        <v>3</v>
      </c>
      <c r="C320">
        <v>11.3</v>
      </c>
      <c r="D320">
        <v>12.923</v>
      </c>
      <c r="E320">
        <v>13.836</v>
      </c>
      <c r="F320">
        <v>12.256</v>
      </c>
    </row>
    <row r="321" spans="1:6" x14ac:dyDescent="0.25">
      <c r="A321">
        <v>2002</v>
      </c>
      <c r="B321">
        <v>4</v>
      </c>
      <c r="C321">
        <v>15.597</v>
      </c>
      <c r="D321">
        <v>13.813000000000001</v>
      </c>
      <c r="E321">
        <v>14.250999999999999</v>
      </c>
      <c r="F321">
        <v>16.108000000000001</v>
      </c>
    </row>
    <row r="322" spans="1:6" x14ac:dyDescent="0.25">
      <c r="A322">
        <v>2002</v>
      </c>
      <c r="B322">
        <v>5</v>
      </c>
      <c r="C322">
        <v>17.727</v>
      </c>
      <c r="D322">
        <v>16.568999999999999</v>
      </c>
      <c r="E322">
        <v>16.581</v>
      </c>
      <c r="F322">
        <v>17.763999999999999</v>
      </c>
    </row>
    <row r="323" spans="1:6" x14ac:dyDescent="0.25">
      <c r="A323">
        <v>2002</v>
      </c>
      <c r="B323">
        <v>6</v>
      </c>
      <c r="C323">
        <v>20.869</v>
      </c>
      <c r="D323">
        <v>19.989000000000001</v>
      </c>
      <c r="E323">
        <v>18.780999999999999</v>
      </c>
      <c r="F323">
        <v>20.888999999999999</v>
      </c>
    </row>
    <row r="324" spans="1:6" x14ac:dyDescent="0.25">
      <c r="A324">
        <v>2002</v>
      </c>
      <c r="B324">
        <v>7</v>
      </c>
      <c r="C324">
        <v>21.434000000000001</v>
      </c>
      <c r="D324">
        <v>21.692</v>
      </c>
      <c r="E324">
        <v>22.372</v>
      </c>
      <c r="F324">
        <v>21.997</v>
      </c>
    </row>
    <row r="325" spans="1:6" x14ac:dyDescent="0.25">
      <c r="A325">
        <v>2002</v>
      </c>
      <c r="B325">
        <v>8</v>
      </c>
      <c r="C325">
        <v>20.689</v>
      </c>
      <c r="D325">
        <v>20.120999999999999</v>
      </c>
      <c r="E325">
        <v>22.024999999999999</v>
      </c>
      <c r="F325">
        <v>21.59</v>
      </c>
    </row>
    <row r="326" spans="1:6" x14ac:dyDescent="0.25">
      <c r="A326">
        <v>2002</v>
      </c>
      <c r="B326">
        <v>9</v>
      </c>
      <c r="C326">
        <v>21.738</v>
      </c>
      <c r="D326">
        <v>19.274000000000001</v>
      </c>
      <c r="E326">
        <v>20.94</v>
      </c>
      <c r="F326">
        <v>20.568999999999999</v>
      </c>
    </row>
    <row r="327" spans="1:6" x14ac:dyDescent="0.25">
      <c r="A327">
        <v>2002</v>
      </c>
      <c r="B327">
        <v>10</v>
      </c>
      <c r="C327">
        <v>18.359000000000002</v>
      </c>
      <c r="D327">
        <v>16.02</v>
      </c>
      <c r="E327">
        <v>17.760999999999999</v>
      </c>
      <c r="F327">
        <v>17.574999999999999</v>
      </c>
    </row>
    <row r="328" spans="1:6" x14ac:dyDescent="0.25">
      <c r="A328">
        <v>2002</v>
      </c>
      <c r="B328">
        <v>11</v>
      </c>
      <c r="C328">
        <v>12.85</v>
      </c>
      <c r="D328">
        <v>13.404</v>
      </c>
      <c r="E328">
        <v>12.198</v>
      </c>
      <c r="F328">
        <v>11.086</v>
      </c>
    </row>
    <row r="329" spans="1:6" x14ac:dyDescent="0.25">
      <c r="A329">
        <v>2002</v>
      </c>
      <c r="B329">
        <v>12</v>
      </c>
      <c r="C329">
        <v>8.7590000000000003</v>
      </c>
      <c r="D329">
        <v>9.5709999999999997</v>
      </c>
      <c r="E329">
        <v>9.9629999999999992</v>
      </c>
      <c r="F329">
        <v>4.548</v>
      </c>
    </row>
    <row r="330" spans="1:6" x14ac:dyDescent="0.25">
      <c r="A330">
        <v>2003</v>
      </c>
      <c r="B330">
        <v>1</v>
      </c>
      <c r="C330">
        <v>8.4920000000000009</v>
      </c>
      <c r="D330">
        <v>6.7519999999999998</v>
      </c>
      <c r="E330">
        <v>8.4570000000000007</v>
      </c>
      <c r="F330">
        <v>8.8010000000000002</v>
      </c>
    </row>
    <row r="331" spans="1:6" x14ac:dyDescent="0.25">
      <c r="A331">
        <v>2003</v>
      </c>
      <c r="B331">
        <v>2</v>
      </c>
      <c r="C331">
        <v>12.090999999999999</v>
      </c>
      <c r="D331">
        <v>6.9880000000000004</v>
      </c>
      <c r="E331">
        <v>10.425000000000001</v>
      </c>
      <c r="F331">
        <v>8.73</v>
      </c>
    </row>
    <row r="332" spans="1:6" x14ac:dyDescent="0.25">
      <c r="A332">
        <v>2003</v>
      </c>
      <c r="B332">
        <v>3</v>
      </c>
      <c r="C332">
        <v>12.991</v>
      </c>
      <c r="D332">
        <v>10.263</v>
      </c>
      <c r="E332">
        <v>12.102</v>
      </c>
      <c r="F332">
        <v>12.676</v>
      </c>
    </row>
    <row r="333" spans="1:6" x14ac:dyDescent="0.25">
      <c r="A333">
        <v>2003</v>
      </c>
      <c r="B333">
        <v>4</v>
      </c>
      <c r="C333">
        <v>13.484999999999999</v>
      </c>
      <c r="D333">
        <v>10.032999999999999</v>
      </c>
      <c r="E333">
        <v>14.938000000000001</v>
      </c>
      <c r="F333">
        <v>12.74</v>
      </c>
    </row>
    <row r="334" spans="1:6" x14ac:dyDescent="0.25">
      <c r="A334">
        <v>2003</v>
      </c>
      <c r="B334">
        <v>5</v>
      </c>
      <c r="C334">
        <v>17.149999999999999</v>
      </c>
      <c r="D334">
        <v>15.797000000000001</v>
      </c>
      <c r="E334">
        <v>15.324999999999999</v>
      </c>
      <c r="F334">
        <v>16.928000000000001</v>
      </c>
    </row>
    <row r="335" spans="1:6" x14ac:dyDescent="0.25">
      <c r="A335">
        <v>2003</v>
      </c>
      <c r="B335">
        <v>6</v>
      </c>
      <c r="C335">
        <v>19.245999999999999</v>
      </c>
      <c r="D335">
        <v>18.645</v>
      </c>
      <c r="E335">
        <v>19.21</v>
      </c>
      <c r="F335">
        <v>18.13</v>
      </c>
    </row>
    <row r="336" spans="1:6" x14ac:dyDescent="0.25">
      <c r="A336">
        <v>2003</v>
      </c>
      <c r="B336">
        <v>7</v>
      </c>
      <c r="C336">
        <v>22.302</v>
      </c>
      <c r="D336">
        <v>21.792000000000002</v>
      </c>
      <c r="E336">
        <v>21.84</v>
      </c>
      <c r="F336">
        <v>22.436</v>
      </c>
    </row>
    <row r="337" spans="1:6" x14ac:dyDescent="0.25">
      <c r="A337">
        <v>2003</v>
      </c>
      <c r="B337">
        <v>8</v>
      </c>
      <c r="C337">
        <v>22.6</v>
      </c>
      <c r="D337">
        <v>22.513999999999999</v>
      </c>
      <c r="E337">
        <v>21.856999999999999</v>
      </c>
      <c r="F337">
        <v>21.949000000000002</v>
      </c>
    </row>
    <row r="338" spans="1:6" x14ac:dyDescent="0.25">
      <c r="A338">
        <v>2003</v>
      </c>
      <c r="B338">
        <v>9</v>
      </c>
      <c r="C338">
        <v>21.36</v>
      </c>
      <c r="D338">
        <v>21.376999999999999</v>
      </c>
      <c r="E338">
        <v>20.657</v>
      </c>
      <c r="F338">
        <v>19.846</v>
      </c>
    </row>
    <row r="339" spans="1:6" x14ac:dyDescent="0.25">
      <c r="A339">
        <v>2003</v>
      </c>
      <c r="B339">
        <v>10</v>
      </c>
      <c r="C339">
        <v>15.109</v>
      </c>
      <c r="D339">
        <v>15.445</v>
      </c>
      <c r="E339">
        <v>15.708</v>
      </c>
      <c r="F339">
        <v>17.952999999999999</v>
      </c>
    </row>
    <row r="340" spans="1:6" x14ac:dyDescent="0.25">
      <c r="A340">
        <v>2003</v>
      </c>
      <c r="B340">
        <v>11</v>
      </c>
      <c r="C340">
        <v>12.147</v>
      </c>
      <c r="D340">
        <v>12.997</v>
      </c>
      <c r="E340">
        <v>12.911</v>
      </c>
      <c r="F340">
        <v>12.375</v>
      </c>
    </row>
    <row r="341" spans="1:6" x14ac:dyDescent="0.25">
      <c r="A341">
        <v>2003</v>
      </c>
      <c r="B341">
        <v>12</v>
      </c>
      <c r="C341">
        <v>8.8149999999999995</v>
      </c>
      <c r="D341">
        <v>6.6689999999999996</v>
      </c>
      <c r="E341">
        <v>6.3230000000000004</v>
      </c>
      <c r="F341">
        <v>8.8989999999999991</v>
      </c>
    </row>
    <row r="342" spans="1:6" x14ac:dyDescent="0.25">
      <c r="A342">
        <v>2004</v>
      </c>
      <c r="B342">
        <v>1</v>
      </c>
      <c r="C342">
        <v>9.8379999999999992</v>
      </c>
      <c r="D342">
        <v>8.1739999999999995</v>
      </c>
      <c r="E342">
        <v>8.4879999999999995</v>
      </c>
      <c r="F342">
        <v>9.3740000000000006</v>
      </c>
    </row>
    <row r="343" spans="1:6" x14ac:dyDescent="0.25">
      <c r="A343">
        <v>2004</v>
      </c>
      <c r="B343">
        <v>2</v>
      </c>
      <c r="C343">
        <v>12.606999999999999</v>
      </c>
      <c r="D343">
        <v>12.097</v>
      </c>
      <c r="E343">
        <v>8.7230000000000008</v>
      </c>
      <c r="F343">
        <v>11.436</v>
      </c>
    </row>
    <row r="344" spans="1:6" x14ac:dyDescent="0.25">
      <c r="A344">
        <v>2004</v>
      </c>
      <c r="B344">
        <v>3</v>
      </c>
      <c r="C344">
        <v>11.856</v>
      </c>
      <c r="D344">
        <v>11.842000000000001</v>
      </c>
      <c r="E344">
        <v>11.847</v>
      </c>
      <c r="F344">
        <v>12.512</v>
      </c>
    </row>
    <row r="345" spans="1:6" x14ac:dyDescent="0.25">
      <c r="A345">
        <v>2004</v>
      </c>
      <c r="B345">
        <v>4</v>
      </c>
      <c r="C345">
        <v>13.339</v>
      </c>
      <c r="D345">
        <v>15.355</v>
      </c>
      <c r="E345">
        <v>12.183999999999999</v>
      </c>
      <c r="F345">
        <v>13.712999999999999</v>
      </c>
    </row>
    <row r="346" spans="1:6" x14ac:dyDescent="0.25">
      <c r="A346">
        <v>2004</v>
      </c>
      <c r="B346">
        <v>5</v>
      </c>
      <c r="C346">
        <v>18.256</v>
      </c>
      <c r="D346">
        <v>17.721</v>
      </c>
      <c r="E346">
        <v>15.226000000000001</v>
      </c>
      <c r="F346">
        <v>15.984999999999999</v>
      </c>
    </row>
    <row r="347" spans="1:6" x14ac:dyDescent="0.25">
      <c r="A347">
        <v>2004</v>
      </c>
      <c r="B347">
        <v>6</v>
      </c>
      <c r="C347">
        <v>20.123999999999999</v>
      </c>
      <c r="D347">
        <v>18.908000000000001</v>
      </c>
      <c r="E347">
        <v>17.364999999999998</v>
      </c>
      <c r="F347">
        <v>17.417000000000002</v>
      </c>
    </row>
    <row r="348" spans="1:6" x14ac:dyDescent="0.25">
      <c r="A348">
        <v>2004</v>
      </c>
      <c r="B348">
        <v>7</v>
      </c>
      <c r="C348">
        <v>23.189</v>
      </c>
      <c r="D348">
        <v>22.972000000000001</v>
      </c>
      <c r="E348">
        <v>22.233000000000001</v>
      </c>
      <c r="F348">
        <v>21.335000000000001</v>
      </c>
    </row>
    <row r="349" spans="1:6" x14ac:dyDescent="0.25">
      <c r="A349">
        <v>2004</v>
      </c>
      <c r="B349">
        <v>8</v>
      </c>
      <c r="C349">
        <v>20.550999999999998</v>
      </c>
      <c r="D349">
        <v>21.282</v>
      </c>
      <c r="E349">
        <v>21.164000000000001</v>
      </c>
      <c r="F349">
        <v>21.01</v>
      </c>
    </row>
    <row r="350" spans="1:6" x14ac:dyDescent="0.25">
      <c r="A350">
        <v>2004</v>
      </c>
      <c r="B350">
        <v>9</v>
      </c>
      <c r="C350">
        <v>19.036000000000001</v>
      </c>
      <c r="D350">
        <v>21.1</v>
      </c>
      <c r="E350">
        <v>20.402999999999999</v>
      </c>
      <c r="F350">
        <v>19.282</v>
      </c>
    </row>
    <row r="351" spans="1:6" x14ac:dyDescent="0.25">
      <c r="A351">
        <v>2004</v>
      </c>
      <c r="B351">
        <v>10</v>
      </c>
      <c r="C351">
        <v>17.393000000000001</v>
      </c>
      <c r="D351">
        <v>19.265999999999998</v>
      </c>
      <c r="E351">
        <v>18.175000000000001</v>
      </c>
      <c r="F351">
        <v>17.018999999999998</v>
      </c>
    </row>
    <row r="352" spans="1:6" x14ac:dyDescent="0.25">
      <c r="A352">
        <v>2004</v>
      </c>
      <c r="B352">
        <v>11</v>
      </c>
      <c r="C352">
        <v>12.18</v>
      </c>
      <c r="D352">
        <v>9.6690000000000005</v>
      </c>
      <c r="E352">
        <v>11.718999999999999</v>
      </c>
      <c r="F352">
        <v>12.454000000000001</v>
      </c>
    </row>
    <row r="353" spans="1:6" x14ac:dyDescent="0.25">
      <c r="A353">
        <v>2004</v>
      </c>
      <c r="B353">
        <v>12</v>
      </c>
      <c r="C353">
        <v>9.1709999999999994</v>
      </c>
      <c r="D353">
        <v>11.177</v>
      </c>
      <c r="E353">
        <v>8.7769999999999992</v>
      </c>
      <c r="F353">
        <v>10.787000000000001</v>
      </c>
    </row>
    <row r="354" spans="1:6" x14ac:dyDescent="0.25">
      <c r="A354">
        <v>2005</v>
      </c>
      <c r="B354">
        <v>1</v>
      </c>
      <c r="C354">
        <v>11.426</v>
      </c>
      <c r="D354">
        <v>12.423</v>
      </c>
      <c r="E354">
        <v>8.0559999999999992</v>
      </c>
      <c r="F354">
        <v>9.298</v>
      </c>
    </row>
    <row r="355" spans="1:6" x14ac:dyDescent="0.25">
      <c r="A355">
        <v>2005</v>
      </c>
      <c r="B355">
        <v>2</v>
      </c>
      <c r="C355">
        <v>11.821</v>
      </c>
      <c r="D355">
        <v>12.372999999999999</v>
      </c>
      <c r="E355">
        <v>9.5779999999999994</v>
      </c>
      <c r="F355">
        <v>11.840999999999999</v>
      </c>
    </row>
    <row r="356" spans="1:6" x14ac:dyDescent="0.25">
      <c r="A356">
        <v>2005</v>
      </c>
      <c r="B356">
        <v>3</v>
      </c>
      <c r="C356">
        <v>12.074</v>
      </c>
      <c r="D356">
        <v>12.95</v>
      </c>
      <c r="E356">
        <v>13.087999999999999</v>
      </c>
      <c r="F356">
        <v>11.166</v>
      </c>
    </row>
    <row r="357" spans="1:6" x14ac:dyDescent="0.25">
      <c r="A357">
        <v>2005</v>
      </c>
      <c r="B357">
        <v>4</v>
      </c>
      <c r="C357">
        <v>15.18</v>
      </c>
      <c r="D357">
        <v>15.584</v>
      </c>
      <c r="E357">
        <v>13.695</v>
      </c>
      <c r="F357">
        <v>14.561999999999999</v>
      </c>
    </row>
    <row r="358" spans="1:6" x14ac:dyDescent="0.25">
      <c r="A358">
        <v>2005</v>
      </c>
      <c r="B358">
        <v>5</v>
      </c>
      <c r="C358">
        <v>16.507999999999999</v>
      </c>
      <c r="D358">
        <v>19.471</v>
      </c>
      <c r="E358">
        <v>16.013999999999999</v>
      </c>
      <c r="F358">
        <v>15.775</v>
      </c>
    </row>
    <row r="359" spans="1:6" x14ac:dyDescent="0.25">
      <c r="A359">
        <v>2005</v>
      </c>
      <c r="B359">
        <v>6</v>
      </c>
      <c r="C359">
        <v>20.242000000000001</v>
      </c>
      <c r="D359">
        <v>19.16</v>
      </c>
      <c r="E359">
        <v>19.126999999999999</v>
      </c>
      <c r="F359">
        <v>21.408999999999999</v>
      </c>
    </row>
    <row r="360" spans="1:6" x14ac:dyDescent="0.25">
      <c r="A360">
        <v>2005</v>
      </c>
      <c r="B360">
        <v>7</v>
      </c>
      <c r="C360">
        <v>23.202999999999999</v>
      </c>
      <c r="D360">
        <v>21.556999999999999</v>
      </c>
      <c r="E360">
        <v>21.292000000000002</v>
      </c>
      <c r="F360">
        <v>21.227</v>
      </c>
    </row>
    <row r="361" spans="1:6" x14ac:dyDescent="0.25">
      <c r="A361">
        <v>2005</v>
      </c>
      <c r="B361">
        <v>8</v>
      </c>
      <c r="C361">
        <v>23.45</v>
      </c>
      <c r="D361">
        <v>23.268999999999998</v>
      </c>
      <c r="E361">
        <v>21.99</v>
      </c>
      <c r="F361">
        <v>21.684000000000001</v>
      </c>
    </row>
    <row r="362" spans="1:6" x14ac:dyDescent="0.25">
      <c r="A362">
        <v>2005</v>
      </c>
      <c r="B362">
        <v>9</v>
      </c>
      <c r="C362">
        <v>21.454000000000001</v>
      </c>
      <c r="D362">
        <v>22.478999999999999</v>
      </c>
      <c r="E362">
        <v>19.696000000000002</v>
      </c>
      <c r="F362">
        <v>20.169</v>
      </c>
    </row>
    <row r="363" spans="1:6" x14ac:dyDescent="0.25">
      <c r="A363">
        <v>2005</v>
      </c>
      <c r="B363">
        <v>10</v>
      </c>
      <c r="C363">
        <v>16.280999999999999</v>
      </c>
      <c r="D363">
        <v>15.836</v>
      </c>
      <c r="E363">
        <v>16.757000000000001</v>
      </c>
      <c r="F363">
        <v>17.521999999999998</v>
      </c>
    </row>
    <row r="364" spans="1:6" x14ac:dyDescent="0.25">
      <c r="A364">
        <v>2005</v>
      </c>
      <c r="B364">
        <v>11</v>
      </c>
      <c r="C364">
        <v>11.611000000000001</v>
      </c>
      <c r="D364">
        <v>14.632</v>
      </c>
      <c r="E364">
        <v>12.856999999999999</v>
      </c>
      <c r="F364">
        <v>13.625</v>
      </c>
    </row>
    <row r="365" spans="1:6" x14ac:dyDescent="0.25">
      <c r="A365">
        <v>2005</v>
      </c>
      <c r="B365">
        <v>12</v>
      </c>
      <c r="C365">
        <v>10.587999999999999</v>
      </c>
      <c r="D365">
        <v>10.986000000000001</v>
      </c>
      <c r="E365">
        <v>10.826000000000001</v>
      </c>
      <c r="F365">
        <v>8.3179999999999996</v>
      </c>
    </row>
    <row r="366" spans="1:6" x14ac:dyDescent="0.25">
      <c r="A366">
        <v>2006</v>
      </c>
      <c r="B366">
        <v>1</v>
      </c>
      <c r="C366">
        <v>8.984</v>
      </c>
      <c r="D366">
        <v>11.272</v>
      </c>
      <c r="E366">
        <v>9.1769999999999996</v>
      </c>
      <c r="F366">
        <v>8.8179999999999996</v>
      </c>
    </row>
    <row r="367" spans="1:6" x14ac:dyDescent="0.25">
      <c r="A367">
        <v>2006</v>
      </c>
      <c r="B367">
        <v>2</v>
      </c>
      <c r="C367">
        <v>12.031000000000001</v>
      </c>
      <c r="D367">
        <v>12.85</v>
      </c>
      <c r="E367">
        <v>12.377000000000001</v>
      </c>
      <c r="F367">
        <v>12.035</v>
      </c>
    </row>
    <row r="368" spans="1:6" x14ac:dyDescent="0.25">
      <c r="A368">
        <v>2006</v>
      </c>
      <c r="B368">
        <v>3</v>
      </c>
      <c r="C368">
        <v>13.609</v>
      </c>
      <c r="D368">
        <v>13.879</v>
      </c>
      <c r="E368">
        <v>11.324</v>
      </c>
      <c r="F368">
        <v>11.689</v>
      </c>
    </row>
    <row r="369" spans="1:6" x14ac:dyDescent="0.25">
      <c r="A369">
        <v>2006</v>
      </c>
      <c r="B369">
        <v>4</v>
      </c>
      <c r="C369">
        <v>13.949</v>
      </c>
      <c r="D369">
        <v>15.397</v>
      </c>
      <c r="E369">
        <v>14.151</v>
      </c>
      <c r="F369">
        <v>15.762</v>
      </c>
    </row>
    <row r="370" spans="1:6" x14ac:dyDescent="0.25">
      <c r="A370">
        <v>2006</v>
      </c>
      <c r="B370">
        <v>5</v>
      </c>
      <c r="C370">
        <v>14.715</v>
      </c>
      <c r="D370">
        <v>17.812000000000001</v>
      </c>
      <c r="E370">
        <v>15.302</v>
      </c>
      <c r="F370">
        <v>16.821999999999999</v>
      </c>
    </row>
    <row r="371" spans="1:6" x14ac:dyDescent="0.25">
      <c r="A371">
        <v>2006</v>
      </c>
      <c r="B371">
        <v>6</v>
      </c>
      <c r="C371">
        <v>19.995999999999999</v>
      </c>
      <c r="D371">
        <v>19.053999999999998</v>
      </c>
      <c r="E371">
        <v>18.196000000000002</v>
      </c>
      <c r="F371">
        <v>20.991</v>
      </c>
    </row>
    <row r="372" spans="1:6" x14ac:dyDescent="0.25">
      <c r="A372">
        <v>2006</v>
      </c>
      <c r="B372">
        <v>7</v>
      </c>
      <c r="C372">
        <v>22.047999999999998</v>
      </c>
      <c r="D372">
        <v>19.663</v>
      </c>
      <c r="E372">
        <v>21.423999999999999</v>
      </c>
      <c r="F372">
        <v>22.943999999999999</v>
      </c>
    </row>
    <row r="373" spans="1:6" x14ac:dyDescent="0.25">
      <c r="A373">
        <v>2006</v>
      </c>
      <c r="B373">
        <v>8</v>
      </c>
      <c r="C373">
        <v>22.763999999999999</v>
      </c>
      <c r="D373">
        <v>20.744</v>
      </c>
      <c r="E373">
        <v>20.803999999999998</v>
      </c>
      <c r="F373">
        <v>23.039000000000001</v>
      </c>
    </row>
    <row r="374" spans="1:6" x14ac:dyDescent="0.25">
      <c r="A374">
        <v>2006</v>
      </c>
      <c r="B374">
        <v>9</v>
      </c>
      <c r="C374">
        <v>20.777999999999999</v>
      </c>
      <c r="D374">
        <v>19.701000000000001</v>
      </c>
      <c r="E374">
        <v>20.788</v>
      </c>
      <c r="F374">
        <v>20.478000000000002</v>
      </c>
    </row>
    <row r="375" spans="1:6" x14ac:dyDescent="0.25">
      <c r="A375">
        <v>2006</v>
      </c>
      <c r="B375">
        <v>10</v>
      </c>
      <c r="C375">
        <v>16.731999999999999</v>
      </c>
      <c r="D375">
        <v>17.736000000000001</v>
      </c>
      <c r="E375">
        <v>15.525</v>
      </c>
      <c r="F375">
        <v>17.087</v>
      </c>
    </row>
    <row r="376" spans="1:6" x14ac:dyDescent="0.25">
      <c r="A376">
        <v>2006</v>
      </c>
      <c r="B376">
        <v>11</v>
      </c>
      <c r="C376">
        <v>13.89</v>
      </c>
      <c r="D376">
        <v>10.439</v>
      </c>
      <c r="E376">
        <v>11.808</v>
      </c>
      <c r="F376">
        <v>12.436999999999999</v>
      </c>
    </row>
    <row r="377" spans="1:6" x14ac:dyDescent="0.25">
      <c r="A377">
        <v>2006</v>
      </c>
      <c r="B377">
        <v>12</v>
      </c>
      <c r="C377">
        <v>9.8119999999999994</v>
      </c>
      <c r="D377">
        <v>8.2449999999999992</v>
      </c>
      <c r="E377">
        <v>7.6619999999999999</v>
      </c>
      <c r="F377">
        <v>9.1579999999999995</v>
      </c>
    </row>
    <row r="378" spans="1:6" x14ac:dyDescent="0.25">
      <c r="A378">
        <v>2007</v>
      </c>
      <c r="B378">
        <v>1</v>
      </c>
      <c r="C378">
        <v>8.77</v>
      </c>
      <c r="D378">
        <v>10.38</v>
      </c>
      <c r="E378">
        <v>6.4180000000000001</v>
      </c>
      <c r="F378">
        <v>10.321</v>
      </c>
    </row>
    <row r="379" spans="1:6" x14ac:dyDescent="0.25">
      <c r="A379">
        <v>2007</v>
      </c>
      <c r="B379">
        <v>2</v>
      </c>
      <c r="C379">
        <v>10.532999999999999</v>
      </c>
      <c r="D379">
        <v>10.702</v>
      </c>
      <c r="E379">
        <v>9.5540000000000003</v>
      </c>
      <c r="F379">
        <v>11.906000000000001</v>
      </c>
    </row>
    <row r="380" spans="1:6" x14ac:dyDescent="0.25">
      <c r="A380">
        <v>2007</v>
      </c>
      <c r="B380">
        <v>3</v>
      </c>
      <c r="C380">
        <v>12.866</v>
      </c>
      <c r="D380">
        <v>10.391</v>
      </c>
      <c r="E380">
        <v>11.356</v>
      </c>
      <c r="F380">
        <v>12.513999999999999</v>
      </c>
    </row>
    <row r="381" spans="1:6" x14ac:dyDescent="0.25">
      <c r="A381">
        <v>2007</v>
      </c>
      <c r="B381">
        <v>4</v>
      </c>
      <c r="C381">
        <v>16.812999999999999</v>
      </c>
      <c r="D381">
        <v>14.026</v>
      </c>
      <c r="E381">
        <v>15.457000000000001</v>
      </c>
      <c r="F381">
        <v>14.909000000000001</v>
      </c>
    </row>
    <row r="382" spans="1:6" x14ac:dyDescent="0.25">
      <c r="A382">
        <v>2007</v>
      </c>
      <c r="B382">
        <v>5</v>
      </c>
      <c r="C382">
        <v>17.218</v>
      </c>
      <c r="D382">
        <v>17.593</v>
      </c>
      <c r="E382">
        <v>18.603000000000002</v>
      </c>
      <c r="F382">
        <v>19.564</v>
      </c>
    </row>
    <row r="383" spans="1:6" x14ac:dyDescent="0.25">
      <c r="A383">
        <v>2007</v>
      </c>
      <c r="B383">
        <v>6</v>
      </c>
      <c r="C383">
        <v>19.501000000000001</v>
      </c>
      <c r="D383">
        <v>19.616</v>
      </c>
      <c r="E383">
        <v>22.259</v>
      </c>
      <c r="F383">
        <v>21.152999999999999</v>
      </c>
    </row>
    <row r="384" spans="1:6" x14ac:dyDescent="0.25">
      <c r="A384">
        <v>2007</v>
      </c>
      <c r="B384">
        <v>7</v>
      </c>
      <c r="C384">
        <v>22.509</v>
      </c>
      <c r="D384">
        <v>22.658000000000001</v>
      </c>
      <c r="E384">
        <v>23.853000000000002</v>
      </c>
      <c r="F384">
        <v>22.87</v>
      </c>
    </row>
    <row r="385" spans="1:6" x14ac:dyDescent="0.25">
      <c r="A385">
        <v>2007</v>
      </c>
      <c r="B385">
        <v>8</v>
      </c>
      <c r="C385">
        <v>22.076000000000001</v>
      </c>
      <c r="D385">
        <v>22.74</v>
      </c>
      <c r="E385">
        <v>23.446999999999999</v>
      </c>
      <c r="F385">
        <v>21.135999999999999</v>
      </c>
    </row>
    <row r="386" spans="1:6" x14ac:dyDescent="0.25">
      <c r="A386">
        <v>2007</v>
      </c>
      <c r="B386">
        <v>9</v>
      </c>
      <c r="C386">
        <v>18.757000000000001</v>
      </c>
      <c r="D386">
        <v>22.423999999999999</v>
      </c>
      <c r="E386">
        <v>20.684000000000001</v>
      </c>
      <c r="F386">
        <v>20.887</v>
      </c>
    </row>
    <row r="387" spans="1:6" x14ac:dyDescent="0.25">
      <c r="A387">
        <v>2007</v>
      </c>
      <c r="B387">
        <v>10</v>
      </c>
      <c r="C387">
        <v>17.638999999999999</v>
      </c>
      <c r="D387">
        <v>18.376999999999999</v>
      </c>
      <c r="E387">
        <v>16.003</v>
      </c>
      <c r="F387">
        <v>16.175000000000001</v>
      </c>
    </row>
    <row r="388" spans="1:6" x14ac:dyDescent="0.25">
      <c r="A388">
        <v>2007</v>
      </c>
      <c r="B388">
        <v>11</v>
      </c>
      <c r="C388">
        <v>13.679</v>
      </c>
      <c r="D388">
        <v>14.906000000000001</v>
      </c>
      <c r="E388">
        <v>12.696999999999999</v>
      </c>
      <c r="F388">
        <v>12.151999999999999</v>
      </c>
    </row>
    <row r="389" spans="1:6" x14ac:dyDescent="0.25">
      <c r="A389">
        <v>2007</v>
      </c>
      <c r="B389">
        <v>12</v>
      </c>
      <c r="C389">
        <v>12.292999999999999</v>
      </c>
      <c r="D389">
        <v>9.6150000000000002</v>
      </c>
      <c r="E389">
        <v>11.478</v>
      </c>
      <c r="F389">
        <v>8.9480000000000004</v>
      </c>
    </row>
    <row r="390" spans="1:6" x14ac:dyDescent="0.25">
      <c r="A390">
        <v>2008</v>
      </c>
      <c r="B390">
        <v>1</v>
      </c>
      <c r="C390">
        <v>10.085000000000001</v>
      </c>
      <c r="D390">
        <v>12.318</v>
      </c>
      <c r="E390">
        <v>11.367000000000001</v>
      </c>
      <c r="F390">
        <v>8.7889999999999997</v>
      </c>
    </row>
    <row r="391" spans="1:6" x14ac:dyDescent="0.25">
      <c r="A391">
        <v>2008</v>
      </c>
      <c r="B391">
        <v>2</v>
      </c>
      <c r="C391">
        <v>11.032</v>
      </c>
      <c r="D391">
        <v>12.074999999999999</v>
      </c>
      <c r="E391">
        <v>12.214</v>
      </c>
      <c r="F391">
        <v>10.231</v>
      </c>
    </row>
    <row r="392" spans="1:6" x14ac:dyDescent="0.25">
      <c r="A392">
        <v>2008</v>
      </c>
      <c r="B392">
        <v>3</v>
      </c>
      <c r="C392">
        <v>11.567</v>
      </c>
      <c r="D392">
        <v>14.101000000000001</v>
      </c>
      <c r="E392">
        <v>12.212</v>
      </c>
      <c r="F392">
        <v>12.228999999999999</v>
      </c>
    </row>
    <row r="393" spans="1:6" x14ac:dyDescent="0.25">
      <c r="A393">
        <v>2008</v>
      </c>
      <c r="B393">
        <v>4</v>
      </c>
      <c r="C393">
        <v>14.526999999999999</v>
      </c>
      <c r="D393">
        <v>16.103000000000002</v>
      </c>
      <c r="E393">
        <v>14.167</v>
      </c>
      <c r="F393">
        <v>13.477</v>
      </c>
    </row>
    <row r="394" spans="1:6" x14ac:dyDescent="0.25">
      <c r="A394">
        <v>2008</v>
      </c>
      <c r="B394">
        <v>5</v>
      </c>
      <c r="C394">
        <v>17.338000000000001</v>
      </c>
      <c r="D394">
        <v>15.634</v>
      </c>
      <c r="E394">
        <v>16.609000000000002</v>
      </c>
      <c r="F394">
        <v>15.207000000000001</v>
      </c>
    </row>
    <row r="395" spans="1:6" x14ac:dyDescent="0.25">
      <c r="A395">
        <v>2008</v>
      </c>
      <c r="B395">
        <v>6</v>
      </c>
      <c r="C395">
        <v>17.411000000000001</v>
      </c>
      <c r="D395">
        <v>21.649000000000001</v>
      </c>
      <c r="E395">
        <v>20.358000000000001</v>
      </c>
      <c r="F395">
        <v>18.716999999999999</v>
      </c>
    </row>
    <row r="396" spans="1:6" x14ac:dyDescent="0.25">
      <c r="A396">
        <v>2008</v>
      </c>
      <c r="B396">
        <v>7</v>
      </c>
      <c r="C396">
        <v>21.591999999999999</v>
      </c>
      <c r="D396">
        <v>21.510999999999999</v>
      </c>
      <c r="E396">
        <v>22.068999999999999</v>
      </c>
      <c r="F396">
        <v>21.975999999999999</v>
      </c>
    </row>
    <row r="397" spans="1:6" x14ac:dyDescent="0.25">
      <c r="A397">
        <v>2008</v>
      </c>
      <c r="B397">
        <v>8</v>
      </c>
      <c r="C397">
        <v>21.359000000000002</v>
      </c>
      <c r="D397">
        <v>20.890999999999998</v>
      </c>
      <c r="E397">
        <v>21.128</v>
      </c>
      <c r="F397">
        <v>21.896000000000001</v>
      </c>
    </row>
    <row r="398" spans="1:6" x14ac:dyDescent="0.25">
      <c r="A398">
        <v>2008</v>
      </c>
      <c r="B398">
        <v>9</v>
      </c>
      <c r="C398">
        <v>20.291</v>
      </c>
      <c r="D398">
        <v>22.864000000000001</v>
      </c>
      <c r="E398">
        <v>19.940999999999999</v>
      </c>
      <c r="F398">
        <v>21.119</v>
      </c>
    </row>
    <row r="399" spans="1:6" x14ac:dyDescent="0.25">
      <c r="A399">
        <v>2008</v>
      </c>
      <c r="B399">
        <v>10</v>
      </c>
      <c r="C399">
        <v>15.597</v>
      </c>
      <c r="D399">
        <v>17.972000000000001</v>
      </c>
      <c r="E399">
        <v>16.288</v>
      </c>
      <c r="F399">
        <v>16.465</v>
      </c>
    </row>
    <row r="400" spans="1:6" x14ac:dyDescent="0.25">
      <c r="A400">
        <v>2008</v>
      </c>
      <c r="B400">
        <v>11</v>
      </c>
      <c r="C400">
        <v>13.595000000000001</v>
      </c>
      <c r="D400">
        <v>9.9529999999999994</v>
      </c>
      <c r="E400">
        <v>12.492000000000001</v>
      </c>
      <c r="F400">
        <v>12.851000000000001</v>
      </c>
    </row>
    <row r="401" spans="1:6" x14ac:dyDescent="0.25">
      <c r="A401">
        <v>2008</v>
      </c>
      <c r="B401">
        <v>12</v>
      </c>
      <c r="C401">
        <v>10.198</v>
      </c>
      <c r="D401">
        <v>9.2460000000000004</v>
      </c>
      <c r="E401">
        <v>7.9089999999999998</v>
      </c>
      <c r="F401">
        <v>9.3019999999999996</v>
      </c>
    </row>
    <row r="402" spans="1:6" x14ac:dyDescent="0.25">
      <c r="A402">
        <v>2009</v>
      </c>
      <c r="B402">
        <v>1</v>
      </c>
      <c r="C402">
        <v>11.228</v>
      </c>
      <c r="D402">
        <v>11.231</v>
      </c>
      <c r="E402">
        <v>7.8369999999999997</v>
      </c>
      <c r="F402">
        <v>10.852</v>
      </c>
    </row>
    <row r="403" spans="1:6" x14ac:dyDescent="0.25">
      <c r="A403">
        <v>2009</v>
      </c>
      <c r="B403">
        <v>2</v>
      </c>
      <c r="C403">
        <v>12.46</v>
      </c>
      <c r="D403">
        <v>11.218</v>
      </c>
      <c r="E403">
        <v>11.228999999999999</v>
      </c>
      <c r="F403">
        <v>10.353</v>
      </c>
    </row>
    <row r="404" spans="1:6" x14ac:dyDescent="0.25">
      <c r="A404">
        <v>2009</v>
      </c>
      <c r="B404">
        <v>3</v>
      </c>
      <c r="C404">
        <v>14.959</v>
      </c>
      <c r="D404">
        <v>12.792</v>
      </c>
      <c r="E404">
        <v>12.976000000000001</v>
      </c>
      <c r="F404">
        <v>13.288</v>
      </c>
    </row>
    <row r="405" spans="1:6" x14ac:dyDescent="0.25">
      <c r="A405">
        <v>2009</v>
      </c>
      <c r="B405">
        <v>4</v>
      </c>
      <c r="C405">
        <v>14.492000000000001</v>
      </c>
      <c r="D405">
        <v>14.593999999999999</v>
      </c>
      <c r="E405">
        <v>13.516</v>
      </c>
      <c r="F405">
        <v>13.923999999999999</v>
      </c>
    </row>
    <row r="406" spans="1:6" x14ac:dyDescent="0.25">
      <c r="A406">
        <v>2009</v>
      </c>
      <c r="B406">
        <v>5</v>
      </c>
      <c r="C406">
        <v>17.169</v>
      </c>
      <c r="D406">
        <v>17.047999999999998</v>
      </c>
      <c r="E406">
        <v>16.507999999999999</v>
      </c>
      <c r="F406">
        <v>17.151</v>
      </c>
    </row>
    <row r="407" spans="1:6" x14ac:dyDescent="0.25">
      <c r="A407">
        <v>2009</v>
      </c>
      <c r="B407">
        <v>6</v>
      </c>
      <c r="C407">
        <v>21.975000000000001</v>
      </c>
      <c r="D407">
        <v>19.876999999999999</v>
      </c>
      <c r="E407">
        <v>20.504999999999999</v>
      </c>
      <c r="F407">
        <v>19.001999999999999</v>
      </c>
    </row>
    <row r="408" spans="1:6" x14ac:dyDescent="0.25">
      <c r="A408">
        <v>2009</v>
      </c>
      <c r="B408">
        <v>7</v>
      </c>
      <c r="C408">
        <v>22.85</v>
      </c>
      <c r="D408">
        <v>22.405000000000001</v>
      </c>
      <c r="E408">
        <v>22.163</v>
      </c>
      <c r="F408">
        <v>21.213999999999999</v>
      </c>
    </row>
    <row r="409" spans="1:6" x14ac:dyDescent="0.25">
      <c r="A409">
        <v>2009</v>
      </c>
      <c r="B409">
        <v>8</v>
      </c>
      <c r="C409">
        <v>21.765000000000001</v>
      </c>
      <c r="D409">
        <v>21.117000000000001</v>
      </c>
      <c r="E409">
        <v>22.212</v>
      </c>
      <c r="F409">
        <v>21.114999999999998</v>
      </c>
    </row>
    <row r="410" spans="1:6" x14ac:dyDescent="0.25">
      <c r="A410">
        <v>2009</v>
      </c>
      <c r="B410">
        <v>9</v>
      </c>
      <c r="C410">
        <v>21.510999999999999</v>
      </c>
      <c r="D410">
        <v>21.298999999999999</v>
      </c>
      <c r="E410">
        <v>20.25</v>
      </c>
      <c r="F410">
        <v>20.594999999999999</v>
      </c>
    </row>
    <row r="411" spans="1:6" x14ac:dyDescent="0.25">
      <c r="A411">
        <v>2009</v>
      </c>
      <c r="B411">
        <v>10</v>
      </c>
      <c r="C411">
        <v>19.027999999999999</v>
      </c>
      <c r="D411">
        <v>19.565000000000001</v>
      </c>
      <c r="E411">
        <v>18.038</v>
      </c>
      <c r="F411">
        <v>16.757000000000001</v>
      </c>
    </row>
    <row r="412" spans="1:6" x14ac:dyDescent="0.25">
      <c r="A412">
        <v>2009</v>
      </c>
      <c r="B412">
        <v>11</v>
      </c>
      <c r="C412">
        <v>13.413</v>
      </c>
      <c r="D412">
        <v>12.467000000000001</v>
      </c>
      <c r="E412">
        <v>12.311</v>
      </c>
      <c r="F412">
        <v>11.885999999999999</v>
      </c>
    </row>
    <row r="413" spans="1:6" x14ac:dyDescent="0.25">
      <c r="A413">
        <v>2009</v>
      </c>
      <c r="B413">
        <v>12</v>
      </c>
      <c r="C413">
        <v>9.2070000000000007</v>
      </c>
      <c r="D413">
        <v>10.984</v>
      </c>
      <c r="E413">
        <v>8.3610000000000007</v>
      </c>
      <c r="F413">
        <v>8.4969999999999999</v>
      </c>
    </row>
    <row r="414" spans="1:6" x14ac:dyDescent="0.25">
      <c r="A414">
        <v>2010</v>
      </c>
      <c r="B414">
        <v>1</v>
      </c>
      <c r="C414">
        <v>10.298999999999999</v>
      </c>
      <c r="D414">
        <v>10.724</v>
      </c>
      <c r="E414">
        <v>10.021000000000001</v>
      </c>
      <c r="F414">
        <v>9.5540000000000003</v>
      </c>
    </row>
    <row r="415" spans="1:6" x14ac:dyDescent="0.25">
      <c r="A415">
        <v>2010</v>
      </c>
      <c r="B415">
        <v>2</v>
      </c>
      <c r="C415">
        <v>13.478</v>
      </c>
      <c r="D415">
        <v>11.558</v>
      </c>
      <c r="E415">
        <v>11.452</v>
      </c>
      <c r="F415">
        <v>11.012</v>
      </c>
    </row>
    <row r="416" spans="1:6" x14ac:dyDescent="0.25">
      <c r="A416">
        <v>2010</v>
      </c>
      <c r="B416">
        <v>3</v>
      </c>
      <c r="C416">
        <v>14.396000000000001</v>
      </c>
      <c r="D416">
        <v>13.775</v>
      </c>
      <c r="E416">
        <v>11.457000000000001</v>
      </c>
      <c r="F416">
        <v>12.646000000000001</v>
      </c>
    </row>
    <row r="417" spans="1:6" x14ac:dyDescent="0.25">
      <c r="A417">
        <v>2010</v>
      </c>
      <c r="B417">
        <v>4</v>
      </c>
      <c r="C417">
        <v>16.574999999999999</v>
      </c>
      <c r="D417">
        <v>15.903</v>
      </c>
      <c r="E417">
        <v>13.095000000000001</v>
      </c>
      <c r="F417">
        <v>13.413</v>
      </c>
    </row>
    <row r="418" spans="1:6" x14ac:dyDescent="0.25">
      <c r="A418">
        <v>2010</v>
      </c>
      <c r="B418">
        <v>5</v>
      </c>
      <c r="C418">
        <v>16.986000000000001</v>
      </c>
      <c r="D418">
        <v>16.763999999999999</v>
      </c>
      <c r="E418">
        <v>16.460999999999999</v>
      </c>
      <c r="F418">
        <v>15.381</v>
      </c>
    </row>
    <row r="419" spans="1:6" x14ac:dyDescent="0.25">
      <c r="A419">
        <v>2010</v>
      </c>
      <c r="B419">
        <v>6</v>
      </c>
      <c r="C419">
        <v>20.96</v>
      </c>
      <c r="D419">
        <v>22.16</v>
      </c>
      <c r="E419">
        <v>18.881</v>
      </c>
      <c r="F419">
        <v>20.741</v>
      </c>
    </row>
    <row r="420" spans="1:6" x14ac:dyDescent="0.25">
      <c r="A420">
        <v>2010</v>
      </c>
      <c r="B420">
        <v>7</v>
      </c>
      <c r="C420">
        <v>24.248999999999999</v>
      </c>
      <c r="D420">
        <v>22.992000000000001</v>
      </c>
      <c r="E420">
        <v>21.542999999999999</v>
      </c>
      <c r="F420">
        <v>23.234000000000002</v>
      </c>
    </row>
    <row r="421" spans="1:6" x14ac:dyDescent="0.25">
      <c r="A421">
        <v>2010</v>
      </c>
      <c r="B421">
        <v>8</v>
      </c>
      <c r="C421">
        <v>22.97</v>
      </c>
      <c r="D421">
        <v>22.404</v>
      </c>
      <c r="E421">
        <v>21.42</v>
      </c>
      <c r="F421">
        <v>21.785</v>
      </c>
    </row>
    <row r="422" spans="1:6" x14ac:dyDescent="0.25">
      <c r="A422">
        <v>2010</v>
      </c>
      <c r="B422">
        <v>9</v>
      </c>
      <c r="C422">
        <v>19.879000000000001</v>
      </c>
      <c r="D422">
        <v>20.795000000000002</v>
      </c>
      <c r="E422">
        <v>19.997</v>
      </c>
      <c r="F422">
        <v>19.167999999999999</v>
      </c>
    </row>
    <row r="423" spans="1:6" x14ac:dyDescent="0.25">
      <c r="A423">
        <v>2010</v>
      </c>
      <c r="B423">
        <v>10</v>
      </c>
      <c r="C423">
        <v>16.122</v>
      </c>
      <c r="D423">
        <v>17.526</v>
      </c>
      <c r="E423">
        <v>17.111000000000001</v>
      </c>
      <c r="F423">
        <v>17.492999999999999</v>
      </c>
    </row>
    <row r="424" spans="1:6" x14ac:dyDescent="0.25">
      <c r="A424">
        <v>2010</v>
      </c>
      <c r="B424">
        <v>11</v>
      </c>
      <c r="C424">
        <v>11.701000000000001</v>
      </c>
      <c r="D424">
        <v>11.211</v>
      </c>
      <c r="E424">
        <v>12.742000000000001</v>
      </c>
      <c r="F424">
        <v>12.367000000000001</v>
      </c>
    </row>
    <row r="425" spans="1:6" x14ac:dyDescent="0.25">
      <c r="A425">
        <v>2010</v>
      </c>
      <c r="B425">
        <v>12</v>
      </c>
      <c r="C425">
        <v>7.6550000000000002</v>
      </c>
      <c r="D425">
        <v>9.2370000000000001</v>
      </c>
      <c r="E425">
        <v>8.51</v>
      </c>
      <c r="F425">
        <v>9.5250000000000004</v>
      </c>
    </row>
    <row r="426" spans="1:6" x14ac:dyDescent="0.25">
      <c r="A426">
        <v>2011</v>
      </c>
      <c r="B426">
        <v>1</v>
      </c>
      <c r="C426">
        <v>9.1240000000000006</v>
      </c>
      <c r="D426">
        <v>10.653</v>
      </c>
      <c r="E426">
        <v>9.3829999999999991</v>
      </c>
      <c r="F426">
        <v>8.9489999999999998</v>
      </c>
    </row>
    <row r="427" spans="1:6" x14ac:dyDescent="0.25">
      <c r="A427">
        <v>2011</v>
      </c>
      <c r="B427">
        <v>2</v>
      </c>
      <c r="C427">
        <v>12.468999999999999</v>
      </c>
      <c r="D427">
        <v>11.82</v>
      </c>
      <c r="E427">
        <v>11.367000000000001</v>
      </c>
      <c r="F427">
        <v>9.2710000000000008</v>
      </c>
    </row>
    <row r="428" spans="1:6" x14ac:dyDescent="0.25">
      <c r="A428">
        <v>2011</v>
      </c>
      <c r="B428">
        <v>3</v>
      </c>
      <c r="C428">
        <v>14.706</v>
      </c>
      <c r="D428">
        <v>13.148999999999999</v>
      </c>
      <c r="E428">
        <v>11.032999999999999</v>
      </c>
      <c r="F428">
        <v>9.7029999999999994</v>
      </c>
    </row>
    <row r="429" spans="1:6" x14ac:dyDescent="0.25">
      <c r="A429">
        <v>2011</v>
      </c>
      <c r="B429">
        <v>4</v>
      </c>
      <c r="C429">
        <v>16.265000000000001</v>
      </c>
      <c r="D429">
        <v>14.231</v>
      </c>
      <c r="E429">
        <v>13.760999999999999</v>
      </c>
      <c r="F429">
        <v>12.548999999999999</v>
      </c>
    </row>
    <row r="430" spans="1:6" x14ac:dyDescent="0.25">
      <c r="A430">
        <v>2011</v>
      </c>
      <c r="B430">
        <v>5</v>
      </c>
      <c r="C430">
        <v>16.577000000000002</v>
      </c>
      <c r="D430">
        <v>16.795999999999999</v>
      </c>
      <c r="E430">
        <v>16.774000000000001</v>
      </c>
      <c r="F430">
        <v>15.238</v>
      </c>
    </row>
    <row r="431" spans="1:6" x14ac:dyDescent="0.25">
      <c r="A431">
        <v>2011</v>
      </c>
      <c r="B431">
        <v>6</v>
      </c>
      <c r="C431">
        <v>19.332000000000001</v>
      </c>
      <c r="D431">
        <v>20.071000000000002</v>
      </c>
      <c r="E431">
        <v>19.396000000000001</v>
      </c>
      <c r="F431">
        <v>18.774000000000001</v>
      </c>
    </row>
    <row r="432" spans="1:6" x14ac:dyDescent="0.25">
      <c r="A432">
        <v>2011</v>
      </c>
      <c r="B432">
        <v>7</v>
      </c>
      <c r="C432">
        <v>21.818999999999999</v>
      </c>
      <c r="D432">
        <v>21.632999999999999</v>
      </c>
      <c r="E432">
        <v>22.51</v>
      </c>
      <c r="F432">
        <v>22.045999999999999</v>
      </c>
    </row>
    <row r="433" spans="1:6" x14ac:dyDescent="0.25">
      <c r="A433">
        <v>2011</v>
      </c>
      <c r="B433">
        <v>8</v>
      </c>
      <c r="C433">
        <v>22.263999999999999</v>
      </c>
      <c r="D433">
        <v>20.664000000000001</v>
      </c>
      <c r="E433">
        <v>21.373999999999999</v>
      </c>
      <c r="F433">
        <v>23.024999999999999</v>
      </c>
    </row>
    <row r="434" spans="1:6" x14ac:dyDescent="0.25">
      <c r="A434">
        <v>2011</v>
      </c>
      <c r="B434">
        <v>9</v>
      </c>
      <c r="C434">
        <v>20.43</v>
      </c>
      <c r="D434">
        <v>19.681000000000001</v>
      </c>
      <c r="E434">
        <v>20.140999999999998</v>
      </c>
      <c r="F434">
        <v>22.704000000000001</v>
      </c>
    </row>
    <row r="435" spans="1:6" x14ac:dyDescent="0.25">
      <c r="A435">
        <v>2011</v>
      </c>
      <c r="B435">
        <v>10</v>
      </c>
      <c r="C435">
        <v>18.872</v>
      </c>
      <c r="D435">
        <v>17.573</v>
      </c>
      <c r="E435">
        <v>18.780999999999999</v>
      </c>
      <c r="F435">
        <v>17.119</v>
      </c>
    </row>
    <row r="436" spans="1:6" x14ac:dyDescent="0.25">
      <c r="A436">
        <v>2011</v>
      </c>
      <c r="B436">
        <v>11</v>
      </c>
      <c r="C436">
        <v>13.193</v>
      </c>
      <c r="D436">
        <v>11.036</v>
      </c>
      <c r="E436">
        <v>12.384</v>
      </c>
      <c r="F436">
        <v>12.933</v>
      </c>
    </row>
    <row r="437" spans="1:6" x14ac:dyDescent="0.25">
      <c r="A437">
        <v>2011</v>
      </c>
      <c r="B437">
        <v>12</v>
      </c>
      <c r="C437">
        <v>11.67</v>
      </c>
      <c r="D437">
        <v>9.577</v>
      </c>
      <c r="E437">
        <v>11.532</v>
      </c>
      <c r="F437">
        <v>9.827</v>
      </c>
    </row>
    <row r="438" spans="1:6" x14ac:dyDescent="0.25">
      <c r="A438">
        <v>2012</v>
      </c>
      <c r="B438">
        <v>1</v>
      </c>
      <c r="C438">
        <v>11.194000000000001</v>
      </c>
      <c r="D438">
        <v>11.052</v>
      </c>
      <c r="E438">
        <v>10.914999999999999</v>
      </c>
      <c r="F438">
        <v>10.928000000000001</v>
      </c>
    </row>
    <row r="439" spans="1:6" x14ac:dyDescent="0.25">
      <c r="A439">
        <v>2012</v>
      </c>
      <c r="B439">
        <v>2</v>
      </c>
      <c r="C439">
        <v>12.618</v>
      </c>
      <c r="D439">
        <v>10.919</v>
      </c>
      <c r="E439">
        <v>13.247</v>
      </c>
      <c r="F439">
        <v>13.917999999999999</v>
      </c>
    </row>
    <row r="440" spans="1:6" x14ac:dyDescent="0.25">
      <c r="A440">
        <v>2012</v>
      </c>
      <c r="B440">
        <v>3</v>
      </c>
      <c r="C440">
        <v>12.827999999999999</v>
      </c>
      <c r="D440">
        <v>12.916</v>
      </c>
      <c r="E440">
        <v>11.597</v>
      </c>
      <c r="F440">
        <v>13.69</v>
      </c>
    </row>
    <row r="441" spans="1:6" x14ac:dyDescent="0.25">
      <c r="A441">
        <v>2012</v>
      </c>
      <c r="B441">
        <v>4</v>
      </c>
      <c r="C441">
        <v>14.471</v>
      </c>
      <c r="D441">
        <v>14.474</v>
      </c>
      <c r="E441">
        <v>13.648</v>
      </c>
      <c r="F441">
        <v>14.27</v>
      </c>
    </row>
    <row r="442" spans="1:6" x14ac:dyDescent="0.25">
      <c r="A442">
        <v>2012</v>
      </c>
      <c r="B442">
        <v>5</v>
      </c>
      <c r="C442">
        <v>17.867999999999999</v>
      </c>
      <c r="D442">
        <v>16.655999999999999</v>
      </c>
      <c r="E442">
        <v>18.521999999999998</v>
      </c>
      <c r="F442">
        <v>16.202999999999999</v>
      </c>
    </row>
    <row r="443" spans="1:6" x14ac:dyDescent="0.25">
      <c r="A443">
        <v>2012</v>
      </c>
      <c r="B443">
        <v>6</v>
      </c>
      <c r="C443">
        <v>20.14</v>
      </c>
      <c r="D443">
        <v>18.591999999999999</v>
      </c>
      <c r="E443">
        <v>20.350000000000001</v>
      </c>
      <c r="F443">
        <v>20.443000000000001</v>
      </c>
    </row>
    <row r="444" spans="1:6" x14ac:dyDescent="0.25">
      <c r="A444">
        <v>2012</v>
      </c>
      <c r="B444">
        <v>7</v>
      </c>
      <c r="C444">
        <v>22.887</v>
      </c>
      <c r="D444">
        <v>23.943999999999999</v>
      </c>
      <c r="E444">
        <v>21.963999999999999</v>
      </c>
      <c r="F444">
        <v>22.343</v>
      </c>
    </row>
    <row r="445" spans="1:6" x14ac:dyDescent="0.25">
      <c r="A445">
        <v>2012</v>
      </c>
      <c r="B445">
        <v>8</v>
      </c>
      <c r="C445">
        <v>20.779</v>
      </c>
      <c r="D445">
        <v>22.468</v>
      </c>
      <c r="E445">
        <v>22.02</v>
      </c>
      <c r="F445">
        <v>22.253</v>
      </c>
    </row>
    <row r="446" spans="1:6" x14ac:dyDescent="0.25">
      <c r="A446">
        <v>2012</v>
      </c>
      <c r="B446">
        <v>9</v>
      </c>
      <c r="C446">
        <v>21.039000000000001</v>
      </c>
      <c r="D446">
        <v>20.824000000000002</v>
      </c>
      <c r="E446">
        <v>21.355</v>
      </c>
      <c r="F446">
        <v>19.43</v>
      </c>
    </row>
    <row r="447" spans="1:6" x14ac:dyDescent="0.25">
      <c r="A447">
        <v>2012</v>
      </c>
      <c r="B447">
        <v>10</v>
      </c>
      <c r="C447">
        <v>18.367999999999999</v>
      </c>
      <c r="D447">
        <v>18.907</v>
      </c>
      <c r="E447">
        <v>18.954999999999998</v>
      </c>
      <c r="F447">
        <v>15.957000000000001</v>
      </c>
    </row>
    <row r="448" spans="1:6" x14ac:dyDescent="0.25">
      <c r="A448">
        <v>2012</v>
      </c>
      <c r="B448">
        <v>11</v>
      </c>
      <c r="C448">
        <v>11.666</v>
      </c>
      <c r="D448">
        <v>14.098000000000001</v>
      </c>
      <c r="E448">
        <v>12.48</v>
      </c>
      <c r="F448">
        <v>12.994</v>
      </c>
    </row>
    <row r="449" spans="1:6" x14ac:dyDescent="0.25">
      <c r="A449">
        <v>2012</v>
      </c>
      <c r="B449">
        <v>12</v>
      </c>
      <c r="C449">
        <v>7.2539999999999996</v>
      </c>
      <c r="D449">
        <v>10.750999999999999</v>
      </c>
      <c r="E449">
        <v>8.6560000000000006</v>
      </c>
      <c r="F449">
        <v>10.117000000000001</v>
      </c>
    </row>
    <row r="450" spans="1:6" x14ac:dyDescent="0.25">
      <c r="A450">
        <v>2013</v>
      </c>
      <c r="B450">
        <v>1</v>
      </c>
      <c r="C450">
        <v>8.0969999999999995</v>
      </c>
      <c r="D450">
        <v>7.9939999999999998</v>
      </c>
      <c r="E450">
        <v>11.167</v>
      </c>
      <c r="F450">
        <v>9.7319999999999993</v>
      </c>
    </row>
    <row r="451" spans="1:6" x14ac:dyDescent="0.25">
      <c r="A451">
        <v>2013</v>
      </c>
      <c r="B451">
        <v>2</v>
      </c>
      <c r="C451">
        <v>13.525</v>
      </c>
      <c r="D451">
        <v>9.9879999999999995</v>
      </c>
      <c r="E451">
        <v>11.683</v>
      </c>
      <c r="F451">
        <v>11.116</v>
      </c>
    </row>
    <row r="452" spans="1:6" x14ac:dyDescent="0.25">
      <c r="A452">
        <v>2013</v>
      </c>
      <c r="B452">
        <v>3</v>
      </c>
      <c r="C452">
        <v>8.8260000000000005</v>
      </c>
      <c r="D452">
        <v>12.051</v>
      </c>
      <c r="E452">
        <v>12.634</v>
      </c>
      <c r="F452">
        <v>12.037000000000001</v>
      </c>
    </row>
    <row r="453" spans="1:6" x14ac:dyDescent="0.25">
      <c r="A453">
        <v>2013</v>
      </c>
      <c r="B453">
        <v>4</v>
      </c>
      <c r="C453">
        <v>13.099</v>
      </c>
      <c r="D453">
        <v>15.148999999999999</v>
      </c>
      <c r="E453">
        <v>14.962</v>
      </c>
      <c r="F453">
        <v>13.597</v>
      </c>
    </row>
    <row r="454" spans="1:6" x14ac:dyDescent="0.25">
      <c r="A454">
        <v>2013</v>
      </c>
      <c r="B454">
        <v>5</v>
      </c>
      <c r="C454">
        <v>17.713999999999999</v>
      </c>
      <c r="D454">
        <v>17.456</v>
      </c>
      <c r="E454">
        <v>15.911</v>
      </c>
      <c r="F454">
        <v>16.704000000000001</v>
      </c>
    </row>
    <row r="455" spans="1:6" x14ac:dyDescent="0.25">
      <c r="A455">
        <v>2013</v>
      </c>
      <c r="B455">
        <v>6</v>
      </c>
      <c r="C455">
        <v>20.766999999999999</v>
      </c>
      <c r="D455">
        <v>21.905000000000001</v>
      </c>
      <c r="E455">
        <v>18.876000000000001</v>
      </c>
      <c r="F455">
        <v>19.385999999999999</v>
      </c>
    </row>
    <row r="456" spans="1:6" x14ac:dyDescent="0.25">
      <c r="A456">
        <v>2013</v>
      </c>
      <c r="B456">
        <v>7</v>
      </c>
      <c r="C456">
        <v>21.574999999999999</v>
      </c>
      <c r="D456">
        <v>22.251000000000001</v>
      </c>
      <c r="E456">
        <v>21.65</v>
      </c>
      <c r="F456">
        <v>20.381</v>
      </c>
    </row>
    <row r="457" spans="1:6" x14ac:dyDescent="0.25">
      <c r="A457">
        <v>2013</v>
      </c>
      <c r="B457">
        <v>8</v>
      </c>
      <c r="C457">
        <v>21.288</v>
      </c>
      <c r="D457">
        <v>20.515000000000001</v>
      </c>
      <c r="E457">
        <v>22.614999999999998</v>
      </c>
      <c r="F457">
        <v>19.645</v>
      </c>
    </row>
    <row r="458" spans="1:6" x14ac:dyDescent="0.25">
      <c r="A458">
        <v>2013</v>
      </c>
      <c r="B458">
        <v>9</v>
      </c>
      <c r="C458">
        <v>21.542000000000002</v>
      </c>
      <c r="D458">
        <v>21.433</v>
      </c>
      <c r="E458">
        <v>21.375</v>
      </c>
      <c r="F458">
        <v>18.71</v>
      </c>
    </row>
    <row r="459" spans="1:6" x14ac:dyDescent="0.25">
      <c r="A459">
        <v>2013</v>
      </c>
      <c r="B459">
        <v>10</v>
      </c>
      <c r="C459">
        <v>17.678999999999998</v>
      </c>
      <c r="D459">
        <v>18.638999999999999</v>
      </c>
      <c r="E459">
        <v>17.478999999999999</v>
      </c>
      <c r="F459">
        <v>15.541</v>
      </c>
    </row>
    <row r="460" spans="1:6" x14ac:dyDescent="0.25">
      <c r="A460">
        <v>2013</v>
      </c>
      <c r="B460">
        <v>11</v>
      </c>
      <c r="C460">
        <v>13.948</v>
      </c>
      <c r="D460">
        <v>15.15</v>
      </c>
      <c r="E460">
        <v>11.086</v>
      </c>
      <c r="F460">
        <v>12.877000000000001</v>
      </c>
    </row>
    <row r="461" spans="1:6" x14ac:dyDescent="0.25">
      <c r="A461">
        <v>2013</v>
      </c>
      <c r="B461">
        <v>12</v>
      </c>
      <c r="C461">
        <v>8.1999999999999993</v>
      </c>
      <c r="D461">
        <v>11.199</v>
      </c>
      <c r="E461">
        <v>8.1739999999999995</v>
      </c>
      <c r="F461">
        <v>8.8420000000000005</v>
      </c>
    </row>
    <row r="462" spans="1:6" x14ac:dyDescent="0.25">
      <c r="A462">
        <v>2014</v>
      </c>
      <c r="B462">
        <v>1</v>
      </c>
      <c r="C462">
        <v>8.4809999999999999</v>
      </c>
      <c r="D462">
        <v>11.518000000000001</v>
      </c>
      <c r="E462">
        <v>9.0039999999999996</v>
      </c>
      <c r="F462">
        <v>10.81</v>
      </c>
    </row>
    <row r="463" spans="1:6" x14ac:dyDescent="0.25">
      <c r="A463">
        <v>2014</v>
      </c>
      <c r="B463">
        <v>2</v>
      </c>
      <c r="C463">
        <v>10.077</v>
      </c>
      <c r="D463">
        <v>12.044</v>
      </c>
      <c r="E463">
        <v>9.3059999999999992</v>
      </c>
      <c r="F463">
        <v>9.3239999999999998</v>
      </c>
    </row>
    <row r="464" spans="1:6" x14ac:dyDescent="0.25">
      <c r="A464">
        <v>2014</v>
      </c>
      <c r="B464">
        <v>3</v>
      </c>
      <c r="C464">
        <v>10.699</v>
      </c>
      <c r="D464">
        <v>14.141999999999999</v>
      </c>
      <c r="E464">
        <v>14.016999999999999</v>
      </c>
      <c r="F464">
        <v>11.016999999999999</v>
      </c>
    </row>
    <row r="465" spans="1:6" x14ac:dyDescent="0.25">
      <c r="A465">
        <v>2014</v>
      </c>
      <c r="B465">
        <v>4</v>
      </c>
      <c r="C465">
        <v>10.683</v>
      </c>
      <c r="D465">
        <v>13.5</v>
      </c>
      <c r="E465">
        <v>14.778</v>
      </c>
      <c r="F465">
        <v>12.523999999999999</v>
      </c>
    </row>
    <row r="466" spans="1:6" x14ac:dyDescent="0.25">
      <c r="A466">
        <v>2014</v>
      </c>
      <c r="B466">
        <v>5</v>
      </c>
      <c r="C466">
        <v>17.742999999999999</v>
      </c>
      <c r="D466">
        <v>17.093</v>
      </c>
      <c r="E466">
        <v>18.172000000000001</v>
      </c>
      <c r="F466">
        <v>16.091999999999999</v>
      </c>
    </row>
    <row r="467" spans="1:6" x14ac:dyDescent="0.25">
      <c r="A467">
        <v>2014</v>
      </c>
      <c r="B467">
        <v>6</v>
      </c>
      <c r="C467">
        <v>20.388999999999999</v>
      </c>
      <c r="D467">
        <v>19.713999999999999</v>
      </c>
      <c r="E467">
        <v>20.898</v>
      </c>
      <c r="F467">
        <v>22.100999999999999</v>
      </c>
    </row>
    <row r="468" spans="1:6" x14ac:dyDescent="0.25">
      <c r="A468">
        <v>2014</v>
      </c>
      <c r="B468">
        <v>7</v>
      </c>
      <c r="C468">
        <v>22.382000000000001</v>
      </c>
      <c r="D468">
        <v>20.96</v>
      </c>
      <c r="E468">
        <v>22.488</v>
      </c>
      <c r="F468">
        <v>21.013000000000002</v>
      </c>
    </row>
    <row r="469" spans="1:6" x14ac:dyDescent="0.25">
      <c r="A469">
        <v>2014</v>
      </c>
      <c r="B469">
        <v>8</v>
      </c>
      <c r="C469">
        <v>21.638999999999999</v>
      </c>
      <c r="D469">
        <v>21.716999999999999</v>
      </c>
      <c r="E469">
        <v>20.834</v>
      </c>
      <c r="F469">
        <v>21.199000000000002</v>
      </c>
    </row>
    <row r="470" spans="1:6" x14ac:dyDescent="0.25">
      <c r="A470">
        <v>2014</v>
      </c>
      <c r="B470">
        <v>9</v>
      </c>
      <c r="C470">
        <v>20.530999999999999</v>
      </c>
      <c r="D470">
        <v>22.94</v>
      </c>
      <c r="E470">
        <v>20.672999999999998</v>
      </c>
      <c r="F470">
        <v>20.824999999999999</v>
      </c>
    </row>
    <row r="471" spans="1:6" x14ac:dyDescent="0.25">
      <c r="A471">
        <v>2014</v>
      </c>
      <c r="B471">
        <v>10</v>
      </c>
      <c r="C471">
        <v>18.158999999999999</v>
      </c>
      <c r="D471">
        <v>18.954000000000001</v>
      </c>
      <c r="E471">
        <v>17.344000000000001</v>
      </c>
      <c r="F471">
        <v>16.433</v>
      </c>
    </row>
    <row r="472" spans="1:6" x14ac:dyDescent="0.25">
      <c r="A472">
        <v>2014</v>
      </c>
      <c r="B472">
        <v>11</v>
      </c>
      <c r="C472">
        <v>12.974</v>
      </c>
      <c r="D472">
        <v>13.186999999999999</v>
      </c>
      <c r="E472">
        <v>12.569000000000001</v>
      </c>
      <c r="F472">
        <v>13.462</v>
      </c>
    </row>
    <row r="473" spans="1:6" x14ac:dyDescent="0.25">
      <c r="A473">
        <v>2014</v>
      </c>
      <c r="B473">
        <v>12</v>
      </c>
      <c r="C473">
        <v>8.7609999999999992</v>
      </c>
      <c r="D473">
        <v>8.9770000000000003</v>
      </c>
      <c r="E473">
        <v>10.068</v>
      </c>
      <c r="F473">
        <v>8.1340000000000003</v>
      </c>
    </row>
    <row r="474" spans="1:6" x14ac:dyDescent="0.25">
      <c r="A474">
        <v>2015</v>
      </c>
      <c r="B474">
        <v>1</v>
      </c>
      <c r="C474">
        <v>10.677</v>
      </c>
      <c r="D474">
        <v>8.9510000000000005</v>
      </c>
      <c r="E474">
        <v>8.4830000000000005</v>
      </c>
      <c r="F474">
        <v>8.6219999999999999</v>
      </c>
    </row>
    <row r="475" spans="1:6" x14ac:dyDescent="0.25">
      <c r="A475">
        <v>2015</v>
      </c>
      <c r="B475">
        <v>2</v>
      </c>
      <c r="C475">
        <v>12.242000000000001</v>
      </c>
      <c r="D475">
        <v>11.345000000000001</v>
      </c>
      <c r="E475">
        <v>9.31</v>
      </c>
      <c r="F475">
        <v>9.3360000000000003</v>
      </c>
    </row>
    <row r="476" spans="1:6" x14ac:dyDescent="0.25">
      <c r="A476">
        <v>2015</v>
      </c>
      <c r="B476">
        <v>3</v>
      </c>
      <c r="C476">
        <v>14.343</v>
      </c>
      <c r="D476">
        <v>10.018000000000001</v>
      </c>
      <c r="E476">
        <v>11.122</v>
      </c>
      <c r="F476">
        <v>9.6590000000000007</v>
      </c>
    </row>
    <row r="477" spans="1:6" x14ac:dyDescent="0.25">
      <c r="A477">
        <v>2015</v>
      </c>
      <c r="B477">
        <v>4</v>
      </c>
      <c r="C477">
        <v>15.557</v>
      </c>
      <c r="D477">
        <v>15.653</v>
      </c>
      <c r="E477">
        <v>11.081</v>
      </c>
      <c r="F477">
        <v>14.396000000000001</v>
      </c>
    </row>
    <row r="478" spans="1:6" x14ac:dyDescent="0.25">
      <c r="A478">
        <v>2015</v>
      </c>
      <c r="B478">
        <v>5</v>
      </c>
      <c r="C478">
        <v>18.045999999999999</v>
      </c>
      <c r="D478">
        <v>14.156000000000001</v>
      </c>
      <c r="E478">
        <v>15.715</v>
      </c>
      <c r="F478">
        <v>15.84</v>
      </c>
    </row>
    <row r="479" spans="1:6" x14ac:dyDescent="0.25">
      <c r="A479">
        <v>2015</v>
      </c>
      <c r="B479">
        <v>6</v>
      </c>
      <c r="C479">
        <v>21.5</v>
      </c>
      <c r="D479">
        <v>18.042999999999999</v>
      </c>
      <c r="E479">
        <v>19.347000000000001</v>
      </c>
      <c r="F479">
        <v>18.893000000000001</v>
      </c>
    </row>
    <row r="480" spans="1:6" x14ac:dyDescent="0.25">
      <c r="A480">
        <v>2015</v>
      </c>
      <c r="B480">
        <v>7</v>
      </c>
      <c r="C480">
        <v>24.6</v>
      </c>
      <c r="D480">
        <v>22.849</v>
      </c>
      <c r="E480">
        <v>22.521999999999998</v>
      </c>
      <c r="F480">
        <v>21.347000000000001</v>
      </c>
    </row>
    <row r="481" spans="1:6" x14ac:dyDescent="0.25">
      <c r="A481">
        <v>2015</v>
      </c>
      <c r="B481">
        <v>8</v>
      </c>
      <c r="C481">
        <v>23.542000000000002</v>
      </c>
      <c r="D481">
        <v>21.893999999999998</v>
      </c>
      <c r="E481">
        <v>22.331</v>
      </c>
      <c r="F481">
        <v>22.504999999999999</v>
      </c>
    </row>
    <row r="482" spans="1:6" x14ac:dyDescent="0.25">
      <c r="A482">
        <v>2015</v>
      </c>
      <c r="B482">
        <v>9</v>
      </c>
      <c r="C482">
        <v>20.219000000000001</v>
      </c>
      <c r="D482">
        <v>21.565999999999999</v>
      </c>
      <c r="E482">
        <v>20.491</v>
      </c>
      <c r="F482">
        <v>19.385000000000002</v>
      </c>
    </row>
    <row r="483" spans="1:6" x14ac:dyDescent="0.25">
      <c r="A483">
        <v>2015</v>
      </c>
      <c r="B483">
        <v>10</v>
      </c>
      <c r="C483">
        <v>16.960999999999999</v>
      </c>
      <c r="D483">
        <v>17.390999999999998</v>
      </c>
      <c r="E483">
        <v>17.004000000000001</v>
      </c>
      <c r="F483">
        <v>15.891999999999999</v>
      </c>
    </row>
    <row r="484" spans="1:6" x14ac:dyDescent="0.25">
      <c r="A484">
        <v>2015</v>
      </c>
      <c r="B484">
        <v>11</v>
      </c>
      <c r="C484">
        <v>12.56</v>
      </c>
      <c r="D484">
        <v>11.297000000000001</v>
      </c>
      <c r="E484">
        <v>12.712</v>
      </c>
      <c r="F484">
        <v>12.864000000000001</v>
      </c>
    </row>
    <row r="485" spans="1:6" x14ac:dyDescent="0.25">
      <c r="A485">
        <v>2015</v>
      </c>
      <c r="B485">
        <v>12</v>
      </c>
      <c r="C485">
        <v>10.335000000000001</v>
      </c>
      <c r="D485">
        <v>9.0570000000000004</v>
      </c>
      <c r="E485">
        <v>8.4949999999999992</v>
      </c>
      <c r="F485">
        <v>9.8439999999999994</v>
      </c>
    </row>
    <row r="486" spans="1:6" x14ac:dyDescent="0.25">
      <c r="A486">
        <v>2016</v>
      </c>
      <c r="B486">
        <v>1</v>
      </c>
      <c r="C486">
        <v>9.3260000000000005</v>
      </c>
      <c r="D486">
        <v>11.151999999999999</v>
      </c>
      <c r="E486">
        <v>8.4440000000000008</v>
      </c>
      <c r="F486">
        <v>8.6219999999999999</v>
      </c>
    </row>
    <row r="487" spans="1:6" x14ac:dyDescent="0.25">
      <c r="A487">
        <v>2016</v>
      </c>
      <c r="B487">
        <v>2</v>
      </c>
      <c r="C487">
        <v>10.494999999999999</v>
      </c>
      <c r="D487">
        <v>11.352</v>
      </c>
      <c r="E487">
        <v>9.93</v>
      </c>
      <c r="F487">
        <v>10.843999999999999</v>
      </c>
    </row>
    <row r="488" spans="1:6" x14ac:dyDescent="0.25">
      <c r="A488">
        <v>2016</v>
      </c>
      <c r="B488">
        <v>3</v>
      </c>
      <c r="C488">
        <v>10.808</v>
      </c>
      <c r="D488">
        <v>11.946</v>
      </c>
      <c r="E488">
        <v>10.609</v>
      </c>
      <c r="F488">
        <v>10.019</v>
      </c>
    </row>
    <row r="489" spans="1:6" x14ac:dyDescent="0.25">
      <c r="A489">
        <v>2016</v>
      </c>
      <c r="B489">
        <v>4</v>
      </c>
      <c r="C489">
        <v>15.153</v>
      </c>
      <c r="D489">
        <v>12.702999999999999</v>
      </c>
      <c r="E489">
        <v>14.231</v>
      </c>
      <c r="F489">
        <v>11.342000000000001</v>
      </c>
    </row>
    <row r="490" spans="1:6" x14ac:dyDescent="0.25">
      <c r="A490">
        <v>2016</v>
      </c>
      <c r="B490">
        <v>5</v>
      </c>
      <c r="C490">
        <v>17.213000000000001</v>
      </c>
      <c r="D490">
        <v>16.954999999999998</v>
      </c>
      <c r="E490">
        <v>16.913</v>
      </c>
      <c r="F490">
        <v>17.137</v>
      </c>
    </row>
    <row r="491" spans="1:6" x14ac:dyDescent="0.25">
      <c r="A491">
        <v>2016</v>
      </c>
      <c r="B491">
        <v>6</v>
      </c>
      <c r="C491">
        <v>20.832000000000001</v>
      </c>
      <c r="D491">
        <v>18.381</v>
      </c>
      <c r="E491">
        <v>21.49</v>
      </c>
      <c r="F491">
        <v>19.824999999999999</v>
      </c>
    </row>
    <row r="492" spans="1:6" x14ac:dyDescent="0.25">
      <c r="A492">
        <v>2016</v>
      </c>
      <c r="B492">
        <v>7</v>
      </c>
      <c r="C492">
        <v>22.76</v>
      </c>
      <c r="D492">
        <v>23.074000000000002</v>
      </c>
      <c r="E492">
        <v>21.565999999999999</v>
      </c>
      <c r="F492">
        <v>22.762</v>
      </c>
    </row>
    <row r="493" spans="1:6" x14ac:dyDescent="0.25">
      <c r="A493">
        <v>2016</v>
      </c>
      <c r="B493">
        <v>8</v>
      </c>
      <c r="C493">
        <v>22.431999999999999</v>
      </c>
      <c r="D493">
        <v>22.52</v>
      </c>
      <c r="E493">
        <v>21.869</v>
      </c>
      <c r="F493">
        <v>23.337</v>
      </c>
    </row>
    <row r="494" spans="1:6" x14ac:dyDescent="0.25">
      <c r="A494">
        <v>2016</v>
      </c>
      <c r="B494">
        <v>9</v>
      </c>
      <c r="C494">
        <v>21.766999999999999</v>
      </c>
      <c r="D494">
        <v>20.318999999999999</v>
      </c>
      <c r="E494">
        <v>21.445</v>
      </c>
      <c r="F494">
        <v>20.940999999999999</v>
      </c>
    </row>
    <row r="495" spans="1:6" x14ac:dyDescent="0.25">
      <c r="A495">
        <v>2016</v>
      </c>
      <c r="B495">
        <v>10</v>
      </c>
      <c r="C495">
        <v>16.384</v>
      </c>
      <c r="D495">
        <v>18.036000000000001</v>
      </c>
      <c r="E495">
        <v>19.048999999999999</v>
      </c>
      <c r="F495">
        <v>18.094000000000001</v>
      </c>
    </row>
    <row r="496" spans="1:6" x14ac:dyDescent="0.25">
      <c r="A496">
        <v>2016</v>
      </c>
      <c r="B496">
        <v>11</v>
      </c>
      <c r="C496">
        <v>11.231</v>
      </c>
      <c r="D496">
        <v>12.917</v>
      </c>
      <c r="E496">
        <v>15.156000000000001</v>
      </c>
      <c r="F496">
        <v>13.182</v>
      </c>
    </row>
    <row r="497" spans="1:6" x14ac:dyDescent="0.25">
      <c r="A497">
        <v>2016</v>
      </c>
      <c r="B497">
        <v>12</v>
      </c>
      <c r="C497">
        <v>7.2039999999999997</v>
      </c>
      <c r="D497">
        <v>8.9480000000000004</v>
      </c>
      <c r="E497">
        <v>8.9440000000000008</v>
      </c>
      <c r="F497">
        <v>11.15</v>
      </c>
    </row>
    <row r="498" spans="1:6" x14ac:dyDescent="0.25">
      <c r="A498">
        <v>2017</v>
      </c>
      <c r="B498">
        <v>1</v>
      </c>
      <c r="C498">
        <v>10.015000000000001</v>
      </c>
      <c r="D498">
        <v>9.673</v>
      </c>
      <c r="E498">
        <v>9.3409999999999993</v>
      </c>
      <c r="F498">
        <v>8.9190000000000005</v>
      </c>
    </row>
    <row r="499" spans="1:6" x14ac:dyDescent="0.25">
      <c r="A499">
        <v>2017</v>
      </c>
      <c r="B499">
        <v>2</v>
      </c>
      <c r="C499">
        <v>13.45</v>
      </c>
      <c r="D499">
        <v>11.851000000000001</v>
      </c>
      <c r="E499">
        <v>12.24</v>
      </c>
      <c r="F499">
        <v>10.539</v>
      </c>
    </row>
    <row r="500" spans="1:6" x14ac:dyDescent="0.25">
      <c r="A500">
        <v>2017</v>
      </c>
      <c r="B500">
        <v>3</v>
      </c>
      <c r="C500">
        <v>11.449</v>
      </c>
      <c r="D500">
        <v>13.930999999999999</v>
      </c>
      <c r="E500">
        <v>13.826000000000001</v>
      </c>
      <c r="F500">
        <v>12.103</v>
      </c>
    </row>
    <row r="501" spans="1:6" x14ac:dyDescent="0.25">
      <c r="A501">
        <v>2017</v>
      </c>
      <c r="B501">
        <v>4</v>
      </c>
      <c r="C501">
        <v>13.39</v>
      </c>
      <c r="D501">
        <v>15.911</v>
      </c>
      <c r="E501">
        <v>14.542999999999999</v>
      </c>
      <c r="F501">
        <v>15.388999999999999</v>
      </c>
    </row>
    <row r="502" spans="1:6" x14ac:dyDescent="0.25">
      <c r="A502">
        <v>2017</v>
      </c>
      <c r="B502">
        <v>5</v>
      </c>
      <c r="C502">
        <v>16.577000000000002</v>
      </c>
      <c r="D502">
        <v>18.748000000000001</v>
      </c>
      <c r="E502">
        <v>17.067</v>
      </c>
      <c r="F502">
        <v>19.718</v>
      </c>
    </row>
    <row r="503" spans="1:6" x14ac:dyDescent="0.25">
      <c r="A503">
        <v>2017</v>
      </c>
      <c r="B503">
        <v>6</v>
      </c>
      <c r="C503">
        <v>20.529</v>
      </c>
      <c r="D503">
        <v>20.536000000000001</v>
      </c>
      <c r="E503">
        <v>20.376000000000001</v>
      </c>
      <c r="F503">
        <v>22.321999999999999</v>
      </c>
    </row>
    <row r="504" spans="1:6" x14ac:dyDescent="0.25">
      <c r="A504">
        <v>2017</v>
      </c>
      <c r="B504">
        <v>7</v>
      </c>
      <c r="C504">
        <v>21.504000000000001</v>
      </c>
      <c r="D504">
        <v>22.206</v>
      </c>
      <c r="E504">
        <v>22.367000000000001</v>
      </c>
      <c r="F504">
        <v>22.945</v>
      </c>
    </row>
    <row r="505" spans="1:6" x14ac:dyDescent="0.25">
      <c r="A505">
        <v>2017</v>
      </c>
      <c r="B505">
        <v>8</v>
      </c>
      <c r="C505">
        <v>21.768999999999998</v>
      </c>
      <c r="D505">
        <v>22.116</v>
      </c>
      <c r="E505">
        <v>22.376999999999999</v>
      </c>
      <c r="F505">
        <v>22.518000000000001</v>
      </c>
    </row>
    <row r="506" spans="1:6" x14ac:dyDescent="0.25">
      <c r="A506">
        <v>2017</v>
      </c>
      <c r="B506">
        <v>9</v>
      </c>
      <c r="C506">
        <v>20.189</v>
      </c>
      <c r="D506">
        <v>22.228000000000002</v>
      </c>
      <c r="E506">
        <v>21.959</v>
      </c>
      <c r="F506">
        <v>22.8</v>
      </c>
    </row>
    <row r="507" spans="1:6" x14ac:dyDescent="0.25">
      <c r="A507">
        <v>2017</v>
      </c>
      <c r="B507">
        <v>10</v>
      </c>
      <c r="C507">
        <v>19.728999999999999</v>
      </c>
      <c r="D507">
        <v>18.780999999999999</v>
      </c>
      <c r="E507">
        <v>18.655000000000001</v>
      </c>
      <c r="F507">
        <v>18.047000000000001</v>
      </c>
    </row>
    <row r="508" spans="1:6" x14ac:dyDescent="0.25">
      <c r="A508">
        <v>2017</v>
      </c>
      <c r="B508">
        <v>11</v>
      </c>
      <c r="C508">
        <v>12.981999999999999</v>
      </c>
      <c r="D508">
        <v>12.529</v>
      </c>
      <c r="E508">
        <v>13.295999999999999</v>
      </c>
      <c r="F508">
        <v>12.657</v>
      </c>
    </row>
    <row r="509" spans="1:6" x14ac:dyDescent="0.25">
      <c r="A509">
        <v>2017</v>
      </c>
      <c r="B509">
        <v>12</v>
      </c>
      <c r="C509">
        <v>9.8650000000000002</v>
      </c>
      <c r="D509">
        <v>12.532999999999999</v>
      </c>
      <c r="E509">
        <v>11.156000000000001</v>
      </c>
      <c r="F509">
        <v>11.5</v>
      </c>
    </row>
    <row r="510" spans="1:6" x14ac:dyDescent="0.25">
      <c r="A510">
        <v>2018</v>
      </c>
      <c r="B510">
        <v>1</v>
      </c>
      <c r="C510">
        <v>9.9039999999999999</v>
      </c>
      <c r="D510">
        <v>10.255000000000001</v>
      </c>
      <c r="E510">
        <v>9.1120000000000001</v>
      </c>
      <c r="F510">
        <v>9.5920000000000005</v>
      </c>
    </row>
    <row r="511" spans="1:6" x14ac:dyDescent="0.25">
      <c r="A511">
        <v>2018</v>
      </c>
      <c r="B511">
        <v>2</v>
      </c>
      <c r="C511">
        <v>11.994</v>
      </c>
      <c r="D511">
        <v>13.04</v>
      </c>
      <c r="E511">
        <v>10.37</v>
      </c>
      <c r="F511">
        <v>12.448</v>
      </c>
    </row>
    <row r="512" spans="1:6" x14ac:dyDescent="0.25">
      <c r="A512">
        <v>2018</v>
      </c>
      <c r="B512">
        <v>3</v>
      </c>
      <c r="C512">
        <v>14.12</v>
      </c>
      <c r="D512">
        <v>10.526</v>
      </c>
      <c r="E512">
        <v>13.39</v>
      </c>
      <c r="F512">
        <v>12.414</v>
      </c>
    </row>
    <row r="513" spans="1:6" x14ac:dyDescent="0.25">
      <c r="A513">
        <v>2018</v>
      </c>
      <c r="B513">
        <v>4</v>
      </c>
      <c r="C513">
        <v>17.035</v>
      </c>
      <c r="D513">
        <v>13.893000000000001</v>
      </c>
      <c r="E513">
        <v>15.981999999999999</v>
      </c>
      <c r="F513">
        <v>16.106000000000002</v>
      </c>
    </row>
    <row r="514" spans="1:6" x14ac:dyDescent="0.25">
      <c r="A514">
        <v>2018</v>
      </c>
      <c r="B514">
        <v>5</v>
      </c>
      <c r="C514">
        <v>16.533000000000001</v>
      </c>
      <c r="D514">
        <v>16.87</v>
      </c>
      <c r="E514">
        <v>16.584</v>
      </c>
      <c r="F514">
        <v>17.949000000000002</v>
      </c>
    </row>
    <row r="515" spans="1:6" x14ac:dyDescent="0.25">
      <c r="A515">
        <v>2018</v>
      </c>
      <c r="B515">
        <v>6</v>
      </c>
      <c r="C515">
        <v>21.472000000000001</v>
      </c>
      <c r="D515">
        <v>21.166</v>
      </c>
      <c r="E515">
        <v>19.419</v>
      </c>
      <c r="F515">
        <v>19.466000000000001</v>
      </c>
    </row>
    <row r="516" spans="1:6" x14ac:dyDescent="0.25">
      <c r="A516">
        <v>2018</v>
      </c>
      <c r="B516">
        <v>7</v>
      </c>
      <c r="C516">
        <v>22.202000000000002</v>
      </c>
      <c r="D516">
        <v>22.875</v>
      </c>
      <c r="E516">
        <v>22.286999999999999</v>
      </c>
      <c r="F516">
        <v>22.515999999999998</v>
      </c>
    </row>
    <row r="517" spans="1:6" x14ac:dyDescent="0.25">
      <c r="A517">
        <v>2018</v>
      </c>
      <c r="B517">
        <v>8</v>
      </c>
      <c r="C517">
        <v>21.853000000000002</v>
      </c>
      <c r="D517">
        <v>21.109000000000002</v>
      </c>
      <c r="E517">
        <v>21.324999999999999</v>
      </c>
      <c r="F517">
        <v>21.103000000000002</v>
      </c>
    </row>
    <row r="518" spans="1:6" x14ac:dyDescent="0.25">
      <c r="A518">
        <v>2018</v>
      </c>
      <c r="B518">
        <v>9</v>
      </c>
      <c r="C518">
        <v>21.013000000000002</v>
      </c>
      <c r="D518">
        <v>20.469000000000001</v>
      </c>
      <c r="E518">
        <v>19.952000000000002</v>
      </c>
      <c r="F518">
        <v>20.390999999999998</v>
      </c>
    </row>
    <row r="519" spans="1:6" x14ac:dyDescent="0.25">
      <c r="A519">
        <v>2018</v>
      </c>
      <c r="B519">
        <v>10</v>
      </c>
      <c r="C519">
        <v>17.364000000000001</v>
      </c>
      <c r="D519">
        <v>19.161999999999999</v>
      </c>
      <c r="E519">
        <v>16.954000000000001</v>
      </c>
      <c r="F519">
        <v>19.138999999999999</v>
      </c>
    </row>
    <row r="520" spans="1:6" x14ac:dyDescent="0.25">
      <c r="A520">
        <v>2018</v>
      </c>
      <c r="B520">
        <v>11</v>
      </c>
      <c r="C520">
        <v>13.151</v>
      </c>
      <c r="D520">
        <v>12.694000000000001</v>
      </c>
      <c r="E520">
        <v>12.433</v>
      </c>
      <c r="F520">
        <v>13.079000000000001</v>
      </c>
    </row>
    <row r="521" spans="1:6" x14ac:dyDescent="0.25">
      <c r="A521">
        <v>2018</v>
      </c>
      <c r="B521">
        <v>12</v>
      </c>
      <c r="C521">
        <v>11.695</v>
      </c>
      <c r="D521">
        <v>9.7550000000000008</v>
      </c>
      <c r="E521">
        <v>8.8569999999999993</v>
      </c>
      <c r="F521">
        <v>10.364000000000001</v>
      </c>
    </row>
    <row r="522" spans="1:6" x14ac:dyDescent="0.25">
      <c r="A522">
        <v>2019</v>
      </c>
      <c r="B522">
        <v>1</v>
      </c>
      <c r="C522">
        <v>12.489000000000001</v>
      </c>
      <c r="D522">
        <v>9.2279999999999998</v>
      </c>
      <c r="E522">
        <v>8.1769999999999996</v>
      </c>
      <c r="F522">
        <v>9.7889999999999997</v>
      </c>
    </row>
    <row r="523" spans="1:6" x14ac:dyDescent="0.25">
      <c r="A523">
        <v>2019</v>
      </c>
      <c r="B523">
        <v>2</v>
      </c>
      <c r="C523">
        <v>12.147</v>
      </c>
      <c r="D523">
        <v>10.734999999999999</v>
      </c>
      <c r="E523">
        <v>9.2439999999999998</v>
      </c>
      <c r="F523">
        <v>11.29</v>
      </c>
    </row>
    <row r="524" spans="1:6" x14ac:dyDescent="0.25">
      <c r="A524">
        <v>2019</v>
      </c>
      <c r="B524">
        <v>3</v>
      </c>
      <c r="C524">
        <v>14.928000000000001</v>
      </c>
      <c r="D524">
        <v>11.285</v>
      </c>
      <c r="E524">
        <v>10.654</v>
      </c>
      <c r="F524">
        <v>13.795</v>
      </c>
    </row>
    <row r="525" spans="1:6" x14ac:dyDescent="0.25">
      <c r="A525">
        <v>2019</v>
      </c>
      <c r="B525">
        <v>4</v>
      </c>
      <c r="C525">
        <v>14.991</v>
      </c>
      <c r="D525">
        <v>13.659000000000001</v>
      </c>
      <c r="E525">
        <v>15.065</v>
      </c>
      <c r="F525">
        <v>14.917999999999999</v>
      </c>
    </row>
    <row r="526" spans="1:6" x14ac:dyDescent="0.25">
      <c r="A526">
        <v>2019</v>
      </c>
      <c r="B526">
        <v>5</v>
      </c>
      <c r="C526">
        <v>17.742000000000001</v>
      </c>
      <c r="D526">
        <v>14.920999999999999</v>
      </c>
      <c r="E526">
        <v>17.172000000000001</v>
      </c>
      <c r="F526">
        <v>16.547000000000001</v>
      </c>
    </row>
    <row r="527" spans="1:6" x14ac:dyDescent="0.25">
      <c r="A527">
        <v>2019</v>
      </c>
      <c r="B527">
        <v>6</v>
      </c>
      <c r="C527">
        <v>22.111000000000001</v>
      </c>
      <c r="D527">
        <v>19.068000000000001</v>
      </c>
      <c r="E527">
        <v>19.079000000000001</v>
      </c>
      <c r="F527">
        <v>19.73</v>
      </c>
    </row>
    <row r="528" spans="1:6" x14ac:dyDescent="0.25">
      <c r="A528">
        <v>2019</v>
      </c>
      <c r="B528">
        <v>7</v>
      </c>
      <c r="C528">
        <v>23.738</v>
      </c>
      <c r="D528">
        <v>21.155999999999999</v>
      </c>
      <c r="E528">
        <v>21.318999999999999</v>
      </c>
      <c r="F528">
        <v>22.896000000000001</v>
      </c>
    </row>
    <row r="529" spans="1:6" x14ac:dyDescent="0.25">
      <c r="A529">
        <v>2019</v>
      </c>
      <c r="B529">
        <v>8</v>
      </c>
      <c r="C529">
        <v>22.116</v>
      </c>
      <c r="D529">
        <v>22.498999999999999</v>
      </c>
      <c r="E529">
        <v>21.213000000000001</v>
      </c>
      <c r="F529">
        <v>22.024000000000001</v>
      </c>
    </row>
    <row r="530" spans="1:6" x14ac:dyDescent="0.25">
      <c r="A530">
        <v>2019</v>
      </c>
      <c r="B530">
        <v>9</v>
      </c>
      <c r="C530">
        <v>20.501999999999999</v>
      </c>
      <c r="D530">
        <v>20.361999999999998</v>
      </c>
      <c r="E530">
        <v>19.498000000000001</v>
      </c>
      <c r="F530">
        <v>21.4</v>
      </c>
    </row>
    <row r="531" spans="1:6" x14ac:dyDescent="0.25">
      <c r="A531">
        <v>2019</v>
      </c>
      <c r="B531">
        <v>10</v>
      </c>
      <c r="C531">
        <v>19.366</v>
      </c>
      <c r="D531">
        <v>18.55</v>
      </c>
      <c r="E531">
        <v>17.187999999999999</v>
      </c>
      <c r="F531">
        <v>18.539000000000001</v>
      </c>
    </row>
    <row r="532" spans="1:6" x14ac:dyDescent="0.25">
      <c r="A532">
        <v>2019</v>
      </c>
      <c r="B532">
        <v>11</v>
      </c>
      <c r="C532">
        <v>13.231</v>
      </c>
      <c r="D532">
        <v>11.666</v>
      </c>
      <c r="E532">
        <v>13.345000000000001</v>
      </c>
      <c r="F532">
        <v>13.175000000000001</v>
      </c>
    </row>
    <row r="533" spans="1:6" x14ac:dyDescent="0.25">
      <c r="A533">
        <v>2019</v>
      </c>
      <c r="B533">
        <v>12</v>
      </c>
      <c r="C533">
        <v>8.3480000000000008</v>
      </c>
      <c r="D533">
        <v>9.4369999999999994</v>
      </c>
      <c r="E533">
        <v>9.3699999999999992</v>
      </c>
      <c r="F533">
        <v>9.5370000000000008</v>
      </c>
    </row>
    <row r="534" spans="1:6" x14ac:dyDescent="0.25">
      <c r="A534">
        <v>2020</v>
      </c>
      <c r="B534">
        <v>1</v>
      </c>
      <c r="C534">
        <v>9.0030000000000001</v>
      </c>
      <c r="D534">
        <v>9.0690000000000008</v>
      </c>
      <c r="E534">
        <v>9.4450000000000003</v>
      </c>
      <c r="F534">
        <v>8.98</v>
      </c>
    </row>
    <row r="535" spans="1:6" x14ac:dyDescent="0.25">
      <c r="A535">
        <v>2020</v>
      </c>
      <c r="B535">
        <v>2</v>
      </c>
      <c r="C535">
        <v>10.619</v>
      </c>
      <c r="D535">
        <v>11.86</v>
      </c>
      <c r="E535">
        <v>10.377000000000001</v>
      </c>
      <c r="F535">
        <v>13.317</v>
      </c>
    </row>
    <row r="536" spans="1:6" x14ac:dyDescent="0.25">
      <c r="A536">
        <v>2020</v>
      </c>
      <c r="B536">
        <v>3</v>
      </c>
      <c r="C536">
        <v>13.065</v>
      </c>
      <c r="D536">
        <v>10.724</v>
      </c>
      <c r="E536">
        <v>14.648999999999999</v>
      </c>
      <c r="F536">
        <v>14.074</v>
      </c>
    </row>
    <row r="537" spans="1:6" x14ac:dyDescent="0.25">
      <c r="A537">
        <v>2020</v>
      </c>
      <c r="B537">
        <v>4</v>
      </c>
      <c r="C537">
        <v>17.463000000000001</v>
      </c>
      <c r="D537">
        <v>15.239000000000001</v>
      </c>
      <c r="E537">
        <v>14.157</v>
      </c>
      <c r="F537">
        <v>16.545999999999999</v>
      </c>
    </row>
    <row r="538" spans="1:6" x14ac:dyDescent="0.25">
      <c r="A538">
        <v>2020</v>
      </c>
      <c r="B538">
        <v>5</v>
      </c>
      <c r="C538">
        <v>17.806999999999999</v>
      </c>
      <c r="D538">
        <v>16.861000000000001</v>
      </c>
      <c r="E538">
        <v>17.747</v>
      </c>
      <c r="F538">
        <v>17.190000000000001</v>
      </c>
    </row>
    <row r="539" spans="1:6" x14ac:dyDescent="0.25">
      <c r="A539">
        <v>2020</v>
      </c>
      <c r="B539">
        <v>6</v>
      </c>
      <c r="C539">
        <v>20.335000000000001</v>
      </c>
      <c r="D539">
        <v>18.771000000000001</v>
      </c>
      <c r="E539">
        <v>20.632999999999999</v>
      </c>
      <c r="F539">
        <v>20.619</v>
      </c>
    </row>
    <row r="540" spans="1:6" x14ac:dyDescent="0.25">
      <c r="A540">
        <v>2020</v>
      </c>
      <c r="B540">
        <v>7</v>
      </c>
      <c r="C540">
        <v>23.73</v>
      </c>
      <c r="D540">
        <v>19.789000000000001</v>
      </c>
      <c r="E540">
        <v>23.902999999999999</v>
      </c>
      <c r="F540">
        <v>22.977</v>
      </c>
    </row>
    <row r="541" spans="1:6" x14ac:dyDescent="0.25">
      <c r="A541">
        <v>2020</v>
      </c>
      <c r="B541">
        <v>8</v>
      </c>
      <c r="C541">
        <v>22.221</v>
      </c>
      <c r="D541">
        <v>20.863</v>
      </c>
      <c r="E541">
        <v>24.321000000000002</v>
      </c>
      <c r="F541">
        <v>22.870999999999999</v>
      </c>
    </row>
    <row r="542" spans="1:6" x14ac:dyDescent="0.25">
      <c r="A542">
        <v>2020</v>
      </c>
      <c r="B542">
        <v>9</v>
      </c>
      <c r="C542">
        <v>21.895</v>
      </c>
      <c r="D542">
        <v>19.561</v>
      </c>
      <c r="E542">
        <v>23.768000000000001</v>
      </c>
      <c r="F542">
        <v>21.207999999999998</v>
      </c>
    </row>
    <row r="543" spans="1:6" x14ac:dyDescent="0.25">
      <c r="A543">
        <v>2020</v>
      </c>
      <c r="B543">
        <v>10</v>
      </c>
      <c r="C543">
        <v>19.184000000000001</v>
      </c>
      <c r="D543">
        <v>16.963999999999999</v>
      </c>
      <c r="E543">
        <v>19.059999999999999</v>
      </c>
      <c r="F543">
        <v>18.628</v>
      </c>
    </row>
    <row r="544" spans="1:6" x14ac:dyDescent="0.25">
      <c r="A544">
        <v>2020</v>
      </c>
      <c r="B544">
        <v>11</v>
      </c>
      <c r="C544">
        <v>12.913</v>
      </c>
      <c r="D544">
        <v>12.137</v>
      </c>
      <c r="E544">
        <v>12.83</v>
      </c>
      <c r="F544">
        <v>14.975</v>
      </c>
    </row>
    <row r="545" spans="1:6" x14ac:dyDescent="0.25">
      <c r="A545">
        <v>2020</v>
      </c>
      <c r="B545">
        <v>12</v>
      </c>
      <c r="C545">
        <v>9.8070000000000004</v>
      </c>
      <c r="D545">
        <v>7.8689999999999998</v>
      </c>
      <c r="E545">
        <v>7.2089999999999996</v>
      </c>
      <c r="F545">
        <v>10.242000000000001</v>
      </c>
    </row>
    <row r="546" spans="1:6" x14ac:dyDescent="0.25">
      <c r="A546">
        <v>2021</v>
      </c>
      <c r="B546">
        <v>1</v>
      </c>
      <c r="C546">
        <v>9.1829999999999998</v>
      </c>
      <c r="D546">
        <v>7.7779999999999996</v>
      </c>
      <c r="E546">
        <v>7.3040000000000003</v>
      </c>
      <c r="F546">
        <v>11.967000000000001</v>
      </c>
    </row>
    <row r="547" spans="1:6" x14ac:dyDescent="0.25">
      <c r="A547">
        <v>2021</v>
      </c>
      <c r="B547">
        <v>2</v>
      </c>
      <c r="C547">
        <v>12.125999999999999</v>
      </c>
      <c r="D547">
        <v>8.2349999999999994</v>
      </c>
      <c r="E547">
        <v>9.7089999999999996</v>
      </c>
      <c r="F547">
        <v>11.718999999999999</v>
      </c>
    </row>
    <row r="548" spans="1:6" x14ac:dyDescent="0.25">
      <c r="A548">
        <v>2021</v>
      </c>
      <c r="B548">
        <v>3</v>
      </c>
      <c r="C548">
        <v>14.246</v>
      </c>
      <c r="D548">
        <v>11.365</v>
      </c>
      <c r="E548">
        <v>10.446999999999999</v>
      </c>
      <c r="F548">
        <v>12.12</v>
      </c>
    </row>
    <row r="549" spans="1:6" x14ac:dyDescent="0.25">
      <c r="A549">
        <v>2021</v>
      </c>
      <c r="B549">
        <v>4</v>
      </c>
      <c r="C549">
        <v>15.218999999999999</v>
      </c>
      <c r="D549">
        <v>13.571999999999999</v>
      </c>
      <c r="E549">
        <v>14.987</v>
      </c>
      <c r="F549">
        <v>11.481</v>
      </c>
    </row>
    <row r="550" spans="1:6" x14ac:dyDescent="0.25">
      <c r="A550">
        <v>2021</v>
      </c>
      <c r="B550">
        <v>5</v>
      </c>
      <c r="C550">
        <v>16.702000000000002</v>
      </c>
      <c r="D550">
        <v>16.062000000000001</v>
      </c>
      <c r="E550">
        <v>15.666</v>
      </c>
      <c r="F550">
        <v>17.244</v>
      </c>
    </row>
    <row r="551" spans="1:6" x14ac:dyDescent="0.25">
      <c r="A551">
        <v>2021</v>
      </c>
      <c r="B551">
        <v>6</v>
      </c>
      <c r="C551">
        <v>19.873000000000001</v>
      </c>
      <c r="D551">
        <v>18.815999999999999</v>
      </c>
      <c r="E551">
        <v>19.282</v>
      </c>
      <c r="F551">
        <v>20.977</v>
      </c>
    </row>
    <row r="552" spans="1:6" x14ac:dyDescent="0.25">
      <c r="A552">
        <v>2021</v>
      </c>
      <c r="B552">
        <v>7</v>
      </c>
      <c r="C552">
        <v>21.289000000000001</v>
      </c>
      <c r="D552">
        <v>22.015000000000001</v>
      </c>
      <c r="E552">
        <v>22.832999999999998</v>
      </c>
      <c r="F552">
        <v>22.367999999999999</v>
      </c>
    </row>
    <row r="553" spans="1:6" x14ac:dyDescent="0.25">
      <c r="A553">
        <v>2021</v>
      </c>
      <c r="B553">
        <v>8</v>
      </c>
      <c r="C553">
        <v>24.553999999999998</v>
      </c>
      <c r="D553">
        <v>22.154</v>
      </c>
      <c r="E553">
        <v>23.922000000000001</v>
      </c>
      <c r="F553">
        <v>21.619</v>
      </c>
    </row>
    <row r="554" spans="1:6" x14ac:dyDescent="0.25">
      <c r="A554">
        <v>2021</v>
      </c>
      <c r="B554">
        <v>9</v>
      </c>
      <c r="C554">
        <v>21.312999999999999</v>
      </c>
      <c r="D554">
        <v>20.669</v>
      </c>
      <c r="E554">
        <v>21.457999999999998</v>
      </c>
      <c r="F554">
        <v>20.391999999999999</v>
      </c>
    </row>
    <row r="555" spans="1:6" x14ac:dyDescent="0.25">
      <c r="A555">
        <v>2021</v>
      </c>
      <c r="B555">
        <v>10</v>
      </c>
      <c r="C555">
        <v>19.256</v>
      </c>
      <c r="D555">
        <v>17.114000000000001</v>
      </c>
      <c r="E555">
        <v>18.239000000000001</v>
      </c>
      <c r="F555">
        <v>17.091999999999999</v>
      </c>
    </row>
    <row r="556" spans="1:6" x14ac:dyDescent="0.25">
      <c r="A556">
        <v>2021</v>
      </c>
      <c r="B556">
        <v>11</v>
      </c>
      <c r="C556">
        <v>12.464</v>
      </c>
      <c r="D556">
        <v>10.577</v>
      </c>
      <c r="E556">
        <v>13.962</v>
      </c>
      <c r="F556">
        <v>12.99</v>
      </c>
    </row>
    <row r="557" spans="1:6" x14ac:dyDescent="0.25">
      <c r="A557">
        <v>2021</v>
      </c>
      <c r="B557">
        <v>12</v>
      </c>
      <c r="C557">
        <v>11.048</v>
      </c>
      <c r="D557">
        <v>9.7279999999999998</v>
      </c>
      <c r="E557">
        <v>9.8190000000000008</v>
      </c>
      <c r="F557">
        <v>10.036</v>
      </c>
    </row>
    <row r="558" spans="1:6" x14ac:dyDescent="0.25">
      <c r="A558">
        <v>2022</v>
      </c>
      <c r="B558">
        <v>1</v>
      </c>
      <c r="C558">
        <v>9.6460000000000008</v>
      </c>
      <c r="D558">
        <v>9.1530000000000005</v>
      </c>
      <c r="E558">
        <v>11.15</v>
      </c>
      <c r="F558">
        <v>7.6950000000000003</v>
      </c>
    </row>
    <row r="559" spans="1:6" x14ac:dyDescent="0.25">
      <c r="A559">
        <v>2022</v>
      </c>
      <c r="B559">
        <v>2</v>
      </c>
      <c r="C559">
        <v>12.351000000000001</v>
      </c>
      <c r="D559">
        <v>10.858000000000001</v>
      </c>
      <c r="E559">
        <v>13.816000000000001</v>
      </c>
      <c r="F559">
        <v>10.981</v>
      </c>
    </row>
    <row r="560" spans="1:6" x14ac:dyDescent="0.25">
      <c r="A560">
        <v>2022</v>
      </c>
      <c r="B560">
        <v>3</v>
      </c>
      <c r="C560">
        <v>12.755000000000001</v>
      </c>
      <c r="D560">
        <v>13.752000000000001</v>
      </c>
      <c r="E560">
        <v>11.882</v>
      </c>
      <c r="F560">
        <v>12.055</v>
      </c>
    </row>
    <row r="561" spans="1:6" x14ac:dyDescent="0.25">
      <c r="A561">
        <v>2022</v>
      </c>
      <c r="B561">
        <v>4</v>
      </c>
      <c r="C561">
        <v>14.192</v>
      </c>
      <c r="D561">
        <v>13.618</v>
      </c>
      <c r="E561">
        <v>14.975</v>
      </c>
      <c r="F561">
        <v>13.516999999999999</v>
      </c>
    </row>
    <row r="562" spans="1:6" x14ac:dyDescent="0.25">
      <c r="A562">
        <v>2022</v>
      </c>
      <c r="B562">
        <v>5</v>
      </c>
      <c r="C562">
        <v>16.492999999999999</v>
      </c>
      <c r="D562">
        <v>15.654999999999999</v>
      </c>
      <c r="E562">
        <v>19.766999999999999</v>
      </c>
      <c r="F562">
        <v>16.37</v>
      </c>
    </row>
    <row r="563" spans="1:6" x14ac:dyDescent="0.25">
      <c r="A563">
        <v>2022</v>
      </c>
      <c r="B563">
        <v>6</v>
      </c>
      <c r="C563">
        <v>21.044</v>
      </c>
      <c r="D563">
        <v>16.834</v>
      </c>
      <c r="E563">
        <v>21.721</v>
      </c>
      <c r="F563">
        <v>19.027000000000001</v>
      </c>
    </row>
    <row r="564" spans="1:6" x14ac:dyDescent="0.25">
      <c r="A564">
        <v>2022</v>
      </c>
      <c r="B564">
        <v>7</v>
      </c>
      <c r="C564">
        <v>24.863</v>
      </c>
      <c r="D564">
        <v>21.748999999999999</v>
      </c>
      <c r="E564">
        <v>22.414999999999999</v>
      </c>
      <c r="F564">
        <v>22.242999999999999</v>
      </c>
    </row>
    <row r="565" spans="1:6" x14ac:dyDescent="0.25">
      <c r="A565">
        <v>2022</v>
      </c>
      <c r="B565">
        <v>8</v>
      </c>
      <c r="C565">
        <v>23.873000000000001</v>
      </c>
      <c r="D565">
        <v>20.952999999999999</v>
      </c>
      <c r="E565">
        <v>23.931999999999999</v>
      </c>
      <c r="F565">
        <v>22.094999999999999</v>
      </c>
    </row>
    <row r="566" spans="1:6" x14ac:dyDescent="0.25">
      <c r="A566">
        <v>2022</v>
      </c>
      <c r="B566">
        <v>9</v>
      </c>
      <c r="C566">
        <v>22.067</v>
      </c>
      <c r="D566">
        <v>20.309999999999999</v>
      </c>
      <c r="E566">
        <v>22.503</v>
      </c>
      <c r="F566">
        <v>19.161000000000001</v>
      </c>
    </row>
    <row r="567" spans="1:6" x14ac:dyDescent="0.25">
      <c r="A567">
        <v>2022</v>
      </c>
      <c r="B567">
        <v>10</v>
      </c>
      <c r="C567">
        <v>20.004999999999999</v>
      </c>
      <c r="D567">
        <v>18.956</v>
      </c>
      <c r="E567">
        <v>19.687000000000001</v>
      </c>
      <c r="F567">
        <v>16.940999999999999</v>
      </c>
    </row>
    <row r="568" spans="1:6" x14ac:dyDescent="0.25">
      <c r="A568">
        <v>2022</v>
      </c>
      <c r="B568">
        <v>11</v>
      </c>
      <c r="C568">
        <v>13.009</v>
      </c>
      <c r="D568">
        <v>14.302</v>
      </c>
      <c r="E568">
        <v>12.725</v>
      </c>
      <c r="F568">
        <v>11.968999999999999</v>
      </c>
    </row>
    <row r="569" spans="1:6" x14ac:dyDescent="0.25">
      <c r="A569">
        <v>2022</v>
      </c>
      <c r="B569">
        <v>12</v>
      </c>
      <c r="C569">
        <v>8.6059999999999999</v>
      </c>
      <c r="D569">
        <v>11.654</v>
      </c>
      <c r="E569">
        <v>9.2140000000000004</v>
      </c>
      <c r="F569">
        <v>6.0419999999999998</v>
      </c>
    </row>
    <row r="570" spans="1:6" x14ac:dyDescent="0.25">
      <c r="A570">
        <v>2023</v>
      </c>
      <c r="B570">
        <v>1</v>
      </c>
      <c r="C570">
        <v>10.41</v>
      </c>
      <c r="D570">
        <v>11.064</v>
      </c>
      <c r="E570">
        <v>11.090999999999999</v>
      </c>
      <c r="F570">
        <v>7.76</v>
      </c>
    </row>
    <row r="571" spans="1:6" x14ac:dyDescent="0.25">
      <c r="A571">
        <v>2023</v>
      </c>
      <c r="B571">
        <v>2</v>
      </c>
      <c r="C571">
        <v>11.847</v>
      </c>
      <c r="D571">
        <v>11.595000000000001</v>
      </c>
      <c r="E571">
        <v>12.337</v>
      </c>
      <c r="F571">
        <v>11.332000000000001</v>
      </c>
    </row>
    <row r="572" spans="1:6" x14ac:dyDescent="0.25">
      <c r="A572">
        <v>2023</v>
      </c>
      <c r="B572">
        <v>3</v>
      </c>
      <c r="C572">
        <v>12.702999999999999</v>
      </c>
      <c r="D572">
        <v>14.055999999999999</v>
      </c>
      <c r="E572">
        <v>13.936</v>
      </c>
      <c r="F572">
        <v>9.532</v>
      </c>
    </row>
    <row r="573" spans="1:6" x14ac:dyDescent="0.25">
      <c r="A573">
        <v>2023</v>
      </c>
      <c r="B573">
        <v>4</v>
      </c>
      <c r="C573">
        <v>14.164</v>
      </c>
      <c r="D573">
        <v>14.12</v>
      </c>
      <c r="E573">
        <v>14.185</v>
      </c>
      <c r="F573">
        <v>13.872</v>
      </c>
    </row>
    <row r="574" spans="1:6" x14ac:dyDescent="0.25">
      <c r="A574">
        <v>2023</v>
      </c>
      <c r="B574">
        <v>5</v>
      </c>
      <c r="C574">
        <v>20.640999999999998</v>
      </c>
      <c r="D574">
        <v>17.603000000000002</v>
      </c>
      <c r="E574">
        <v>18.899000000000001</v>
      </c>
      <c r="F574">
        <v>15.516999999999999</v>
      </c>
    </row>
    <row r="575" spans="1:6" x14ac:dyDescent="0.25">
      <c r="A575">
        <v>2023</v>
      </c>
      <c r="B575">
        <v>6</v>
      </c>
      <c r="C575">
        <v>21.792000000000002</v>
      </c>
      <c r="D575">
        <v>21.454000000000001</v>
      </c>
      <c r="E575">
        <v>21.776</v>
      </c>
      <c r="F575">
        <v>21.018000000000001</v>
      </c>
    </row>
    <row r="576" spans="1:6" x14ac:dyDescent="0.25">
      <c r="A576">
        <v>2023</v>
      </c>
      <c r="B576">
        <v>7</v>
      </c>
      <c r="C576">
        <v>23.486000000000001</v>
      </c>
      <c r="D576">
        <v>22.667000000000002</v>
      </c>
      <c r="E576">
        <v>23.216000000000001</v>
      </c>
      <c r="F576">
        <v>22.459</v>
      </c>
    </row>
    <row r="577" spans="1:6" x14ac:dyDescent="0.25">
      <c r="A577">
        <v>2023</v>
      </c>
      <c r="B577">
        <v>8</v>
      </c>
      <c r="C577">
        <v>23.315000000000001</v>
      </c>
      <c r="D577">
        <v>22.617000000000001</v>
      </c>
      <c r="E577">
        <v>23.815000000000001</v>
      </c>
      <c r="F577">
        <v>21.206</v>
      </c>
    </row>
    <row r="578" spans="1:6" x14ac:dyDescent="0.25">
      <c r="A578">
        <v>2023</v>
      </c>
      <c r="B578">
        <v>9</v>
      </c>
      <c r="C578">
        <v>20.495999999999999</v>
      </c>
      <c r="D578">
        <v>21.085999999999999</v>
      </c>
      <c r="E578">
        <v>22.59</v>
      </c>
      <c r="F578">
        <v>20.295999999999999</v>
      </c>
    </row>
    <row r="579" spans="1:6" x14ac:dyDescent="0.25">
      <c r="A579">
        <v>2023</v>
      </c>
      <c r="B579">
        <v>10</v>
      </c>
      <c r="C579">
        <v>17.937000000000001</v>
      </c>
      <c r="D579">
        <v>17.943000000000001</v>
      </c>
      <c r="E579">
        <v>20.236000000000001</v>
      </c>
      <c r="F579">
        <v>16.864000000000001</v>
      </c>
    </row>
    <row r="580" spans="1:6" x14ac:dyDescent="0.25">
      <c r="A580">
        <v>2023</v>
      </c>
      <c r="B580">
        <v>11</v>
      </c>
      <c r="C580">
        <v>12.884</v>
      </c>
      <c r="D580">
        <v>13.945</v>
      </c>
      <c r="E580">
        <v>13.532999999999999</v>
      </c>
      <c r="F580">
        <v>11.172000000000001</v>
      </c>
    </row>
    <row r="581" spans="1:6" x14ac:dyDescent="0.25">
      <c r="A581">
        <v>2023</v>
      </c>
      <c r="B581">
        <v>12</v>
      </c>
      <c r="C581">
        <v>11.494</v>
      </c>
      <c r="D581">
        <v>11.416</v>
      </c>
      <c r="E581">
        <v>10.638</v>
      </c>
      <c r="F581">
        <v>10.143000000000001</v>
      </c>
    </row>
    <row r="582" spans="1:6" x14ac:dyDescent="0.25">
      <c r="A582">
        <v>2024</v>
      </c>
      <c r="B582">
        <v>1</v>
      </c>
      <c r="C582">
        <v>11.978999999999999</v>
      </c>
      <c r="D582">
        <v>11.776999999999999</v>
      </c>
      <c r="E582">
        <v>9.1950000000000003</v>
      </c>
      <c r="F582">
        <v>10.268000000000001</v>
      </c>
    </row>
    <row r="583" spans="1:6" x14ac:dyDescent="0.25">
      <c r="A583">
        <v>2024</v>
      </c>
      <c r="B583">
        <v>2</v>
      </c>
      <c r="C583">
        <v>13.087</v>
      </c>
      <c r="D583">
        <v>12.131</v>
      </c>
      <c r="E583">
        <v>14.33</v>
      </c>
      <c r="F583">
        <v>11.465</v>
      </c>
    </row>
    <row r="584" spans="1:6" x14ac:dyDescent="0.25">
      <c r="A584">
        <v>2024</v>
      </c>
      <c r="B584">
        <v>3</v>
      </c>
      <c r="C584">
        <v>15.929</v>
      </c>
      <c r="D584">
        <v>11.88</v>
      </c>
      <c r="E584">
        <v>14.212999999999999</v>
      </c>
      <c r="F584">
        <v>11.702</v>
      </c>
    </row>
    <row r="585" spans="1:6" x14ac:dyDescent="0.25">
      <c r="A585">
        <v>2024</v>
      </c>
      <c r="B585">
        <v>4</v>
      </c>
      <c r="C585">
        <v>17.274999999999999</v>
      </c>
      <c r="D585">
        <v>14.443</v>
      </c>
      <c r="E585">
        <v>14.395</v>
      </c>
      <c r="F585">
        <v>14.25</v>
      </c>
    </row>
    <row r="586" spans="1:6" x14ac:dyDescent="0.25">
      <c r="A586">
        <v>2024</v>
      </c>
      <c r="B586">
        <v>5</v>
      </c>
      <c r="C586">
        <v>18.634</v>
      </c>
      <c r="D586">
        <v>17.516999999999999</v>
      </c>
      <c r="E586">
        <v>16.882000000000001</v>
      </c>
      <c r="F586">
        <v>16.265000000000001</v>
      </c>
    </row>
    <row r="587" spans="1:6" x14ac:dyDescent="0.25">
      <c r="A587">
        <v>2024</v>
      </c>
      <c r="B587">
        <v>6</v>
      </c>
      <c r="C587">
        <v>20.609000000000002</v>
      </c>
      <c r="D587">
        <v>20.309000000000001</v>
      </c>
      <c r="E587">
        <v>20.728999999999999</v>
      </c>
      <c r="F587">
        <v>19.968</v>
      </c>
    </row>
    <row r="588" spans="1:6" x14ac:dyDescent="0.25">
      <c r="A588">
        <v>2024</v>
      </c>
      <c r="B588">
        <v>7</v>
      </c>
      <c r="C588">
        <v>23.065999999999999</v>
      </c>
      <c r="D588">
        <v>22.419</v>
      </c>
      <c r="E588">
        <v>22.085000000000001</v>
      </c>
      <c r="F588">
        <v>22.039000000000001</v>
      </c>
    </row>
    <row r="589" spans="1:6" x14ac:dyDescent="0.25">
      <c r="A589">
        <v>2024</v>
      </c>
      <c r="B589">
        <v>8</v>
      </c>
      <c r="C589">
        <v>23.95</v>
      </c>
      <c r="D589">
        <v>22.555</v>
      </c>
      <c r="E589">
        <v>22.754000000000001</v>
      </c>
      <c r="F589">
        <v>21.321000000000002</v>
      </c>
    </row>
    <row r="590" spans="1:6" x14ac:dyDescent="0.25">
      <c r="A590">
        <v>2024</v>
      </c>
      <c r="B590">
        <v>9</v>
      </c>
      <c r="C590">
        <v>20.995999999999999</v>
      </c>
      <c r="D590">
        <v>19.995999999999999</v>
      </c>
      <c r="E590">
        <v>21.984000000000002</v>
      </c>
      <c r="F590">
        <v>19.032</v>
      </c>
    </row>
    <row r="591" spans="1:6" x14ac:dyDescent="0.25">
      <c r="A591">
        <v>2024</v>
      </c>
      <c r="B591">
        <v>10</v>
      </c>
      <c r="C591">
        <v>18.695</v>
      </c>
      <c r="D591">
        <v>18.164000000000001</v>
      </c>
      <c r="E591">
        <v>17.053000000000001</v>
      </c>
      <c r="F591">
        <v>15.779</v>
      </c>
    </row>
    <row r="592" spans="1:6" x14ac:dyDescent="0.25">
      <c r="A592">
        <v>2024</v>
      </c>
      <c r="B592">
        <v>11</v>
      </c>
      <c r="C592">
        <v>12.54</v>
      </c>
      <c r="D592">
        <v>14.047000000000001</v>
      </c>
      <c r="E592">
        <v>15.401999999999999</v>
      </c>
      <c r="F592">
        <v>12.04</v>
      </c>
    </row>
    <row r="593" spans="1:6" x14ac:dyDescent="0.25">
      <c r="A593">
        <v>2024</v>
      </c>
      <c r="B593">
        <v>12</v>
      </c>
      <c r="C593">
        <v>7.8419999999999996</v>
      </c>
      <c r="D593">
        <v>10.303000000000001</v>
      </c>
      <c r="E593">
        <v>10.313000000000001</v>
      </c>
      <c r="F593">
        <v>8.5920000000000005</v>
      </c>
    </row>
    <row r="594" spans="1:6" x14ac:dyDescent="0.25">
      <c r="A594">
        <v>2025</v>
      </c>
      <c r="B594">
        <v>1</v>
      </c>
      <c r="C594">
        <v>8.2010000000000005</v>
      </c>
      <c r="D594">
        <v>10.44</v>
      </c>
      <c r="E594">
        <v>10.522</v>
      </c>
      <c r="F594">
        <v>10.414</v>
      </c>
    </row>
    <row r="595" spans="1:6" x14ac:dyDescent="0.25">
      <c r="A595">
        <v>2025</v>
      </c>
      <c r="B595">
        <v>2</v>
      </c>
      <c r="C595">
        <v>10.209</v>
      </c>
      <c r="D595">
        <v>13.513999999999999</v>
      </c>
      <c r="E595">
        <v>11.179</v>
      </c>
      <c r="F595">
        <v>9.5</v>
      </c>
    </row>
    <row r="596" spans="1:6" x14ac:dyDescent="0.25">
      <c r="A596">
        <v>2025</v>
      </c>
      <c r="B596">
        <v>3</v>
      </c>
      <c r="C596">
        <v>14.442</v>
      </c>
      <c r="D596">
        <v>13.956</v>
      </c>
      <c r="E596">
        <v>11.699</v>
      </c>
      <c r="F596">
        <v>12.923</v>
      </c>
    </row>
    <row r="597" spans="1:6" x14ac:dyDescent="0.25">
      <c r="A597">
        <v>2025</v>
      </c>
      <c r="B597">
        <v>4</v>
      </c>
      <c r="C597">
        <v>14.506</v>
      </c>
      <c r="D597">
        <v>14.051</v>
      </c>
      <c r="E597">
        <v>15.297000000000001</v>
      </c>
      <c r="F597">
        <v>15.29</v>
      </c>
    </row>
    <row r="598" spans="1:6" x14ac:dyDescent="0.25">
      <c r="A598">
        <v>2025</v>
      </c>
      <c r="B598">
        <v>5</v>
      </c>
      <c r="C598">
        <v>16.38</v>
      </c>
      <c r="D598">
        <v>18.097999999999999</v>
      </c>
      <c r="E598">
        <v>18.091000000000001</v>
      </c>
      <c r="F598">
        <v>19.408000000000001</v>
      </c>
    </row>
    <row r="599" spans="1:6" x14ac:dyDescent="0.25">
      <c r="A599">
        <v>2025</v>
      </c>
      <c r="B599">
        <v>6</v>
      </c>
      <c r="C599">
        <v>21.606999999999999</v>
      </c>
      <c r="D599">
        <v>20.673999999999999</v>
      </c>
      <c r="E599">
        <v>20.052</v>
      </c>
      <c r="F599">
        <v>21.013999999999999</v>
      </c>
    </row>
    <row r="600" spans="1:6" x14ac:dyDescent="0.25">
      <c r="A600">
        <v>2025</v>
      </c>
      <c r="B600">
        <v>7</v>
      </c>
      <c r="C600">
        <v>21.754000000000001</v>
      </c>
      <c r="D600">
        <v>22.018999999999998</v>
      </c>
      <c r="E600">
        <v>22.856999999999999</v>
      </c>
      <c r="F600">
        <v>21.602</v>
      </c>
    </row>
    <row r="601" spans="1:6" x14ac:dyDescent="0.25">
      <c r="A601">
        <v>2025</v>
      </c>
      <c r="B601">
        <v>8</v>
      </c>
      <c r="C601">
        <v>24.420999999999999</v>
      </c>
      <c r="D601">
        <v>20.361000000000001</v>
      </c>
      <c r="E601">
        <v>22.413</v>
      </c>
      <c r="F601">
        <v>22.091999999999999</v>
      </c>
    </row>
    <row r="602" spans="1:6" x14ac:dyDescent="0.25">
      <c r="A602">
        <v>2025</v>
      </c>
      <c r="B602">
        <v>9</v>
      </c>
      <c r="C602">
        <v>21.396000000000001</v>
      </c>
      <c r="D602">
        <v>20.387</v>
      </c>
      <c r="E602">
        <v>21.581</v>
      </c>
      <c r="F602">
        <v>21.579000000000001</v>
      </c>
    </row>
    <row r="603" spans="1:6" x14ac:dyDescent="0.25">
      <c r="A603">
        <v>2025</v>
      </c>
      <c r="B603">
        <v>10</v>
      </c>
      <c r="C603">
        <v>19.728000000000002</v>
      </c>
      <c r="D603">
        <v>17.722000000000001</v>
      </c>
      <c r="E603">
        <v>19.745999999999999</v>
      </c>
      <c r="F603">
        <v>17.739999999999998</v>
      </c>
    </row>
    <row r="604" spans="1:6" x14ac:dyDescent="0.25">
      <c r="A604">
        <v>2025</v>
      </c>
      <c r="B604">
        <v>11</v>
      </c>
      <c r="C604">
        <v>13.864000000000001</v>
      </c>
      <c r="D604">
        <v>12.877000000000001</v>
      </c>
      <c r="E604">
        <v>13.173</v>
      </c>
      <c r="F604">
        <v>12.82</v>
      </c>
    </row>
    <row r="605" spans="1:6" x14ac:dyDescent="0.25">
      <c r="A605">
        <v>2025</v>
      </c>
      <c r="B605">
        <v>12</v>
      </c>
      <c r="C605">
        <v>9.7690000000000001</v>
      </c>
      <c r="D605">
        <v>8.0779999999999994</v>
      </c>
      <c r="E605">
        <v>8.3130000000000006</v>
      </c>
      <c r="F605">
        <v>10.763</v>
      </c>
    </row>
    <row r="606" spans="1:6" x14ac:dyDescent="0.25">
      <c r="A606">
        <v>2026</v>
      </c>
      <c r="B606">
        <v>1</v>
      </c>
      <c r="C606">
        <v>12.401</v>
      </c>
      <c r="D606">
        <v>10.531000000000001</v>
      </c>
      <c r="E606">
        <v>9.3339999999999996</v>
      </c>
      <c r="F606">
        <v>11.231999999999999</v>
      </c>
    </row>
    <row r="607" spans="1:6" x14ac:dyDescent="0.25">
      <c r="A607">
        <v>2026</v>
      </c>
      <c r="B607">
        <v>2</v>
      </c>
      <c r="C607">
        <v>12.339</v>
      </c>
      <c r="D607">
        <v>12.840999999999999</v>
      </c>
      <c r="E607">
        <v>12.246</v>
      </c>
      <c r="F607">
        <v>12.096</v>
      </c>
    </row>
    <row r="608" spans="1:6" x14ac:dyDescent="0.25">
      <c r="A608">
        <v>2026</v>
      </c>
      <c r="B608">
        <v>3</v>
      </c>
      <c r="C608">
        <v>13.215</v>
      </c>
      <c r="D608">
        <v>13.285</v>
      </c>
      <c r="E608">
        <v>12.254</v>
      </c>
      <c r="F608">
        <v>10.295999999999999</v>
      </c>
    </row>
    <row r="609" spans="1:6" x14ac:dyDescent="0.25">
      <c r="A609">
        <v>2026</v>
      </c>
      <c r="B609">
        <v>4</v>
      </c>
      <c r="C609">
        <v>17.158999999999999</v>
      </c>
      <c r="D609">
        <v>15.862</v>
      </c>
      <c r="E609">
        <v>16.535</v>
      </c>
      <c r="F609">
        <v>13.558999999999999</v>
      </c>
    </row>
    <row r="610" spans="1:6" x14ac:dyDescent="0.25">
      <c r="A610">
        <v>2026</v>
      </c>
      <c r="B610">
        <v>5</v>
      </c>
      <c r="C610">
        <v>18.657</v>
      </c>
      <c r="D610">
        <v>15.077999999999999</v>
      </c>
      <c r="E610">
        <v>16.890999999999998</v>
      </c>
      <c r="F610">
        <v>16.954999999999998</v>
      </c>
    </row>
    <row r="611" spans="1:6" x14ac:dyDescent="0.25">
      <c r="A611">
        <v>2026</v>
      </c>
      <c r="B611">
        <v>6</v>
      </c>
      <c r="C611">
        <v>23.213999999999999</v>
      </c>
      <c r="D611">
        <v>21.036999999999999</v>
      </c>
      <c r="E611">
        <v>20.82</v>
      </c>
      <c r="F611">
        <v>20.509</v>
      </c>
    </row>
    <row r="612" spans="1:6" x14ac:dyDescent="0.25">
      <c r="A612">
        <v>2026</v>
      </c>
      <c r="B612">
        <v>7</v>
      </c>
      <c r="C612">
        <v>23.41</v>
      </c>
      <c r="D612">
        <v>23.202000000000002</v>
      </c>
      <c r="E612">
        <v>23.195</v>
      </c>
      <c r="F612">
        <v>22.605</v>
      </c>
    </row>
    <row r="613" spans="1:6" x14ac:dyDescent="0.25">
      <c r="A613">
        <v>2026</v>
      </c>
      <c r="B613">
        <v>8</v>
      </c>
      <c r="C613">
        <v>23.164000000000001</v>
      </c>
      <c r="D613">
        <v>22.795999999999999</v>
      </c>
      <c r="E613">
        <v>22.896999999999998</v>
      </c>
      <c r="F613">
        <v>22.088999999999999</v>
      </c>
    </row>
    <row r="614" spans="1:6" x14ac:dyDescent="0.25">
      <c r="A614">
        <v>2026</v>
      </c>
      <c r="B614">
        <v>9</v>
      </c>
      <c r="C614">
        <v>22.768000000000001</v>
      </c>
      <c r="D614">
        <v>21.396999999999998</v>
      </c>
      <c r="E614">
        <v>21.983000000000001</v>
      </c>
      <c r="F614">
        <v>21.565000000000001</v>
      </c>
    </row>
    <row r="615" spans="1:6" x14ac:dyDescent="0.25">
      <c r="A615">
        <v>2026</v>
      </c>
      <c r="B615">
        <v>10</v>
      </c>
      <c r="C615">
        <v>19.234999999999999</v>
      </c>
      <c r="D615">
        <v>15.891</v>
      </c>
      <c r="E615">
        <v>18.620999999999999</v>
      </c>
      <c r="F615">
        <v>19.311</v>
      </c>
    </row>
    <row r="616" spans="1:6" x14ac:dyDescent="0.25">
      <c r="A616">
        <v>2026</v>
      </c>
      <c r="B616">
        <v>11</v>
      </c>
      <c r="C616">
        <v>13.224</v>
      </c>
      <c r="D616">
        <v>11.903</v>
      </c>
      <c r="E616">
        <v>13.803000000000001</v>
      </c>
      <c r="F616">
        <v>13.615</v>
      </c>
    </row>
    <row r="617" spans="1:6" x14ac:dyDescent="0.25">
      <c r="A617">
        <v>2026</v>
      </c>
      <c r="B617">
        <v>12</v>
      </c>
      <c r="C617">
        <v>11.896000000000001</v>
      </c>
      <c r="D617">
        <v>9.5399999999999991</v>
      </c>
      <c r="E617">
        <v>10.449</v>
      </c>
      <c r="F617">
        <v>10.01</v>
      </c>
    </row>
    <row r="618" spans="1:6" x14ac:dyDescent="0.25">
      <c r="A618">
        <v>2027</v>
      </c>
      <c r="B618">
        <v>1</v>
      </c>
      <c r="C618">
        <v>8.2550000000000008</v>
      </c>
      <c r="D618">
        <v>8.1359999999999992</v>
      </c>
      <c r="E618">
        <v>11.917</v>
      </c>
      <c r="F618">
        <v>8.4039999999999999</v>
      </c>
    </row>
    <row r="619" spans="1:6" x14ac:dyDescent="0.25">
      <c r="A619">
        <v>2027</v>
      </c>
      <c r="B619">
        <v>2</v>
      </c>
      <c r="C619">
        <v>10.861000000000001</v>
      </c>
      <c r="D619">
        <v>10.994</v>
      </c>
      <c r="E619">
        <v>13.625999999999999</v>
      </c>
      <c r="F619">
        <v>7.532</v>
      </c>
    </row>
    <row r="620" spans="1:6" x14ac:dyDescent="0.25">
      <c r="A620">
        <v>2027</v>
      </c>
      <c r="B620">
        <v>3</v>
      </c>
      <c r="C620">
        <v>12.186999999999999</v>
      </c>
      <c r="D620">
        <v>11.739000000000001</v>
      </c>
      <c r="E620">
        <v>12.435</v>
      </c>
      <c r="F620">
        <v>12.494</v>
      </c>
    </row>
    <row r="621" spans="1:6" x14ac:dyDescent="0.25">
      <c r="A621">
        <v>2027</v>
      </c>
      <c r="B621">
        <v>4</v>
      </c>
      <c r="C621">
        <v>13.617000000000001</v>
      </c>
      <c r="D621">
        <v>13.996</v>
      </c>
      <c r="E621">
        <v>14.103</v>
      </c>
      <c r="F621">
        <v>15.044</v>
      </c>
    </row>
    <row r="622" spans="1:6" x14ac:dyDescent="0.25">
      <c r="A622">
        <v>2027</v>
      </c>
      <c r="B622">
        <v>5</v>
      </c>
      <c r="C622">
        <v>16.591000000000001</v>
      </c>
      <c r="D622">
        <v>17.72</v>
      </c>
      <c r="E622">
        <v>16.899000000000001</v>
      </c>
      <c r="F622">
        <v>15.714</v>
      </c>
    </row>
    <row r="623" spans="1:6" x14ac:dyDescent="0.25">
      <c r="A623">
        <v>2027</v>
      </c>
      <c r="B623">
        <v>6</v>
      </c>
      <c r="C623">
        <v>20.062000000000001</v>
      </c>
      <c r="D623">
        <v>19.728000000000002</v>
      </c>
      <c r="E623">
        <v>19.977</v>
      </c>
      <c r="F623">
        <v>19.666</v>
      </c>
    </row>
    <row r="624" spans="1:6" x14ac:dyDescent="0.25">
      <c r="A624">
        <v>2027</v>
      </c>
      <c r="B624">
        <v>7</v>
      </c>
      <c r="C624">
        <v>23.443999999999999</v>
      </c>
      <c r="D624">
        <v>23.273</v>
      </c>
      <c r="E624">
        <v>22.234999999999999</v>
      </c>
      <c r="F624">
        <v>22.763000000000002</v>
      </c>
    </row>
    <row r="625" spans="1:6" x14ac:dyDescent="0.25">
      <c r="A625">
        <v>2027</v>
      </c>
      <c r="B625">
        <v>8</v>
      </c>
      <c r="C625">
        <v>22.864000000000001</v>
      </c>
      <c r="D625">
        <v>23.036999999999999</v>
      </c>
      <c r="E625">
        <v>22.783000000000001</v>
      </c>
      <c r="F625">
        <v>21.504999999999999</v>
      </c>
    </row>
    <row r="626" spans="1:6" x14ac:dyDescent="0.25">
      <c r="A626">
        <v>2027</v>
      </c>
      <c r="B626">
        <v>9</v>
      </c>
      <c r="C626">
        <v>20.922999999999998</v>
      </c>
      <c r="D626">
        <v>21.515000000000001</v>
      </c>
      <c r="E626">
        <v>21.928999999999998</v>
      </c>
      <c r="F626">
        <v>21.463000000000001</v>
      </c>
    </row>
    <row r="627" spans="1:6" x14ac:dyDescent="0.25">
      <c r="A627">
        <v>2027</v>
      </c>
      <c r="B627">
        <v>10</v>
      </c>
      <c r="C627">
        <v>17.571999999999999</v>
      </c>
      <c r="D627">
        <v>19.02</v>
      </c>
      <c r="E627">
        <v>17.75</v>
      </c>
      <c r="F627">
        <v>19.166</v>
      </c>
    </row>
    <row r="628" spans="1:6" x14ac:dyDescent="0.25">
      <c r="A628">
        <v>2027</v>
      </c>
      <c r="B628">
        <v>11</v>
      </c>
      <c r="C628">
        <v>12.965</v>
      </c>
      <c r="D628">
        <v>12.488</v>
      </c>
      <c r="E628">
        <v>13.782999999999999</v>
      </c>
      <c r="F628">
        <v>14.319000000000001</v>
      </c>
    </row>
    <row r="629" spans="1:6" x14ac:dyDescent="0.25">
      <c r="A629">
        <v>2027</v>
      </c>
      <c r="B629">
        <v>12</v>
      </c>
      <c r="C629">
        <v>8.58</v>
      </c>
      <c r="D629">
        <v>8.5619999999999994</v>
      </c>
      <c r="E629">
        <v>9.2520000000000007</v>
      </c>
      <c r="F629">
        <v>11.239000000000001</v>
      </c>
    </row>
    <row r="630" spans="1:6" x14ac:dyDescent="0.25">
      <c r="A630">
        <v>2028</v>
      </c>
      <c r="B630">
        <v>1</v>
      </c>
      <c r="C630">
        <v>9.4329999999999998</v>
      </c>
      <c r="D630">
        <v>10.084</v>
      </c>
      <c r="E630">
        <v>9.7720000000000002</v>
      </c>
      <c r="F630">
        <v>12.519</v>
      </c>
    </row>
    <row r="631" spans="1:6" x14ac:dyDescent="0.25">
      <c r="A631">
        <v>2028</v>
      </c>
      <c r="B631">
        <v>2</v>
      </c>
      <c r="C631">
        <v>11.105</v>
      </c>
      <c r="D631">
        <v>12.548</v>
      </c>
      <c r="E631">
        <v>10.614000000000001</v>
      </c>
      <c r="F631">
        <v>12.403</v>
      </c>
    </row>
    <row r="632" spans="1:6" x14ac:dyDescent="0.25">
      <c r="A632">
        <v>2028</v>
      </c>
      <c r="B632">
        <v>3</v>
      </c>
      <c r="C632">
        <v>13.221</v>
      </c>
      <c r="D632">
        <v>11.58</v>
      </c>
      <c r="E632">
        <v>14.577999999999999</v>
      </c>
      <c r="F632">
        <v>13.478999999999999</v>
      </c>
    </row>
    <row r="633" spans="1:6" x14ac:dyDescent="0.25">
      <c r="A633">
        <v>2028</v>
      </c>
      <c r="B633">
        <v>4</v>
      </c>
      <c r="C633">
        <v>15.72</v>
      </c>
      <c r="D633">
        <v>13.573</v>
      </c>
      <c r="E633">
        <v>17.010999999999999</v>
      </c>
      <c r="F633">
        <v>15.752000000000001</v>
      </c>
    </row>
    <row r="634" spans="1:6" x14ac:dyDescent="0.25">
      <c r="A634">
        <v>2028</v>
      </c>
      <c r="B634">
        <v>5</v>
      </c>
      <c r="C634">
        <v>16.532</v>
      </c>
      <c r="D634">
        <v>15.664999999999999</v>
      </c>
      <c r="E634">
        <v>18.003</v>
      </c>
      <c r="F634">
        <v>16.332000000000001</v>
      </c>
    </row>
    <row r="635" spans="1:6" x14ac:dyDescent="0.25">
      <c r="A635">
        <v>2028</v>
      </c>
      <c r="B635">
        <v>6</v>
      </c>
      <c r="C635">
        <v>19.936</v>
      </c>
      <c r="D635">
        <v>19.352</v>
      </c>
      <c r="E635">
        <v>22.742999999999999</v>
      </c>
      <c r="F635">
        <v>20.018999999999998</v>
      </c>
    </row>
    <row r="636" spans="1:6" x14ac:dyDescent="0.25">
      <c r="A636">
        <v>2028</v>
      </c>
      <c r="B636">
        <v>7</v>
      </c>
      <c r="C636">
        <v>23.350999999999999</v>
      </c>
      <c r="D636">
        <v>22.978999999999999</v>
      </c>
      <c r="E636">
        <v>22.747</v>
      </c>
      <c r="F636">
        <v>22.018000000000001</v>
      </c>
    </row>
    <row r="637" spans="1:6" x14ac:dyDescent="0.25">
      <c r="A637">
        <v>2028</v>
      </c>
      <c r="B637">
        <v>8</v>
      </c>
      <c r="C637">
        <v>22.37</v>
      </c>
      <c r="D637">
        <v>22.46</v>
      </c>
      <c r="E637">
        <v>23.382000000000001</v>
      </c>
      <c r="F637">
        <v>22.187000000000001</v>
      </c>
    </row>
    <row r="638" spans="1:6" x14ac:dyDescent="0.25">
      <c r="A638">
        <v>2028</v>
      </c>
      <c r="B638">
        <v>9</v>
      </c>
      <c r="C638">
        <v>20.937000000000001</v>
      </c>
      <c r="D638">
        <v>23.082000000000001</v>
      </c>
      <c r="E638">
        <v>22.058</v>
      </c>
      <c r="F638">
        <v>21.396999999999998</v>
      </c>
    </row>
    <row r="639" spans="1:6" x14ac:dyDescent="0.25">
      <c r="A639">
        <v>2028</v>
      </c>
      <c r="B639">
        <v>10</v>
      </c>
      <c r="C639">
        <v>17.896000000000001</v>
      </c>
      <c r="D639">
        <v>20.489000000000001</v>
      </c>
      <c r="E639">
        <v>17.484999999999999</v>
      </c>
      <c r="F639">
        <v>16.762</v>
      </c>
    </row>
    <row r="640" spans="1:6" x14ac:dyDescent="0.25">
      <c r="A640">
        <v>2028</v>
      </c>
      <c r="B640">
        <v>11</v>
      </c>
      <c r="C640">
        <v>12.278</v>
      </c>
      <c r="D640">
        <v>13.725</v>
      </c>
      <c r="E640">
        <v>12.103</v>
      </c>
      <c r="F640">
        <v>14.372</v>
      </c>
    </row>
    <row r="641" spans="1:6" x14ac:dyDescent="0.25">
      <c r="A641">
        <v>2028</v>
      </c>
      <c r="B641">
        <v>12</v>
      </c>
      <c r="C641">
        <v>8.4420000000000002</v>
      </c>
      <c r="D641">
        <v>10.513999999999999</v>
      </c>
      <c r="E641">
        <v>12.523999999999999</v>
      </c>
      <c r="F641">
        <v>10.37</v>
      </c>
    </row>
    <row r="642" spans="1:6" x14ac:dyDescent="0.25">
      <c r="A642">
        <v>2029</v>
      </c>
      <c r="B642">
        <v>1</v>
      </c>
      <c r="C642">
        <v>9.7270000000000003</v>
      </c>
      <c r="D642">
        <v>10.638</v>
      </c>
      <c r="E642">
        <v>11.207000000000001</v>
      </c>
      <c r="F642">
        <v>10.217000000000001</v>
      </c>
    </row>
    <row r="643" spans="1:6" x14ac:dyDescent="0.25">
      <c r="A643">
        <v>2029</v>
      </c>
      <c r="B643">
        <v>2</v>
      </c>
      <c r="C643">
        <v>12.993</v>
      </c>
      <c r="D643">
        <v>11.805999999999999</v>
      </c>
      <c r="E643">
        <v>11.192</v>
      </c>
      <c r="F643">
        <v>10.747</v>
      </c>
    </row>
    <row r="644" spans="1:6" x14ac:dyDescent="0.25">
      <c r="A644">
        <v>2029</v>
      </c>
      <c r="B644">
        <v>3</v>
      </c>
      <c r="C644">
        <v>12.752000000000001</v>
      </c>
      <c r="D644">
        <v>14.395</v>
      </c>
      <c r="E644">
        <v>11.427</v>
      </c>
      <c r="F644">
        <v>12.183999999999999</v>
      </c>
    </row>
    <row r="645" spans="1:6" x14ac:dyDescent="0.25">
      <c r="A645">
        <v>2029</v>
      </c>
      <c r="B645">
        <v>4</v>
      </c>
      <c r="C645">
        <v>17.067</v>
      </c>
      <c r="D645">
        <v>16.138000000000002</v>
      </c>
      <c r="E645">
        <v>16.143000000000001</v>
      </c>
      <c r="F645">
        <v>14.488</v>
      </c>
    </row>
    <row r="646" spans="1:6" x14ac:dyDescent="0.25">
      <c r="A646">
        <v>2029</v>
      </c>
      <c r="B646">
        <v>5</v>
      </c>
      <c r="C646">
        <v>16.297000000000001</v>
      </c>
      <c r="D646">
        <v>15.513999999999999</v>
      </c>
      <c r="E646">
        <v>16.440999999999999</v>
      </c>
      <c r="F646">
        <v>17.216000000000001</v>
      </c>
    </row>
    <row r="647" spans="1:6" x14ac:dyDescent="0.25">
      <c r="A647">
        <v>2029</v>
      </c>
      <c r="B647">
        <v>6</v>
      </c>
      <c r="C647">
        <v>22.411000000000001</v>
      </c>
      <c r="D647">
        <v>19.007000000000001</v>
      </c>
      <c r="E647">
        <v>21.062000000000001</v>
      </c>
      <c r="F647">
        <v>21.132000000000001</v>
      </c>
    </row>
    <row r="648" spans="1:6" x14ac:dyDescent="0.25">
      <c r="A648">
        <v>2029</v>
      </c>
      <c r="B648">
        <v>7</v>
      </c>
      <c r="C648">
        <v>23.349</v>
      </c>
      <c r="D648">
        <v>21.478999999999999</v>
      </c>
      <c r="E648">
        <v>22.795000000000002</v>
      </c>
      <c r="F648">
        <v>22.913</v>
      </c>
    </row>
    <row r="649" spans="1:6" x14ac:dyDescent="0.25">
      <c r="A649">
        <v>2029</v>
      </c>
      <c r="B649">
        <v>8</v>
      </c>
      <c r="C649">
        <v>22.327999999999999</v>
      </c>
      <c r="D649">
        <v>21.734999999999999</v>
      </c>
      <c r="E649">
        <v>21.449000000000002</v>
      </c>
      <c r="F649">
        <v>21.792999999999999</v>
      </c>
    </row>
    <row r="650" spans="1:6" x14ac:dyDescent="0.25">
      <c r="A650">
        <v>2029</v>
      </c>
      <c r="B650">
        <v>9</v>
      </c>
      <c r="C650">
        <v>21.213000000000001</v>
      </c>
      <c r="D650">
        <v>21.234999999999999</v>
      </c>
      <c r="E650">
        <v>21.853999999999999</v>
      </c>
      <c r="F650">
        <v>23.388000000000002</v>
      </c>
    </row>
    <row r="651" spans="1:6" x14ac:dyDescent="0.25">
      <c r="A651">
        <v>2029</v>
      </c>
      <c r="B651">
        <v>10</v>
      </c>
      <c r="C651">
        <v>19.055</v>
      </c>
      <c r="D651">
        <v>16.526</v>
      </c>
      <c r="E651">
        <v>20.931999999999999</v>
      </c>
      <c r="F651">
        <v>18.385000000000002</v>
      </c>
    </row>
    <row r="652" spans="1:6" x14ac:dyDescent="0.25">
      <c r="A652">
        <v>2029</v>
      </c>
      <c r="B652">
        <v>11</v>
      </c>
      <c r="C652">
        <v>14.898</v>
      </c>
      <c r="D652">
        <v>13.124000000000001</v>
      </c>
      <c r="E652">
        <v>14.382999999999999</v>
      </c>
      <c r="F652">
        <v>13.004</v>
      </c>
    </row>
    <row r="653" spans="1:6" x14ac:dyDescent="0.25">
      <c r="A653">
        <v>2029</v>
      </c>
      <c r="B653">
        <v>12</v>
      </c>
      <c r="C653">
        <v>10.798</v>
      </c>
      <c r="D653">
        <v>10.1</v>
      </c>
      <c r="E653">
        <v>9.3670000000000009</v>
      </c>
      <c r="F653">
        <v>9.6020000000000003</v>
      </c>
    </row>
    <row r="654" spans="1:6" x14ac:dyDescent="0.25">
      <c r="A654">
        <v>2030</v>
      </c>
      <c r="B654">
        <v>1</v>
      </c>
      <c r="C654">
        <v>11.381</v>
      </c>
      <c r="D654">
        <v>9.3970000000000002</v>
      </c>
      <c r="E654">
        <v>11.266999999999999</v>
      </c>
      <c r="F654">
        <v>10.324</v>
      </c>
    </row>
    <row r="655" spans="1:6" x14ac:dyDescent="0.25">
      <c r="A655">
        <v>2030</v>
      </c>
      <c r="B655">
        <v>2</v>
      </c>
      <c r="C655">
        <v>12.824</v>
      </c>
      <c r="D655">
        <v>12.85</v>
      </c>
      <c r="E655">
        <v>11.278</v>
      </c>
      <c r="F655">
        <v>10.814</v>
      </c>
    </row>
    <row r="656" spans="1:6" x14ac:dyDescent="0.25">
      <c r="A656">
        <v>2030</v>
      </c>
      <c r="B656">
        <v>3</v>
      </c>
      <c r="C656">
        <v>15.760999999999999</v>
      </c>
      <c r="D656">
        <v>11.706</v>
      </c>
      <c r="E656">
        <v>13.262</v>
      </c>
      <c r="F656">
        <v>10.618</v>
      </c>
    </row>
    <row r="657" spans="1:6" x14ac:dyDescent="0.25">
      <c r="A657">
        <v>2030</v>
      </c>
      <c r="B657">
        <v>4</v>
      </c>
      <c r="C657">
        <v>16.64</v>
      </c>
      <c r="D657">
        <v>13.939</v>
      </c>
      <c r="E657">
        <v>12.972</v>
      </c>
      <c r="F657">
        <v>14.074</v>
      </c>
    </row>
    <row r="658" spans="1:6" x14ac:dyDescent="0.25">
      <c r="A658">
        <v>2030</v>
      </c>
      <c r="B658">
        <v>5</v>
      </c>
      <c r="C658">
        <v>19.218</v>
      </c>
      <c r="D658">
        <v>15.395</v>
      </c>
      <c r="E658">
        <v>18.065999999999999</v>
      </c>
      <c r="F658">
        <v>17.664999999999999</v>
      </c>
    </row>
    <row r="659" spans="1:6" x14ac:dyDescent="0.25">
      <c r="A659">
        <v>2030</v>
      </c>
      <c r="B659">
        <v>6</v>
      </c>
      <c r="C659">
        <v>22.529</v>
      </c>
      <c r="D659">
        <v>20.195</v>
      </c>
      <c r="E659">
        <v>20.190000000000001</v>
      </c>
      <c r="F659">
        <v>21.984000000000002</v>
      </c>
    </row>
    <row r="660" spans="1:6" x14ac:dyDescent="0.25">
      <c r="A660">
        <v>2030</v>
      </c>
      <c r="B660">
        <v>7</v>
      </c>
      <c r="C660">
        <v>25.957999999999998</v>
      </c>
      <c r="D660">
        <v>20.603000000000002</v>
      </c>
      <c r="E660">
        <v>22.388000000000002</v>
      </c>
      <c r="F660">
        <v>22.885000000000002</v>
      </c>
    </row>
    <row r="661" spans="1:6" x14ac:dyDescent="0.25">
      <c r="A661">
        <v>2030</v>
      </c>
      <c r="B661">
        <v>8</v>
      </c>
      <c r="C661">
        <v>23.221</v>
      </c>
      <c r="D661">
        <v>22.212</v>
      </c>
      <c r="E661">
        <v>21.206</v>
      </c>
      <c r="F661">
        <v>22.274000000000001</v>
      </c>
    </row>
    <row r="662" spans="1:6" x14ac:dyDescent="0.25">
      <c r="A662">
        <v>2030</v>
      </c>
      <c r="B662">
        <v>9</v>
      </c>
      <c r="C662">
        <v>22.591999999999999</v>
      </c>
      <c r="D662">
        <v>21.66</v>
      </c>
      <c r="E662">
        <v>20.463000000000001</v>
      </c>
      <c r="F662">
        <v>22.826000000000001</v>
      </c>
    </row>
    <row r="663" spans="1:6" x14ac:dyDescent="0.25">
      <c r="A663">
        <v>2030</v>
      </c>
      <c r="B663">
        <v>10</v>
      </c>
      <c r="C663">
        <v>19.914000000000001</v>
      </c>
      <c r="D663">
        <v>15.82</v>
      </c>
      <c r="E663">
        <v>16.917999999999999</v>
      </c>
      <c r="F663">
        <v>17.425999999999998</v>
      </c>
    </row>
    <row r="664" spans="1:6" x14ac:dyDescent="0.25">
      <c r="A664">
        <v>2030</v>
      </c>
      <c r="B664">
        <v>11</v>
      </c>
      <c r="C664">
        <v>14.688000000000001</v>
      </c>
      <c r="D664">
        <v>12.935</v>
      </c>
      <c r="E664">
        <v>12.444000000000001</v>
      </c>
      <c r="F664">
        <v>14.9</v>
      </c>
    </row>
    <row r="665" spans="1:6" x14ac:dyDescent="0.25">
      <c r="A665">
        <v>2030</v>
      </c>
      <c r="B665">
        <v>12</v>
      </c>
      <c r="C665">
        <v>11.574999999999999</v>
      </c>
      <c r="D665">
        <v>7.4770000000000003</v>
      </c>
      <c r="E665">
        <v>9.6020000000000003</v>
      </c>
      <c r="F665">
        <v>10.109</v>
      </c>
    </row>
    <row r="666" spans="1:6" x14ac:dyDescent="0.25">
      <c r="A666">
        <v>2031</v>
      </c>
      <c r="B666">
        <v>1</v>
      </c>
      <c r="C666">
        <v>10.087</v>
      </c>
      <c r="D666">
        <v>9.641</v>
      </c>
      <c r="E666">
        <v>9.9290000000000003</v>
      </c>
      <c r="F666">
        <v>9.4920000000000009</v>
      </c>
    </row>
    <row r="667" spans="1:6" x14ac:dyDescent="0.25">
      <c r="A667">
        <v>2031</v>
      </c>
      <c r="B667">
        <v>2</v>
      </c>
      <c r="C667">
        <v>12.83</v>
      </c>
      <c r="D667">
        <v>10.522</v>
      </c>
      <c r="E667">
        <v>9.3819999999999997</v>
      </c>
      <c r="F667">
        <v>12.699</v>
      </c>
    </row>
    <row r="668" spans="1:6" x14ac:dyDescent="0.25">
      <c r="A668">
        <v>2031</v>
      </c>
      <c r="B668">
        <v>3</v>
      </c>
      <c r="C668">
        <v>15.276999999999999</v>
      </c>
      <c r="D668">
        <v>14.333</v>
      </c>
      <c r="E668">
        <v>9.0289999999999999</v>
      </c>
      <c r="F668">
        <v>11.446</v>
      </c>
    </row>
    <row r="669" spans="1:6" x14ac:dyDescent="0.25">
      <c r="A669">
        <v>2031</v>
      </c>
      <c r="B669">
        <v>4</v>
      </c>
      <c r="C669">
        <v>14.991</v>
      </c>
      <c r="D669">
        <v>14.956</v>
      </c>
      <c r="E669">
        <v>12.802</v>
      </c>
      <c r="F669">
        <v>12.486000000000001</v>
      </c>
    </row>
    <row r="670" spans="1:6" x14ac:dyDescent="0.25">
      <c r="A670">
        <v>2031</v>
      </c>
      <c r="B670">
        <v>5</v>
      </c>
      <c r="C670">
        <v>15.708</v>
      </c>
      <c r="D670">
        <v>17.744</v>
      </c>
      <c r="E670">
        <v>16.550999999999998</v>
      </c>
      <c r="F670">
        <v>16.504000000000001</v>
      </c>
    </row>
    <row r="671" spans="1:6" x14ac:dyDescent="0.25">
      <c r="A671">
        <v>2031</v>
      </c>
      <c r="B671">
        <v>6</v>
      </c>
      <c r="C671">
        <v>22.428999999999998</v>
      </c>
      <c r="D671">
        <v>20.228000000000002</v>
      </c>
      <c r="E671">
        <v>18.218</v>
      </c>
      <c r="F671">
        <v>21.483000000000001</v>
      </c>
    </row>
    <row r="672" spans="1:6" x14ac:dyDescent="0.25">
      <c r="A672">
        <v>2031</v>
      </c>
      <c r="B672">
        <v>7</v>
      </c>
      <c r="C672">
        <v>24.547999999999998</v>
      </c>
      <c r="D672">
        <v>20.675000000000001</v>
      </c>
      <c r="E672">
        <v>22.663</v>
      </c>
      <c r="F672">
        <v>22.509</v>
      </c>
    </row>
    <row r="673" spans="1:6" x14ac:dyDescent="0.25">
      <c r="A673">
        <v>2031</v>
      </c>
      <c r="B673">
        <v>8</v>
      </c>
      <c r="C673">
        <v>24.905000000000001</v>
      </c>
      <c r="D673">
        <v>21.744</v>
      </c>
      <c r="E673">
        <v>21.57</v>
      </c>
      <c r="F673">
        <v>22.48</v>
      </c>
    </row>
    <row r="674" spans="1:6" x14ac:dyDescent="0.25">
      <c r="A674">
        <v>2031</v>
      </c>
      <c r="B674">
        <v>9</v>
      </c>
      <c r="C674">
        <v>23.036000000000001</v>
      </c>
      <c r="D674">
        <v>22.521000000000001</v>
      </c>
      <c r="E674">
        <v>21.149000000000001</v>
      </c>
      <c r="F674">
        <v>20.391999999999999</v>
      </c>
    </row>
    <row r="675" spans="1:6" x14ac:dyDescent="0.25">
      <c r="A675">
        <v>2031</v>
      </c>
      <c r="B675">
        <v>10</v>
      </c>
      <c r="C675">
        <v>18.114000000000001</v>
      </c>
      <c r="D675">
        <v>18.338000000000001</v>
      </c>
      <c r="E675">
        <v>17.968</v>
      </c>
      <c r="F675">
        <v>18.634</v>
      </c>
    </row>
    <row r="676" spans="1:6" x14ac:dyDescent="0.25">
      <c r="A676">
        <v>2031</v>
      </c>
      <c r="B676">
        <v>11</v>
      </c>
      <c r="C676">
        <v>13.803000000000001</v>
      </c>
      <c r="D676">
        <v>13.513</v>
      </c>
      <c r="E676">
        <v>14.414</v>
      </c>
      <c r="F676">
        <v>13.744999999999999</v>
      </c>
    </row>
    <row r="677" spans="1:6" x14ac:dyDescent="0.25">
      <c r="A677">
        <v>2031</v>
      </c>
      <c r="B677">
        <v>12</v>
      </c>
      <c r="C677">
        <v>12.803000000000001</v>
      </c>
      <c r="D677">
        <v>11.053000000000001</v>
      </c>
      <c r="E677">
        <v>11.288</v>
      </c>
      <c r="F677">
        <v>12.438000000000001</v>
      </c>
    </row>
    <row r="678" spans="1:6" x14ac:dyDescent="0.25">
      <c r="A678">
        <v>2032</v>
      </c>
      <c r="B678">
        <v>1</v>
      </c>
      <c r="C678">
        <v>10.6</v>
      </c>
      <c r="D678">
        <v>9.9060000000000006</v>
      </c>
      <c r="E678">
        <v>11.577</v>
      </c>
      <c r="F678">
        <v>10.042</v>
      </c>
    </row>
    <row r="679" spans="1:6" x14ac:dyDescent="0.25">
      <c r="A679">
        <v>2032</v>
      </c>
      <c r="B679">
        <v>2</v>
      </c>
      <c r="C679">
        <v>11.653</v>
      </c>
      <c r="D679">
        <v>11.694000000000001</v>
      </c>
      <c r="E679">
        <v>13.468</v>
      </c>
      <c r="F679">
        <v>11.917999999999999</v>
      </c>
    </row>
    <row r="680" spans="1:6" x14ac:dyDescent="0.25">
      <c r="A680">
        <v>2032</v>
      </c>
      <c r="B680">
        <v>3</v>
      </c>
      <c r="C680">
        <v>12.356</v>
      </c>
      <c r="D680">
        <v>11.295999999999999</v>
      </c>
      <c r="E680">
        <v>14.885999999999999</v>
      </c>
      <c r="F680">
        <v>11.164</v>
      </c>
    </row>
    <row r="681" spans="1:6" x14ac:dyDescent="0.25">
      <c r="A681">
        <v>2032</v>
      </c>
      <c r="B681">
        <v>4</v>
      </c>
      <c r="C681">
        <v>15.837</v>
      </c>
      <c r="D681">
        <v>10.933</v>
      </c>
      <c r="E681">
        <v>15.143000000000001</v>
      </c>
      <c r="F681">
        <v>14.276</v>
      </c>
    </row>
    <row r="682" spans="1:6" x14ac:dyDescent="0.25">
      <c r="A682">
        <v>2032</v>
      </c>
      <c r="B682">
        <v>5</v>
      </c>
      <c r="C682">
        <v>18.669</v>
      </c>
      <c r="D682">
        <v>17.164999999999999</v>
      </c>
      <c r="E682">
        <v>18.71</v>
      </c>
      <c r="F682">
        <v>17.686</v>
      </c>
    </row>
    <row r="683" spans="1:6" x14ac:dyDescent="0.25">
      <c r="A683">
        <v>2032</v>
      </c>
      <c r="B683">
        <v>6</v>
      </c>
      <c r="C683">
        <v>19.093</v>
      </c>
      <c r="D683">
        <v>21.199000000000002</v>
      </c>
      <c r="E683">
        <v>20.916</v>
      </c>
      <c r="F683">
        <v>18.571000000000002</v>
      </c>
    </row>
    <row r="684" spans="1:6" x14ac:dyDescent="0.25">
      <c r="A684">
        <v>2032</v>
      </c>
      <c r="B684">
        <v>7</v>
      </c>
      <c r="C684">
        <v>24.222999999999999</v>
      </c>
      <c r="D684">
        <v>23.141999999999999</v>
      </c>
      <c r="E684">
        <v>22.89</v>
      </c>
      <c r="F684">
        <v>22.655000000000001</v>
      </c>
    </row>
    <row r="685" spans="1:6" x14ac:dyDescent="0.25">
      <c r="A685">
        <v>2032</v>
      </c>
      <c r="B685">
        <v>8</v>
      </c>
      <c r="C685">
        <v>23.802</v>
      </c>
      <c r="D685">
        <v>21.655999999999999</v>
      </c>
      <c r="E685">
        <v>23.311</v>
      </c>
      <c r="F685">
        <v>23.023</v>
      </c>
    </row>
    <row r="686" spans="1:6" x14ac:dyDescent="0.25">
      <c r="A686">
        <v>2032</v>
      </c>
      <c r="B686">
        <v>9</v>
      </c>
      <c r="C686">
        <v>21.248000000000001</v>
      </c>
      <c r="D686">
        <v>21.858000000000001</v>
      </c>
      <c r="E686">
        <v>23.234000000000002</v>
      </c>
      <c r="F686">
        <v>19.606999999999999</v>
      </c>
    </row>
    <row r="687" spans="1:6" x14ac:dyDescent="0.25">
      <c r="A687">
        <v>2032</v>
      </c>
      <c r="B687">
        <v>10</v>
      </c>
      <c r="C687">
        <v>18.629000000000001</v>
      </c>
      <c r="D687">
        <v>17.091999999999999</v>
      </c>
      <c r="E687">
        <v>18.52</v>
      </c>
      <c r="F687">
        <v>16.84</v>
      </c>
    </row>
    <row r="688" spans="1:6" x14ac:dyDescent="0.25">
      <c r="A688">
        <v>2032</v>
      </c>
      <c r="B688">
        <v>11</v>
      </c>
      <c r="C688">
        <v>11.858000000000001</v>
      </c>
      <c r="D688">
        <v>13.964</v>
      </c>
      <c r="E688">
        <v>12.492000000000001</v>
      </c>
      <c r="F688">
        <v>13.926</v>
      </c>
    </row>
    <row r="689" spans="1:6" x14ac:dyDescent="0.25">
      <c r="A689">
        <v>2032</v>
      </c>
      <c r="B689">
        <v>12</v>
      </c>
      <c r="C689">
        <v>10.742000000000001</v>
      </c>
      <c r="D689">
        <v>9.3780000000000001</v>
      </c>
      <c r="E689">
        <v>10.689</v>
      </c>
      <c r="F689">
        <v>11.71</v>
      </c>
    </row>
    <row r="690" spans="1:6" x14ac:dyDescent="0.25">
      <c r="A690">
        <v>2033</v>
      </c>
      <c r="B690">
        <v>1</v>
      </c>
      <c r="C690">
        <v>12.037000000000001</v>
      </c>
      <c r="D690">
        <v>12.003</v>
      </c>
      <c r="E690">
        <v>8.7880000000000003</v>
      </c>
      <c r="F690">
        <v>10.851000000000001</v>
      </c>
    </row>
    <row r="691" spans="1:6" x14ac:dyDescent="0.25">
      <c r="A691">
        <v>2033</v>
      </c>
      <c r="B691">
        <v>2</v>
      </c>
      <c r="C691">
        <v>12.782999999999999</v>
      </c>
      <c r="D691">
        <v>11.787000000000001</v>
      </c>
      <c r="E691">
        <v>11.489000000000001</v>
      </c>
      <c r="F691">
        <v>12.746</v>
      </c>
    </row>
    <row r="692" spans="1:6" x14ac:dyDescent="0.25">
      <c r="A692">
        <v>2033</v>
      </c>
      <c r="B692">
        <v>3</v>
      </c>
      <c r="C692">
        <v>13.919</v>
      </c>
      <c r="D692">
        <v>12.507999999999999</v>
      </c>
      <c r="E692">
        <v>11.340999999999999</v>
      </c>
      <c r="F692">
        <v>12.311999999999999</v>
      </c>
    </row>
    <row r="693" spans="1:6" x14ac:dyDescent="0.25">
      <c r="A693">
        <v>2033</v>
      </c>
      <c r="B693">
        <v>4</v>
      </c>
      <c r="C693">
        <v>14.382999999999999</v>
      </c>
      <c r="D693">
        <v>15.028</v>
      </c>
      <c r="E693">
        <v>13.817</v>
      </c>
      <c r="F693">
        <v>14.355</v>
      </c>
    </row>
    <row r="694" spans="1:6" x14ac:dyDescent="0.25">
      <c r="A694">
        <v>2033</v>
      </c>
      <c r="B694">
        <v>5</v>
      </c>
      <c r="C694">
        <v>17.713999999999999</v>
      </c>
      <c r="D694">
        <v>21.611999999999998</v>
      </c>
      <c r="E694">
        <v>16.478999999999999</v>
      </c>
      <c r="F694">
        <v>15.718</v>
      </c>
    </row>
    <row r="695" spans="1:6" x14ac:dyDescent="0.25">
      <c r="A695">
        <v>2033</v>
      </c>
      <c r="B695">
        <v>6</v>
      </c>
      <c r="C695">
        <v>23.033000000000001</v>
      </c>
      <c r="D695">
        <v>20.462</v>
      </c>
      <c r="E695">
        <v>19.466999999999999</v>
      </c>
      <c r="F695">
        <v>20.436</v>
      </c>
    </row>
    <row r="696" spans="1:6" x14ac:dyDescent="0.25">
      <c r="A696">
        <v>2033</v>
      </c>
      <c r="B696">
        <v>7</v>
      </c>
      <c r="C696">
        <v>23.247</v>
      </c>
      <c r="D696">
        <v>22.047000000000001</v>
      </c>
      <c r="E696">
        <v>23.23</v>
      </c>
      <c r="F696">
        <v>22.106999999999999</v>
      </c>
    </row>
    <row r="697" spans="1:6" x14ac:dyDescent="0.25">
      <c r="A697">
        <v>2033</v>
      </c>
      <c r="B697">
        <v>8</v>
      </c>
      <c r="C697">
        <v>22.347000000000001</v>
      </c>
      <c r="D697">
        <v>23.640999999999998</v>
      </c>
      <c r="E697">
        <v>24.158999999999999</v>
      </c>
      <c r="F697">
        <v>21.721</v>
      </c>
    </row>
    <row r="698" spans="1:6" x14ac:dyDescent="0.25">
      <c r="A698">
        <v>2033</v>
      </c>
      <c r="B698">
        <v>9</v>
      </c>
      <c r="C698">
        <v>21.26</v>
      </c>
      <c r="D698">
        <v>20.106000000000002</v>
      </c>
      <c r="E698">
        <v>22.021000000000001</v>
      </c>
      <c r="F698">
        <v>18.914000000000001</v>
      </c>
    </row>
    <row r="699" spans="1:6" x14ac:dyDescent="0.25">
      <c r="A699">
        <v>2033</v>
      </c>
      <c r="B699">
        <v>10</v>
      </c>
      <c r="C699">
        <v>17.856999999999999</v>
      </c>
      <c r="D699">
        <v>19.149999999999999</v>
      </c>
      <c r="E699">
        <v>19.640999999999998</v>
      </c>
      <c r="F699">
        <v>16.248000000000001</v>
      </c>
    </row>
    <row r="700" spans="1:6" x14ac:dyDescent="0.25">
      <c r="A700">
        <v>2033</v>
      </c>
      <c r="B700">
        <v>11</v>
      </c>
      <c r="C700">
        <v>14.625999999999999</v>
      </c>
      <c r="D700">
        <v>12.587999999999999</v>
      </c>
      <c r="E700">
        <v>15.571</v>
      </c>
      <c r="F700">
        <v>13.507</v>
      </c>
    </row>
    <row r="701" spans="1:6" x14ac:dyDescent="0.25">
      <c r="A701">
        <v>2033</v>
      </c>
      <c r="B701">
        <v>12</v>
      </c>
      <c r="C701">
        <v>10.394</v>
      </c>
      <c r="D701">
        <v>11.394</v>
      </c>
      <c r="E701">
        <v>10.452</v>
      </c>
      <c r="F701">
        <v>8.4359999999999999</v>
      </c>
    </row>
    <row r="702" spans="1:6" x14ac:dyDescent="0.25">
      <c r="A702">
        <v>2034</v>
      </c>
      <c r="B702">
        <v>1</v>
      </c>
      <c r="C702">
        <v>12.724</v>
      </c>
      <c r="D702">
        <v>11.01</v>
      </c>
      <c r="E702">
        <v>12.528</v>
      </c>
      <c r="F702">
        <v>9.016</v>
      </c>
    </row>
    <row r="703" spans="1:6" x14ac:dyDescent="0.25">
      <c r="A703">
        <v>2034</v>
      </c>
      <c r="B703">
        <v>2</v>
      </c>
      <c r="C703">
        <v>13.157</v>
      </c>
      <c r="D703">
        <v>11.779</v>
      </c>
      <c r="E703">
        <v>10.531000000000001</v>
      </c>
      <c r="F703">
        <v>10.781000000000001</v>
      </c>
    </row>
    <row r="704" spans="1:6" x14ac:dyDescent="0.25">
      <c r="A704">
        <v>2034</v>
      </c>
      <c r="B704">
        <v>3</v>
      </c>
      <c r="C704">
        <v>15.211</v>
      </c>
      <c r="D704">
        <v>14.646000000000001</v>
      </c>
      <c r="E704">
        <v>14.923</v>
      </c>
      <c r="F704">
        <v>12.173</v>
      </c>
    </row>
    <row r="705" spans="1:6" x14ac:dyDescent="0.25">
      <c r="A705">
        <v>2034</v>
      </c>
      <c r="B705">
        <v>4</v>
      </c>
      <c r="C705">
        <v>14.856999999999999</v>
      </c>
      <c r="D705">
        <v>13.25</v>
      </c>
      <c r="E705">
        <v>14.904999999999999</v>
      </c>
      <c r="F705">
        <v>14.05</v>
      </c>
    </row>
    <row r="706" spans="1:6" x14ac:dyDescent="0.25">
      <c r="A706">
        <v>2034</v>
      </c>
      <c r="B706">
        <v>5</v>
      </c>
      <c r="C706">
        <v>20.079999999999998</v>
      </c>
      <c r="D706">
        <v>16.245000000000001</v>
      </c>
      <c r="E706">
        <v>18.931000000000001</v>
      </c>
      <c r="F706">
        <v>17.164000000000001</v>
      </c>
    </row>
    <row r="707" spans="1:6" x14ac:dyDescent="0.25">
      <c r="A707">
        <v>2034</v>
      </c>
      <c r="B707">
        <v>6</v>
      </c>
      <c r="C707">
        <v>20.451000000000001</v>
      </c>
      <c r="D707">
        <v>21.317</v>
      </c>
      <c r="E707">
        <v>21.302</v>
      </c>
      <c r="F707">
        <v>20.073</v>
      </c>
    </row>
    <row r="708" spans="1:6" x14ac:dyDescent="0.25">
      <c r="A708">
        <v>2034</v>
      </c>
      <c r="B708">
        <v>7</v>
      </c>
      <c r="C708">
        <v>24.082000000000001</v>
      </c>
      <c r="D708">
        <v>20.288</v>
      </c>
      <c r="E708">
        <v>24.074999999999999</v>
      </c>
      <c r="F708">
        <v>21.731000000000002</v>
      </c>
    </row>
    <row r="709" spans="1:6" x14ac:dyDescent="0.25">
      <c r="A709">
        <v>2034</v>
      </c>
      <c r="B709">
        <v>8</v>
      </c>
      <c r="C709">
        <v>24.718</v>
      </c>
      <c r="D709">
        <v>23.122</v>
      </c>
      <c r="E709">
        <v>22.800999999999998</v>
      </c>
      <c r="F709">
        <v>20.591999999999999</v>
      </c>
    </row>
    <row r="710" spans="1:6" x14ac:dyDescent="0.25">
      <c r="A710">
        <v>2034</v>
      </c>
      <c r="B710">
        <v>9</v>
      </c>
      <c r="C710">
        <v>19.57</v>
      </c>
      <c r="D710">
        <v>21.58</v>
      </c>
      <c r="E710">
        <v>22.079000000000001</v>
      </c>
      <c r="F710">
        <v>22</v>
      </c>
    </row>
    <row r="711" spans="1:6" x14ac:dyDescent="0.25">
      <c r="A711">
        <v>2034</v>
      </c>
      <c r="B711">
        <v>10</v>
      </c>
      <c r="C711">
        <v>19.763000000000002</v>
      </c>
      <c r="D711">
        <v>18.98</v>
      </c>
      <c r="E711">
        <v>19.053000000000001</v>
      </c>
      <c r="F711">
        <v>17.097000000000001</v>
      </c>
    </row>
    <row r="712" spans="1:6" x14ac:dyDescent="0.25">
      <c r="A712">
        <v>2034</v>
      </c>
      <c r="B712">
        <v>11</v>
      </c>
      <c r="C712">
        <v>13.09</v>
      </c>
      <c r="D712">
        <v>12.797000000000001</v>
      </c>
      <c r="E712">
        <v>13.984999999999999</v>
      </c>
      <c r="F712">
        <v>12.425000000000001</v>
      </c>
    </row>
    <row r="713" spans="1:6" x14ac:dyDescent="0.25">
      <c r="A713">
        <v>2034</v>
      </c>
      <c r="B713">
        <v>12</v>
      </c>
      <c r="C713">
        <v>10.347</v>
      </c>
      <c r="D713">
        <v>9.7379999999999995</v>
      </c>
      <c r="E713">
        <v>11.242000000000001</v>
      </c>
      <c r="F713">
        <v>9.1999999999999993</v>
      </c>
    </row>
    <row r="714" spans="1:6" x14ac:dyDescent="0.25">
      <c r="A714">
        <v>2035</v>
      </c>
      <c r="B714">
        <v>1</v>
      </c>
      <c r="C714">
        <v>10.042999999999999</v>
      </c>
      <c r="D714">
        <v>12.079000000000001</v>
      </c>
      <c r="E714">
        <v>12.178000000000001</v>
      </c>
      <c r="F714">
        <v>12.243</v>
      </c>
    </row>
    <row r="715" spans="1:6" x14ac:dyDescent="0.25">
      <c r="A715">
        <v>2035</v>
      </c>
      <c r="B715">
        <v>2</v>
      </c>
      <c r="C715">
        <v>10.927</v>
      </c>
      <c r="D715">
        <v>9.7490000000000006</v>
      </c>
      <c r="E715">
        <v>13.911</v>
      </c>
      <c r="F715">
        <v>10.657</v>
      </c>
    </row>
    <row r="716" spans="1:6" x14ac:dyDescent="0.25">
      <c r="A716">
        <v>2035</v>
      </c>
      <c r="B716">
        <v>3</v>
      </c>
      <c r="C716">
        <v>11.082000000000001</v>
      </c>
      <c r="D716">
        <v>13.483000000000001</v>
      </c>
      <c r="E716">
        <v>13.722</v>
      </c>
      <c r="F716">
        <v>12.137</v>
      </c>
    </row>
    <row r="717" spans="1:6" x14ac:dyDescent="0.25">
      <c r="A717">
        <v>2035</v>
      </c>
      <c r="B717">
        <v>4</v>
      </c>
      <c r="C717">
        <v>14.721</v>
      </c>
      <c r="D717">
        <v>18.853999999999999</v>
      </c>
      <c r="E717">
        <v>15.289</v>
      </c>
      <c r="F717">
        <v>14.494999999999999</v>
      </c>
    </row>
    <row r="718" spans="1:6" x14ac:dyDescent="0.25">
      <c r="A718">
        <v>2035</v>
      </c>
      <c r="B718">
        <v>5</v>
      </c>
      <c r="C718">
        <v>18.739999999999998</v>
      </c>
      <c r="D718">
        <v>19.341999999999999</v>
      </c>
      <c r="E718">
        <v>17.975999999999999</v>
      </c>
      <c r="F718">
        <v>17.882000000000001</v>
      </c>
    </row>
    <row r="719" spans="1:6" x14ac:dyDescent="0.25">
      <c r="A719">
        <v>2035</v>
      </c>
      <c r="B719">
        <v>6</v>
      </c>
      <c r="C719">
        <v>21.684000000000001</v>
      </c>
      <c r="D719">
        <v>20.856000000000002</v>
      </c>
      <c r="E719">
        <v>20.925999999999998</v>
      </c>
      <c r="F719">
        <v>21.722000000000001</v>
      </c>
    </row>
    <row r="720" spans="1:6" x14ac:dyDescent="0.25">
      <c r="A720">
        <v>2035</v>
      </c>
      <c r="B720">
        <v>7</v>
      </c>
      <c r="C720">
        <v>24.884</v>
      </c>
      <c r="D720">
        <v>23.890999999999998</v>
      </c>
      <c r="E720">
        <v>23.294</v>
      </c>
      <c r="F720">
        <v>21.856000000000002</v>
      </c>
    </row>
    <row r="721" spans="1:6" x14ac:dyDescent="0.25">
      <c r="A721">
        <v>2035</v>
      </c>
      <c r="B721">
        <v>8</v>
      </c>
      <c r="C721">
        <v>24.835000000000001</v>
      </c>
      <c r="D721">
        <v>22.992999999999999</v>
      </c>
      <c r="E721">
        <v>24.606999999999999</v>
      </c>
      <c r="F721">
        <v>22.306999999999999</v>
      </c>
    </row>
    <row r="722" spans="1:6" x14ac:dyDescent="0.25">
      <c r="A722">
        <v>2035</v>
      </c>
      <c r="B722">
        <v>9</v>
      </c>
      <c r="C722">
        <v>21.023</v>
      </c>
      <c r="D722">
        <v>22.31</v>
      </c>
      <c r="E722">
        <v>22.061</v>
      </c>
      <c r="F722">
        <v>22.07</v>
      </c>
    </row>
    <row r="723" spans="1:6" x14ac:dyDescent="0.25">
      <c r="A723">
        <v>2035</v>
      </c>
      <c r="B723">
        <v>10</v>
      </c>
      <c r="C723">
        <v>17.600000000000001</v>
      </c>
      <c r="D723">
        <v>16.95</v>
      </c>
      <c r="E723">
        <v>18.303000000000001</v>
      </c>
      <c r="F723">
        <v>17.736999999999998</v>
      </c>
    </row>
    <row r="724" spans="1:6" x14ac:dyDescent="0.25">
      <c r="A724">
        <v>2035</v>
      </c>
      <c r="B724">
        <v>11</v>
      </c>
      <c r="C724">
        <v>11.51</v>
      </c>
      <c r="D724">
        <v>15.855</v>
      </c>
      <c r="E724">
        <v>13.827999999999999</v>
      </c>
      <c r="F724">
        <v>14.401</v>
      </c>
    </row>
    <row r="725" spans="1:6" x14ac:dyDescent="0.25">
      <c r="A725">
        <v>2035</v>
      </c>
      <c r="B725">
        <v>12</v>
      </c>
      <c r="C725">
        <v>9.8780000000000001</v>
      </c>
      <c r="D725">
        <v>11.834</v>
      </c>
      <c r="E725">
        <v>10.667999999999999</v>
      </c>
      <c r="F725">
        <v>8.4420000000000002</v>
      </c>
    </row>
    <row r="726" spans="1:6" x14ac:dyDescent="0.25">
      <c r="A726">
        <v>2036</v>
      </c>
      <c r="B726">
        <v>1</v>
      </c>
      <c r="C726">
        <v>12.191000000000001</v>
      </c>
      <c r="D726">
        <v>11.099</v>
      </c>
      <c r="E726">
        <v>9.4849999999999994</v>
      </c>
      <c r="F726">
        <v>9.2829999999999995</v>
      </c>
    </row>
    <row r="727" spans="1:6" x14ac:dyDescent="0.25">
      <c r="A727">
        <v>2036</v>
      </c>
      <c r="B727">
        <v>2</v>
      </c>
      <c r="C727">
        <v>11.397</v>
      </c>
      <c r="D727">
        <v>11.045</v>
      </c>
      <c r="E727">
        <v>12.967000000000001</v>
      </c>
      <c r="F727">
        <v>10.396000000000001</v>
      </c>
    </row>
    <row r="728" spans="1:6" x14ac:dyDescent="0.25">
      <c r="A728">
        <v>2036</v>
      </c>
      <c r="B728">
        <v>3</v>
      </c>
      <c r="C728">
        <v>11.942</v>
      </c>
      <c r="D728">
        <v>13.625</v>
      </c>
      <c r="E728">
        <v>11.925000000000001</v>
      </c>
      <c r="F728">
        <v>13.692</v>
      </c>
    </row>
    <row r="729" spans="1:6" x14ac:dyDescent="0.25">
      <c r="A729">
        <v>2036</v>
      </c>
      <c r="B729">
        <v>4</v>
      </c>
      <c r="C729">
        <v>17.004999999999999</v>
      </c>
      <c r="D729">
        <v>15.087999999999999</v>
      </c>
      <c r="E729">
        <v>13.702999999999999</v>
      </c>
      <c r="F729">
        <v>15.625</v>
      </c>
    </row>
    <row r="730" spans="1:6" x14ac:dyDescent="0.25">
      <c r="A730">
        <v>2036</v>
      </c>
      <c r="B730">
        <v>5</v>
      </c>
      <c r="C730">
        <v>19.225999999999999</v>
      </c>
      <c r="D730">
        <v>18.393999999999998</v>
      </c>
      <c r="E730">
        <v>15.475</v>
      </c>
      <c r="F730">
        <v>18.114000000000001</v>
      </c>
    </row>
    <row r="731" spans="1:6" x14ac:dyDescent="0.25">
      <c r="A731">
        <v>2036</v>
      </c>
      <c r="B731">
        <v>6</v>
      </c>
      <c r="C731">
        <v>20.117999999999999</v>
      </c>
      <c r="D731">
        <v>19.882999999999999</v>
      </c>
      <c r="E731">
        <v>20.789000000000001</v>
      </c>
      <c r="F731">
        <v>24.003</v>
      </c>
    </row>
    <row r="732" spans="1:6" x14ac:dyDescent="0.25">
      <c r="A732">
        <v>2036</v>
      </c>
      <c r="B732">
        <v>7</v>
      </c>
      <c r="C732">
        <v>23.222000000000001</v>
      </c>
      <c r="D732">
        <v>23.021000000000001</v>
      </c>
      <c r="E732">
        <v>23.465</v>
      </c>
      <c r="F732">
        <v>23.416</v>
      </c>
    </row>
    <row r="733" spans="1:6" x14ac:dyDescent="0.25">
      <c r="A733">
        <v>2036</v>
      </c>
      <c r="B733">
        <v>8</v>
      </c>
      <c r="C733">
        <v>24.512</v>
      </c>
      <c r="D733">
        <v>21.673999999999999</v>
      </c>
      <c r="E733">
        <v>22.713000000000001</v>
      </c>
      <c r="F733">
        <v>24.373000000000001</v>
      </c>
    </row>
    <row r="734" spans="1:6" x14ac:dyDescent="0.25">
      <c r="A734">
        <v>2036</v>
      </c>
      <c r="B734">
        <v>9</v>
      </c>
      <c r="C734">
        <v>24.271999999999998</v>
      </c>
      <c r="D734">
        <v>22.288</v>
      </c>
      <c r="E734">
        <v>22.056000000000001</v>
      </c>
      <c r="F734">
        <v>21.352</v>
      </c>
    </row>
    <row r="735" spans="1:6" x14ac:dyDescent="0.25">
      <c r="A735">
        <v>2036</v>
      </c>
      <c r="B735">
        <v>10</v>
      </c>
      <c r="C735">
        <v>20.082999999999998</v>
      </c>
      <c r="D735">
        <v>17.911999999999999</v>
      </c>
      <c r="E735">
        <v>17.199000000000002</v>
      </c>
      <c r="F735">
        <v>18.998000000000001</v>
      </c>
    </row>
    <row r="736" spans="1:6" x14ac:dyDescent="0.25">
      <c r="A736">
        <v>2036</v>
      </c>
      <c r="B736">
        <v>11</v>
      </c>
      <c r="C736">
        <v>12.663</v>
      </c>
      <c r="D736">
        <v>12.840999999999999</v>
      </c>
      <c r="E736">
        <v>12.228</v>
      </c>
      <c r="F736">
        <v>14.622999999999999</v>
      </c>
    </row>
    <row r="737" spans="1:6" x14ac:dyDescent="0.25">
      <c r="A737">
        <v>2036</v>
      </c>
      <c r="B737">
        <v>12</v>
      </c>
      <c r="C737">
        <v>10.332000000000001</v>
      </c>
      <c r="D737">
        <v>13.03</v>
      </c>
      <c r="E737">
        <v>10.057</v>
      </c>
      <c r="F737">
        <v>10.334</v>
      </c>
    </row>
    <row r="738" spans="1:6" x14ac:dyDescent="0.25">
      <c r="A738">
        <v>2037</v>
      </c>
      <c r="B738">
        <v>1</v>
      </c>
      <c r="C738">
        <v>11.675000000000001</v>
      </c>
      <c r="D738">
        <v>9.1630000000000003</v>
      </c>
      <c r="E738">
        <v>9.9130000000000003</v>
      </c>
      <c r="F738">
        <v>8.0009999999999994</v>
      </c>
    </row>
    <row r="739" spans="1:6" x14ac:dyDescent="0.25">
      <c r="A739">
        <v>2037</v>
      </c>
      <c r="B739">
        <v>2</v>
      </c>
      <c r="C739">
        <v>13.294</v>
      </c>
      <c r="D739">
        <v>13.427</v>
      </c>
      <c r="E739">
        <v>11.956</v>
      </c>
      <c r="F739">
        <v>10.593</v>
      </c>
    </row>
    <row r="740" spans="1:6" x14ac:dyDescent="0.25">
      <c r="A740">
        <v>2037</v>
      </c>
      <c r="B740">
        <v>3</v>
      </c>
      <c r="C740">
        <v>13.061999999999999</v>
      </c>
      <c r="D740">
        <v>12.891</v>
      </c>
      <c r="E740">
        <v>12.148</v>
      </c>
      <c r="F740">
        <v>11.881</v>
      </c>
    </row>
    <row r="741" spans="1:6" x14ac:dyDescent="0.25">
      <c r="A741">
        <v>2037</v>
      </c>
      <c r="B741">
        <v>4</v>
      </c>
      <c r="C741">
        <v>13.69</v>
      </c>
      <c r="D741">
        <v>14.618</v>
      </c>
      <c r="E741">
        <v>15.058999999999999</v>
      </c>
      <c r="F741">
        <v>14.689</v>
      </c>
    </row>
    <row r="742" spans="1:6" x14ac:dyDescent="0.25">
      <c r="A742">
        <v>2037</v>
      </c>
      <c r="B742">
        <v>5</v>
      </c>
      <c r="C742">
        <v>17.323</v>
      </c>
      <c r="D742">
        <v>16.956</v>
      </c>
      <c r="E742">
        <v>16.417000000000002</v>
      </c>
      <c r="F742">
        <v>17.631</v>
      </c>
    </row>
    <row r="743" spans="1:6" x14ac:dyDescent="0.25">
      <c r="A743">
        <v>2037</v>
      </c>
      <c r="B743">
        <v>6</v>
      </c>
      <c r="C743">
        <v>21.215</v>
      </c>
      <c r="D743">
        <v>22.847999999999999</v>
      </c>
      <c r="E743">
        <v>20.861999999999998</v>
      </c>
      <c r="F743">
        <v>20.428000000000001</v>
      </c>
    </row>
    <row r="744" spans="1:6" x14ac:dyDescent="0.25">
      <c r="A744">
        <v>2037</v>
      </c>
      <c r="B744">
        <v>7</v>
      </c>
      <c r="C744">
        <v>24.318000000000001</v>
      </c>
      <c r="D744">
        <v>22.896000000000001</v>
      </c>
      <c r="E744">
        <v>22.960999999999999</v>
      </c>
      <c r="F744">
        <v>23.239000000000001</v>
      </c>
    </row>
    <row r="745" spans="1:6" x14ac:dyDescent="0.25">
      <c r="A745">
        <v>2037</v>
      </c>
      <c r="B745">
        <v>8</v>
      </c>
      <c r="C745">
        <v>23.151</v>
      </c>
      <c r="D745">
        <v>22.687000000000001</v>
      </c>
      <c r="E745">
        <v>23.047999999999998</v>
      </c>
      <c r="F745">
        <v>22.922000000000001</v>
      </c>
    </row>
    <row r="746" spans="1:6" x14ac:dyDescent="0.25">
      <c r="A746">
        <v>2037</v>
      </c>
      <c r="B746">
        <v>9</v>
      </c>
      <c r="C746">
        <v>22.798999999999999</v>
      </c>
      <c r="D746">
        <v>20.66</v>
      </c>
      <c r="E746">
        <v>22.34</v>
      </c>
      <c r="F746">
        <v>19.475999999999999</v>
      </c>
    </row>
    <row r="747" spans="1:6" x14ac:dyDescent="0.25">
      <c r="A747">
        <v>2037</v>
      </c>
      <c r="B747">
        <v>10</v>
      </c>
      <c r="C747">
        <v>19.527000000000001</v>
      </c>
      <c r="D747">
        <v>17.989000000000001</v>
      </c>
      <c r="E747">
        <v>19.148</v>
      </c>
      <c r="F747">
        <v>19.888000000000002</v>
      </c>
    </row>
    <row r="748" spans="1:6" x14ac:dyDescent="0.25">
      <c r="A748">
        <v>2037</v>
      </c>
      <c r="B748">
        <v>11</v>
      </c>
      <c r="C748">
        <v>13.765000000000001</v>
      </c>
      <c r="D748">
        <v>13.526999999999999</v>
      </c>
      <c r="E748">
        <v>13.930999999999999</v>
      </c>
      <c r="F748">
        <v>12.733000000000001</v>
      </c>
    </row>
    <row r="749" spans="1:6" x14ac:dyDescent="0.25">
      <c r="A749">
        <v>2037</v>
      </c>
      <c r="B749">
        <v>12</v>
      </c>
      <c r="C749">
        <v>11.704000000000001</v>
      </c>
      <c r="D749">
        <v>9.93</v>
      </c>
      <c r="E749">
        <v>11.34</v>
      </c>
      <c r="F749">
        <v>11.276999999999999</v>
      </c>
    </row>
    <row r="750" spans="1:6" x14ac:dyDescent="0.25">
      <c r="A750">
        <v>2038</v>
      </c>
      <c r="B750">
        <v>1</v>
      </c>
      <c r="C750">
        <v>11.124000000000001</v>
      </c>
      <c r="D750">
        <v>10.856999999999999</v>
      </c>
      <c r="E750">
        <v>13.613</v>
      </c>
      <c r="F750">
        <v>11.662000000000001</v>
      </c>
    </row>
    <row r="751" spans="1:6" x14ac:dyDescent="0.25">
      <c r="A751">
        <v>2038</v>
      </c>
      <c r="B751">
        <v>2</v>
      </c>
      <c r="C751">
        <v>12.15</v>
      </c>
      <c r="D751">
        <v>11.073</v>
      </c>
      <c r="E751">
        <v>13.012</v>
      </c>
      <c r="F751">
        <v>13.984999999999999</v>
      </c>
    </row>
    <row r="752" spans="1:6" x14ac:dyDescent="0.25">
      <c r="A752">
        <v>2038</v>
      </c>
      <c r="B752">
        <v>3</v>
      </c>
      <c r="C752">
        <v>12.685</v>
      </c>
      <c r="D752">
        <v>12.057</v>
      </c>
      <c r="E752">
        <v>12.804</v>
      </c>
      <c r="F752">
        <v>12.813000000000001</v>
      </c>
    </row>
    <row r="753" spans="1:6" x14ac:dyDescent="0.25">
      <c r="A753">
        <v>2038</v>
      </c>
      <c r="B753">
        <v>4</v>
      </c>
      <c r="C753">
        <v>15.087</v>
      </c>
      <c r="D753">
        <v>14.907</v>
      </c>
      <c r="E753">
        <v>14.895</v>
      </c>
      <c r="F753">
        <v>16.47</v>
      </c>
    </row>
    <row r="754" spans="1:6" x14ac:dyDescent="0.25">
      <c r="A754">
        <v>2038</v>
      </c>
      <c r="B754">
        <v>5</v>
      </c>
      <c r="C754">
        <v>18.457999999999998</v>
      </c>
      <c r="D754">
        <v>14.920999999999999</v>
      </c>
      <c r="E754">
        <v>17.928000000000001</v>
      </c>
      <c r="F754">
        <v>18.332999999999998</v>
      </c>
    </row>
    <row r="755" spans="1:6" x14ac:dyDescent="0.25">
      <c r="A755">
        <v>2038</v>
      </c>
      <c r="B755">
        <v>6</v>
      </c>
      <c r="C755">
        <v>21.638000000000002</v>
      </c>
      <c r="D755">
        <v>20.641999999999999</v>
      </c>
      <c r="E755">
        <v>21.22</v>
      </c>
      <c r="F755">
        <v>21.302</v>
      </c>
    </row>
    <row r="756" spans="1:6" x14ac:dyDescent="0.25">
      <c r="A756">
        <v>2038</v>
      </c>
      <c r="B756">
        <v>7</v>
      </c>
      <c r="C756">
        <v>23.635999999999999</v>
      </c>
      <c r="D756">
        <v>22.074999999999999</v>
      </c>
      <c r="E756">
        <v>22.591000000000001</v>
      </c>
      <c r="F756">
        <v>24.786999999999999</v>
      </c>
    </row>
    <row r="757" spans="1:6" x14ac:dyDescent="0.25">
      <c r="A757">
        <v>2038</v>
      </c>
      <c r="B757">
        <v>8</v>
      </c>
      <c r="C757">
        <v>23.529</v>
      </c>
      <c r="D757">
        <v>21.297999999999998</v>
      </c>
      <c r="E757">
        <v>22.896999999999998</v>
      </c>
      <c r="F757">
        <v>23.736999999999998</v>
      </c>
    </row>
    <row r="758" spans="1:6" x14ac:dyDescent="0.25">
      <c r="A758">
        <v>2038</v>
      </c>
      <c r="B758">
        <v>9</v>
      </c>
      <c r="C758">
        <v>22.271000000000001</v>
      </c>
      <c r="D758">
        <v>22</v>
      </c>
      <c r="E758">
        <v>22.184000000000001</v>
      </c>
      <c r="F758">
        <v>22.303000000000001</v>
      </c>
    </row>
    <row r="759" spans="1:6" x14ac:dyDescent="0.25">
      <c r="A759">
        <v>2038</v>
      </c>
      <c r="B759">
        <v>10</v>
      </c>
      <c r="C759">
        <v>17.788</v>
      </c>
      <c r="D759">
        <v>17.609000000000002</v>
      </c>
      <c r="E759">
        <v>19.207999999999998</v>
      </c>
      <c r="F759">
        <v>17.873999999999999</v>
      </c>
    </row>
    <row r="760" spans="1:6" x14ac:dyDescent="0.25">
      <c r="A760">
        <v>2038</v>
      </c>
      <c r="B760">
        <v>11</v>
      </c>
      <c r="C760">
        <v>12.622</v>
      </c>
      <c r="D760">
        <v>12.391</v>
      </c>
      <c r="E760">
        <v>14.491</v>
      </c>
      <c r="F760">
        <v>13.798</v>
      </c>
    </row>
    <row r="761" spans="1:6" x14ac:dyDescent="0.25">
      <c r="A761">
        <v>2038</v>
      </c>
      <c r="B761">
        <v>12</v>
      </c>
      <c r="C761">
        <v>11.16</v>
      </c>
      <c r="D761">
        <v>11.477</v>
      </c>
      <c r="E761">
        <v>10.75</v>
      </c>
      <c r="F761">
        <v>10.734999999999999</v>
      </c>
    </row>
    <row r="762" spans="1:6" x14ac:dyDescent="0.25">
      <c r="A762">
        <v>2039</v>
      </c>
      <c r="B762">
        <v>1</v>
      </c>
      <c r="C762">
        <v>10.927</v>
      </c>
      <c r="D762">
        <v>11.452999999999999</v>
      </c>
      <c r="E762">
        <v>9.7780000000000005</v>
      </c>
      <c r="F762">
        <v>9.343</v>
      </c>
    </row>
    <row r="763" spans="1:6" x14ac:dyDescent="0.25">
      <c r="A763">
        <v>2039</v>
      </c>
      <c r="B763">
        <v>2</v>
      </c>
      <c r="C763">
        <v>12.766999999999999</v>
      </c>
      <c r="D763">
        <v>12.211</v>
      </c>
      <c r="E763">
        <v>13.034000000000001</v>
      </c>
      <c r="F763">
        <v>9.5969999999999995</v>
      </c>
    </row>
    <row r="764" spans="1:6" x14ac:dyDescent="0.25">
      <c r="A764">
        <v>2039</v>
      </c>
      <c r="B764">
        <v>3</v>
      </c>
      <c r="C764">
        <v>11.532</v>
      </c>
      <c r="D764">
        <v>12.02</v>
      </c>
      <c r="E764">
        <v>14.821999999999999</v>
      </c>
      <c r="F764">
        <v>12.634</v>
      </c>
    </row>
    <row r="765" spans="1:6" x14ac:dyDescent="0.25">
      <c r="A765">
        <v>2039</v>
      </c>
      <c r="B765">
        <v>4</v>
      </c>
      <c r="C765">
        <v>16.431999999999999</v>
      </c>
      <c r="D765">
        <v>12.78</v>
      </c>
      <c r="E765">
        <v>16.475000000000001</v>
      </c>
      <c r="F765">
        <v>14.776999999999999</v>
      </c>
    </row>
    <row r="766" spans="1:6" x14ac:dyDescent="0.25">
      <c r="A766">
        <v>2039</v>
      </c>
      <c r="B766">
        <v>5</v>
      </c>
      <c r="C766">
        <v>18.677</v>
      </c>
      <c r="D766">
        <v>19.856000000000002</v>
      </c>
      <c r="E766">
        <v>18.966000000000001</v>
      </c>
      <c r="F766">
        <v>19.983000000000001</v>
      </c>
    </row>
    <row r="767" spans="1:6" x14ac:dyDescent="0.25">
      <c r="A767">
        <v>2039</v>
      </c>
      <c r="B767">
        <v>6</v>
      </c>
      <c r="C767">
        <v>22.57</v>
      </c>
      <c r="D767">
        <v>21.696999999999999</v>
      </c>
      <c r="E767">
        <v>21.151</v>
      </c>
      <c r="F767">
        <v>20.445</v>
      </c>
    </row>
    <row r="768" spans="1:6" x14ac:dyDescent="0.25">
      <c r="A768">
        <v>2039</v>
      </c>
      <c r="B768">
        <v>7</v>
      </c>
      <c r="C768">
        <v>24.678999999999998</v>
      </c>
      <c r="D768">
        <v>23.512</v>
      </c>
      <c r="E768">
        <v>23.548999999999999</v>
      </c>
      <c r="F768">
        <v>23.282</v>
      </c>
    </row>
    <row r="769" spans="1:6" x14ac:dyDescent="0.25">
      <c r="A769">
        <v>2039</v>
      </c>
      <c r="B769">
        <v>8</v>
      </c>
      <c r="C769">
        <v>22.257000000000001</v>
      </c>
      <c r="D769">
        <v>21.719000000000001</v>
      </c>
      <c r="E769">
        <v>23.183</v>
      </c>
      <c r="F769">
        <v>23.641999999999999</v>
      </c>
    </row>
    <row r="770" spans="1:6" x14ac:dyDescent="0.25">
      <c r="A770">
        <v>2039</v>
      </c>
      <c r="B770">
        <v>9</v>
      </c>
      <c r="C770">
        <v>20.67</v>
      </c>
      <c r="D770">
        <v>22.913</v>
      </c>
      <c r="E770">
        <v>22.861999999999998</v>
      </c>
      <c r="F770">
        <v>22.039000000000001</v>
      </c>
    </row>
    <row r="771" spans="1:6" x14ac:dyDescent="0.25">
      <c r="A771">
        <v>2039</v>
      </c>
      <c r="B771">
        <v>10</v>
      </c>
      <c r="C771">
        <v>19.256</v>
      </c>
      <c r="D771">
        <v>19.106999999999999</v>
      </c>
      <c r="E771">
        <v>18.524000000000001</v>
      </c>
      <c r="F771">
        <v>18.693999999999999</v>
      </c>
    </row>
    <row r="772" spans="1:6" x14ac:dyDescent="0.25">
      <c r="A772">
        <v>2039</v>
      </c>
      <c r="B772">
        <v>11</v>
      </c>
      <c r="C772">
        <v>14.018000000000001</v>
      </c>
      <c r="D772">
        <v>16.608000000000001</v>
      </c>
      <c r="E772">
        <v>15.13</v>
      </c>
      <c r="F772">
        <v>12.95</v>
      </c>
    </row>
    <row r="773" spans="1:6" x14ac:dyDescent="0.25">
      <c r="A773">
        <v>2039</v>
      </c>
      <c r="B773">
        <v>12</v>
      </c>
      <c r="C773">
        <v>11.484</v>
      </c>
      <c r="D773">
        <v>12.058</v>
      </c>
      <c r="E773">
        <v>12.207000000000001</v>
      </c>
      <c r="F773">
        <v>11.553000000000001</v>
      </c>
    </row>
    <row r="774" spans="1:6" x14ac:dyDescent="0.25">
      <c r="A774">
        <v>2040</v>
      </c>
      <c r="B774">
        <v>1</v>
      </c>
      <c r="C774">
        <v>10.022</v>
      </c>
      <c r="D774">
        <v>7.6239999999999997</v>
      </c>
      <c r="E774">
        <v>9.8379999999999992</v>
      </c>
      <c r="F774">
        <v>10.231</v>
      </c>
    </row>
    <row r="775" spans="1:6" x14ac:dyDescent="0.25">
      <c r="A775">
        <v>2040</v>
      </c>
      <c r="B775">
        <v>2</v>
      </c>
      <c r="C775">
        <v>13.44</v>
      </c>
      <c r="D775">
        <v>11.286</v>
      </c>
      <c r="E775">
        <v>10.962999999999999</v>
      </c>
      <c r="F775">
        <v>12.154</v>
      </c>
    </row>
    <row r="776" spans="1:6" x14ac:dyDescent="0.25">
      <c r="A776">
        <v>2040</v>
      </c>
      <c r="B776">
        <v>3</v>
      </c>
      <c r="C776">
        <v>11.722</v>
      </c>
      <c r="D776">
        <v>12.452</v>
      </c>
      <c r="E776">
        <v>14.565</v>
      </c>
      <c r="F776">
        <v>12.62</v>
      </c>
    </row>
    <row r="777" spans="1:6" x14ac:dyDescent="0.25">
      <c r="A777">
        <v>2040</v>
      </c>
      <c r="B777">
        <v>4</v>
      </c>
      <c r="C777">
        <v>14.722</v>
      </c>
      <c r="D777">
        <v>16.036999999999999</v>
      </c>
      <c r="E777">
        <v>15.279</v>
      </c>
      <c r="F777">
        <v>14.542999999999999</v>
      </c>
    </row>
    <row r="778" spans="1:6" x14ac:dyDescent="0.25">
      <c r="A778">
        <v>2040</v>
      </c>
      <c r="B778">
        <v>5</v>
      </c>
      <c r="C778">
        <v>21.405999999999999</v>
      </c>
      <c r="D778">
        <v>17.521000000000001</v>
      </c>
      <c r="E778">
        <v>17.065999999999999</v>
      </c>
      <c r="F778">
        <v>18.488</v>
      </c>
    </row>
    <row r="779" spans="1:6" x14ac:dyDescent="0.25">
      <c r="A779">
        <v>2040</v>
      </c>
      <c r="B779">
        <v>6</v>
      </c>
      <c r="C779">
        <v>22.207000000000001</v>
      </c>
      <c r="D779">
        <v>20.486999999999998</v>
      </c>
      <c r="E779">
        <v>20.326000000000001</v>
      </c>
      <c r="F779">
        <v>21.364999999999998</v>
      </c>
    </row>
    <row r="780" spans="1:6" x14ac:dyDescent="0.25">
      <c r="A780">
        <v>2040</v>
      </c>
      <c r="B780">
        <v>7</v>
      </c>
      <c r="C780">
        <v>27.47</v>
      </c>
      <c r="D780">
        <v>22.439</v>
      </c>
      <c r="E780">
        <v>22.687000000000001</v>
      </c>
      <c r="F780">
        <v>22.861999999999998</v>
      </c>
    </row>
    <row r="781" spans="1:6" x14ac:dyDescent="0.25">
      <c r="A781">
        <v>2040</v>
      </c>
      <c r="B781">
        <v>8</v>
      </c>
      <c r="C781">
        <v>25.172999999999998</v>
      </c>
      <c r="D781">
        <v>22.686</v>
      </c>
      <c r="E781">
        <v>22.279</v>
      </c>
      <c r="F781">
        <v>22.954999999999998</v>
      </c>
    </row>
    <row r="782" spans="1:6" x14ac:dyDescent="0.25">
      <c r="A782">
        <v>2040</v>
      </c>
      <c r="B782">
        <v>9</v>
      </c>
      <c r="C782">
        <v>20.940999999999999</v>
      </c>
      <c r="D782">
        <v>21.922999999999998</v>
      </c>
      <c r="E782">
        <v>20.036000000000001</v>
      </c>
      <c r="F782">
        <v>22.684999999999999</v>
      </c>
    </row>
    <row r="783" spans="1:6" x14ac:dyDescent="0.25">
      <c r="A783">
        <v>2040</v>
      </c>
      <c r="B783">
        <v>10</v>
      </c>
      <c r="C783">
        <v>18.983000000000001</v>
      </c>
      <c r="D783">
        <v>19.585000000000001</v>
      </c>
      <c r="E783">
        <v>17.677</v>
      </c>
      <c r="F783">
        <v>19.532</v>
      </c>
    </row>
    <row r="784" spans="1:6" x14ac:dyDescent="0.25">
      <c r="A784">
        <v>2040</v>
      </c>
      <c r="B784">
        <v>11</v>
      </c>
      <c r="C784">
        <v>14.067</v>
      </c>
      <c r="D784">
        <v>12.831</v>
      </c>
      <c r="E784">
        <v>12.709</v>
      </c>
      <c r="F784">
        <v>14.231</v>
      </c>
    </row>
    <row r="785" spans="1:6" x14ac:dyDescent="0.25">
      <c r="A785">
        <v>2040</v>
      </c>
      <c r="B785">
        <v>12</v>
      </c>
      <c r="C785">
        <v>12.141</v>
      </c>
      <c r="D785">
        <v>11.414999999999999</v>
      </c>
      <c r="E785">
        <v>10.664</v>
      </c>
      <c r="F785">
        <v>9.907</v>
      </c>
    </row>
    <row r="786" spans="1:6" x14ac:dyDescent="0.25">
      <c r="A786">
        <v>2041</v>
      </c>
      <c r="B786">
        <v>1</v>
      </c>
      <c r="C786">
        <v>10.938000000000001</v>
      </c>
      <c r="D786">
        <v>9.6120000000000001</v>
      </c>
      <c r="E786">
        <v>9.94</v>
      </c>
      <c r="F786">
        <v>9.2070000000000007</v>
      </c>
    </row>
    <row r="787" spans="1:6" x14ac:dyDescent="0.25">
      <c r="A787">
        <v>2041</v>
      </c>
      <c r="B787">
        <v>2</v>
      </c>
      <c r="C787">
        <v>13.852</v>
      </c>
      <c r="D787">
        <v>12.5</v>
      </c>
      <c r="E787">
        <v>12.298</v>
      </c>
      <c r="F787">
        <v>12.744999999999999</v>
      </c>
    </row>
    <row r="788" spans="1:6" x14ac:dyDescent="0.25">
      <c r="A788">
        <v>2041</v>
      </c>
      <c r="B788">
        <v>3</v>
      </c>
      <c r="C788">
        <v>15.939</v>
      </c>
      <c r="D788">
        <v>12.065</v>
      </c>
      <c r="E788">
        <v>11.728999999999999</v>
      </c>
      <c r="F788">
        <v>11.087999999999999</v>
      </c>
    </row>
    <row r="789" spans="1:6" x14ac:dyDescent="0.25">
      <c r="A789">
        <v>2041</v>
      </c>
      <c r="B789">
        <v>4</v>
      </c>
      <c r="C789">
        <v>16.827999999999999</v>
      </c>
      <c r="D789">
        <v>13.249000000000001</v>
      </c>
      <c r="E789">
        <v>15.311</v>
      </c>
      <c r="F789">
        <v>13.451000000000001</v>
      </c>
    </row>
    <row r="790" spans="1:6" x14ac:dyDescent="0.25">
      <c r="A790">
        <v>2041</v>
      </c>
      <c r="B790">
        <v>5</v>
      </c>
      <c r="C790">
        <v>18.318999999999999</v>
      </c>
      <c r="D790">
        <v>15.920999999999999</v>
      </c>
      <c r="E790">
        <v>17.971</v>
      </c>
      <c r="F790">
        <v>17.829999999999998</v>
      </c>
    </row>
    <row r="791" spans="1:6" x14ac:dyDescent="0.25">
      <c r="A791">
        <v>2041</v>
      </c>
      <c r="B791">
        <v>6</v>
      </c>
      <c r="C791">
        <v>22.655999999999999</v>
      </c>
      <c r="D791">
        <v>21.533000000000001</v>
      </c>
      <c r="E791">
        <v>19.98</v>
      </c>
      <c r="F791">
        <v>20.882000000000001</v>
      </c>
    </row>
    <row r="792" spans="1:6" x14ac:dyDescent="0.25">
      <c r="A792">
        <v>2041</v>
      </c>
      <c r="B792">
        <v>7</v>
      </c>
      <c r="C792">
        <v>24.492999999999999</v>
      </c>
      <c r="D792">
        <v>22.058</v>
      </c>
      <c r="E792">
        <v>22.562000000000001</v>
      </c>
      <c r="F792">
        <v>22.77</v>
      </c>
    </row>
    <row r="793" spans="1:6" x14ac:dyDescent="0.25">
      <c r="A793">
        <v>2041</v>
      </c>
      <c r="B793">
        <v>8</v>
      </c>
      <c r="C793">
        <v>24.751000000000001</v>
      </c>
      <c r="D793">
        <v>21.305</v>
      </c>
      <c r="E793">
        <v>23.876000000000001</v>
      </c>
      <c r="F793">
        <v>21.891999999999999</v>
      </c>
    </row>
    <row r="794" spans="1:6" x14ac:dyDescent="0.25">
      <c r="A794">
        <v>2041</v>
      </c>
      <c r="B794">
        <v>9</v>
      </c>
      <c r="C794">
        <v>23.638000000000002</v>
      </c>
      <c r="D794">
        <v>21.561</v>
      </c>
      <c r="E794">
        <v>21.747</v>
      </c>
      <c r="F794">
        <v>21.692</v>
      </c>
    </row>
    <row r="795" spans="1:6" x14ac:dyDescent="0.25">
      <c r="A795">
        <v>2041</v>
      </c>
      <c r="B795">
        <v>10</v>
      </c>
      <c r="C795">
        <v>18.585999999999999</v>
      </c>
      <c r="D795">
        <v>18.518999999999998</v>
      </c>
      <c r="E795">
        <v>18.135999999999999</v>
      </c>
      <c r="F795">
        <v>19.555</v>
      </c>
    </row>
    <row r="796" spans="1:6" x14ac:dyDescent="0.25">
      <c r="A796">
        <v>2041</v>
      </c>
      <c r="B796">
        <v>11</v>
      </c>
      <c r="C796">
        <v>12.72</v>
      </c>
      <c r="D796">
        <v>13.106999999999999</v>
      </c>
      <c r="E796">
        <v>15.212</v>
      </c>
      <c r="F796">
        <v>13.458</v>
      </c>
    </row>
    <row r="797" spans="1:6" x14ac:dyDescent="0.25">
      <c r="A797">
        <v>2041</v>
      </c>
      <c r="B797">
        <v>12</v>
      </c>
      <c r="C797">
        <v>9.3070000000000004</v>
      </c>
      <c r="D797">
        <v>10.808</v>
      </c>
      <c r="E797">
        <v>10.362</v>
      </c>
      <c r="F797">
        <v>9.8249999999999993</v>
      </c>
    </row>
    <row r="798" spans="1:6" x14ac:dyDescent="0.25">
      <c r="A798">
        <v>2042</v>
      </c>
      <c r="B798">
        <v>1</v>
      </c>
      <c r="C798">
        <v>11.079000000000001</v>
      </c>
      <c r="D798">
        <v>9.8569999999999993</v>
      </c>
      <c r="E798">
        <v>10.673999999999999</v>
      </c>
      <c r="F798">
        <v>10.023999999999999</v>
      </c>
    </row>
    <row r="799" spans="1:6" x14ac:dyDescent="0.25">
      <c r="A799">
        <v>2042</v>
      </c>
      <c r="B799">
        <v>2</v>
      </c>
      <c r="C799">
        <v>12.829000000000001</v>
      </c>
      <c r="D799">
        <v>11.346</v>
      </c>
      <c r="E799">
        <v>11.044</v>
      </c>
      <c r="F799">
        <v>10.72</v>
      </c>
    </row>
    <row r="800" spans="1:6" x14ac:dyDescent="0.25">
      <c r="A800">
        <v>2042</v>
      </c>
      <c r="B800">
        <v>3</v>
      </c>
      <c r="C800">
        <v>15.26</v>
      </c>
      <c r="D800">
        <v>12.317</v>
      </c>
      <c r="E800">
        <v>10.551</v>
      </c>
      <c r="F800">
        <v>13.193</v>
      </c>
    </row>
    <row r="801" spans="1:6" x14ac:dyDescent="0.25">
      <c r="A801">
        <v>2042</v>
      </c>
      <c r="B801">
        <v>4</v>
      </c>
      <c r="C801">
        <v>15.138999999999999</v>
      </c>
      <c r="D801">
        <v>14.481999999999999</v>
      </c>
      <c r="E801">
        <v>11.56</v>
      </c>
      <c r="F801">
        <v>15.957000000000001</v>
      </c>
    </row>
    <row r="802" spans="1:6" x14ac:dyDescent="0.25">
      <c r="A802">
        <v>2042</v>
      </c>
      <c r="B802">
        <v>5</v>
      </c>
      <c r="C802">
        <v>15.949</v>
      </c>
      <c r="D802">
        <v>18.516999999999999</v>
      </c>
      <c r="E802">
        <v>16.37</v>
      </c>
      <c r="F802">
        <v>17.091999999999999</v>
      </c>
    </row>
    <row r="803" spans="1:6" x14ac:dyDescent="0.25">
      <c r="A803">
        <v>2042</v>
      </c>
      <c r="B803">
        <v>6</v>
      </c>
      <c r="C803">
        <v>21.138999999999999</v>
      </c>
      <c r="D803">
        <v>22.95</v>
      </c>
      <c r="E803">
        <v>19.815000000000001</v>
      </c>
      <c r="F803">
        <v>19.873000000000001</v>
      </c>
    </row>
    <row r="804" spans="1:6" x14ac:dyDescent="0.25">
      <c r="A804">
        <v>2042</v>
      </c>
      <c r="B804">
        <v>7</v>
      </c>
      <c r="C804">
        <v>22.779</v>
      </c>
      <c r="D804">
        <v>23.506</v>
      </c>
      <c r="E804">
        <v>21.609000000000002</v>
      </c>
      <c r="F804">
        <v>22.367999999999999</v>
      </c>
    </row>
    <row r="805" spans="1:6" x14ac:dyDescent="0.25">
      <c r="A805">
        <v>2042</v>
      </c>
      <c r="B805">
        <v>8</v>
      </c>
      <c r="C805">
        <v>22.788</v>
      </c>
      <c r="D805">
        <v>22.274000000000001</v>
      </c>
      <c r="E805">
        <v>23.231999999999999</v>
      </c>
      <c r="F805">
        <v>22.265000000000001</v>
      </c>
    </row>
    <row r="806" spans="1:6" x14ac:dyDescent="0.25">
      <c r="A806">
        <v>2042</v>
      </c>
      <c r="B806">
        <v>9</v>
      </c>
      <c r="C806">
        <v>24.407</v>
      </c>
      <c r="D806">
        <v>20.952999999999999</v>
      </c>
      <c r="E806">
        <v>22.143000000000001</v>
      </c>
      <c r="F806">
        <v>21.035</v>
      </c>
    </row>
    <row r="807" spans="1:6" x14ac:dyDescent="0.25">
      <c r="A807">
        <v>2042</v>
      </c>
      <c r="B807">
        <v>10</v>
      </c>
      <c r="C807">
        <v>18.97</v>
      </c>
      <c r="D807">
        <v>19.009</v>
      </c>
      <c r="E807">
        <v>19.646999999999998</v>
      </c>
      <c r="F807">
        <v>17.608000000000001</v>
      </c>
    </row>
    <row r="808" spans="1:6" x14ac:dyDescent="0.25">
      <c r="A808">
        <v>2042</v>
      </c>
      <c r="B808">
        <v>11</v>
      </c>
      <c r="C808">
        <v>15.031000000000001</v>
      </c>
      <c r="D808">
        <v>13.182</v>
      </c>
      <c r="E808">
        <v>13.471</v>
      </c>
      <c r="F808">
        <v>13.231</v>
      </c>
    </row>
    <row r="809" spans="1:6" x14ac:dyDescent="0.25">
      <c r="A809">
        <v>2042</v>
      </c>
      <c r="B809">
        <v>12</v>
      </c>
      <c r="C809">
        <v>13.473000000000001</v>
      </c>
      <c r="D809">
        <v>9.3070000000000004</v>
      </c>
      <c r="E809">
        <v>12.169</v>
      </c>
      <c r="F809">
        <v>11.103999999999999</v>
      </c>
    </row>
    <row r="810" spans="1:6" x14ac:dyDescent="0.25">
      <c r="A810">
        <v>2043</v>
      </c>
      <c r="B810">
        <v>1</v>
      </c>
      <c r="C810">
        <v>12.846</v>
      </c>
      <c r="D810">
        <v>9.8070000000000004</v>
      </c>
      <c r="E810">
        <v>7.8739999999999997</v>
      </c>
      <c r="F810">
        <v>11.398</v>
      </c>
    </row>
    <row r="811" spans="1:6" x14ac:dyDescent="0.25">
      <c r="A811">
        <v>2043</v>
      </c>
      <c r="B811">
        <v>2</v>
      </c>
      <c r="C811">
        <v>11.564</v>
      </c>
      <c r="D811">
        <v>9.92</v>
      </c>
      <c r="E811">
        <v>12.364000000000001</v>
      </c>
      <c r="F811">
        <v>11.509</v>
      </c>
    </row>
    <row r="812" spans="1:6" x14ac:dyDescent="0.25">
      <c r="A812">
        <v>2043</v>
      </c>
      <c r="B812">
        <v>3</v>
      </c>
      <c r="C812">
        <v>14.153</v>
      </c>
      <c r="D812">
        <v>10.693</v>
      </c>
      <c r="E812">
        <v>14.72</v>
      </c>
      <c r="F812">
        <v>13.162000000000001</v>
      </c>
    </row>
    <row r="813" spans="1:6" x14ac:dyDescent="0.25">
      <c r="A813">
        <v>2043</v>
      </c>
      <c r="B813">
        <v>4</v>
      </c>
      <c r="C813">
        <v>16.241</v>
      </c>
      <c r="D813">
        <v>16.260000000000002</v>
      </c>
      <c r="E813">
        <v>17.497</v>
      </c>
      <c r="F813">
        <v>16.100000000000001</v>
      </c>
    </row>
    <row r="814" spans="1:6" x14ac:dyDescent="0.25">
      <c r="A814">
        <v>2043</v>
      </c>
      <c r="B814">
        <v>5</v>
      </c>
      <c r="C814">
        <v>18.155000000000001</v>
      </c>
      <c r="D814">
        <v>20.298999999999999</v>
      </c>
      <c r="E814">
        <v>20.396999999999998</v>
      </c>
      <c r="F814">
        <v>17.216999999999999</v>
      </c>
    </row>
    <row r="815" spans="1:6" x14ac:dyDescent="0.25">
      <c r="A815">
        <v>2043</v>
      </c>
      <c r="B815">
        <v>6</v>
      </c>
      <c r="C815">
        <v>20.459</v>
      </c>
      <c r="D815">
        <v>21.081</v>
      </c>
      <c r="E815">
        <v>23.039000000000001</v>
      </c>
      <c r="F815">
        <v>23.827999999999999</v>
      </c>
    </row>
    <row r="816" spans="1:6" x14ac:dyDescent="0.25">
      <c r="A816">
        <v>2043</v>
      </c>
      <c r="B816">
        <v>7</v>
      </c>
      <c r="C816">
        <v>24.055</v>
      </c>
      <c r="D816">
        <v>24.228999999999999</v>
      </c>
      <c r="E816">
        <v>23.747</v>
      </c>
      <c r="F816">
        <v>21.997</v>
      </c>
    </row>
    <row r="817" spans="1:6" x14ac:dyDescent="0.25">
      <c r="A817">
        <v>2043</v>
      </c>
      <c r="B817">
        <v>8</v>
      </c>
      <c r="C817">
        <v>23.093</v>
      </c>
      <c r="D817">
        <v>23.029</v>
      </c>
      <c r="E817">
        <v>24.376000000000001</v>
      </c>
      <c r="F817">
        <v>20.48</v>
      </c>
    </row>
    <row r="818" spans="1:6" x14ac:dyDescent="0.25">
      <c r="A818">
        <v>2043</v>
      </c>
      <c r="B818">
        <v>9</v>
      </c>
      <c r="C818">
        <v>23.146999999999998</v>
      </c>
      <c r="D818">
        <v>24.683</v>
      </c>
      <c r="E818">
        <v>22.527999999999999</v>
      </c>
      <c r="F818">
        <v>20.285</v>
      </c>
    </row>
    <row r="819" spans="1:6" x14ac:dyDescent="0.25">
      <c r="A819">
        <v>2043</v>
      </c>
      <c r="B819">
        <v>10</v>
      </c>
      <c r="C819">
        <v>17.369</v>
      </c>
      <c r="D819">
        <v>18.707000000000001</v>
      </c>
      <c r="E819">
        <v>19.779</v>
      </c>
      <c r="F819">
        <v>18.681999999999999</v>
      </c>
    </row>
    <row r="820" spans="1:6" x14ac:dyDescent="0.25">
      <c r="A820">
        <v>2043</v>
      </c>
      <c r="B820">
        <v>11</v>
      </c>
      <c r="C820">
        <v>12.464</v>
      </c>
      <c r="D820">
        <v>12.396000000000001</v>
      </c>
      <c r="E820">
        <v>14.052</v>
      </c>
      <c r="F820">
        <v>14.61</v>
      </c>
    </row>
    <row r="821" spans="1:6" x14ac:dyDescent="0.25">
      <c r="A821">
        <v>2043</v>
      </c>
      <c r="B821">
        <v>12</v>
      </c>
      <c r="C821">
        <v>9.2219999999999995</v>
      </c>
      <c r="D821">
        <v>10.138</v>
      </c>
      <c r="E821">
        <v>8.6509999999999998</v>
      </c>
      <c r="F821">
        <v>12.388</v>
      </c>
    </row>
    <row r="822" spans="1:6" x14ac:dyDescent="0.25">
      <c r="A822">
        <v>2044</v>
      </c>
      <c r="B822">
        <v>1</v>
      </c>
      <c r="C822">
        <v>10.882</v>
      </c>
      <c r="D822">
        <v>10.82</v>
      </c>
      <c r="E822">
        <v>9.0389999999999997</v>
      </c>
      <c r="F822">
        <v>13.244999999999999</v>
      </c>
    </row>
    <row r="823" spans="1:6" x14ac:dyDescent="0.25">
      <c r="A823">
        <v>2044</v>
      </c>
      <c r="B823">
        <v>2</v>
      </c>
      <c r="C823">
        <v>12.186</v>
      </c>
      <c r="D823">
        <v>11.34</v>
      </c>
      <c r="E823">
        <v>7.3639999999999999</v>
      </c>
      <c r="F823">
        <v>13.260999999999999</v>
      </c>
    </row>
    <row r="824" spans="1:6" x14ac:dyDescent="0.25">
      <c r="A824">
        <v>2044</v>
      </c>
      <c r="B824">
        <v>3</v>
      </c>
      <c r="C824">
        <v>12.631</v>
      </c>
      <c r="D824">
        <v>11.48</v>
      </c>
      <c r="E824">
        <v>11.711</v>
      </c>
      <c r="F824">
        <v>12.881</v>
      </c>
    </row>
    <row r="825" spans="1:6" x14ac:dyDescent="0.25">
      <c r="A825">
        <v>2044</v>
      </c>
      <c r="B825">
        <v>4</v>
      </c>
      <c r="C825">
        <v>13.773</v>
      </c>
      <c r="D825">
        <v>14.11</v>
      </c>
      <c r="E825">
        <v>14.036</v>
      </c>
      <c r="F825">
        <v>15.414999999999999</v>
      </c>
    </row>
    <row r="826" spans="1:6" x14ac:dyDescent="0.25">
      <c r="A826">
        <v>2044</v>
      </c>
      <c r="B826">
        <v>5</v>
      </c>
      <c r="C826">
        <v>18.295000000000002</v>
      </c>
      <c r="D826">
        <v>16.106000000000002</v>
      </c>
      <c r="E826">
        <v>17.132999999999999</v>
      </c>
      <c r="F826">
        <v>20.318999999999999</v>
      </c>
    </row>
    <row r="827" spans="1:6" x14ac:dyDescent="0.25">
      <c r="A827">
        <v>2044</v>
      </c>
      <c r="B827">
        <v>6</v>
      </c>
      <c r="C827">
        <v>21.843</v>
      </c>
      <c r="D827">
        <v>18.821000000000002</v>
      </c>
      <c r="E827">
        <v>20.956</v>
      </c>
      <c r="F827">
        <v>20.166</v>
      </c>
    </row>
    <row r="828" spans="1:6" x14ac:dyDescent="0.25">
      <c r="A828">
        <v>2044</v>
      </c>
      <c r="B828">
        <v>7</v>
      </c>
      <c r="C828">
        <v>23.666</v>
      </c>
      <c r="D828">
        <v>22.140999999999998</v>
      </c>
      <c r="E828">
        <v>24.094999999999999</v>
      </c>
      <c r="F828">
        <v>24.015999999999998</v>
      </c>
    </row>
    <row r="829" spans="1:6" x14ac:dyDescent="0.25">
      <c r="A829">
        <v>2044</v>
      </c>
      <c r="B829">
        <v>8</v>
      </c>
      <c r="C829">
        <v>25.419</v>
      </c>
      <c r="D829">
        <v>20.675999999999998</v>
      </c>
      <c r="E829">
        <v>24.238</v>
      </c>
      <c r="F829">
        <v>22.733000000000001</v>
      </c>
    </row>
    <row r="830" spans="1:6" x14ac:dyDescent="0.25">
      <c r="A830">
        <v>2044</v>
      </c>
      <c r="B830">
        <v>9</v>
      </c>
      <c r="C830">
        <v>21.265000000000001</v>
      </c>
      <c r="D830">
        <v>21.067</v>
      </c>
      <c r="E830">
        <v>22.786999999999999</v>
      </c>
      <c r="F830">
        <v>25.155000000000001</v>
      </c>
    </row>
    <row r="831" spans="1:6" x14ac:dyDescent="0.25">
      <c r="A831">
        <v>2044</v>
      </c>
      <c r="B831">
        <v>10</v>
      </c>
      <c r="C831">
        <v>20.291</v>
      </c>
      <c r="D831">
        <v>18.736000000000001</v>
      </c>
      <c r="E831">
        <v>18.547999999999998</v>
      </c>
      <c r="F831">
        <v>18.266999999999999</v>
      </c>
    </row>
    <row r="832" spans="1:6" x14ac:dyDescent="0.25">
      <c r="A832">
        <v>2044</v>
      </c>
      <c r="B832">
        <v>11</v>
      </c>
      <c r="C832">
        <v>15.215999999999999</v>
      </c>
      <c r="D832">
        <v>13.887</v>
      </c>
      <c r="E832">
        <v>14.359</v>
      </c>
      <c r="F832">
        <v>15.458</v>
      </c>
    </row>
    <row r="833" spans="1:6" x14ac:dyDescent="0.25">
      <c r="A833">
        <v>2044</v>
      </c>
      <c r="B833">
        <v>12</v>
      </c>
      <c r="C833">
        <v>10.151</v>
      </c>
      <c r="D833">
        <v>7.4989999999999997</v>
      </c>
      <c r="E833">
        <v>13.32</v>
      </c>
      <c r="F833">
        <v>11.002000000000001</v>
      </c>
    </row>
    <row r="834" spans="1:6" x14ac:dyDescent="0.25">
      <c r="A834">
        <v>2045</v>
      </c>
      <c r="B834">
        <v>1</v>
      </c>
      <c r="C834">
        <v>10.069000000000001</v>
      </c>
      <c r="D834">
        <v>12.792</v>
      </c>
      <c r="E834">
        <v>11.137</v>
      </c>
      <c r="F834">
        <v>9.6760000000000002</v>
      </c>
    </row>
    <row r="835" spans="1:6" x14ac:dyDescent="0.25">
      <c r="A835">
        <v>2045</v>
      </c>
      <c r="B835">
        <v>2</v>
      </c>
      <c r="C835">
        <v>9.8030000000000008</v>
      </c>
      <c r="D835">
        <v>13.218999999999999</v>
      </c>
      <c r="E835">
        <v>12.804</v>
      </c>
      <c r="F835">
        <v>12.356</v>
      </c>
    </row>
    <row r="836" spans="1:6" x14ac:dyDescent="0.25">
      <c r="A836">
        <v>2045</v>
      </c>
      <c r="B836">
        <v>3</v>
      </c>
      <c r="C836">
        <v>14.439</v>
      </c>
      <c r="D836">
        <v>13.676</v>
      </c>
      <c r="E836">
        <v>10.573</v>
      </c>
      <c r="F836">
        <v>12.94</v>
      </c>
    </row>
    <row r="837" spans="1:6" x14ac:dyDescent="0.25">
      <c r="A837">
        <v>2045</v>
      </c>
      <c r="B837">
        <v>4</v>
      </c>
      <c r="C837">
        <v>14.484</v>
      </c>
      <c r="D837">
        <v>14.753</v>
      </c>
      <c r="E837">
        <v>16.100000000000001</v>
      </c>
      <c r="F837">
        <v>13.565</v>
      </c>
    </row>
    <row r="838" spans="1:6" x14ac:dyDescent="0.25">
      <c r="A838">
        <v>2045</v>
      </c>
      <c r="B838">
        <v>5</v>
      </c>
      <c r="C838">
        <v>15.667999999999999</v>
      </c>
      <c r="D838">
        <v>16.324000000000002</v>
      </c>
      <c r="E838">
        <v>19.548999999999999</v>
      </c>
      <c r="F838">
        <v>18.067</v>
      </c>
    </row>
    <row r="839" spans="1:6" x14ac:dyDescent="0.25">
      <c r="A839">
        <v>2045</v>
      </c>
      <c r="B839">
        <v>6</v>
      </c>
      <c r="C839">
        <v>21.398</v>
      </c>
      <c r="D839">
        <v>19.638999999999999</v>
      </c>
      <c r="E839">
        <v>21.721</v>
      </c>
      <c r="F839">
        <v>21.891999999999999</v>
      </c>
    </row>
    <row r="840" spans="1:6" x14ac:dyDescent="0.25">
      <c r="A840">
        <v>2045</v>
      </c>
      <c r="B840">
        <v>7</v>
      </c>
      <c r="C840">
        <v>23.773</v>
      </c>
      <c r="D840">
        <v>22.422999999999998</v>
      </c>
      <c r="E840">
        <v>22.541</v>
      </c>
      <c r="F840">
        <v>23.087</v>
      </c>
    </row>
    <row r="841" spans="1:6" x14ac:dyDescent="0.25">
      <c r="A841">
        <v>2045</v>
      </c>
      <c r="B841">
        <v>8</v>
      </c>
      <c r="C841">
        <v>22.936</v>
      </c>
      <c r="D841">
        <v>21.198</v>
      </c>
      <c r="E841">
        <v>23.664999999999999</v>
      </c>
      <c r="F841">
        <v>22.797999999999998</v>
      </c>
    </row>
    <row r="842" spans="1:6" x14ac:dyDescent="0.25">
      <c r="A842">
        <v>2045</v>
      </c>
      <c r="B842">
        <v>9</v>
      </c>
      <c r="C842">
        <v>21.9</v>
      </c>
      <c r="D842">
        <v>23.047000000000001</v>
      </c>
      <c r="E842">
        <v>20.869</v>
      </c>
      <c r="F842">
        <v>22.693999999999999</v>
      </c>
    </row>
    <row r="843" spans="1:6" x14ac:dyDescent="0.25">
      <c r="A843">
        <v>2045</v>
      </c>
      <c r="B843">
        <v>10</v>
      </c>
      <c r="C843">
        <v>17.236999999999998</v>
      </c>
      <c r="D843">
        <v>19.231999999999999</v>
      </c>
      <c r="E843">
        <v>19.172999999999998</v>
      </c>
      <c r="F843">
        <v>17.465</v>
      </c>
    </row>
    <row r="844" spans="1:6" x14ac:dyDescent="0.25">
      <c r="A844">
        <v>2045</v>
      </c>
      <c r="B844">
        <v>11</v>
      </c>
      <c r="C844">
        <v>12.96</v>
      </c>
      <c r="D844">
        <v>12.891</v>
      </c>
      <c r="E844">
        <v>13.49</v>
      </c>
      <c r="F844">
        <v>14.218999999999999</v>
      </c>
    </row>
    <row r="845" spans="1:6" x14ac:dyDescent="0.25">
      <c r="A845">
        <v>2045</v>
      </c>
      <c r="B845">
        <v>12</v>
      </c>
      <c r="C845">
        <v>12.840999999999999</v>
      </c>
      <c r="D845">
        <v>9.2059999999999995</v>
      </c>
      <c r="E845">
        <v>10.718999999999999</v>
      </c>
      <c r="F845">
        <v>10.582000000000001</v>
      </c>
    </row>
    <row r="846" spans="1:6" x14ac:dyDescent="0.25">
      <c r="A846">
        <v>2046</v>
      </c>
      <c r="B846">
        <v>1</v>
      </c>
      <c r="C846">
        <v>12.837</v>
      </c>
      <c r="D846">
        <v>11.048</v>
      </c>
      <c r="E846">
        <v>9.7850000000000001</v>
      </c>
      <c r="F846">
        <v>11.500999999999999</v>
      </c>
    </row>
    <row r="847" spans="1:6" x14ac:dyDescent="0.25">
      <c r="A847">
        <v>2046</v>
      </c>
      <c r="B847">
        <v>2</v>
      </c>
      <c r="C847">
        <v>14.903</v>
      </c>
      <c r="D847">
        <v>13.016</v>
      </c>
      <c r="E847">
        <v>13.891</v>
      </c>
      <c r="F847">
        <v>10.177</v>
      </c>
    </row>
    <row r="848" spans="1:6" x14ac:dyDescent="0.25">
      <c r="A848">
        <v>2046</v>
      </c>
      <c r="B848">
        <v>3</v>
      </c>
      <c r="C848">
        <v>14.082000000000001</v>
      </c>
      <c r="D848">
        <v>12.762</v>
      </c>
      <c r="E848">
        <v>12.347</v>
      </c>
      <c r="F848">
        <v>14.064</v>
      </c>
    </row>
    <row r="849" spans="1:6" x14ac:dyDescent="0.25">
      <c r="A849">
        <v>2046</v>
      </c>
      <c r="B849">
        <v>4</v>
      </c>
      <c r="C849">
        <v>17.14</v>
      </c>
      <c r="D849">
        <v>11.673999999999999</v>
      </c>
      <c r="E849">
        <v>14.321999999999999</v>
      </c>
      <c r="F849">
        <v>16.265999999999998</v>
      </c>
    </row>
    <row r="850" spans="1:6" x14ac:dyDescent="0.25">
      <c r="A850">
        <v>2046</v>
      </c>
      <c r="B850">
        <v>5</v>
      </c>
      <c r="C850">
        <v>20.597000000000001</v>
      </c>
      <c r="D850">
        <v>17.195</v>
      </c>
      <c r="E850">
        <v>15.96</v>
      </c>
      <c r="F850">
        <v>18.640999999999998</v>
      </c>
    </row>
    <row r="851" spans="1:6" x14ac:dyDescent="0.25">
      <c r="A851">
        <v>2046</v>
      </c>
      <c r="B851">
        <v>6</v>
      </c>
      <c r="C851">
        <v>22.434000000000001</v>
      </c>
      <c r="D851">
        <v>20.600999999999999</v>
      </c>
      <c r="E851">
        <v>21.427</v>
      </c>
      <c r="F851">
        <v>19.712</v>
      </c>
    </row>
    <row r="852" spans="1:6" x14ac:dyDescent="0.25">
      <c r="A852">
        <v>2046</v>
      </c>
      <c r="B852">
        <v>7</v>
      </c>
      <c r="C852">
        <v>25.021999999999998</v>
      </c>
      <c r="D852">
        <v>21.43</v>
      </c>
      <c r="E852">
        <v>23.26</v>
      </c>
      <c r="F852">
        <v>23.611999999999998</v>
      </c>
    </row>
    <row r="853" spans="1:6" x14ac:dyDescent="0.25">
      <c r="A853">
        <v>2046</v>
      </c>
      <c r="B853">
        <v>8</v>
      </c>
      <c r="C853">
        <v>22.773</v>
      </c>
      <c r="D853">
        <v>22.747</v>
      </c>
      <c r="E853">
        <v>23.654</v>
      </c>
      <c r="F853">
        <v>23.413</v>
      </c>
    </row>
    <row r="854" spans="1:6" x14ac:dyDescent="0.25">
      <c r="A854">
        <v>2046</v>
      </c>
      <c r="B854">
        <v>9</v>
      </c>
      <c r="C854">
        <v>23.079000000000001</v>
      </c>
      <c r="D854">
        <v>23.132999999999999</v>
      </c>
      <c r="E854">
        <v>22.35</v>
      </c>
      <c r="F854">
        <v>21.960999999999999</v>
      </c>
    </row>
    <row r="855" spans="1:6" x14ac:dyDescent="0.25">
      <c r="A855">
        <v>2046</v>
      </c>
      <c r="B855">
        <v>10</v>
      </c>
      <c r="C855">
        <v>17.55</v>
      </c>
      <c r="D855">
        <v>18.462</v>
      </c>
      <c r="E855">
        <v>18.510999999999999</v>
      </c>
      <c r="F855">
        <v>22.003</v>
      </c>
    </row>
    <row r="856" spans="1:6" x14ac:dyDescent="0.25">
      <c r="A856">
        <v>2046</v>
      </c>
      <c r="B856">
        <v>11</v>
      </c>
      <c r="C856">
        <v>14.843999999999999</v>
      </c>
      <c r="D856">
        <v>14.372999999999999</v>
      </c>
      <c r="E856">
        <v>13.054</v>
      </c>
      <c r="F856">
        <v>15.237</v>
      </c>
    </row>
    <row r="857" spans="1:6" x14ac:dyDescent="0.25">
      <c r="A857">
        <v>2046</v>
      </c>
      <c r="B857">
        <v>12</v>
      </c>
      <c r="C857">
        <v>10.212</v>
      </c>
      <c r="D857">
        <v>10.826000000000001</v>
      </c>
      <c r="E857">
        <v>10.51</v>
      </c>
      <c r="F857">
        <v>12.718</v>
      </c>
    </row>
    <row r="858" spans="1:6" x14ac:dyDescent="0.25">
      <c r="A858">
        <v>2047</v>
      </c>
      <c r="B858">
        <v>1</v>
      </c>
      <c r="C858">
        <v>11.736000000000001</v>
      </c>
      <c r="D858">
        <v>10.948</v>
      </c>
      <c r="E858">
        <v>11.268000000000001</v>
      </c>
      <c r="F858">
        <v>12.065</v>
      </c>
    </row>
    <row r="859" spans="1:6" x14ac:dyDescent="0.25">
      <c r="A859">
        <v>2047</v>
      </c>
      <c r="B859">
        <v>2</v>
      </c>
      <c r="C859">
        <v>14.567</v>
      </c>
      <c r="D859">
        <v>11.388</v>
      </c>
      <c r="E859">
        <v>12.545</v>
      </c>
      <c r="F859">
        <v>12.833</v>
      </c>
    </row>
    <row r="860" spans="1:6" x14ac:dyDescent="0.25">
      <c r="A860">
        <v>2047</v>
      </c>
      <c r="B860">
        <v>3</v>
      </c>
      <c r="C860">
        <v>15.04</v>
      </c>
      <c r="D860">
        <v>13.747999999999999</v>
      </c>
      <c r="E860">
        <v>14.241</v>
      </c>
      <c r="F860">
        <v>13.425000000000001</v>
      </c>
    </row>
    <row r="861" spans="1:6" x14ac:dyDescent="0.25">
      <c r="A861">
        <v>2047</v>
      </c>
      <c r="B861">
        <v>4</v>
      </c>
      <c r="C861">
        <v>15.641999999999999</v>
      </c>
      <c r="D861">
        <v>16.907</v>
      </c>
      <c r="E861">
        <v>16.036999999999999</v>
      </c>
      <c r="F861">
        <v>15.170999999999999</v>
      </c>
    </row>
    <row r="862" spans="1:6" x14ac:dyDescent="0.25">
      <c r="A862">
        <v>2047</v>
      </c>
      <c r="B862">
        <v>5</v>
      </c>
      <c r="C862">
        <v>16.646000000000001</v>
      </c>
      <c r="D862">
        <v>19.007000000000001</v>
      </c>
      <c r="E862">
        <v>19.122</v>
      </c>
      <c r="F862">
        <v>17.527999999999999</v>
      </c>
    </row>
    <row r="863" spans="1:6" x14ac:dyDescent="0.25">
      <c r="A863">
        <v>2047</v>
      </c>
      <c r="B863">
        <v>6</v>
      </c>
      <c r="C863">
        <v>20.901</v>
      </c>
      <c r="D863">
        <v>20.029</v>
      </c>
      <c r="E863">
        <v>23.306000000000001</v>
      </c>
      <c r="F863">
        <v>19.119</v>
      </c>
    </row>
    <row r="864" spans="1:6" x14ac:dyDescent="0.25">
      <c r="A864">
        <v>2047</v>
      </c>
      <c r="B864">
        <v>7</v>
      </c>
      <c r="C864">
        <v>24.905999999999999</v>
      </c>
      <c r="D864">
        <v>23.588999999999999</v>
      </c>
      <c r="E864">
        <v>24.533000000000001</v>
      </c>
      <c r="F864">
        <v>23.027999999999999</v>
      </c>
    </row>
    <row r="865" spans="1:6" x14ac:dyDescent="0.25">
      <c r="A865">
        <v>2047</v>
      </c>
      <c r="B865">
        <v>8</v>
      </c>
      <c r="C865">
        <v>24.622</v>
      </c>
      <c r="D865">
        <v>23.62</v>
      </c>
      <c r="E865">
        <v>24.591999999999999</v>
      </c>
      <c r="F865">
        <v>22.457999999999998</v>
      </c>
    </row>
    <row r="866" spans="1:6" x14ac:dyDescent="0.25">
      <c r="A866">
        <v>2047</v>
      </c>
      <c r="B866">
        <v>9</v>
      </c>
      <c r="C866">
        <v>22.643999999999998</v>
      </c>
      <c r="D866">
        <v>23.486000000000001</v>
      </c>
      <c r="E866">
        <v>20.763000000000002</v>
      </c>
      <c r="F866">
        <v>21.919</v>
      </c>
    </row>
    <row r="867" spans="1:6" x14ac:dyDescent="0.25">
      <c r="A867">
        <v>2047</v>
      </c>
      <c r="B867">
        <v>10</v>
      </c>
      <c r="C867">
        <v>19.975000000000001</v>
      </c>
      <c r="D867">
        <v>19.709</v>
      </c>
      <c r="E867">
        <v>21.19</v>
      </c>
      <c r="F867">
        <v>18.759</v>
      </c>
    </row>
    <row r="868" spans="1:6" x14ac:dyDescent="0.25">
      <c r="A868">
        <v>2047</v>
      </c>
      <c r="B868">
        <v>11</v>
      </c>
      <c r="C868">
        <v>15.518000000000001</v>
      </c>
      <c r="D868">
        <v>14.593999999999999</v>
      </c>
      <c r="E868">
        <v>15.164</v>
      </c>
      <c r="F868">
        <v>12.3</v>
      </c>
    </row>
    <row r="869" spans="1:6" x14ac:dyDescent="0.25">
      <c r="A869">
        <v>2047</v>
      </c>
      <c r="B869">
        <v>12</v>
      </c>
      <c r="C869">
        <v>11.51</v>
      </c>
      <c r="D869">
        <v>7.9589999999999996</v>
      </c>
      <c r="E869">
        <v>13.061</v>
      </c>
      <c r="F869">
        <v>10.439</v>
      </c>
    </row>
    <row r="870" spans="1:6" x14ac:dyDescent="0.25">
      <c r="A870">
        <v>2048</v>
      </c>
      <c r="B870">
        <v>1</v>
      </c>
      <c r="C870">
        <v>12.265000000000001</v>
      </c>
      <c r="D870">
        <v>8.3620000000000001</v>
      </c>
      <c r="E870">
        <v>12.138999999999999</v>
      </c>
      <c r="F870">
        <v>9.7870000000000008</v>
      </c>
    </row>
    <row r="871" spans="1:6" x14ac:dyDescent="0.25">
      <c r="A871">
        <v>2048</v>
      </c>
      <c r="B871">
        <v>2</v>
      </c>
      <c r="C871">
        <v>13.615</v>
      </c>
      <c r="D871">
        <v>9.9469999999999992</v>
      </c>
      <c r="E871">
        <v>12.427</v>
      </c>
      <c r="F871">
        <v>10.753</v>
      </c>
    </row>
    <row r="872" spans="1:6" x14ac:dyDescent="0.25">
      <c r="A872">
        <v>2048</v>
      </c>
      <c r="B872">
        <v>3</v>
      </c>
      <c r="C872">
        <v>14.038</v>
      </c>
      <c r="D872">
        <v>11.057</v>
      </c>
      <c r="E872">
        <v>13.202999999999999</v>
      </c>
      <c r="F872">
        <v>13.195</v>
      </c>
    </row>
    <row r="873" spans="1:6" x14ac:dyDescent="0.25">
      <c r="A873">
        <v>2048</v>
      </c>
      <c r="B873">
        <v>4</v>
      </c>
      <c r="C873">
        <v>17.457999999999998</v>
      </c>
      <c r="D873">
        <v>14.58</v>
      </c>
      <c r="E873">
        <v>17.513000000000002</v>
      </c>
      <c r="F873">
        <v>14.678000000000001</v>
      </c>
    </row>
    <row r="874" spans="1:6" x14ac:dyDescent="0.25">
      <c r="A874">
        <v>2048</v>
      </c>
      <c r="B874">
        <v>5</v>
      </c>
      <c r="C874">
        <v>16.256</v>
      </c>
      <c r="D874">
        <v>17.550999999999998</v>
      </c>
      <c r="E874">
        <v>19.452999999999999</v>
      </c>
      <c r="F874">
        <v>17.844999999999999</v>
      </c>
    </row>
    <row r="875" spans="1:6" x14ac:dyDescent="0.25">
      <c r="A875">
        <v>2048</v>
      </c>
      <c r="B875">
        <v>6</v>
      </c>
      <c r="C875">
        <v>23.131</v>
      </c>
      <c r="D875">
        <v>19.698</v>
      </c>
      <c r="E875">
        <v>21.61</v>
      </c>
      <c r="F875">
        <v>19.878</v>
      </c>
    </row>
    <row r="876" spans="1:6" x14ac:dyDescent="0.25">
      <c r="A876">
        <v>2048</v>
      </c>
      <c r="B876">
        <v>7</v>
      </c>
      <c r="C876">
        <v>24.629000000000001</v>
      </c>
      <c r="D876">
        <v>24.292000000000002</v>
      </c>
      <c r="E876">
        <v>24.018999999999998</v>
      </c>
      <c r="F876">
        <v>21.693000000000001</v>
      </c>
    </row>
    <row r="877" spans="1:6" x14ac:dyDescent="0.25">
      <c r="A877">
        <v>2048</v>
      </c>
      <c r="B877">
        <v>8</v>
      </c>
      <c r="C877">
        <v>25.18</v>
      </c>
      <c r="D877">
        <v>23.26</v>
      </c>
      <c r="E877">
        <v>24.398</v>
      </c>
      <c r="F877">
        <v>21.905000000000001</v>
      </c>
    </row>
    <row r="878" spans="1:6" x14ac:dyDescent="0.25">
      <c r="A878">
        <v>2048</v>
      </c>
      <c r="B878">
        <v>9</v>
      </c>
      <c r="C878">
        <v>25.353000000000002</v>
      </c>
      <c r="D878">
        <v>21.888000000000002</v>
      </c>
      <c r="E878">
        <v>22.774000000000001</v>
      </c>
      <c r="F878">
        <v>20.553000000000001</v>
      </c>
    </row>
    <row r="879" spans="1:6" x14ac:dyDescent="0.25">
      <c r="A879">
        <v>2048</v>
      </c>
      <c r="B879">
        <v>10</v>
      </c>
      <c r="C879">
        <v>19.774000000000001</v>
      </c>
      <c r="D879">
        <v>18.988</v>
      </c>
      <c r="E879">
        <v>21.274999999999999</v>
      </c>
      <c r="F879">
        <v>17.471</v>
      </c>
    </row>
    <row r="880" spans="1:6" x14ac:dyDescent="0.25">
      <c r="A880">
        <v>2048</v>
      </c>
      <c r="B880">
        <v>11</v>
      </c>
      <c r="C880">
        <v>14.88</v>
      </c>
      <c r="D880">
        <v>12.81</v>
      </c>
      <c r="E880">
        <v>17.831</v>
      </c>
      <c r="F880">
        <v>15.291</v>
      </c>
    </row>
    <row r="881" spans="1:6" x14ac:dyDescent="0.25">
      <c r="A881">
        <v>2048</v>
      </c>
      <c r="B881">
        <v>12</v>
      </c>
      <c r="C881">
        <v>11.135999999999999</v>
      </c>
      <c r="D881">
        <v>7.9429999999999996</v>
      </c>
      <c r="E881">
        <v>11.887</v>
      </c>
      <c r="F881">
        <v>9.2240000000000002</v>
      </c>
    </row>
    <row r="882" spans="1:6" x14ac:dyDescent="0.25">
      <c r="A882">
        <v>2049</v>
      </c>
      <c r="B882">
        <v>1</v>
      </c>
      <c r="C882">
        <v>12.244999999999999</v>
      </c>
      <c r="D882">
        <v>8.202</v>
      </c>
      <c r="E882">
        <v>14.207000000000001</v>
      </c>
      <c r="F882">
        <v>10.246</v>
      </c>
    </row>
    <row r="883" spans="1:6" x14ac:dyDescent="0.25">
      <c r="A883">
        <v>2049</v>
      </c>
      <c r="B883">
        <v>2</v>
      </c>
      <c r="C883">
        <v>13.515000000000001</v>
      </c>
      <c r="D883">
        <v>11.917</v>
      </c>
      <c r="E883">
        <v>13.898999999999999</v>
      </c>
      <c r="F883">
        <v>11.573</v>
      </c>
    </row>
    <row r="884" spans="1:6" x14ac:dyDescent="0.25">
      <c r="A884">
        <v>2049</v>
      </c>
      <c r="B884">
        <v>3</v>
      </c>
      <c r="C884">
        <v>12.738</v>
      </c>
      <c r="D884">
        <v>12.547000000000001</v>
      </c>
      <c r="E884">
        <v>11.983000000000001</v>
      </c>
      <c r="F884">
        <v>12.893000000000001</v>
      </c>
    </row>
    <row r="885" spans="1:6" x14ac:dyDescent="0.25">
      <c r="A885">
        <v>2049</v>
      </c>
      <c r="B885">
        <v>4</v>
      </c>
      <c r="C885">
        <v>16.113</v>
      </c>
      <c r="D885">
        <v>14.285</v>
      </c>
      <c r="E885">
        <v>15.864000000000001</v>
      </c>
      <c r="F885">
        <v>15.715</v>
      </c>
    </row>
    <row r="886" spans="1:6" x14ac:dyDescent="0.25">
      <c r="A886">
        <v>2049</v>
      </c>
      <c r="B886">
        <v>5</v>
      </c>
      <c r="C886">
        <v>19.015999999999998</v>
      </c>
      <c r="D886">
        <v>19.286999999999999</v>
      </c>
      <c r="E886">
        <v>17.798999999999999</v>
      </c>
      <c r="F886">
        <v>16.523</v>
      </c>
    </row>
    <row r="887" spans="1:6" x14ac:dyDescent="0.25">
      <c r="A887">
        <v>2049</v>
      </c>
      <c r="B887">
        <v>6</v>
      </c>
      <c r="C887">
        <v>21.873000000000001</v>
      </c>
      <c r="D887">
        <v>21.565999999999999</v>
      </c>
      <c r="E887">
        <v>21.65</v>
      </c>
      <c r="F887">
        <v>20.053999999999998</v>
      </c>
    </row>
    <row r="888" spans="1:6" x14ac:dyDescent="0.25">
      <c r="A888">
        <v>2049</v>
      </c>
      <c r="B888">
        <v>7</v>
      </c>
      <c r="C888">
        <v>25.925999999999998</v>
      </c>
      <c r="D888">
        <v>22.088999999999999</v>
      </c>
      <c r="E888">
        <v>21.85</v>
      </c>
      <c r="F888">
        <v>23.451000000000001</v>
      </c>
    </row>
    <row r="889" spans="1:6" x14ac:dyDescent="0.25">
      <c r="A889">
        <v>2049</v>
      </c>
      <c r="B889">
        <v>8</v>
      </c>
      <c r="C889">
        <v>24.834</v>
      </c>
      <c r="D889">
        <v>24.661999999999999</v>
      </c>
      <c r="E889">
        <v>23.431999999999999</v>
      </c>
      <c r="F889">
        <v>24.09</v>
      </c>
    </row>
    <row r="890" spans="1:6" x14ac:dyDescent="0.25">
      <c r="A890">
        <v>2049</v>
      </c>
      <c r="B890">
        <v>9</v>
      </c>
      <c r="C890">
        <v>24.718</v>
      </c>
      <c r="D890">
        <v>23.303000000000001</v>
      </c>
      <c r="E890">
        <v>22.838000000000001</v>
      </c>
      <c r="F890">
        <v>22.405000000000001</v>
      </c>
    </row>
    <row r="891" spans="1:6" x14ac:dyDescent="0.25">
      <c r="A891">
        <v>2049</v>
      </c>
      <c r="B891">
        <v>10</v>
      </c>
      <c r="C891">
        <v>18.497</v>
      </c>
      <c r="D891">
        <v>17.861999999999998</v>
      </c>
      <c r="E891">
        <v>19.094999999999999</v>
      </c>
      <c r="F891">
        <v>17.75</v>
      </c>
    </row>
    <row r="892" spans="1:6" x14ac:dyDescent="0.25">
      <c r="A892">
        <v>2049</v>
      </c>
      <c r="B892">
        <v>11</v>
      </c>
      <c r="C892">
        <v>13.509</v>
      </c>
      <c r="D892">
        <v>11.548999999999999</v>
      </c>
      <c r="E892">
        <v>14.64</v>
      </c>
      <c r="F892">
        <v>12.519</v>
      </c>
    </row>
    <row r="893" spans="1:6" x14ac:dyDescent="0.25">
      <c r="A893">
        <v>2049</v>
      </c>
      <c r="B893">
        <v>12</v>
      </c>
      <c r="C893">
        <v>12.47</v>
      </c>
      <c r="D893">
        <v>11.377000000000001</v>
      </c>
      <c r="E893">
        <v>10.951000000000001</v>
      </c>
      <c r="F893">
        <v>10.303000000000001</v>
      </c>
    </row>
    <row r="894" spans="1:6" x14ac:dyDescent="0.25">
      <c r="A894">
        <v>2050</v>
      </c>
      <c r="B894">
        <v>1</v>
      </c>
      <c r="C894">
        <v>12.646000000000001</v>
      </c>
      <c r="D894">
        <v>10.874000000000001</v>
      </c>
      <c r="E894">
        <v>11.476000000000001</v>
      </c>
      <c r="F894">
        <v>9.3480000000000008</v>
      </c>
    </row>
    <row r="895" spans="1:6" x14ac:dyDescent="0.25">
      <c r="A895">
        <v>2050</v>
      </c>
      <c r="B895">
        <v>2</v>
      </c>
      <c r="C895">
        <v>13.343999999999999</v>
      </c>
      <c r="D895">
        <v>10.542</v>
      </c>
      <c r="E895">
        <v>12.798999999999999</v>
      </c>
      <c r="F895">
        <v>10.263999999999999</v>
      </c>
    </row>
    <row r="896" spans="1:6" x14ac:dyDescent="0.25">
      <c r="A896">
        <v>2050</v>
      </c>
      <c r="B896">
        <v>3</v>
      </c>
      <c r="C896">
        <v>14.31</v>
      </c>
      <c r="D896">
        <v>11.343999999999999</v>
      </c>
      <c r="E896">
        <v>12.959</v>
      </c>
      <c r="F896">
        <v>13.651</v>
      </c>
    </row>
    <row r="897" spans="1:6" x14ac:dyDescent="0.25">
      <c r="A897">
        <v>2050</v>
      </c>
      <c r="B897">
        <v>4</v>
      </c>
      <c r="C897">
        <v>16.048999999999999</v>
      </c>
      <c r="D897">
        <v>15.62</v>
      </c>
      <c r="E897">
        <v>14.606</v>
      </c>
      <c r="F897">
        <v>16.117000000000001</v>
      </c>
    </row>
    <row r="898" spans="1:6" x14ac:dyDescent="0.25">
      <c r="A898">
        <v>2050</v>
      </c>
      <c r="B898">
        <v>5</v>
      </c>
      <c r="C898">
        <v>18.675000000000001</v>
      </c>
      <c r="D898">
        <v>17.829999999999998</v>
      </c>
      <c r="E898">
        <v>19.655999999999999</v>
      </c>
      <c r="F898">
        <v>20.532</v>
      </c>
    </row>
    <row r="899" spans="1:6" x14ac:dyDescent="0.25">
      <c r="A899">
        <v>2050</v>
      </c>
      <c r="B899">
        <v>6</v>
      </c>
      <c r="C899">
        <v>22.135999999999999</v>
      </c>
      <c r="D899">
        <v>20.204999999999998</v>
      </c>
      <c r="E899">
        <v>20.321000000000002</v>
      </c>
      <c r="F899">
        <v>20.945</v>
      </c>
    </row>
    <row r="900" spans="1:6" x14ac:dyDescent="0.25">
      <c r="A900">
        <v>2050</v>
      </c>
      <c r="B900">
        <v>7</v>
      </c>
      <c r="C900">
        <v>25.393000000000001</v>
      </c>
      <c r="D900">
        <v>22.245000000000001</v>
      </c>
      <c r="E900">
        <v>23.074000000000002</v>
      </c>
      <c r="F900">
        <v>23.343</v>
      </c>
    </row>
    <row r="901" spans="1:6" x14ac:dyDescent="0.25">
      <c r="A901">
        <v>2050</v>
      </c>
      <c r="B901">
        <v>8</v>
      </c>
      <c r="C901">
        <v>24.905000000000001</v>
      </c>
      <c r="D901">
        <v>21.323</v>
      </c>
      <c r="E901">
        <v>23.738</v>
      </c>
      <c r="F901">
        <v>24.21</v>
      </c>
    </row>
    <row r="902" spans="1:6" x14ac:dyDescent="0.25">
      <c r="A902">
        <v>2050</v>
      </c>
      <c r="B902">
        <v>9</v>
      </c>
      <c r="C902">
        <v>22.638999999999999</v>
      </c>
      <c r="D902">
        <v>22.608000000000001</v>
      </c>
      <c r="E902">
        <v>22.225000000000001</v>
      </c>
      <c r="F902">
        <v>22.34</v>
      </c>
    </row>
    <row r="903" spans="1:6" x14ac:dyDescent="0.25">
      <c r="A903">
        <v>2050</v>
      </c>
      <c r="B903">
        <v>10</v>
      </c>
      <c r="C903">
        <v>18.623000000000001</v>
      </c>
      <c r="D903">
        <v>17.888000000000002</v>
      </c>
      <c r="E903">
        <v>19.492999999999999</v>
      </c>
      <c r="F903">
        <v>21.454999999999998</v>
      </c>
    </row>
    <row r="904" spans="1:6" x14ac:dyDescent="0.25">
      <c r="A904">
        <v>2050</v>
      </c>
      <c r="B904">
        <v>11</v>
      </c>
      <c r="C904">
        <v>14.465</v>
      </c>
      <c r="D904">
        <v>11.273999999999999</v>
      </c>
      <c r="E904">
        <v>13.694000000000001</v>
      </c>
      <c r="F904">
        <v>14.086</v>
      </c>
    </row>
    <row r="905" spans="1:6" x14ac:dyDescent="0.25">
      <c r="A905">
        <v>2050</v>
      </c>
      <c r="B905">
        <v>12</v>
      </c>
      <c r="C905">
        <v>9.298</v>
      </c>
      <c r="D905">
        <v>11.305</v>
      </c>
      <c r="E905">
        <v>11.164</v>
      </c>
      <c r="F905">
        <v>8.7880000000000003</v>
      </c>
    </row>
    <row r="906" spans="1:6" x14ac:dyDescent="0.25">
      <c r="A906">
        <v>2051</v>
      </c>
      <c r="B906">
        <v>1</v>
      </c>
      <c r="C906">
        <v>11.673</v>
      </c>
      <c r="D906">
        <v>11.846</v>
      </c>
      <c r="E906">
        <v>11.702999999999999</v>
      </c>
      <c r="F906">
        <v>9.6210000000000004</v>
      </c>
    </row>
    <row r="907" spans="1:6" x14ac:dyDescent="0.25">
      <c r="A907">
        <v>2051</v>
      </c>
      <c r="B907">
        <v>2</v>
      </c>
      <c r="C907">
        <v>13.523</v>
      </c>
      <c r="D907">
        <v>10.962</v>
      </c>
      <c r="E907">
        <v>11.564</v>
      </c>
      <c r="F907">
        <v>10.109</v>
      </c>
    </row>
    <row r="908" spans="1:6" x14ac:dyDescent="0.25">
      <c r="A908">
        <v>2051</v>
      </c>
      <c r="B908">
        <v>3</v>
      </c>
      <c r="C908">
        <v>15.657</v>
      </c>
      <c r="D908">
        <v>13.154999999999999</v>
      </c>
      <c r="E908">
        <v>15.288</v>
      </c>
      <c r="F908">
        <v>12.452</v>
      </c>
    </row>
    <row r="909" spans="1:6" x14ac:dyDescent="0.25">
      <c r="A909">
        <v>2051</v>
      </c>
      <c r="B909">
        <v>4</v>
      </c>
      <c r="C909">
        <v>16.558</v>
      </c>
      <c r="D909">
        <v>16.215</v>
      </c>
      <c r="E909">
        <v>15.178000000000001</v>
      </c>
      <c r="F909">
        <v>12.654999999999999</v>
      </c>
    </row>
    <row r="910" spans="1:6" x14ac:dyDescent="0.25">
      <c r="A910">
        <v>2051</v>
      </c>
      <c r="B910">
        <v>5</v>
      </c>
      <c r="C910">
        <v>17.856999999999999</v>
      </c>
      <c r="D910">
        <v>18.791</v>
      </c>
      <c r="E910">
        <v>16.276</v>
      </c>
      <c r="F910">
        <v>17.47</v>
      </c>
    </row>
    <row r="911" spans="1:6" x14ac:dyDescent="0.25">
      <c r="A911">
        <v>2051</v>
      </c>
      <c r="B911">
        <v>6</v>
      </c>
      <c r="C911">
        <v>21.338999999999999</v>
      </c>
      <c r="D911">
        <v>21.036999999999999</v>
      </c>
      <c r="E911">
        <v>20.187000000000001</v>
      </c>
      <c r="F911">
        <v>20.751999999999999</v>
      </c>
    </row>
    <row r="912" spans="1:6" x14ac:dyDescent="0.25">
      <c r="A912">
        <v>2051</v>
      </c>
      <c r="B912">
        <v>7</v>
      </c>
      <c r="C912">
        <v>23.852</v>
      </c>
      <c r="D912">
        <v>23.507999999999999</v>
      </c>
      <c r="E912">
        <v>23.289000000000001</v>
      </c>
      <c r="F912">
        <v>23.442</v>
      </c>
    </row>
    <row r="913" spans="1:6" x14ac:dyDescent="0.25">
      <c r="A913">
        <v>2051</v>
      </c>
      <c r="B913">
        <v>8</v>
      </c>
      <c r="C913">
        <v>26.209</v>
      </c>
      <c r="D913">
        <v>22.785</v>
      </c>
      <c r="E913">
        <v>24.239000000000001</v>
      </c>
      <c r="F913">
        <v>23.777000000000001</v>
      </c>
    </row>
    <row r="914" spans="1:6" x14ac:dyDescent="0.25">
      <c r="A914">
        <v>2051</v>
      </c>
      <c r="B914">
        <v>9</v>
      </c>
      <c r="C914">
        <v>23.754999999999999</v>
      </c>
      <c r="D914">
        <v>22.161999999999999</v>
      </c>
      <c r="E914">
        <v>23.361000000000001</v>
      </c>
      <c r="F914">
        <v>22.914999999999999</v>
      </c>
    </row>
    <row r="915" spans="1:6" x14ac:dyDescent="0.25">
      <c r="A915">
        <v>2051</v>
      </c>
      <c r="B915">
        <v>10</v>
      </c>
      <c r="C915">
        <v>21.125</v>
      </c>
      <c r="D915">
        <v>19.690999999999999</v>
      </c>
      <c r="E915">
        <v>18.869</v>
      </c>
      <c r="F915">
        <v>18.273</v>
      </c>
    </row>
    <row r="916" spans="1:6" x14ac:dyDescent="0.25">
      <c r="A916">
        <v>2051</v>
      </c>
      <c r="B916">
        <v>11</v>
      </c>
      <c r="C916">
        <v>16.28</v>
      </c>
      <c r="D916">
        <v>15.891</v>
      </c>
      <c r="E916">
        <v>14.92</v>
      </c>
      <c r="F916">
        <v>15.067</v>
      </c>
    </row>
    <row r="917" spans="1:6" x14ac:dyDescent="0.25">
      <c r="A917">
        <v>2051</v>
      </c>
      <c r="B917">
        <v>12</v>
      </c>
      <c r="C917">
        <v>11.292</v>
      </c>
      <c r="D917">
        <v>11.47</v>
      </c>
      <c r="E917">
        <v>10.866</v>
      </c>
      <c r="F917">
        <v>10.818</v>
      </c>
    </row>
    <row r="918" spans="1:6" x14ac:dyDescent="0.25">
      <c r="A918">
        <v>2052</v>
      </c>
      <c r="B918">
        <v>1</v>
      </c>
      <c r="C918">
        <v>12.022</v>
      </c>
      <c r="D918">
        <v>8.3119999999999994</v>
      </c>
      <c r="E918">
        <v>10.772</v>
      </c>
      <c r="F918">
        <v>10.358000000000001</v>
      </c>
    </row>
    <row r="919" spans="1:6" x14ac:dyDescent="0.25">
      <c r="A919">
        <v>2052</v>
      </c>
      <c r="B919">
        <v>2</v>
      </c>
      <c r="C919">
        <v>14.201000000000001</v>
      </c>
      <c r="D919">
        <v>12.257999999999999</v>
      </c>
      <c r="E919">
        <v>13.404999999999999</v>
      </c>
      <c r="F919">
        <v>12.086</v>
      </c>
    </row>
    <row r="920" spans="1:6" x14ac:dyDescent="0.25">
      <c r="A920">
        <v>2052</v>
      </c>
      <c r="B920">
        <v>3</v>
      </c>
      <c r="C920">
        <v>14.051</v>
      </c>
      <c r="D920">
        <v>13.382999999999999</v>
      </c>
      <c r="E920">
        <v>13.968</v>
      </c>
      <c r="F920">
        <v>10.801</v>
      </c>
    </row>
    <row r="921" spans="1:6" x14ac:dyDescent="0.25">
      <c r="A921">
        <v>2052</v>
      </c>
      <c r="B921">
        <v>4</v>
      </c>
      <c r="C921">
        <v>16.753</v>
      </c>
      <c r="D921">
        <v>17.428999999999998</v>
      </c>
      <c r="E921">
        <v>15.218999999999999</v>
      </c>
      <c r="F921">
        <v>15.79</v>
      </c>
    </row>
    <row r="922" spans="1:6" x14ac:dyDescent="0.25">
      <c r="A922">
        <v>2052</v>
      </c>
      <c r="B922">
        <v>5</v>
      </c>
      <c r="C922">
        <v>17.696000000000002</v>
      </c>
      <c r="D922">
        <v>20.498999999999999</v>
      </c>
      <c r="E922">
        <v>17.533999999999999</v>
      </c>
      <c r="F922">
        <v>18.861999999999998</v>
      </c>
    </row>
    <row r="923" spans="1:6" x14ac:dyDescent="0.25">
      <c r="A923">
        <v>2052</v>
      </c>
      <c r="B923">
        <v>6</v>
      </c>
      <c r="C923">
        <v>23.71</v>
      </c>
      <c r="D923">
        <v>23.196999999999999</v>
      </c>
      <c r="E923">
        <v>21.521000000000001</v>
      </c>
      <c r="F923">
        <v>19.818000000000001</v>
      </c>
    </row>
    <row r="924" spans="1:6" x14ac:dyDescent="0.25">
      <c r="A924">
        <v>2052</v>
      </c>
      <c r="B924">
        <v>7</v>
      </c>
      <c r="C924">
        <v>24.872</v>
      </c>
      <c r="D924">
        <v>22.587</v>
      </c>
      <c r="E924">
        <v>24.748000000000001</v>
      </c>
      <c r="F924">
        <v>21.033000000000001</v>
      </c>
    </row>
    <row r="925" spans="1:6" x14ac:dyDescent="0.25">
      <c r="A925">
        <v>2052</v>
      </c>
      <c r="B925">
        <v>8</v>
      </c>
      <c r="C925">
        <v>25.786999999999999</v>
      </c>
      <c r="D925">
        <v>23.893999999999998</v>
      </c>
      <c r="E925">
        <v>24.271000000000001</v>
      </c>
      <c r="F925">
        <v>22.687000000000001</v>
      </c>
    </row>
    <row r="926" spans="1:6" x14ac:dyDescent="0.25">
      <c r="A926">
        <v>2052</v>
      </c>
      <c r="B926">
        <v>9</v>
      </c>
      <c r="C926">
        <v>23.71</v>
      </c>
      <c r="D926">
        <v>22.568000000000001</v>
      </c>
      <c r="E926">
        <v>23.181000000000001</v>
      </c>
      <c r="F926">
        <v>23.391999999999999</v>
      </c>
    </row>
    <row r="927" spans="1:6" x14ac:dyDescent="0.25">
      <c r="A927">
        <v>2052</v>
      </c>
      <c r="B927">
        <v>10</v>
      </c>
      <c r="C927">
        <v>19.489999999999998</v>
      </c>
      <c r="D927">
        <v>18.225999999999999</v>
      </c>
      <c r="E927">
        <v>20.577999999999999</v>
      </c>
      <c r="F927">
        <v>18.309000000000001</v>
      </c>
    </row>
    <row r="928" spans="1:6" x14ac:dyDescent="0.25">
      <c r="A928">
        <v>2052</v>
      </c>
      <c r="B928">
        <v>11</v>
      </c>
      <c r="C928">
        <v>14.468</v>
      </c>
      <c r="D928">
        <v>13.47</v>
      </c>
      <c r="E928">
        <v>17.629000000000001</v>
      </c>
      <c r="F928">
        <v>12.601000000000001</v>
      </c>
    </row>
    <row r="929" spans="1:6" x14ac:dyDescent="0.25">
      <c r="A929">
        <v>2052</v>
      </c>
      <c r="B929">
        <v>12</v>
      </c>
      <c r="C929">
        <v>11.432</v>
      </c>
      <c r="D929">
        <v>9.0500000000000007</v>
      </c>
      <c r="E929">
        <v>10.901999999999999</v>
      </c>
      <c r="F929">
        <v>11.920999999999999</v>
      </c>
    </row>
    <row r="930" spans="1:6" x14ac:dyDescent="0.25">
      <c r="A930">
        <v>2053</v>
      </c>
      <c r="B930">
        <v>1</v>
      </c>
      <c r="C930">
        <v>11.111000000000001</v>
      </c>
      <c r="D930">
        <v>10.879</v>
      </c>
      <c r="E930">
        <v>11.092000000000001</v>
      </c>
      <c r="F930">
        <v>11.765000000000001</v>
      </c>
    </row>
    <row r="931" spans="1:6" x14ac:dyDescent="0.25">
      <c r="A931">
        <v>2053</v>
      </c>
      <c r="B931">
        <v>2</v>
      </c>
      <c r="C931">
        <v>12.513</v>
      </c>
      <c r="D931">
        <v>11.342000000000001</v>
      </c>
      <c r="E931">
        <v>11.853</v>
      </c>
      <c r="F931">
        <v>13.186999999999999</v>
      </c>
    </row>
    <row r="932" spans="1:6" x14ac:dyDescent="0.25">
      <c r="A932">
        <v>2053</v>
      </c>
      <c r="B932">
        <v>3</v>
      </c>
      <c r="C932">
        <v>12.641999999999999</v>
      </c>
      <c r="D932">
        <v>13.428000000000001</v>
      </c>
      <c r="E932">
        <v>11.994</v>
      </c>
      <c r="F932">
        <v>13.944000000000001</v>
      </c>
    </row>
    <row r="933" spans="1:6" x14ac:dyDescent="0.25">
      <c r="A933">
        <v>2053</v>
      </c>
      <c r="B933">
        <v>4</v>
      </c>
      <c r="C933">
        <v>17.704999999999998</v>
      </c>
      <c r="D933">
        <v>14.742000000000001</v>
      </c>
      <c r="E933">
        <v>14.84</v>
      </c>
      <c r="F933">
        <v>17.844000000000001</v>
      </c>
    </row>
    <row r="934" spans="1:6" x14ac:dyDescent="0.25">
      <c r="A934">
        <v>2053</v>
      </c>
      <c r="B934">
        <v>5</v>
      </c>
      <c r="C934">
        <v>18.507999999999999</v>
      </c>
      <c r="D934">
        <v>15.49</v>
      </c>
      <c r="E934">
        <v>19.335999999999999</v>
      </c>
      <c r="F934">
        <v>16.821999999999999</v>
      </c>
    </row>
    <row r="935" spans="1:6" x14ac:dyDescent="0.25">
      <c r="A935">
        <v>2053</v>
      </c>
      <c r="B935">
        <v>6</v>
      </c>
      <c r="C935">
        <v>22.068000000000001</v>
      </c>
      <c r="D935">
        <v>21.204000000000001</v>
      </c>
      <c r="E935">
        <v>22.625</v>
      </c>
      <c r="F935">
        <v>21.997</v>
      </c>
    </row>
    <row r="936" spans="1:6" x14ac:dyDescent="0.25">
      <c r="A936">
        <v>2053</v>
      </c>
      <c r="B936">
        <v>7</v>
      </c>
      <c r="C936">
        <v>24.905999999999999</v>
      </c>
      <c r="D936">
        <v>22.846</v>
      </c>
      <c r="E936">
        <v>24.561</v>
      </c>
      <c r="F936">
        <v>24.376000000000001</v>
      </c>
    </row>
    <row r="937" spans="1:6" x14ac:dyDescent="0.25">
      <c r="A937">
        <v>2053</v>
      </c>
      <c r="B937">
        <v>8</v>
      </c>
      <c r="C937">
        <v>24.373999999999999</v>
      </c>
      <c r="D937">
        <v>23.815000000000001</v>
      </c>
      <c r="E937">
        <v>24.806999999999999</v>
      </c>
      <c r="F937">
        <v>24.888999999999999</v>
      </c>
    </row>
    <row r="938" spans="1:6" x14ac:dyDescent="0.25">
      <c r="A938">
        <v>2053</v>
      </c>
      <c r="B938">
        <v>9</v>
      </c>
      <c r="C938">
        <v>22.731999999999999</v>
      </c>
      <c r="D938">
        <v>21.928000000000001</v>
      </c>
      <c r="E938">
        <v>24.28</v>
      </c>
      <c r="F938">
        <v>22.613</v>
      </c>
    </row>
    <row r="939" spans="1:6" x14ac:dyDescent="0.25">
      <c r="A939">
        <v>2053</v>
      </c>
      <c r="B939">
        <v>10</v>
      </c>
      <c r="C939">
        <v>20.533999999999999</v>
      </c>
      <c r="D939">
        <v>17.826000000000001</v>
      </c>
      <c r="E939">
        <v>19.530999999999999</v>
      </c>
      <c r="F939">
        <v>19.855</v>
      </c>
    </row>
    <row r="940" spans="1:6" x14ac:dyDescent="0.25">
      <c r="A940">
        <v>2053</v>
      </c>
      <c r="B940">
        <v>11</v>
      </c>
      <c r="C940">
        <v>15.326000000000001</v>
      </c>
      <c r="D940">
        <v>14.061999999999999</v>
      </c>
      <c r="E940">
        <v>15.138</v>
      </c>
      <c r="F940">
        <v>14.36</v>
      </c>
    </row>
    <row r="941" spans="1:6" x14ac:dyDescent="0.25">
      <c r="A941">
        <v>2053</v>
      </c>
      <c r="B941">
        <v>12</v>
      </c>
      <c r="C941">
        <v>10.932</v>
      </c>
      <c r="D941">
        <v>12.882</v>
      </c>
      <c r="E941">
        <v>11.025</v>
      </c>
      <c r="F941">
        <v>13.314</v>
      </c>
    </row>
    <row r="942" spans="1:6" x14ac:dyDescent="0.25">
      <c r="A942">
        <v>2054</v>
      </c>
      <c r="B942">
        <v>1</v>
      </c>
      <c r="C942">
        <v>9.4120000000000008</v>
      </c>
      <c r="D942">
        <v>12.785</v>
      </c>
      <c r="E942">
        <v>11.384</v>
      </c>
      <c r="F942">
        <v>12.356</v>
      </c>
    </row>
    <row r="943" spans="1:6" x14ac:dyDescent="0.25">
      <c r="A943">
        <v>2054</v>
      </c>
      <c r="B943">
        <v>2</v>
      </c>
      <c r="C943">
        <v>11.887</v>
      </c>
      <c r="D943">
        <v>14.707000000000001</v>
      </c>
      <c r="E943">
        <v>11.023</v>
      </c>
      <c r="F943">
        <v>13.689</v>
      </c>
    </row>
    <row r="944" spans="1:6" x14ac:dyDescent="0.25">
      <c r="A944">
        <v>2054</v>
      </c>
      <c r="B944">
        <v>3</v>
      </c>
      <c r="C944">
        <v>16.649000000000001</v>
      </c>
      <c r="D944">
        <v>13.461</v>
      </c>
      <c r="E944">
        <v>11.702999999999999</v>
      </c>
      <c r="F944">
        <v>13.161</v>
      </c>
    </row>
    <row r="945" spans="1:6" x14ac:dyDescent="0.25">
      <c r="A945">
        <v>2054</v>
      </c>
      <c r="B945">
        <v>4</v>
      </c>
      <c r="C945">
        <v>16.486999999999998</v>
      </c>
      <c r="D945">
        <v>15.891</v>
      </c>
      <c r="E945">
        <v>15.927</v>
      </c>
      <c r="F945">
        <v>15.016999999999999</v>
      </c>
    </row>
    <row r="946" spans="1:6" x14ac:dyDescent="0.25">
      <c r="A946">
        <v>2054</v>
      </c>
      <c r="B946">
        <v>5</v>
      </c>
      <c r="C946">
        <v>20.18</v>
      </c>
      <c r="D946">
        <v>17.059999999999999</v>
      </c>
      <c r="E946">
        <v>18.117999999999999</v>
      </c>
      <c r="F946">
        <v>17.536000000000001</v>
      </c>
    </row>
    <row r="947" spans="1:6" x14ac:dyDescent="0.25">
      <c r="A947">
        <v>2054</v>
      </c>
      <c r="B947">
        <v>6</v>
      </c>
      <c r="C947">
        <v>22.349</v>
      </c>
      <c r="D947">
        <v>20.129000000000001</v>
      </c>
      <c r="E947">
        <v>21.722000000000001</v>
      </c>
      <c r="F947">
        <v>20.367999999999999</v>
      </c>
    </row>
    <row r="948" spans="1:6" x14ac:dyDescent="0.25">
      <c r="A948">
        <v>2054</v>
      </c>
      <c r="B948">
        <v>7</v>
      </c>
      <c r="C948">
        <v>24.706</v>
      </c>
      <c r="D948">
        <v>24.024999999999999</v>
      </c>
      <c r="E948">
        <v>24.283000000000001</v>
      </c>
      <c r="F948">
        <v>24.067</v>
      </c>
    </row>
    <row r="949" spans="1:6" x14ac:dyDescent="0.25">
      <c r="A949">
        <v>2054</v>
      </c>
      <c r="B949">
        <v>8</v>
      </c>
      <c r="C949">
        <v>27.748999999999999</v>
      </c>
      <c r="D949">
        <v>24.109000000000002</v>
      </c>
      <c r="E949">
        <v>24.545000000000002</v>
      </c>
      <c r="F949">
        <v>23.437000000000001</v>
      </c>
    </row>
    <row r="950" spans="1:6" x14ac:dyDescent="0.25">
      <c r="A950">
        <v>2054</v>
      </c>
      <c r="B950">
        <v>9</v>
      </c>
      <c r="C950">
        <v>23.094000000000001</v>
      </c>
      <c r="D950">
        <v>22.632999999999999</v>
      </c>
      <c r="E950">
        <v>24.146999999999998</v>
      </c>
      <c r="F950">
        <v>21.835000000000001</v>
      </c>
    </row>
    <row r="951" spans="1:6" x14ac:dyDescent="0.25">
      <c r="A951">
        <v>2054</v>
      </c>
      <c r="B951">
        <v>10</v>
      </c>
      <c r="C951">
        <v>19.75</v>
      </c>
      <c r="D951">
        <v>17.088000000000001</v>
      </c>
      <c r="E951">
        <v>19.574000000000002</v>
      </c>
      <c r="F951">
        <v>18.666</v>
      </c>
    </row>
    <row r="952" spans="1:6" x14ac:dyDescent="0.25">
      <c r="A952">
        <v>2054</v>
      </c>
      <c r="B952">
        <v>11</v>
      </c>
      <c r="C952">
        <v>14.068</v>
      </c>
      <c r="D952">
        <v>13.010999999999999</v>
      </c>
      <c r="E952">
        <v>14.353999999999999</v>
      </c>
      <c r="F952">
        <v>12.92</v>
      </c>
    </row>
    <row r="953" spans="1:6" x14ac:dyDescent="0.25">
      <c r="A953">
        <v>2054</v>
      </c>
      <c r="B953">
        <v>12</v>
      </c>
      <c r="C953">
        <v>12.648999999999999</v>
      </c>
      <c r="D953">
        <v>11.454000000000001</v>
      </c>
      <c r="E953">
        <v>11.442</v>
      </c>
      <c r="F953">
        <v>10.682</v>
      </c>
    </row>
    <row r="954" spans="1:6" x14ac:dyDescent="0.25">
      <c r="A954">
        <v>2055</v>
      </c>
      <c r="B954">
        <v>1</v>
      </c>
      <c r="C954">
        <v>11.856</v>
      </c>
      <c r="D954">
        <v>11.456</v>
      </c>
      <c r="E954">
        <v>12.654</v>
      </c>
      <c r="F954">
        <v>13.065</v>
      </c>
    </row>
    <row r="955" spans="1:6" x14ac:dyDescent="0.25">
      <c r="A955">
        <v>2055</v>
      </c>
      <c r="B955">
        <v>2</v>
      </c>
      <c r="C955">
        <v>14.659000000000001</v>
      </c>
      <c r="D955">
        <v>13.180999999999999</v>
      </c>
      <c r="E955">
        <v>13.689</v>
      </c>
      <c r="F955">
        <v>13.519</v>
      </c>
    </row>
    <row r="956" spans="1:6" x14ac:dyDescent="0.25">
      <c r="A956">
        <v>2055</v>
      </c>
      <c r="B956">
        <v>3</v>
      </c>
      <c r="C956">
        <v>13.523999999999999</v>
      </c>
      <c r="D956">
        <v>12.891999999999999</v>
      </c>
      <c r="E956">
        <v>15.327999999999999</v>
      </c>
      <c r="F956">
        <v>14.795</v>
      </c>
    </row>
    <row r="957" spans="1:6" x14ac:dyDescent="0.25">
      <c r="A957">
        <v>2055</v>
      </c>
      <c r="B957">
        <v>4</v>
      </c>
      <c r="C957">
        <v>16.501000000000001</v>
      </c>
      <c r="D957">
        <v>15.579000000000001</v>
      </c>
      <c r="E957">
        <v>15.801</v>
      </c>
      <c r="F957">
        <v>17.538</v>
      </c>
    </row>
    <row r="958" spans="1:6" x14ac:dyDescent="0.25">
      <c r="A958">
        <v>2055</v>
      </c>
      <c r="B958">
        <v>5</v>
      </c>
      <c r="C958">
        <v>19.178000000000001</v>
      </c>
      <c r="D958">
        <v>16.41</v>
      </c>
      <c r="E958">
        <v>19.806000000000001</v>
      </c>
      <c r="F958">
        <v>18.452999999999999</v>
      </c>
    </row>
    <row r="959" spans="1:6" x14ac:dyDescent="0.25">
      <c r="A959">
        <v>2055</v>
      </c>
      <c r="B959">
        <v>6</v>
      </c>
      <c r="C959">
        <v>22.303000000000001</v>
      </c>
      <c r="D959">
        <v>20.917000000000002</v>
      </c>
      <c r="E959">
        <v>23.634</v>
      </c>
      <c r="F959">
        <v>21.786000000000001</v>
      </c>
    </row>
    <row r="960" spans="1:6" x14ac:dyDescent="0.25">
      <c r="A960">
        <v>2055</v>
      </c>
      <c r="B960">
        <v>7</v>
      </c>
      <c r="C960">
        <v>24.881</v>
      </c>
      <c r="D960">
        <v>22.408999999999999</v>
      </c>
      <c r="E960">
        <v>24.384</v>
      </c>
      <c r="F960">
        <v>23.477</v>
      </c>
    </row>
    <row r="961" spans="1:6" x14ac:dyDescent="0.25">
      <c r="A961">
        <v>2055</v>
      </c>
      <c r="B961">
        <v>8</v>
      </c>
      <c r="C961">
        <v>25.141999999999999</v>
      </c>
      <c r="D961">
        <v>22.427</v>
      </c>
      <c r="E961">
        <v>26.646000000000001</v>
      </c>
      <c r="F961">
        <v>23.451000000000001</v>
      </c>
    </row>
    <row r="962" spans="1:6" x14ac:dyDescent="0.25">
      <c r="A962">
        <v>2055</v>
      </c>
      <c r="B962">
        <v>9</v>
      </c>
      <c r="C962">
        <v>21.521000000000001</v>
      </c>
      <c r="D962">
        <v>23.870999999999999</v>
      </c>
      <c r="E962">
        <v>24.337</v>
      </c>
      <c r="F962">
        <v>22.146000000000001</v>
      </c>
    </row>
    <row r="963" spans="1:6" x14ac:dyDescent="0.25">
      <c r="A963">
        <v>2055</v>
      </c>
      <c r="B963">
        <v>10</v>
      </c>
      <c r="C963">
        <v>19.001000000000001</v>
      </c>
      <c r="D963">
        <v>19.623999999999999</v>
      </c>
      <c r="E963">
        <v>20.302</v>
      </c>
      <c r="F963">
        <v>20.370999999999999</v>
      </c>
    </row>
    <row r="964" spans="1:6" x14ac:dyDescent="0.25">
      <c r="A964">
        <v>2055</v>
      </c>
      <c r="B964">
        <v>11</v>
      </c>
      <c r="C964">
        <v>13.48</v>
      </c>
      <c r="D964">
        <v>15.916</v>
      </c>
      <c r="E964">
        <v>13.781000000000001</v>
      </c>
      <c r="F964">
        <v>12.473000000000001</v>
      </c>
    </row>
    <row r="965" spans="1:6" x14ac:dyDescent="0.25">
      <c r="A965">
        <v>2055</v>
      </c>
      <c r="B965">
        <v>12</v>
      </c>
      <c r="C965">
        <v>10.268000000000001</v>
      </c>
      <c r="D965">
        <v>7.24</v>
      </c>
      <c r="E965">
        <v>10.824</v>
      </c>
      <c r="F965">
        <v>9.7279999999999998</v>
      </c>
    </row>
    <row r="966" spans="1:6" x14ac:dyDescent="0.25">
      <c r="A966">
        <v>2056</v>
      </c>
      <c r="B966">
        <v>1</v>
      </c>
      <c r="C966">
        <v>11.53</v>
      </c>
      <c r="D966">
        <v>11.38</v>
      </c>
      <c r="E966">
        <v>11.523</v>
      </c>
      <c r="F966">
        <v>9.7119999999999997</v>
      </c>
    </row>
    <row r="967" spans="1:6" x14ac:dyDescent="0.25">
      <c r="A967">
        <v>2056</v>
      </c>
      <c r="B967">
        <v>2</v>
      </c>
      <c r="C967">
        <v>11.467000000000001</v>
      </c>
      <c r="D967">
        <v>12.849</v>
      </c>
      <c r="E967">
        <v>14.353999999999999</v>
      </c>
      <c r="F967">
        <v>11.074999999999999</v>
      </c>
    </row>
    <row r="968" spans="1:6" x14ac:dyDescent="0.25">
      <c r="A968">
        <v>2056</v>
      </c>
      <c r="B968">
        <v>3</v>
      </c>
      <c r="C968">
        <v>14.202999999999999</v>
      </c>
      <c r="D968">
        <v>14.576000000000001</v>
      </c>
      <c r="E968">
        <v>12.484</v>
      </c>
      <c r="F968">
        <v>12.21</v>
      </c>
    </row>
    <row r="969" spans="1:6" x14ac:dyDescent="0.25">
      <c r="A969">
        <v>2056</v>
      </c>
      <c r="B969">
        <v>4</v>
      </c>
      <c r="C969">
        <v>15.871</v>
      </c>
      <c r="D969">
        <v>14.4</v>
      </c>
      <c r="E969">
        <v>16.47</v>
      </c>
      <c r="F969">
        <v>16.509</v>
      </c>
    </row>
    <row r="970" spans="1:6" x14ac:dyDescent="0.25">
      <c r="A970">
        <v>2056</v>
      </c>
      <c r="B970">
        <v>5</v>
      </c>
      <c r="C970">
        <v>19.204999999999998</v>
      </c>
      <c r="D970">
        <v>18.847999999999999</v>
      </c>
      <c r="E970">
        <v>20.509</v>
      </c>
      <c r="F970">
        <v>18.431000000000001</v>
      </c>
    </row>
    <row r="971" spans="1:6" x14ac:dyDescent="0.25">
      <c r="A971">
        <v>2056</v>
      </c>
      <c r="B971">
        <v>6</v>
      </c>
      <c r="C971">
        <v>20.183</v>
      </c>
      <c r="D971">
        <v>22.422999999999998</v>
      </c>
      <c r="E971">
        <v>21.047999999999998</v>
      </c>
      <c r="F971">
        <v>20.957000000000001</v>
      </c>
    </row>
    <row r="972" spans="1:6" x14ac:dyDescent="0.25">
      <c r="A972">
        <v>2056</v>
      </c>
      <c r="B972">
        <v>7</v>
      </c>
      <c r="C972">
        <v>23.882999999999999</v>
      </c>
      <c r="D972">
        <v>23.399000000000001</v>
      </c>
      <c r="E972">
        <v>25.222999999999999</v>
      </c>
      <c r="F972">
        <v>22.353000000000002</v>
      </c>
    </row>
    <row r="973" spans="1:6" x14ac:dyDescent="0.25">
      <c r="A973">
        <v>2056</v>
      </c>
      <c r="B973">
        <v>8</v>
      </c>
      <c r="C973">
        <v>24.280999999999999</v>
      </c>
      <c r="D973">
        <v>22.384</v>
      </c>
      <c r="E973">
        <v>24.247</v>
      </c>
      <c r="F973">
        <v>24.465</v>
      </c>
    </row>
    <row r="974" spans="1:6" x14ac:dyDescent="0.25">
      <c r="A974">
        <v>2056</v>
      </c>
      <c r="B974">
        <v>9</v>
      </c>
      <c r="C974">
        <v>22.283999999999999</v>
      </c>
      <c r="D974">
        <v>22.72</v>
      </c>
      <c r="E974">
        <v>23.832999999999998</v>
      </c>
      <c r="F974">
        <v>22.884</v>
      </c>
    </row>
    <row r="975" spans="1:6" x14ac:dyDescent="0.25">
      <c r="A975">
        <v>2056</v>
      </c>
      <c r="B975">
        <v>10</v>
      </c>
      <c r="C975">
        <v>18.91</v>
      </c>
      <c r="D975">
        <v>20.268000000000001</v>
      </c>
      <c r="E975">
        <v>20.506</v>
      </c>
      <c r="F975">
        <v>18.474</v>
      </c>
    </row>
    <row r="976" spans="1:6" x14ac:dyDescent="0.25">
      <c r="A976">
        <v>2056</v>
      </c>
      <c r="B976">
        <v>11</v>
      </c>
      <c r="C976">
        <v>14.292</v>
      </c>
      <c r="D976">
        <v>15.242000000000001</v>
      </c>
      <c r="E976">
        <v>16.433</v>
      </c>
      <c r="F976">
        <v>14.21</v>
      </c>
    </row>
    <row r="977" spans="1:6" x14ac:dyDescent="0.25">
      <c r="A977">
        <v>2056</v>
      </c>
      <c r="B977">
        <v>12</v>
      </c>
      <c r="C977">
        <v>9.3360000000000003</v>
      </c>
      <c r="D977">
        <v>11.805999999999999</v>
      </c>
      <c r="E977">
        <v>13.718999999999999</v>
      </c>
      <c r="F977">
        <v>8.8780000000000001</v>
      </c>
    </row>
    <row r="978" spans="1:6" x14ac:dyDescent="0.25">
      <c r="A978">
        <v>2057</v>
      </c>
      <c r="B978">
        <v>1</v>
      </c>
      <c r="C978">
        <v>13.143000000000001</v>
      </c>
      <c r="D978">
        <v>13.39</v>
      </c>
      <c r="E978">
        <v>13.211</v>
      </c>
      <c r="F978">
        <v>7.8579999999999997</v>
      </c>
    </row>
    <row r="979" spans="1:6" x14ac:dyDescent="0.25">
      <c r="A979">
        <v>2057</v>
      </c>
      <c r="B979">
        <v>2</v>
      </c>
      <c r="C979">
        <v>14.243</v>
      </c>
      <c r="D979">
        <v>10.878</v>
      </c>
      <c r="E979">
        <v>15.465</v>
      </c>
      <c r="F979">
        <v>12.693</v>
      </c>
    </row>
    <row r="980" spans="1:6" x14ac:dyDescent="0.25">
      <c r="A980">
        <v>2057</v>
      </c>
      <c r="B980">
        <v>3</v>
      </c>
      <c r="C980">
        <v>17.356999999999999</v>
      </c>
      <c r="D980">
        <v>12.699</v>
      </c>
      <c r="E980">
        <v>14.003</v>
      </c>
      <c r="F980">
        <v>12.797000000000001</v>
      </c>
    </row>
    <row r="981" spans="1:6" x14ac:dyDescent="0.25">
      <c r="A981">
        <v>2057</v>
      </c>
      <c r="B981">
        <v>4</v>
      </c>
      <c r="C981">
        <v>18.923999999999999</v>
      </c>
      <c r="D981">
        <v>11.961</v>
      </c>
      <c r="E981">
        <v>15.827</v>
      </c>
      <c r="F981">
        <v>14.712999999999999</v>
      </c>
    </row>
    <row r="982" spans="1:6" x14ac:dyDescent="0.25">
      <c r="A982">
        <v>2057</v>
      </c>
      <c r="B982">
        <v>5</v>
      </c>
      <c r="C982">
        <v>18.541</v>
      </c>
      <c r="D982">
        <v>17.61</v>
      </c>
      <c r="E982">
        <v>18.213999999999999</v>
      </c>
      <c r="F982">
        <v>17.329000000000001</v>
      </c>
    </row>
    <row r="983" spans="1:6" x14ac:dyDescent="0.25">
      <c r="A983">
        <v>2057</v>
      </c>
      <c r="B983">
        <v>6</v>
      </c>
      <c r="C983">
        <v>23.042000000000002</v>
      </c>
      <c r="D983">
        <v>22.231000000000002</v>
      </c>
      <c r="E983">
        <v>22.568000000000001</v>
      </c>
      <c r="F983">
        <v>23.469000000000001</v>
      </c>
    </row>
    <row r="984" spans="1:6" x14ac:dyDescent="0.25">
      <c r="A984">
        <v>2057</v>
      </c>
      <c r="B984">
        <v>7</v>
      </c>
      <c r="C984">
        <v>27.126999999999999</v>
      </c>
      <c r="D984">
        <v>22.641999999999999</v>
      </c>
      <c r="E984">
        <v>24.1</v>
      </c>
      <c r="F984">
        <v>23.972000000000001</v>
      </c>
    </row>
    <row r="985" spans="1:6" x14ac:dyDescent="0.25">
      <c r="A985">
        <v>2057</v>
      </c>
      <c r="B985">
        <v>8</v>
      </c>
      <c r="C985">
        <v>27.332999999999998</v>
      </c>
      <c r="D985">
        <v>22.742999999999999</v>
      </c>
      <c r="E985">
        <v>24.093</v>
      </c>
      <c r="F985">
        <v>25.251999999999999</v>
      </c>
    </row>
    <row r="986" spans="1:6" x14ac:dyDescent="0.25">
      <c r="A986">
        <v>2057</v>
      </c>
      <c r="B986">
        <v>9</v>
      </c>
      <c r="C986">
        <v>23.378</v>
      </c>
      <c r="D986">
        <v>23.395</v>
      </c>
      <c r="E986">
        <v>23.888000000000002</v>
      </c>
      <c r="F986">
        <v>25.045999999999999</v>
      </c>
    </row>
    <row r="987" spans="1:6" x14ac:dyDescent="0.25">
      <c r="A987">
        <v>2057</v>
      </c>
      <c r="B987">
        <v>10</v>
      </c>
      <c r="C987">
        <v>20.396999999999998</v>
      </c>
      <c r="D987">
        <v>20.254999999999999</v>
      </c>
      <c r="E987">
        <v>21.538</v>
      </c>
      <c r="F987">
        <v>20.305</v>
      </c>
    </row>
    <row r="988" spans="1:6" x14ac:dyDescent="0.25">
      <c r="A988">
        <v>2057</v>
      </c>
      <c r="B988">
        <v>11</v>
      </c>
      <c r="C988">
        <v>15.614000000000001</v>
      </c>
      <c r="D988">
        <v>15.234</v>
      </c>
      <c r="E988">
        <v>14.489000000000001</v>
      </c>
      <c r="F988">
        <v>14.180999999999999</v>
      </c>
    </row>
    <row r="989" spans="1:6" x14ac:dyDescent="0.25">
      <c r="A989">
        <v>2057</v>
      </c>
      <c r="B989">
        <v>12</v>
      </c>
      <c r="C989">
        <v>11.93</v>
      </c>
      <c r="D989">
        <v>13.093999999999999</v>
      </c>
      <c r="E989">
        <v>8.8480000000000008</v>
      </c>
      <c r="F989">
        <v>11.577</v>
      </c>
    </row>
    <row r="990" spans="1:6" x14ac:dyDescent="0.25">
      <c r="A990">
        <v>2058</v>
      </c>
      <c r="B990">
        <v>1</v>
      </c>
      <c r="C990">
        <v>11.567</v>
      </c>
      <c r="D990">
        <v>11.971</v>
      </c>
      <c r="E990">
        <v>8.625</v>
      </c>
      <c r="F990">
        <v>12.115</v>
      </c>
    </row>
    <row r="991" spans="1:6" x14ac:dyDescent="0.25">
      <c r="A991">
        <v>2058</v>
      </c>
      <c r="B991">
        <v>2</v>
      </c>
      <c r="C991">
        <v>13.906000000000001</v>
      </c>
      <c r="D991">
        <v>13.121</v>
      </c>
      <c r="E991">
        <v>14.137</v>
      </c>
      <c r="F991">
        <v>9.2609999999999992</v>
      </c>
    </row>
    <row r="992" spans="1:6" x14ac:dyDescent="0.25">
      <c r="A992">
        <v>2058</v>
      </c>
      <c r="B992">
        <v>3</v>
      </c>
      <c r="C992">
        <v>14.82</v>
      </c>
      <c r="D992">
        <v>12.663</v>
      </c>
      <c r="E992">
        <v>16.239999999999998</v>
      </c>
      <c r="F992">
        <v>13.202</v>
      </c>
    </row>
    <row r="993" spans="1:6" x14ac:dyDescent="0.25">
      <c r="A993">
        <v>2058</v>
      </c>
      <c r="B993">
        <v>4</v>
      </c>
      <c r="C993">
        <v>18.369</v>
      </c>
      <c r="D993">
        <v>17.201000000000001</v>
      </c>
      <c r="E993">
        <v>17.431000000000001</v>
      </c>
      <c r="F993">
        <v>13.577999999999999</v>
      </c>
    </row>
    <row r="994" spans="1:6" x14ac:dyDescent="0.25">
      <c r="A994">
        <v>2058</v>
      </c>
      <c r="B994">
        <v>5</v>
      </c>
      <c r="C994">
        <v>17.437999999999999</v>
      </c>
      <c r="D994">
        <v>19.998000000000001</v>
      </c>
      <c r="E994">
        <v>20.981000000000002</v>
      </c>
      <c r="F994">
        <v>17.981999999999999</v>
      </c>
    </row>
    <row r="995" spans="1:6" x14ac:dyDescent="0.25">
      <c r="A995">
        <v>2058</v>
      </c>
      <c r="B995">
        <v>6</v>
      </c>
      <c r="C995">
        <v>21.073</v>
      </c>
      <c r="D995">
        <v>21.599</v>
      </c>
      <c r="E995">
        <v>22.949000000000002</v>
      </c>
      <c r="F995">
        <v>19.809999999999999</v>
      </c>
    </row>
    <row r="996" spans="1:6" x14ac:dyDescent="0.25">
      <c r="A996">
        <v>2058</v>
      </c>
      <c r="B996">
        <v>7</v>
      </c>
      <c r="C996">
        <v>24.036999999999999</v>
      </c>
      <c r="D996">
        <v>23.655000000000001</v>
      </c>
      <c r="E996">
        <v>23.372</v>
      </c>
      <c r="F996">
        <v>23.419</v>
      </c>
    </row>
    <row r="997" spans="1:6" x14ac:dyDescent="0.25">
      <c r="A997">
        <v>2058</v>
      </c>
      <c r="B997">
        <v>8</v>
      </c>
      <c r="C997">
        <v>24.727</v>
      </c>
      <c r="D997">
        <v>24.076000000000001</v>
      </c>
      <c r="E997">
        <v>26.048999999999999</v>
      </c>
      <c r="F997">
        <v>23.786999999999999</v>
      </c>
    </row>
    <row r="998" spans="1:6" x14ac:dyDescent="0.25">
      <c r="A998">
        <v>2058</v>
      </c>
      <c r="B998">
        <v>9</v>
      </c>
      <c r="C998">
        <v>23.69</v>
      </c>
      <c r="D998">
        <v>23.533999999999999</v>
      </c>
      <c r="E998">
        <v>25.018000000000001</v>
      </c>
      <c r="F998">
        <v>22.323</v>
      </c>
    </row>
    <row r="999" spans="1:6" x14ac:dyDescent="0.25">
      <c r="A999">
        <v>2058</v>
      </c>
      <c r="B999">
        <v>10</v>
      </c>
      <c r="C999">
        <v>20.547999999999998</v>
      </c>
      <c r="D999">
        <v>20.041</v>
      </c>
      <c r="E999">
        <v>22.504999999999999</v>
      </c>
      <c r="F999">
        <v>20.145</v>
      </c>
    </row>
    <row r="1000" spans="1:6" x14ac:dyDescent="0.25">
      <c r="A1000">
        <v>2058</v>
      </c>
      <c r="B1000">
        <v>11</v>
      </c>
      <c r="C1000">
        <v>15.317</v>
      </c>
      <c r="D1000">
        <v>15.773</v>
      </c>
      <c r="E1000">
        <v>16.835999999999999</v>
      </c>
      <c r="F1000">
        <v>14.05</v>
      </c>
    </row>
    <row r="1001" spans="1:6" x14ac:dyDescent="0.25">
      <c r="A1001">
        <v>2058</v>
      </c>
      <c r="B1001">
        <v>12</v>
      </c>
      <c r="C1001">
        <v>13.584</v>
      </c>
      <c r="D1001">
        <v>13.028</v>
      </c>
      <c r="E1001">
        <v>13.82</v>
      </c>
      <c r="F1001">
        <v>8.5540000000000003</v>
      </c>
    </row>
    <row r="1002" spans="1:6" x14ac:dyDescent="0.25">
      <c r="A1002">
        <v>2059</v>
      </c>
      <c r="B1002">
        <v>1</v>
      </c>
      <c r="C1002">
        <v>13.151999999999999</v>
      </c>
      <c r="D1002">
        <v>9.9309999999999992</v>
      </c>
      <c r="E1002">
        <v>12.86</v>
      </c>
      <c r="F1002">
        <v>10.381</v>
      </c>
    </row>
    <row r="1003" spans="1:6" x14ac:dyDescent="0.25">
      <c r="A1003">
        <v>2059</v>
      </c>
      <c r="B1003">
        <v>2</v>
      </c>
      <c r="C1003">
        <v>15.128</v>
      </c>
      <c r="D1003">
        <v>11.996</v>
      </c>
      <c r="E1003">
        <v>14.332000000000001</v>
      </c>
      <c r="F1003">
        <v>10.827999999999999</v>
      </c>
    </row>
    <row r="1004" spans="1:6" x14ac:dyDescent="0.25">
      <c r="A1004">
        <v>2059</v>
      </c>
      <c r="B1004">
        <v>3</v>
      </c>
      <c r="C1004">
        <v>15.154999999999999</v>
      </c>
      <c r="D1004">
        <v>13.164</v>
      </c>
      <c r="E1004">
        <v>14.528</v>
      </c>
      <c r="F1004">
        <v>13.46</v>
      </c>
    </row>
    <row r="1005" spans="1:6" x14ac:dyDescent="0.25">
      <c r="A1005">
        <v>2059</v>
      </c>
      <c r="B1005">
        <v>4</v>
      </c>
      <c r="C1005">
        <v>17.207999999999998</v>
      </c>
      <c r="D1005">
        <v>17.52</v>
      </c>
      <c r="E1005">
        <v>16.402999999999999</v>
      </c>
      <c r="F1005">
        <v>15.241</v>
      </c>
    </row>
    <row r="1006" spans="1:6" x14ac:dyDescent="0.25">
      <c r="A1006">
        <v>2059</v>
      </c>
      <c r="B1006">
        <v>5</v>
      </c>
      <c r="C1006">
        <v>20.722000000000001</v>
      </c>
      <c r="D1006">
        <v>17.797999999999998</v>
      </c>
      <c r="E1006">
        <v>19.212</v>
      </c>
      <c r="F1006">
        <v>20.417000000000002</v>
      </c>
    </row>
    <row r="1007" spans="1:6" x14ac:dyDescent="0.25">
      <c r="A1007">
        <v>2059</v>
      </c>
      <c r="B1007">
        <v>6</v>
      </c>
      <c r="C1007">
        <v>22.792000000000002</v>
      </c>
      <c r="D1007">
        <v>23.925000000000001</v>
      </c>
      <c r="E1007">
        <v>22.954999999999998</v>
      </c>
      <c r="F1007">
        <v>20.329999999999998</v>
      </c>
    </row>
    <row r="1008" spans="1:6" x14ac:dyDescent="0.25">
      <c r="A1008">
        <v>2059</v>
      </c>
      <c r="B1008">
        <v>7</v>
      </c>
      <c r="C1008">
        <v>25.213999999999999</v>
      </c>
      <c r="D1008">
        <v>23.588000000000001</v>
      </c>
      <c r="E1008">
        <v>24.169</v>
      </c>
      <c r="F1008">
        <v>23.021000000000001</v>
      </c>
    </row>
    <row r="1009" spans="1:6" x14ac:dyDescent="0.25">
      <c r="A1009">
        <v>2059</v>
      </c>
      <c r="B1009">
        <v>8</v>
      </c>
      <c r="C1009">
        <v>24.698</v>
      </c>
      <c r="D1009">
        <v>24.587</v>
      </c>
      <c r="E1009">
        <v>24.972000000000001</v>
      </c>
      <c r="F1009">
        <v>22.812000000000001</v>
      </c>
    </row>
    <row r="1010" spans="1:6" x14ac:dyDescent="0.25">
      <c r="A1010">
        <v>2059</v>
      </c>
      <c r="B1010">
        <v>9</v>
      </c>
      <c r="C1010">
        <v>24.907</v>
      </c>
      <c r="D1010">
        <v>23.298999999999999</v>
      </c>
      <c r="E1010">
        <v>24.62</v>
      </c>
      <c r="F1010">
        <v>22.681000000000001</v>
      </c>
    </row>
    <row r="1011" spans="1:6" x14ac:dyDescent="0.25">
      <c r="A1011">
        <v>2059</v>
      </c>
      <c r="B1011">
        <v>10</v>
      </c>
      <c r="C1011">
        <v>21.024000000000001</v>
      </c>
      <c r="D1011">
        <v>20.524000000000001</v>
      </c>
      <c r="E1011">
        <v>22.373999999999999</v>
      </c>
      <c r="F1011">
        <v>19.157</v>
      </c>
    </row>
    <row r="1012" spans="1:6" x14ac:dyDescent="0.25">
      <c r="A1012">
        <v>2059</v>
      </c>
      <c r="B1012">
        <v>11</v>
      </c>
      <c r="C1012">
        <v>15.648999999999999</v>
      </c>
      <c r="D1012">
        <v>14.801</v>
      </c>
      <c r="E1012">
        <v>14.875999999999999</v>
      </c>
      <c r="F1012">
        <v>14.458</v>
      </c>
    </row>
    <row r="1013" spans="1:6" x14ac:dyDescent="0.25">
      <c r="A1013">
        <v>2059</v>
      </c>
      <c r="B1013">
        <v>12</v>
      </c>
      <c r="C1013">
        <v>13.134</v>
      </c>
      <c r="D1013">
        <v>12.624000000000001</v>
      </c>
      <c r="E1013">
        <v>11.180999999999999</v>
      </c>
      <c r="F1013">
        <v>10.967000000000001</v>
      </c>
    </row>
    <row r="1014" spans="1:6" x14ac:dyDescent="0.25">
      <c r="A1014">
        <v>2060</v>
      </c>
      <c r="B1014">
        <v>1</v>
      </c>
      <c r="C1014">
        <v>14.138999999999999</v>
      </c>
      <c r="D1014">
        <v>12.67</v>
      </c>
      <c r="E1014">
        <v>10.967000000000001</v>
      </c>
      <c r="F1014">
        <v>11.962</v>
      </c>
    </row>
    <row r="1015" spans="1:6" x14ac:dyDescent="0.25">
      <c r="A1015">
        <v>2060</v>
      </c>
      <c r="B1015">
        <v>2</v>
      </c>
      <c r="C1015">
        <v>14.225</v>
      </c>
      <c r="D1015">
        <v>12.103999999999999</v>
      </c>
      <c r="E1015">
        <v>12.113</v>
      </c>
      <c r="F1015">
        <v>13.15</v>
      </c>
    </row>
    <row r="1016" spans="1:6" x14ac:dyDescent="0.25">
      <c r="A1016">
        <v>2060</v>
      </c>
      <c r="B1016">
        <v>3</v>
      </c>
      <c r="C1016">
        <v>15.823</v>
      </c>
      <c r="D1016">
        <v>12.61</v>
      </c>
      <c r="E1016">
        <v>14.260999999999999</v>
      </c>
      <c r="F1016">
        <v>12.518000000000001</v>
      </c>
    </row>
    <row r="1017" spans="1:6" x14ac:dyDescent="0.25">
      <c r="A1017">
        <v>2060</v>
      </c>
      <c r="B1017">
        <v>4</v>
      </c>
      <c r="C1017">
        <v>16.39</v>
      </c>
      <c r="D1017">
        <v>15.827</v>
      </c>
      <c r="E1017">
        <v>16.048999999999999</v>
      </c>
      <c r="F1017">
        <v>14.885999999999999</v>
      </c>
    </row>
    <row r="1018" spans="1:6" x14ac:dyDescent="0.25">
      <c r="A1018">
        <v>2060</v>
      </c>
      <c r="B1018">
        <v>5</v>
      </c>
      <c r="C1018">
        <v>19.59</v>
      </c>
      <c r="D1018">
        <v>18.009</v>
      </c>
      <c r="E1018">
        <v>18.920999999999999</v>
      </c>
      <c r="F1018">
        <v>17.905999999999999</v>
      </c>
    </row>
    <row r="1019" spans="1:6" x14ac:dyDescent="0.25">
      <c r="A1019">
        <v>2060</v>
      </c>
      <c r="B1019">
        <v>6</v>
      </c>
      <c r="C1019">
        <v>20.899000000000001</v>
      </c>
      <c r="D1019">
        <v>22.984999999999999</v>
      </c>
      <c r="E1019">
        <v>23.398</v>
      </c>
      <c r="F1019">
        <v>18.914000000000001</v>
      </c>
    </row>
    <row r="1020" spans="1:6" x14ac:dyDescent="0.25">
      <c r="A1020">
        <v>2060</v>
      </c>
      <c r="B1020">
        <v>7</v>
      </c>
      <c r="C1020">
        <v>24.907</v>
      </c>
      <c r="D1020">
        <v>23.873000000000001</v>
      </c>
      <c r="E1020">
        <v>24.640999999999998</v>
      </c>
      <c r="F1020">
        <v>22.663</v>
      </c>
    </row>
    <row r="1021" spans="1:6" x14ac:dyDescent="0.25">
      <c r="A1021">
        <v>2060</v>
      </c>
      <c r="B1021">
        <v>8</v>
      </c>
      <c r="C1021">
        <v>24.812999999999999</v>
      </c>
      <c r="D1021">
        <v>24.122</v>
      </c>
      <c r="E1021">
        <v>25.696000000000002</v>
      </c>
      <c r="F1021">
        <v>22.806999999999999</v>
      </c>
    </row>
    <row r="1022" spans="1:6" x14ac:dyDescent="0.25">
      <c r="A1022">
        <v>2060</v>
      </c>
      <c r="B1022">
        <v>9</v>
      </c>
      <c r="C1022">
        <v>23.239000000000001</v>
      </c>
      <c r="D1022">
        <v>24.263999999999999</v>
      </c>
      <c r="E1022">
        <v>24.065000000000001</v>
      </c>
      <c r="F1022">
        <v>21.972999999999999</v>
      </c>
    </row>
    <row r="1023" spans="1:6" x14ac:dyDescent="0.25">
      <c r="A1023">
        <v>2060</v>
      </c>
      <c r="B1023">
        <v>10</v>
      </c>
      <c r="C1023">
        <v>20.952000000000002</v>
      </c>
      <c r="D1023">
        <v>20.195</v>
      </c>
      <c r="E1023">
        <v>22.431000000000001</v>
      </c>
      <c r="F1023">
        <v>18.202999999999999</v>
      </c>
    </row>
    <row r="1024" spans="1:6" x14ac:dyDescent="0.25">
      <c r="A1024">
        <v>2060</v>
      </c>
      <c r="B1024">
        <v>11</v>
      </c>
      <c r="C1024">
        <v>14.904</v>
      </c>
      <c r="D1024">
        <v>14.565</v>
      </c>
      <c r="E1024">
        <v>15.954000000000001</v>
      </c>
      <c r="F1024">
        <v>13.693</v>
      </c>
    </row>
    <row r="1025" spans="1:6" x14ac:dyDescent="0.25">
      <c r="A1025">
        <v>2060</v>
      </c>
      <c r="B1025">
        <v>12</v>
      </c>
      <c r="C1025">
        <v>11.956</v>
      </c>
      <c r="D1025">
        <v>12.488</v>
      </c>
      <c r="E1025">
        <v>12.978999999999999</v>
      </c>
      <c r="F1025">
        <v>8.7880000000000003</v>
      </c>
    </row>
    <row r="1026" spans="1:6" x14ac:dyDescent="0.25">
      <c r="A1026">
        <v>2061</v>
      </c>
      <c r="B1026">
        <v>1</v>
      </c>
      <c r="C1026">
        <v>12.131</v>
      </c>
      <c r="D1026">
        <v>11.08</v>
      </c>
      <c r="E1026">
        <v>12.016</v>
      </c>
      <c r="F1026">
        <v>9.0589999999999993</v>
      </c>
    </row>
    <row r="1027" spans="1:6" x14ac:dyDescent="0.25">
      <c r="A1027">
        <v>2061</v>
      </c>
      <c r="B1027">
        <v>2</v>
      </c>
      <c r="C1027">
        <v>12.897</v>
      </c>
      <c r="D1027">
        <v>13.082000000000001</v>
      </c>
      <c r="E1027">
        <v>11.973000000000001</v>
      </c>
      <c r="F1027">
        <v>11.773</v>
      </c>
    </row>
    <row r="1028" spans="1:6" x14ac:dyDescent="0.25">
      <c r="A1028">
        <v>2061</v>
      </c>
      <c r="B1028">
        <v>3</v>
      </c>
      <c r="C1028">
        <v>16.78</v>
      </c>
      <c r="D1028">
        <v>12.775</v>
      </c>
      <c r="E1028">
        <v>13.494</v>
      </c>
      <c r="F1028">
        <v>12.11</v>
      </c>
    </row>
    <row r="1029" spans="1:6" x14ac:dyDescent="0.25">
      <c r="A1029">
        <v>2061</v>
      </c>
      <c r="B1029">
        <v>4</v>
      </c>
      <c r="C1029">
        <v>19.37</v>
      </c>
      <c r="D1029">
        <v>16.387</v>
      </c>
      <c r="E1029">
        <v>14.398</v>
      </c>
      <c r="F1029">
        <v>13.391</v>
      </c>
    </row>
    <row r="1030" spans="1:6" x14ac:dyDescent="0.25">
      <c r="A1030">
        <v>2061</v>
      </c>
      <c r="B1030">
        <v>5</v>
      </c>
      <c r="C1030">
        <v>18.204999999999998</v>
      </c>
      <c r="D1030">
        <v>16.065999999999999</v>
      </c>
      <c r="E1030">
        <v>19.692</v>
      </c>
      <c r="F1030">
        <v>16.748000000000001</v>
      </c>
    </row>
    <row r="1031" spans="1:6" x14ac:dyDescent="0.25">
      <c r="A1031">
        <v>2061</v>
      </c>
      <c r="B1031">
        <v>6</v>
      </c>
      <c r="C1031">
        <v>22.484000000000002</v>
      </c>
      <c r="D1031">
        <v>19.484999999999999</v>
      </c>
      <c r="E1031">
        <v>22.914000000000001</v>
      </c>
      <c r="F1031">
        <v>21.658000000000001</v>
      </c>
    </row>
    <row r="1032" spans="1:6" x14ac:dyDescent="0.25">
      <c r="A1032">
        <v>2061</v>
      </c>
      <c r="B1032">
        <v>7</v>
      </c>
      <c r="C1032">
        <v>24.358000000000001</v>
      </c>
      <c r="D1032">
        <v>22.529</v>
      </c>
      <c r="E1032">
        <v>24.783999999999999</v>
      </c>
      <c r="F1032">
        <v>24.289000000000001</v>
      </c>
    </row>
    <row r="1033" spans="1:6" x14ac:dyDescent="0.25">
      <c r="A1033">
        <v>2061</v>
      </c>
      <c r="B1033">
        <v>8</v>
      </c>
      <c r="C1033">
        <v>25.79</v>
      </c>
      <c r="D1033">
        <v>23.268000000000001</v>
      </c>
      <c r="E1033">
        <v>24.614000000000001</v>
      </c>
      <c r="F1033">
        <v>23.407</v>
      </c>
    </row>
    <row r="1034" spans="1:6" x14ac:dyDescent="0.25">
      <c r="A1034">
        <v>2061</v>
      </c>
      <c r="B1034">
        <v>9</v>
      </c>
      <c r="C1034">
        <v>24.053000000000001</v>
      </c>
      <c r="D1034">
        <v>22.010999999999999</v>
      </c>
      <c r="E1034">
        <v>24.253</v>
      </c>
      <c r="F1034">
        <v>23.288</v>
      </c>
    </row>
    <row r="1035" spans="1:6" x14ac:dyDescent="0.25">
      <c r="A1035">
        <v>2061</v>
      </c>
      <c r="B1035">
        <v>10</v>
      </c>
      <c r="C1035">
        <v>21.66</v>
      </c>
      <c r="D1035">
        <v>18.463000000000001</v>
      </c>
      <c r="E1035">
        <v>21.312000000000001</v>
      </c>
      <c r="F1035">
        <v>20.366</v>
      </c>
    </row>
    <row r="1036" spans="1:6" x14ac:dyDescent="0.25">
      <c r="A1036">
        <v>2061</v>
      </c>
      <c r="B1036">
        <v>11</v>
      </c>
      <c r="C1036">
        <v>16.704000000000001</v>
      </c>
      <c r="D1036">
        <v>13.228999999999999</v>
      </c>
      <c r="E1036">
        <v>14.321</v>
      </c>
      <c r="F1036">
        <v>15.167</v>
      </c>
    </row>
    <row r="1037" spans="1:6" x14ac:dyDescent="0.25">
      <c r="A1037">
        <v>2061</v>
      </c>
      <c r="B1037">
        <v>12</v>
      </c>
      <c r="C1037">
        <v>10.226000000000001</v>
      </c>
      <c r="D1037">
        <v>9.6229999999999993</v>
      </c>
      <c r="E1037">
        <v>11.372999999999999</v>
      </c>
      <c r="F1037">
        <v>12.7</v>
      </c>
    </row>
    <row r="1038" spans="1:6" x14ac:dyDescent="0.25">
      <c r="A1038">
        <v>2062</v>
      </c>
      <c r="B1038">
        <v>1</v>
      </c>
      <c r="C1038">
        <v>11.509</v>
      </c>
      <c r="D1038">
        <v>12.201000000000001</v>
      </c>
      <c r="E1038">
        <v>12.949</v>
      </c>
      <c r="F1038">
        <v>11.829000000000001</v>
      </c>
    </row>
    <row r="1039" spans="1:6" x14ac:dyDescent="0.25">
      <c r="A1039">
        <v>2062</v>
      </c>
      <c r="B1039">
        <v>2</v>
      </c>
      <c r="C1039">
        <v>13.923999999999999</v>
      </c>
      <c r="D1039">
        <v>12.215999999999999</v>
      </c>
      <c r="E1039">
        <v>14.175000000000001</v>
      </c>
      <c r="F1039">
        <v>13.333</v>
      </c>
    </row>
    <row r="1040" spans="1:6" x14ac:dyDescent="0.25">
      <c r="A1040">
        <v>2062</v>
      </c>
      <c r="B1040">
        <v>3</v>
      </c>
      <c r="C1040">
        <v>13.913</v>
      </c>
      <c r="D1040">
        <v>15.281000000000001</v>
      </c>
      <c r="E1040">
        <v>16.503</v>
      </c>
      <c r="F1040">
        <v>13.683</v>
      </c>
    </row>
    <row r="1041" spans="1:6" x14ac:dyDescent="0.25">
      <c r="A1041">
        <v>2062</v>
      </c>
      <c r="B1041">
        <v>4</v>
      </c>
      <c r="C1041">
        <v>17.741</v>
      </c>
      <c r="D1041">
        <v>15.083</v>
      </c>
      <c r="E1041">
        <v>16.222000000000001</v>
      </c>
      <c r="F1041">
        <v>17.29</v>
      </c>
    </row>
    <row r="1042" spans="1:6" x14ac:dyDescent="0.25">
      <c r="A1042">
        <v>2062</v>
      </c>
      <c r="B1042">
        <v>5</v>
      </c>
      <c r="C1042">
        <v>19.611999999999998</v>
      </c>
      <c r="D1042">
        <v>18.207999999999998</v>
      </c>
      <c r="E1042">
        <v>20.251000000000001</v>
      </c>
      <c r="F1042">
        <v>18.956</v>
      </c>
    </row>
    <row r="1043" spans="1:6" x14ac:dyDescent="0.25">
      <c r="A1043">
        <v>2062</v>
      </c>
      <c r="B1043">
        <v>6</v>
      </c>
      <c r="C1043">
        <v>22.632999999999999</v>
      </c>
      <c r="D1043">
        <v>21.434999999999999</v>
      </c>
      <c r="E1043">
        <v>23.521999999999998</v>
      </c>
      <c r="F1043">
        <v>22.145</v>
      </c>
    </row>
    <row r="1044" spans="1:6" x14ac:dyDescent="0.25">
      <c r="A1044">
        <v>2062</v>
      </c>
      <c r="B1044">
        <v>7</v>
      </c>
      <c r="C1044">
        <v>24.812999999999999</v>
      </c>
      <c r="D1044">
        <v>23.452999999999999</v>
      </c>
      <c r="E1044">
        <v>26.154</v>
      </c>
      <c r="F1044">
        <v>24.012</v>
      </c>
    </row>
    <row r="1045" spans="1:6" x14ac:dyDescent="0.25">
      <c r="A1045">
        <v>2062</v>
      </c>
      <c r="B1045">
        <v>8</v>
      </c>
      <c r="C1045">
        <v>25.044</v>
      </c>
      <c r="D1045">
        <v>22.698</v>
      </c>
      <c r="E1045">
        <v>24.548999999999999</v>
      </c>
      <c r="F1045">
        <v>25.867999999999999</v>
      </c>
    </row>
    <row r="1046" spans="1:6" x14ac:dyDescent="0.25">
      <c r="A1046">
        <v>2062</v>
      </c>
      <c r="B1046">
        <v>9</v>
      </c>
      <c r="C1046">
        <v>23.105</v>
      </c>
      <c r="D1046">
        <v>22.509</v>
      </c>
      <c r="E1046">
        <v>25.332999999999998</v>
      </c>
      <c r="F1046">
        <v>23.431000000000001</v>
      </c>
    </row>
    <row r="1047" spans="1:6" x14ac:dyDescent="0.25">
      <c r="A1047">
        <v>2062</v>
      </c>
      <c r="B1047">
        <v>10</v>
      </c>
      <c r="C1047">
        <v>19.713999999999999</v>
      </c>
      <c r="D1047">
        <v>19.367999999999999</v>
      </c>
      <c r="E1047">
        <v>22.812999999999999</v>
      </c>
      <c r="F1047">
        <v>18.41</v>
      </c>
    </row>
    <row r="1048" spans="1:6" x14ac:dyDescent="0.25">
      <c r="A1048">
        <v>2062</v>
      </c>
      <c r="B1048">
        <v>11</v>
      </c>
      <c r="C1048">
        <v>15.148999999999999</v>
      </c>
      <c r="D1048">
        <v>16.513999999999999</v>
      </c>
      <c r="E1048">
        <v>16.891999999999999</v>
      </c>
      <c r="F1048">
        <v>12.423999999999999</v>
      </c>
    </row>
    <row r="1049" spans="1:6" x14ac:dyDescent="0.25">
      <c r="A1049">
        <v>2062</v>
      </c>
      <c r="B1049">
        <v>12</v>
      </c>
      <c r="C1049">
        <v>11.273</v>
      </c>
      <c r="D1049">
        <v>11.95</v>
      </c>
      <c r="E1049">
        <v>10.794</v>
      </c>
      <c r="F1049">
        <v>11.679</v>
      </c>
    </row>
    <row r="1050" spans="1:6" x14ac:dyDescent="0.25">
      <c r="A1050">
        <v>2063</v>
      </c>
      <c r="B1050">
        <v>1</v>
      </c>
      <c r="C1050">
        <v>12.041</v>
      </c>
      <c r="D1050">
        <v>13.298</v>
      </c>
      <c r="E1050">
        <v>11.741</v>
      </c>
      <c r="F1050">
        <v>11.454000000000001</v>
      </c>
    </row>
    <row r="1051" spans="1:6" x14ac:dyDescent="0.25">
      <c r="A1051">
        <v>2063</v>
      </c>
      <c r="B1051">
        <v>2</v>
      </c>
      <c r="C1051">
        <v>12.176</v>
      </c>
      <c r="D1051">
        <v>13.584</v>
      </c>
      <c r="E1051">
        <v>13.881</v>
      </c>
      <c r="F1051">
        <v>10.955</v>
      </c>
    </row>
    <row r="1052" spans="1:6" x14ac:dyDescent="0.25">
      <c r="A1052">
        <v>2063</v>
      </c>
      <c r="B1052">
        <v>3</v>
      </c>
      <c r="C1052">
        <v>13.651999999999999</v>
      </c>
      <c r="D1052">
        <v>14.191000000000001</v>
      </c>
      <c r="E1052">
        <v>13.991</v>
      </c>
      <c r="F1052">
        <v>11.372999999999999</v>
      </c>
    </row>
    <row r="1053" spans="1:6" x14ac:dyDescent="0.25">
      <c r="A1053">
        <v>2063</v>
      </c>
      <c r="B1053">
        <v>4</v>
      </c>
      <c r="C1053">
        <v>15.398999999999999</v>
      </c>
      <c r="D1053">
        <v>15.031000000000001</v>
      </c>
      <c r="E1053">
        <v>16.408000000000001</v>
      </c>
      <c r="F1053">
        <v>15.081</v>
      </c>
    </row>
    <row r="1054" spans="1:6" x14ac:dyDescent="0.25">
      <c r="A1054">
        <v>2063</v>
      </c>
      <c r="B1054">
        <v>5</v>
      </c>
      <c r="C1054">
        <v>15.791</v>
      </c>
      <c r="D1054">
        <v>19.632999999999999</v>
      </c>
      <c r="E1054">
        <v>20.713000000000001</v>
      </c>
      <c r="F1054">
        <v>19.673999999999999</v>
      </c>
    </row>
    <row r="1055" spans="1:6" x14ac:dyDescent="0.25">
      <c r="A1055">
        <v>2063</v>
      </c>
      <c r="B1055">
        <v>6</v>
      </c>
      <c r="C1055">
        <v>23.553000000000001</v>
      </c>
      <c r="D1055">
        <v>20.984999999999999</v>
      </c>
      <c r="E1055">
        <v>23.29</v>
      </c>
      <c r="F1055">
        <v>21.452000000000002</v>
      </c>
    </row>
    <row r="1056" spans="1:6" x14ac:dyDescent="0.25">
      <c r="A1056">
        <v>2063</v>
      </c>
      <c r="B1056">
        <v>7</v>
      </c>
      <c r="C1056">
        <v>24.417999999999999</v>
      </c>
      <c r="D1056">
        <v>23.92</v>
      </c>
      <c r="E1056">
        <v>24.692</v>
      </c>
      <c r="F1056">
        <v>22.169</v>
      </c>
    </row>
    <row r="1057" spans="1:6" x14ac:dyDescent="0.25">
      <c r="A1057">
        <v>2063</v>
      </c>
      <c r="B1057">
        <v>8</v>
      </c>
      <c r="C1057">
        <v>25.483000000000001</v>
      </c>
      <c r="D1057">
        <v>24.058</v>
      </c>
      <c r="E1057">
        <v>24.276</v>
      </c>
      <c r="F1057">
        <v>23.494</v>
      </c>
    </row>
    <row r="1058" spans="1:6" x14ac:dyDescent="0.25">
      <c r="A1058">
        <v>2063</v>
      </c>
      <c r="B1058">
        <v>9</v>
      </c>
      <c r="C1058">
        <v>24.242999999999999</v>
      </c>
      <c r="D1058">
        <v>25.105</v>
      </c>
      <c r="E1058">
        <v>23.326000000000001</v>
      </c>
      <c r="F1058">
        <v>23.050999999999998</v>
      </c>
    </row>
    <row r="1059" spans="1:6" x14ac:dyDescent="0.25">
      <c r="A1059">
        <v>2063</v>
      </c>
      <c r="B1059">
        <v>10</v>
      </c>
      <c r="C1059">
        <v>20.315000000000001</v>
      </c>
      <c r="D1059">
        <v>22.193999999999999</v>
      </c>
      <c r="E1059">
        <v>19.922999999999998</v>
      </c>
      <c r="F1059">
        <v>19.001999999999999</v>
      </c>
    </row>
    <row r="1060" spans="1:6" x14ac:dyDescent="0.25">
      <c r="A1060">
        <v>2063</v>
      </c>
      <c r="B1060">
        <v>11</v>
      </c>
      <c r="C1060">
        <v>14.282</v>
      </c>
      <c r="D1060">
        <v>15.058999999999999</v>
      </c>
      <c r="E1060">
        <v>14.211</v>
      </c>
      <c r="F1060">
        <v>12.573</v>
      </c>
    </row>
    <row r="1061" spans="1:6" x14ac:dyDescent="0.25">
      <c r="A1061">
        <v>2063</v>
      </c>
      <c r="B1061">
        <v>12</v>
      </c>
      <c r="C1061">
        <v>13.041</v>
      </c>
      <c r="D1061">
        <v>7.7469999999999999</v>
      </c>
      <c r="E1061">
        <v>11.528</v>
      </c>
      <c r="F1061">
        <v>10.573</v>
      </c>
    </row>
    <row r="1062" spans="1:6" x14ac:dyDescent="0.25">
      <c r="A1062">
        <v>2064</v>
      </c>
      <c r="B1062">
        <v>1</v>
      </c>
      <c r="C1062">
        <v>12.585000000000001</v>
      </c>
      <c r="D1062">
        <v>11.961</v>
      </c>
      <c r="E1062">
        <v>11.519</v>
      </c>
      <c r="F1062">
        <v>9.3759999999999994</v>
      </c>
    </row>
    <row r="1063" spans="1:6" x14ac:dyDescent="0.25">
      <c r="A1063">
        <v>2064</v>
      </c>
      <c r="B1063">
        <v>2</v>
      </c>
      <c r="C1063">
        <v>13.926</v>
      </c>
      <c r="D1063">
        <v>13.598000000000001</v>
      </c>
      <c r="E1063">
        <v>14.95</v>
      </c>
      <c r="F1063">
        <v>12.12</v>
      </c>
    </row>
    <row r="1064" spans="1:6" x14ac:dyDescent="0.25">
      <c r="A1064">
        <v>2064</v>
      </c>
      <c r="B1064">
        <v>3</v>
      </c>
      <c r="C1064">
        <v>16.913</v>
      </c>
      <c r="D1064">
        <v>11.994999999999999</v>
      </c>
      <c r="E1064">
        <v>13.433999999999999</v>
      </c>
      <c r="F1064">
        <v>14.500999999999999</v>
      </c>
    </row>
    <row r="1065" spans="1:6" x14ac:dyDescent="0.25">
      <c r="A1065">
        <v>2064</v>
      </c>
      <c r="B1065">
        <v>4</v>
      </c>
      <c r="C1065">
        <v>16.405000000000001</v>
      </c>
      <c r="D1065">
        <v>14.898999999999999</v>
      </c>
      <c r="E1065">
        <v>16.495000000000001</v>
      </c>
      <c r="F1065">
        <v>14.647</v>
      </c>
    </row>
    <row r="1066" spans="1:6" x14ac:dyDescent="0.25">
      <c r="A1066">
        <v>2064</v>
      </c>
      <c r="B1066">
        <v>5</v>
      </c>
      <c r="C1066">
        <v>18.309000000000001</v>
      </c>
      <c r="D1066">
        <v>18.861000000000001</v>
      </c>
      <c r="E1066">
        <v>19.919</v>
      </c>
      <c r="F1066">
        <v>17.181000000000001</v>
      </c>
    </row>
    <row r="1067" spans="1:6" x14ac:dyDescent="0.25">
      <c r="A1067">
        <v>2064</v>
      </c>
      <c r="B1067">
        <v>6</v>
      </c>
      <c r="C1067">
        <v>23.687999999999999</v>
      </c>
      <c r="D1067">
        <v>21.466000000000001</v>
      </c>
      <c r="E1067">
        <v>22.92</v>
      </c>
      <c r="F1067">
        <v>21.262</v>
      </c>
    </row>
    <row r="1068" spans="1:6" x14ac:dyDescent="0.25">
      <c r="A1068">
        <v>2064</v>
      </c>
      <c r="B1068">
        <v>7</v>
      </c>
      <c r="C1068">
        <v>25.16</v>
      </c>
      <c r="D1068">
        <v>23.143999999999998</v>
      </c>
      <c r="E1068">
        <v>25.728000000000002</v>
      </c>
      <c r="F1068">
        <v>23.157</v>
      </c>
    </row>
    <row r="1069" spans="1:6" x14ac:dyDescent="0.25">
      <c r="A1069">
        <v>2064</v>
      </c>
      <c r="B1069">
        <v>8</v>
      </c>
      <c r="C1069">
        <v>25.748999999999999</v>
      </c>
      <c r="D1069">
        <v>23.46</v>
      </c>
      <c r="E1069">
        <v>26.175999999999998</v>
      </c>
      <c r="F1069">
        <v>24.225000000000001</v>
      </c>
    </row>
    <row r="1070" spans="1:6" x14ac:dyDescent="0.25">
      <c r="A1070">
        <v>2064</v>
      </c>
      <c r="B1070">
        <v>9</v>
      </c>
      <c r="C1070">
        <v>22.721</v>
      </c>
      <c r="D1070">
        <v>25.14</v>
      </c>
      <c r="E1070">
        <v>26.71</v>
      </c>
      <c r="F1070">
        <v>21.923999999999999</v>
      </c>
    </row>
    <row r="1071" spans="1:6" x14ac:dyDescent="0.25">
      <c r="A1071">
        <v>2064</v>
      </c>
      <c r="B1071">
        <v>10</v>
      </c>
      <c r="C1071">
        <v>20.974</v>
      </c>
      <c r="D1071">
        <v>21.63</v>
      </c>
      <c r="E1071">
        <v>22.29</v>
      </c>
      <c r="F1071">
        <v>20.309000000000001</v>
      </c>
    </row>
    <row r="1072" spans="1:6" x14ac:dyDescent="0.25">
      <c r="A1072">
        <v>2064</v>
      </c>
      <c r="B1072">
        <v>11</v>
      </c>
      <c r="C1072">
        <v>14.99</v>
      </c>
      <c r="D1072">
        <v>16.808</v>
      </c>
      <c r="E1072">
        <v>15.382</v>
      </c>
      <c r="F1072">
        <v>14.864000000000001</v>
      </c>
    </row>
    <row r="1073" spans="1:6" x14ac:dyDescent="0.25">
      <c r="A1073">
        <v>2064</v>
      </c>
      <c r="B1073">
        <v>12</v>
      </c>
      <c r="C1073">
        <v>11.036</v>
      </c>
      <c r="D1073">
        <v>13.869</v>
      </c>
      <c r="E1073">
        <v>11.957000000000001</v>
      </c>
      <c r="F1073">
        <v>11.44</v>
      </c>
    </row>
    <row r="1074" spans="1:6" x14ac:dyDescent="0.25">
      <c r="A1074">
        <v>2065</v>
      </c>
      <c r="B1074">
        <v>1</v>
      </c>
      <c r="C1074">
        <v>11.868</v>
      </c>
      <c r="D1074">
        <v>9.8130000000000006</v>
      </c>
      <c r="E1074">
        <v>12.262</v>
      </c>
      <c r="F1074">
        <v>9.9740000000000002</v>
      </c>
    </row>
    <row r="1075" spans="1:6" x14ac:dyDescent="0.25">
      <c r="A1075">
        <v>2065</v>
      </c>
      <c r="B1075">
        <v>2</v>
      </c>
      <c r="C1075">
        <v>14.177</v>
      </c>
      <c r="D1075">
        <v>13.246</v>
      </c>
      <c r="E1075">
        <v>13.032</v>
      </c>
      <c r="F1075">
        <v>10.420999999999999</v>
      </c>
    </row>
    <row r="1076" spans="1:6" x14ac:dyDescent="0.25">
      <c r="A1076">
        <v>2065</v>
      </c>
      <c r="B1076">
        <v>3</v>
      </c>
      <c r="C1076">
        <v>15.976000000000001</v>
      </c>
      <c r="D1076">
        <v>14.374000000000001</v>
      </c>
      <c r="E1076">
        <v>16.239999999999998</v>
      </c>
      <c r="F1076">
        <v>12.516999999999999</v>
      </c>
    </row>
    <row r="1077" spans="1:6" x14ac:dyDescent="0.25">
      <c r="A1077">
        <v>2065</v>
      </c>
      <c r="B1077">
        <v>4</v>
      </c>
      <c r="C1077">
        <v>16.381</v>
      </c>
      <c r="D1077">
        <v>18.184000000000001</v>
      </c>
      <c r="E1077">
        <v>16.437999999999999</v>
      </c>
      <c r="F1077">
        <v>15.57</v>
      </c>
    </row>
    <row r="1078" spans="1:6" x14ac:dyDescent="0.25">
      <c r="A1078">
        <v>2065</v>
      </c>
      <c r="B1078">
        <v>5</v>
      </c>
      <c r="C1078">
        <v>19.981999999999999</v>
      </c>
      <c r="D1078">
        <v>17.774999999999999</v>
      </c>
      <c r="E1078">
        <v>18.856000000000002</v>
      </c>
      <c r="F1078">
        <v>21.042999999999999</v>
      </c>
    </row>
    <row r="1079" spans="1:6" x14ac:dyDescent="0.25">
      <c r="A1079">
        <v>2065</v>
      </c>
      <c r="B1079">
        <v>6</v>
      </c>
      <c r="C1079">
        <v>21.920999999999999</v>
      </c>
      <c r="D1079">
        <v>24.757999999999999</v>
      </c>
      <c r="E1079">
        <v>22.143000000000001</v>
      </c>
      <c r="F1079">
        <v>21.596</v>
      </c>
    </row>
    <row r="1080" spans="1:6" x14ac:dyDescent="0.25">
      <c r="A1080">
        <v>2065</v>
      </c>
      <c r="B1080">
        <v>7</v>
      </c>
      <c r="C1080">
        <v>25.501999999999999</v>
      </c>
      <c r="D1080">
        <v>23.318999999999999</v>
      </c>
      <c r="E1080">
        <v>23.22</v>
      </c>
      <c r="F1080">
        <v>22.995000000000001</v>
      </c>
    </row>
    <row r="1081" spans="1:6" x14ac:dyDescent="0.25">
      <c r="A1081">
        <v>2065</v>
      </c>
      <c r="B1081">
        <v>8</v>
      </c>
      <c r="C1081">
        <v>24.29</v>
      </c>
      <c r="D1081">
        <v>23.42</v>
      </c>
      <c r="E1081">
        <v>24.181000000000001</v>
      </c>
      <c r="F1081">
        <v>24.05</v>
      </c>
    </row>
    <row r="1082" spans="1:6" x14ac:dyDescent="0.25">
      <c r="A1082">
        <v>2065</v>
      </c>
      <c r="B1082">
        <v>9</v>
      </c>
      <c r="C1082">
        <v>23.625</v>
      </c>
      <c r="D1082">
        <v>23.183</v>
      </c>
      <c r="E1082">
        <v>23.103999999999999</v>
      </c>
      <c r="F1082">
        <v>22.311</v>
      </c>
    </row>
    <row r="1083" spans="1:6" x14ac:dyDescent="0.25">
      <c r="A1083">
        <v>2065</v>
      </c>
      <c r="B1083">
        <v>10</v>
      </c>
      <c r="C1083">
        <v>20.478000000000002</v>
      </c>
      <c r="D1083">
        <v>19.536999999999999</v>
      </c>
      <c r="E1083">
        <v>20.600999999999999</v>
      </c>
      <c r="F1083">
        <v>19.542000000000002</v>
      </c>
    </row>
    <row r="1084" spans="1:6" x14ac:dyDescent="0.25">
      <c r="A1084">
        <v>2065</v>
      </c>
      <c r="B1084">
        <v>11</v>
      </c>
      <c r="C1084">
        <v>15.282</v>
      </c>
      <c r="D1084">
        <v>14.542999999999999</v>
      </c>
      <c r="E1084">
        <v>15.35</v>
      </c>
      <c r="F1084">
        <v>13.359</v>
      </c>
    </row>
    <row r="1085" spans="1:6" x14ac:dyDescent="0.25">
      <c r="A1085">
        <v>2065</v>
      </c>
      <c r="B1085">
        <v>12</v>
      </c>
      <c r="C1085">
        <v>9.532</v>
      </c>
      <c r="D1085">
        <v>12.909000000000001</v>
      </c>
      <c r="E1085">
        <v>12.978999999999999</v>
      </c>
      <c r="F1085">
        <v>11.147</v>
      </c>
    </row>
    <row r="1086" spans="1:6" x14ac:dyDescent="0.25">
      <c r="A1086">
        <v>2066</v>
      </c>
      <c r="B1086">
        <v>1</v>
      </c>
      <c r="C1086">
        <v>13.226000000000001</v>
      </c>
      <c r="D1086">
        <v>13.129</v>
      </c>
      <c r="E1086">
        <v>11.692</v>
      </c>
      <c r="F1086">
        <v>10.194000000000001</v>
      </c>
    </row>
    <row r="1087" spans="1:6" x14ac:dyDescent="0.25">
      <c r="A1087">
        <v>2066</v>
      </c>
      <c r="B1087">
        <v>2</v>
      </c>
      <c r="C1087">
        <v>13.54</v>
      </c>
      <c r="D1087">
        <v>15.039</v>
      </c>
      <c r="E1087">
        <v>14.54</v>
      </c>
      <c r="F1087">
        <v>11.081</v>
      </c>
    </row>
    <row r="1088" spans="1:6" x14ac:dyDescent="0.25">
      <c r="A1088">
        <v>2066</v>
      </c>
      <c r="B1088">
        <v>3</v>
      </c>
      <c r="C1088">
        <v>15.081</v>
      </c>
      <c r="D1088">
        <v>15.539</v>
      </c>
      <c r="E1088">
        <v>14.891</v>
      </c>
      <c r="F1088">
        <v>12.95</v>
      </c>
    </row>
    <row r="1089" spans="1:6" x14ac:dyDescent="0.25">
      <c r="A1089">
        <v>2066</v>
      </c>
      <c r="B1089">
        <v>4</v>
      </c>
      <c r="C1089">
        <v>17.41</v>
      </c>
      <c r="D1089">
        <v>15.333</v>
      </c>
      <c r="E1089">
        <v>18.248000000000001</v>
      </c>
      <c r="F1089">
        <v>15.766</v>
      </c>
    </row>
    <row r="1090" spans="1:6" x14ac:dyDescent="0.25">
      <c r="A1090">
        <v>2066</v>
      </c>
      <c r="B1090">
        <v>5</v>
      </c>
      <c r="C1090">
        <v>20.707000000000001</v>
      </c>
      <c r="D1090">
        <v>19.04</v>
      </c>
      <c r="E1090">
        <v>20.477</v>
      </c>
      <c r="F1090">
        <v>18.484000000000002</v>
      </c>
    </row>
    <row r="1091" spans="1:6" x14ac:dyDescent="0.25">
      <c r="A1091">
        <v>2066</v>
      </c>
      <c r="B1091">
        <v>6</v>
      </c>
      <c r="C1091">
        <v>22.242999999999999</v>
      </c>
      <c r="D1091">
        <v>22.108000000000001</v>
      </c>
      <c r="E1091">
        <v>23.146000000000001</v>
      </c>
      <c r="F1091">
        <v>20.768000000000001</v>
      </c>
    </row>
    <row r="1092" spans="1:6" x14ac:dyDescent="0.25">
      <c r="A1092">
        <v>2066</v>
      </c>
      <c r="B1092">
        <v>7</v>
      </c>
      <c r="C1092">
        <v>27.324000000000002</v>
      </c>
      <c r="D1092">
        <v>24.058</v>
      </c>
      <c r="E1092">
        <v>23.975999999999999</v>
      </c>
      <c r="F1092">
        <v>22.305</v>
      </c>
    </row>
    <row r="1093" spans="1:6" x14ac:dyDescent="0.25">
      <c r="A1093">
        <v>2066</v>
      </c>
      <c r="B1093">
        <v>8</v>
      </c>
      <c r="C1093">
        <v>25.713000000000001</v>
      </c>
      <c r="D1093">
        <v>24.509</v>
      </c>
      <c r="E1093">
        <v>24.181999999999999</v>
      </c>
      <c r="F1093">
        <v>24.076000000000001</v>
      </c>
    </row>
    <row r="1094" spans="1:6" x14ac:dyDescent="0.25">
      <c r="A1094">
        <v>2066</v>
      </c>
      <c r="B1094">
        <v>9</v>
      </c>
      <c r="C1094">
        <v>23.622</v>
      </c>
      <c r="D1094">
        <v>25.087</v>
      </c>
      <c r="E1094">
        <v>24.030999999999999</v>
      </c>
      <c r="F1094">
        <v>24.356999999999999</v>
      </c>
    </row>
    <row r="1095" spans="1:6" x14ac:dyDescent="0.25">
      <c r="A1095">
        <v>2066</v>
      </c>
      <c r="B1095">
        <v>10</v>
      </c>
      <c r="C1095">
        <v>22.145</v>
      </c>
      <c r="D1095">
        <v>17.911999999999999</v>
      </c>
      <c r="E1095">
        <v>22.234999999999999</v>
      </c>
      <c r="F1095">
        <v>19.163</v>
      </c>
    </row>
    <row r="1096" spans="1:6" x14ac:dyDescent="0.25">
      <c r="A1096">
        <v>2066</v>
      </c>
      <c r="B1096">
        <v>11</v>
      </c>
      <c r="C1096">
        <v>15.632999999999999</v>
      </c>
      <c r="D1096">
        <v>14.236000000000001</v>
      </c>
      <c r="E1096">
        <v>16.067</v>
      </c>
      <c r="F1096">
        <v>13.281000000000001</v>
      </c>
    </row>
    <row r="1097" spans="1:6" x14ac:dyDescent="0.25">
      <c r="A1097">
        <v>2066</v>
      </c>
      <c r="B1097">
        <v>12</v>
      </c>
      <c r="C1097">
        <v>11.618</v>
      </c>
      <c r="D1097">
        <v>13.33</v>
      </c>
      <c r="E1097">
        <v>13.898</v>
      </c>
      <c r="F1097">
        <v>10.526999999999999</v>
      </c>
    </row>
    <row r="1098" spans="1:6" x14ac:dyDescent="0.25">
      <c r="A1098">
        <v>2067</v>
      </c>
      <c r="B1098">
        <v>1</v>
      </c>
      <c r="C1098">
        <v>13.113</v>
      </c>
      <c r="D1098">
        <v>12.904</v>
      </c>
      <c r="E1098">
        <v>12.778</v>
      </c>
      <c r="F1098">
        <v>11.048</v>
      </c>
    </row>
    <row r="1099" spans="1:6" x14ac:dyDescent="0.25">
      <c r="A1099">
        <v>2067</v>
      </c>
      <c r="B1099">
        <v>2</v>
      </c>
      <c r="C1099">
        <v>15.819000000000001</v>
      </c>
      <c r="D1099">
        <v>12.75</v>
      </c>
      <c r="E1099">
        <v>13.826000000000001</v>
      </c>
      <c r="F1099">
        <v>12.08</v>
      </c>
    </row>
    <row r="1100" spans="1:6" x14ac:dyDescent="0.25">
      <c r="A1100">
        <v>2067</v>
      </c>
      <c r="B1100">
        <v>3</v>
      </c>
      <c r="C1100">
        <v>16.588999999999999</v>
      </c>
      <c r="D1100">
        <v>14.808999999999999</v>
      </c>
      <c r="E1100">
        <v>12.826000000000001</v>
      </c>
      <c r="F1100">
        <v>13.76</v>
      </c>
    </row>
    <row r="1101" spans="1:6" x14ac:dyDescent="0.25">
      <c r="A1101">
        <v>2067</v>
      </c>
      <c r="B1101">
        <v>4</v>
      </c>
      <c r="C1101">
        <v>18.404</v>
      </c>
      <c r="D1101">
        <v>16.102</v>
      </c>
      <c r="E1101">
        <v>15.757</v>
      </c>
      <c r="F1101">
        <v>14.577999999999999</v>
      </c>
    </row>
    <row r="1102" spans="1:6" x14ac:dyDescent="0.25">
      <c r="A1102">
        <v>2067</v>
      </c>
      <c r="B1102">
        <v>5</v>
      </c>
      <c r="C1102">
        <v>20.596</v>
      </c>
      <c r="D1102">
        <v>19.096</v>
      </c>
      <c r="E1102">
        <v>18.771000000000001</v>
      </c>
      <c r="F1102">
        <v>16.058</v>
      </c>
    </row>
    <row r="1103" spans="1:6" x14ac:dyDescent="0.25">
      <c r="A1103">
        <v>2067</v>
      </c>
      <c r="B1103">
        <v>6</v>
      </c>
      <c r="C1103">
        <v>23.007000000000001</v>
      </c>
      <c r="D1103">
        <v>21.574000000000002</v>
      </c>
      <c r="E1103">
        <v>21.364999999999998</v>
      </c>
      <c r="F1103">
        <v>22.183</v>
      </c>
    </row>
    <row r="1104" spans="1:6" x14ac:dyDescent="0.25">
      <c r="A1104">
        <v>2067</v>
      </c>
      <c r="B1104">
        <v>7</v>
      </c>
      <c r="C1104">
        <v>26.039000000000001</v>
      </c>
      <c r="D1104">
        <v>24.91</v>
      </c>
      <c r="E1104">
        <v>24.617999999999999</v>
      </c>
      <c r="F1104">
        <v>23.096</v>
      </c>
    </row>
    <row r="1105" spans="1:6" x14ac:dyDescent="0.25">
      <c r="A1105">
        <v>2067</v>
      </c>
      <c r="B1105">
        <v>8</v>
      </c>
      <c r="C1105">
        <v>25.952999999999999</v>
      </c>
      <c r="D1105">
        <v>22.788</v>
      </c>
      <c r="E1105">
        <v>24.885000000000002</v>
      </c>
      <c r="F1105">
        <v>24.474</v>
      </c>
    </row>
    <row r="1106" spans="1:6" x14ac:dyDescent="0.25">
      <c r="A1106">
        <v>2067</v>
      </c>
      <c r="B1106">
        <v>9</v>
      </c>
      <c r="C1106">
        <v>25.913</v>
      </c>
      <c r="D1106">
        <v>22.783999999999999</v>
      </c>
      <c r="E1106">
        <v>23.797000000000001</v>
      </c>
      <c r="F1106">
        <v>22.434999999999999</v>
      </c>
    </row>
    <row r="1107" spans="1:6" x14ac:dyDescent="0.25">
      <c r="A1107">
        <v>2067</v>
      </c>
      <c r="B1107">
        <v>10</v>
      </c>
      <c r="C1107">
        <v>20.43</v>
      </c>
      <c r="D1107">
        <v>21.937000000000001</v>
      </c>
      <c r="E1107">
        <v>21.684999999999999</v>
      </c>
      <c r="F1107">
        <v>19.940000000000001</v>
      </c>
    </row>
    <row r="1108" spans="1:6" x14ac:dyDescent="0.25">
      <c r="A1108">
        <v>2067</v>
      </c>
      <c r="B1108">
        <v>11</v>
      </c>
      <c r="C1108">
        <v>16.073</v>
      </c>
      <c r="D1108">
        <v>14.988</v>
      </c>
      <c r="E1108">
        <v>18.981000000000002</v>
      </c>
      <c r="F1108">
        <v>14.266</v>
      </c>
    </row>
    <row r="1109" spans="1:6" x14ac:dyDescent="0.25">
      <c r="A1109">
        <v>2067</v>
      </c>
      <c r="B1109">
        <v>12</v>
      </c>
      <c r="C1109">
        <v>11.929</v>
      </c>
      <c r="D1109">
        <v>13.170999999999999</v>
      </c>
      <c r="E1109">
        <v>13.597</v>
      </c>
      <c r="F1109">
        <v>9.3350000000000009</v>
      </c>
    </row>
    <row r="1110" spans="1:6" x14ac:dyDescent="0.25">
      <c r="A1110">
        <v>2068</v>
      </c>
      <c r="B1110">
        <v>1</v>
      </c>
      <c r="C1110">
        <v>11.962999999999999</v>
      </c>
      <c r="D1110">
        <v>11.717000000000001</v>
      </c>
      <c r="E1110">
        <v>14.058</v>
      </c>
      <c r="F1110">
        <v>10.715</v>
      </c>
    </row>
    <row r="1111" spans="1:6" x14ac:dyDescent="0.25">
      <c r="A1111">
        <v>2068</v>
      </c>
      <c r="B1111">
        <v>2</v>
      </c>
      <c r="C1111">
        <v>12.622</v>
      </c>
      <c r="D1111">
        <v>14.346</v>
      </c>
      <c r="E1111">
        <v>15.119</v>
      </c>
      <c r="F1111">
        <v>11.05</v>
      </c>
    </row>
    <row r="1112" spans="1:6" x14ac:dyDescent="0.25">
      <c r="A1112">
        <v>2068</v>
      </c>
      <c r="B1112">
        <v>3</v>
      </c>
      <c r="C1112">
        <v>14.244999999999999</v>
      </c>
      <c r="D1112">
        <v>15.785</v>
      </c>
      <c r="E1112">
        <v>15.84</v>
      </c>
      <c r="F1112">
        <v>11.917999999999999</v>
      </c>
    </row>
    <row r="1113" spans="1:6" x14ac:dyDescent="0.25">
      <c r="A1113">
        <v>2068</v>
      </c>
      <c r="B1113">
        <v>4</v>
      </c>
      <c r="C1113">
        <v>16.908000000000001</v>
      </c>
      <c r="D1113">
        <v>17.545000000000002</v>
      </c>
      <c r="E1113">
        <v>15.964</v>
      </c>
      <c r="F1113">
        <v>15.689</v>
      </c>
    </row>
    <row r="1114" spans="1:6" x14ac:dyDescent="0.25">
      <c r="A1114">
        <v>2068</v>
      </c>
      <c r="B1114">
        <v>5</v>
      </c>
      <c r="C1114">
        <v>17.085000000000001</v>
      </c>
      <c r="D1114">
        <v>16.222000000000001</v>
      </c>
      <c r="E1114">
        <v>20.561</v>
      </c>
      <c r="F1114">
        <v>18.100000000000001</v>
      </c>
    </row>
    <row r="1115" spans="1:6" x14ac:dyDescent="0.25">
      <c r="A1115">
        <v>2068</v>
      </c>
      <c r="B1115">
        <v>6</v>
      </c>
      <c r="C1115">
        <v>24.454999999999998</v>
      </c>
      <c r="D1115">
        <v>21.86</v>
      </c>
      <c r="E1115">
        <v>25.152999999999999</v>
      </c>
      <c r="F1115">
        <v>22.521000000000001</v>
      </c>
    </row>
    <row r="1116" spans="1:6" x14ac:dyDescent="0.25">
      <c r="A1116">
        <v>2068</v>
      </c>
      <c r="B1116">
        <v>7</v>
      </c>
      <c r="C1116">
        <v>25.045999999999999</v>
      </c>
      <c r="D1116">
        <v>25.712</v>
      </c>
      <c r="E1116">
        <v>25.407</v>
      </c>
      <c r="F1116">
        <v>23.201000000000001</v>
      </c>
    </row>
    <row r="1117" spans="1:6" x14ac:dyDescent="0.25">
      <c r="A1117">
        <v>2068</v>
      </c>
      <c r="B1117">
        <v>8</v>
      </c>
      <c r="C1117">
        <v>25.77</v>
      </c>
      <c r="D1117">
        <v>24.242000000000001</v>
      </c>
      <c r="E1117">
        <v>26.076000000000001</v>
      </c>
      <c r="F1117">
        <v>22.626000000000001</v>
      </c>
    </row>
    <row r="1118" spans="1:6" x14ac:dyDescent="0.25">
      <c r="A1118">
        <v>2068</v>
      </c>
      <c r="B1118">
        <v>9</v>
      </c>
      <c r="C1118">
        <v>24.597000000000001</v>
      </c>
      <c r="D1118">
        <v>23.047000000000001</v>
      </c>
      <c r="E1118">
        <v>23.379000000000001</v>
      </c>
      <c r="F1118">
        <v>23.533000000000001</v>
      </c>
    </row>
    <row r="1119" spans="1:6" x14ac:dyDescent="0.25">
      <c r="A1119">
        <v>2068</v>
      </c>
      <c r="B1119">
        <v>10</v>
      </c>
      <c r="C1119">
        <v>19.684000000000001</v>
      </c>
      <c r="D1119">
        <v>20.582999999999998</v>
      </c>
      <c r="E1119">
        <v>21.373000000000001</v>
      </c>
      <c r="F1119">
        <v>19.376999999999999</v>
      </c>
    </row>
    <row r="1120" spans="1:6" x14ac:dyDescent="0.25">
      <c r="A1120">
        <v>2068</v>
      </c>
      <c r="B1120">
        <v>11</v>
      </c>
      <c r="C1120">
        <v>15.311</v>
      </c>
      <c r="D1120">
        <v>14.766</v>
      </c>
      <c r="E1120">
        <v>18.023</v>
      </c>
      <c r="F1120">
        <v>15.089</v>
      </c>
    </row>
    <row r="1121" spans="1:6" x14ac:dyDescent="0.25">
      <c r="A1121">
        <v>2068</v>
      </c>
      <c r="B1121">
        <v>12</v>
      </c>
      <c r="C1121">
        <v>12.801</v>
      </c>
      <c r="D1121">
        <v>11.095000000000001</v>
      </c>
      <c r="E1121">
        <v>9.2110000000000003</v>
      </c>
      <c r="F1121">
        <v>12.018000000000001</v>
      </c>
    </row>
    <row r="1122" spans="1:6" x14ac:dyDescent="0.25">
      <c r="A1122">
        <v>2069</v>
      </c>
      <c r="B1122">
        <v>1</v>
      </c>
      <c r="C1122">
        <v>12.494</v>
      </c>
      <c r="D1122">
        <v>11.837999999999999</v>
      </c>
      <c r="E1122">
        <v>14.228999999999999</v>
      </c>
      <c r="F1122">
        <v>12.573</v>
      </c>
    </row>
    <row r="1123" spans="1:6" x14ac:dyDescent="0.25">
      <c r="A1123">
        <v>2069</v>
      </c>
      <c r="B1123">
        <v>2</v>
      </c>
      <c r="C1123">
        <v>13.079000000000001</v>
      </c>
      <c r="D1123">
        <v>13.798</v>
      </c>
      <c r="E1123">
        <v>15.746</v>
      </c>
      <c r="F1123">
        <v>12.65</v>
      </c>
    </row>
    <row r="1124" spans="1:6" x14ac:dyDescent="0.25">
      <c r="A1124">
        <v>2069</v>
      </c>
      <c r="B1124">
        <v>3</v>
      </c>
      <c r="C1124">
        <v>16.286000000000001</v>
      </c>
      <c r="D1124">
        <v>12.01</v>
      </c>
      <c r="E1124">
        <v>16.445</v>
      </c>
      <c r="F1124">
        <v>13.007</v>
      </c>
    </row>
    <row r="1125" spans="1:6" x14ac:dyDescent="0.25">
      <c r="A1125">
        <v>2069</v>
      </c>
      <c r="B1125">
        <v>4</v>
      </c>
      <c r="C1125">
        <v>16.481000000000002</v>
      </c>
      <c r="D1125">
        <v>14.804</v>
      </c>
      <c r="E1125">
        <v>16.565999999999999</v>
      </c>
      <c r="F1125">
        <v>15.332000000000001</v>
      </c>
    </row>
    <row r="1126" spans="1:6" x14ac:dyDescent="0.25">
      <c r="A1126">
        <v>2069</v>
      </c>
      <c r="B1126">
        <v>5</v>
      </c>
      <c r="C1126">
        <v>20.116</v>
      </c>
      <c r="D1126">
        <v>19.707000000000001</v>
      </c>
      <c r="E1126">
        <v>21.413</v>
      </c>
      <c r="F1126">
        <v>18.475000000000001</v>
      </c>
    </row>
    <row r="1127" spans="1:6" x14ac:dyDescent="0.25">
      <c r="A1127">
        <v>2069</v>
      </c>
      <c r="B1127">
        <v>6</v>
      </c>
      <c r="C1127">
        <v>24.893000000000001</v>
      </c>
      <c r="D1127">
        <v>21.32</v>
      </c>
      <c r="E1127">
        <v>24.422999999999998</v>
      </c>
      <c r="F1127">
        <v>21.896999999999998</v>
      </c>
    </row>
    <row r="1128" spans="1:6" x14ac:dyDescent="0.25">
      <c r="A1128">
        <v>2069</v>
      </c>
      <c r="B1128">
        <v>7</v>
      </c>
      <c r="C1128">
        <v>24.734000000000002</v>
      </c>
      <c r="D1128">
        <v>25.451000000000001</v>
      </c>
      <c r="E1128">
        <v>24.18</v>
      </c>
      <c r="F1128">
        <v>25.286999999999999</v>
      </c>
    </row>
    <row r="1129" spans="1:6" x14ac:dyDescent="0.25">
      <c r="A1129">
        <v>2069</v>
      </c>
      <c r="B1129">
        <v>8</v>
      </c>
      <c r="C1129">
        <v>25.888000000000002</v>
      </c>
      <c r="D1129">
        <v>24.577999999999999</v>
      </c>
      <c r="E1129">
        <v>24.39</v>
      </c>
      <c r="F1129">
        <v>24.645</v>
      </c>
    </row>
    <row r="1130" spans="1:6" x14ac:dyDescent="0.25">
      <c r="A1130">
        <v>2069</v>
      </c>
      <c r="B1130">
        <v>9</v>
      </c>
      <c r="C1130">
        <v>24.43</v>
      </c>
      <c r="D1130">
        <v>24.026</v>
      </c>
      <c r="E1130">
        <v>25.135999999999999</v>
      </c>
      <c r="F1130">
        <v>22.954999999999998</v>
      </c>
    </row>
    <row r="1131" spans="1:6" x14ac:dyDescent="0.25">
      <c r="A1131">
        <v>2069</v>
      </c>
      <c r="B1131">
        <v>10</v>
      </c>
      <c r="C1131">
        <v>20.181999999999999</v>
      </c>
      <c r="D1131">
        <v>19.602</v>
      </c>
      <c r="E1131">
        <v>21.611000000000001</v>
      </c>
      <c r="F1131">
        <v>20.536999999999999</v>
      </c>
    </row>
    <row r="1132" spans="1:6" x14ac:dyDescent="0.25">
      <c r="A1132">
        <v>2069</v>
      </c>
      <c r="B1132">
        <v>11</v>
      </c>
      <c r="C1132">
        <v>16.431999999999999</v>
      </c>
      <c r="D1132">
        <v>16.035</v>
      </c>
      <c r="E1132">
        <v>15.499000000000001</v>
      </c>
      <c r="F1132">
        <v>15.532</v>
      </c>
    </row>
    <row r="1133" spans="1:6" x14ac:dyDescent="0.25">
      <c r="A1133">
        <v>2069</v>
      </c>
      <c r="B1133">
        <v>12</v>
      </c>
      <c r="C1133">
        <v>11.291</v>
      </c>
      <c r="D1133">
        <v>13.047000000000001</v>
      </c>
      <c r="E1133">
        <v>12.699</v>
      </c>
      <c r="F1133">
        <v>11.496</v>
      </c>
    </row>
    <row r="1134" spans="1:6" x14ac:dyDescent="0.25">
      <c r="A1134">
        <v>2070</v>
      </c>
      <c r="B1134">
        <v>1</v>
      </c>
      <c r="C1134">
        <v>11.766999999999999</v>
      </c>
      <c r="D1134">
        <v>12.813000000000001</v>
      </c>
      <c r="E1134">
        <v>11.804</v>
      </c>
      <c r="F1134">
        <v>10.551</v>
      </c>
    </row>
    <row r="1135" spans="1:6" x14ac:dyDescent="0.25">
      <c r="A1135">
        <v>2070</v>
      </c>
      <c r="B1135">
        <v>2</v>
      </c>
      <c r="C1135">
        <v>14.78</v>
      </c>
      <c r="D1135">
        <v>13.172000000000001</v>
      </c>
      <c r="E1135">
        <v>13.209</v>
      </c>
      <c r="F1135">
        <v>13.657999999999999</v>
      </c>
    </row>
    <row r="1136" spans="1:6" x14ac:dyDescent="0.25">
      <c r="A1136">
        <v>2070</v>
      </c>
      <c r="B1136">
        <v>3</v>
      </c>
      <c r="C1136">
        <v>14.081</v>
      </c>
      <c r="D1136">
        <v>12.183999999999999</v>
      </c>
      <c r="E1136">
        <v>12.239000000000001</v>
      </c>
      <c r="F1136">
        <v>13.176</v>
      </c>
    </row>
    <row r="1137" spans="1:6" x14ac:dyDescent="0.25">
      <c r="A1137">
        <v>2070</v>
      </c>
      <c r="B1137">
        <v>4</v>
      </c>
      <c r="C1137">
        <v>16.651</v>
      </c>
      <c r="D1137">
        <v>14.617000000000001</v>
      </c>
      <c r="E1137">
        <v>17.738</v>
      </c>
      <c r="F1137">
        <v>16.048999999999999</v>
      </c>
    </row>
    <row r="1138" spans="1:6" x14ac:dyDescent="0.25">
      <c r="A1138">
        <v>2070</v>
      </c>
      <c r="B1138">
        <v>5</v>
      </c>
      <c r="C1138">
        <v>20.003</v>
      </c>
      <c r="D1138">
        <v>17.722000000000001</v>
      </c>
      <c r="E1138">
        <v>21.036999999999999</v>
      </c>
      <c r="F1138">
        <v>18.774999999999999</v>
      </c>
    </row>
    <row r="1139" spans="1:6" x14ac:dyDescent="0.25">
      <c r="A1139">
        <v>2070</v>
      </c>
      <c r="B1139">
        <v>6</v>
      </c>
      <c r="C1139">
        <v>22.262</v>
      </c>
      <c r="D1139">
        <v>21.995000000000001</v>
      </c>
      <c r="E1139">
        <v>22.181000000000001</v>
      </c>
      <c r="F1139">
        <v>21.619</v>
      </c>
    </row>
    <row r="1140" spans="1:6" x14ac:dyDescent="0.25">
      <c r="A1140">
        <v>2070</v>
      </c>
      <c r="B1140">
        <v>7</v>
      </c>
      <c r="C1140">
        <v>23.545999999999999</v>
      </c>
      <c r="D1140">
        <v>23.661000000000001</v>
      </c>
      <c r="E1140">
        <v>24.614999999999998</v>
      </c>
      <c r="F1140">
        <v>24.771000000000001</v>
      </c>
    </row>
    <row r="1141" spans="1:6" x14ac:dyDescent="0.25">
      <c r="A1141">
        <v>2070</v>
      </c>
      <c r="B1141">
        <v>8</v>
      </c>
      <c r="C1141">
        <v>26.158999999999999</v>
      </c>
      <c r="D1141">
        <v>23.635999999999999</v>
      </c>
      <c r="E1141">
        <v>24.344000000000001</v>
      </c>
      <c r="F1141">
        <v>24.641999999999999</v>
      </c>
    </row>
    <row r="1142" spans="1:6" x14ac:dyDescent="0.25">
      <c r="A1142">
        <v>2070</v>
      </c>
      <c r="B1142">
        <v>9</v>
      </c>
      <c r="C1142">
        <v>24.779</v>
      </c>
      <c r="D1142">
        <v>22.716000000000001</v>
      </c>
      <c r="E1142">
        <v>25.222000000000001</v>
      </c>
      <c r="F1142">
        <v>23.201000000000001</v>
      </c>
    </row>
    <row r="1143" spans="1:6" x14ac:dyDescent="0.25">
      <c r="A1143">
        <v>2070</v>
      </c>
      <c r="B1143">
        <v>10</v>
      </c>
      <c r="C1143">
        <v>21.47</v>
      </c>
      <c r="D1143">
        <v>19.57</v>
      </c>
      <c r="E1143">
        <v>21.687000000000001</v>
      </c>
      <c r="F1143">
        <v>20.744</v>
      </c>
    </row>
    <row r="1144" spans="1:6" x14ac:dyDescent="0.25">
      <c r="A1144">
        <v>2070</v>
      </c>
      <c r="B1144">
        <v>11</v>
      </c>
      <c r="C1144">
        <v>16.59</v>
      </c>
      <c r="D1144">
        <v>14.494</v>
      </c>
      <c r="E1144">
        <v>17.431999999999999</v>
      </c>
      <c r="F1144">
        <v>14.430999999999999</v>
      </c>
    </row>
    <row r="1145" spans="1:6" x14ac:dyDescent="0.25">
      <c r="A1145">
        <v>2070</v>
      </c>
      <c r="B1145">
        <v>12</v>
      </c>
      <c r="C1145">
        <v>13.145</v>
      </c>
      <c r="D1145">
        <v>11.064</v>
      </c>
      <c r="E1145">
        <v>12.586</v>
      </c>
      <c r="F1145">
        <v>11.361000000000001</v>
      </c>
    </row>
    <row r="1146" spans="1:6" x14ac:dyDescent="0.25">
      <c r="A1146">
        <v>2071</v>
      </c>
      <c r="B1146">
        <v>1</v>
      </c>
      <c r="C1146">
        <v>13.852</v>
      </c>
      <c r="D1146">
        <v>11.680999999999999</v>
      </c>
      <c r="E1146">
        <v>11.662000000000001</v>
      </c>
      <c r="F1146">
        <v>11.727</v>
      </c>
    </row>
    <row r="1147" spans="1:6" x14ac:dyDescent="0.25">
      <c r="A1147">
        <v>2071</v>
      </c>
      <c r="B1147">
        <v>2</v>
      </c>
      <c r="C1147">
        <v>13.521000000000001</v>
      </c>
      <c r="D1147">
        <v>14.105</v>
      </c>
      <c r="E1147">
        <v>11.481999999999999</v>
      </c>
      <c r="F1147">
        <v>11.478</v>
      </c>
    </row>
    <row r="1148" spans="1:6" x14ac:dyDescent="0.25">
      <c r="A1148">
        <v>2071</v>
      </c>
      <c r="B1148">
        <v>3</v>
      </c>
      <c r="C1148">
        <v>15.37</v>
      </c>
      <c r="D1148">
        <v>16.248000000000001</v>
      </c>
      <c r="E1148">
        <v>12.103999999999999</v>
      </c>
      <c r="F1148">
        <v>13.896000000000001</v>
      </c>
    </row>
    <row r="1149" spans="1:6" x14ac:dyDescent="0.25">
      <c r="A1149">
        <v>2071</v>
      </c>
      <c r="B1149">
        <v>4</v>
      </c>
      <c r="C1149">
        <v>16.843</v>
      </c>
      <c r="D1149">
        <v>18.712</v>
      </c>
      <c r="E1149">
        <v>15.321999999999999</v>
      </c>
      <c r="F1149">
        <v>17.265999999999998</v>
      </c>
    </row>
    <row r="1150" spans="1:6" x14ac:dyDescent="0.25">
      <c r="A1150">
        <v>2071</v>
      </c>
      <c r="B1150">
        <v>5</v>
      </c>
      <c r="C1150">
        <v>19.332000000000001</v>
      </c>
      <c r="D1150">
        <v>20.233000000000001</v>
      </c>
      <c r="E1150">
        <v>19.753</v>
      </c>
      <c r="F1150">
        <v>17.509</v>
      </c>
    </row>
    <row r="1151" spans="1:6" x14ac:dyDescent="0.25">
      <c r="A1151">
        <v>2071</v>
      </c>
      <c r="B1151">
        <v>6</v>
      </c>
      <c r="C1151">
        <v>22.202999999999999</v>
      </c>
      <c r="D1151">
        <v>23.021000000000001</v>
      </c>
      <c r="E1151">
        <v>21.843</v>
      </c>
      <c r="F1151">
        <v>19.591000000000001</v>
      </c>
    </row>
    <row r="1152" spans="1:6" x14ac:dyDescent="0.25">
      <c r="A1152">
        <v>2071</v>
      </c>
      <c r="B1152">
        <v>7</v>
      </c>
      <c r="C1152">
        <v>24.946000000000002</v>
      </c>
      <c r="D1152">
        <v>24.972000000000001</v>
      </c>
      <c r="E1152">
        <v>23.109000000000002</v>
      </c>
      <c r="F1152">
        <v>23.111000000000001</v>
      </c>
    </row>
    <row r="1153" spans="1:6" x14ac:dyDescent="0.25">
      <c r="A1153">
        <v>2071</v>
      </c>
      <c r="B1153">
        <v>8</v>
      </c>
      <c r="C1153">
        <v>26.271999999999998</v>
      </c>
      <c r="D1153">
        <v>24.22</v>
      </c>
      <c r="E1153">
        <v>24.445</v>
      </c>
      <c r="F1153">
        <v>23.166</v>
      </c>
    </row>
    <row r="1154" spans="1:6" x14ac:dyDescent="0.25">
      <c r="A1154">
        <v>2071</v>
      </c>
      <c r="B1154">
        <v>9</v>
      </c>
      <c r="C1154">
        <v>23.616</v>
      </c>
      <c r="D1154">
        <v>24.375</v>
      </c>
      <c r="E1154">
        <v>24.524000000000001</v>
      </c>
      <c r="F1154">
        <v>21.535</v>
      </c>
    </row>
    <row r="1155" spans="1:6" x14ac:dyDescent="0.25">
      <c r="A1155">
        <v>2071</v>
      </c>
      <c r="B1155">
        <v>10</v>
      </c>
      <c r="C1155">
        <v>21.132000000000001</v>
      </c>
      <c r="D1155">
        <v>20.425999999999998</v>
      </c>
      <c r="E1155">
        <v>21.088000000000001</v>
      </c>
      <c r="F1155">
        <v>20.812000000000001</v>
      </c>
    </row>
    <row r="1156" spans="1:6" x14ac:dyDescent="0.25">
      <c r="A1156">
        <v>2071</v>
      </c>
      <c r="B1156">
        <v>11</v>
      </c>
      <c r="C1156">
        <v>15.839</v>
      </c>
      <c r="D1156">
        <v>16.742999999999999</v>
      </c>
      <c r="E1156">
        <v>16.193999999999999</v>
      </c>
      <c r="F1156">
        <v>15.365</v>
      </c>
    </row>
    <row r="1157" spans="1:6" x14ac:dyDescent="0.25">
      <c r="A1157">
        <v>2071</v>
      </c>
      <c r="B1157">
        <v>12</v>
      </c>
      <c r="C1157">
        <v>11.077</v>
      </c>
      <c r="D1157">
        <v>12.804</v>
      </c>
      <c r="E1157">
        <v>14.569000000000001</v>
      </c>
      <c r="F1157">
        <v>11.725</v>
      </c>
    </row>
    <row r="1158" spans="1:6" x14ac:dyDescent="0.25">
      <c r="A1158">
        <v>2072</v>
      </c>
      <c r="B1158">
        <v>1</v>
      </c>
      <c r="C1158">
        <v>12.252000000000001</v>
      </c>
      <c r="D1158">
        <v>11.327999999999999</v>
      </c>
      <c r="E1158">
        <v>14.211</v>
      </c>
      <c r="F1158">
        <v>11.54</v>
      </c>
    </row>
    <row r="1159" spans="1:6" x14ac:dyDescent="0.25">
      <c r="A1159">
        <v>2072</v>
      </c>
      <c r="B1159">
        <v>2</v>
      </c>
      <c r="C1159">
        <v>15.606999999999999</v>
      </c>
      <c r="D1159">
        <v>12.776999999999999</v>
      </c>
      <c r="E1159">
        <v>14.183999999999999</v>
      </c>
      <c r="F1159">
        <v>13.718</v>
      </c>
    </row>
    <row r="1160" spans="1:6" x14ac:dyDescent="0.25">
      <c r="A1160">
        <v>2072</v>
      </c>
      <c r="B1160">
        <v>3</v>
      </c>
      <c r="C1160">
        <v>14.353</v>
      </c>
      <c r="D1160">
        <v>13.648</v>
      </c>
      <c r="E1160">
        <v>16.317</v>
      </c>
      <c r="F1160">
        <v>14.879</v>
      </c>
    </row>
    <row r="1161" spans="1:6" x14ac:dyDescent="0.25">
      <c r="A1161">
        <v>2072</v>
      </c>
      <c r="B1161">
        <v>4</v>
      </c>
      <c r="C1161">
        <v>17.420999999999999</v>
      </c>
      <c r="D1161">
        <v>16.239999999999998</v>
      </c>
      <c r="E1161">
        <v>17.591999999999999</v>
      </c>
      <c r="F1161">
        <v>17.651</v>
      </c>
    </row>
    <row r="1162" spans="1:6" x14ac:dyDescent="0.25">
      <c r="A1162">
        <v>2072</v>
      </c>
      <c r="B1162">
        <v>5</v>
      </c>
      <c r="C1162">
        <v>19.116</v>
      </c>
      <c r="D1162">
        <v>19.54</v>
      </c>
      <c r="E1162">
        <v>21.821000000000002</v>
      </c>
      <c r="F1162">
        <v>19.251999999999999</v>
      </c>
    </row>
    <row r="1163" spans="1:6" x14ac:dyDescent="0.25">
      <c r="A1163">
        <v>2072</v>
      </c>
      <c r="B1163">
        <v>6</v>
      </c>
      <c r="C1163">
        <v>21.506</v>
      </c>
      <c r="D1163">
        <v>22.222999999999999</v>
      </c>
      <c r="E1163">
        <v>23.323</v>
      </c>
      <c r="F1163">
        <v>22.056000000000001</v>
      </c>
    </row>
    <row r="1164" spans="1:6" x14ac:dyDescent="0.25">
      <c r="A1164">
        <v>2072</v>
      </c>
      <c r="B1164">
        <v>7</v>
      </c>
      <c r="C1164">
        <v>23.521000000000001</v>
      </c>
      <c r="D1164">
        <v>25.327000000000002</v>
      </c>
      <c r="E1164">
        <v>25.478999999999999</v>
      </c>
      <c r="F1164">
        <v>24.49</v>
      </c>
    </row>
    <row r="1165" spans="1:6" x14ac:dyDescent="0.25">
      <c r="A1165">
        <v>2072</v>
      </c>
      <c r="B1165">
        <v>8</v>
      </c>
      <c r="C1165">
        <v>25.923999999999999</v>
      </c>
      <c r="D1165">
        <v>24.25</v>
      </c>
      <c r="E1165">
        <v>26.96</v>
      </c>
      <c r="F1165">
        <v>24.382000000000001</v>
      </c>
    </row>
    <row r="1166" spans="1:6" x14ac:dyDescent="0.25">
      <c r="A1166">
        <v>2072</v>
      </c>
      <c r="B1166">
        <v>9</v>
      </c>
      <c r="C1166">
        <v>24.675000000000001</v>
      </c>
      <c r="D1166">
        <v>23.123000000000001</v>
      </c>
      <c r="E1166">
        <v>25.423999999999999</v>
      </c>
      <c r="F1166">
        <v>20.635000000000002</v>
      </c>
    </row>
    <row r="1167" spans="1:6" x14ac:dyDescent="0.25">
      <c r="A1167">
        <v>2072</v>
      </c>
      <c r="B1167">
        <v>10</v>
      </c>
      <c r="C1167">
        <v>20.542999999999999</v>
      </c>
      <c r="D1167">
        <v>21.201000000000001</v>
      </c>
      <c r="E1167">
        <v>22.899000000000001</v>
      </c>
      <c r="F1167">
        <v>19.207999999999998</v>
      </c>
    </row>
    <row r="1168" spans="1:6" x14ac:dyDescent="0.25">
      <c r="A1168">
        <v>2072</v>
      </c>
      <c r="B1168">
        <v>11</v>
      </c>
      <c r="C1168">
        <v>17.076000000000001</v>
      </c>
      <c r="D1168">
        <v>15.092000000000001</v>
      </c>
      <c r="E1168">
        <v>15.592000000000001</v>
      </c>
      <c r="F1168">
        <v>14.532999999999999</v>
      </c>
    </row>
    <row r="1169" spans="1:6" x14ac:dyDescent="0.25">
      <c r="A1169">
        <v>2072</v>
      </c>
      <c r="B1169">
        <v>12</v>
      </c>
      <c r="C1169">
        <v>14.611000000000001</v>
      </c>
      <c r="D1169">
        <v>11.677</v>
      </c>
      <c r="E1169">
        <v>12.538</v>
      </c>
      <c r="F1169">
        <v>10.371</v>
      </c>
    </row>
    <row r="1170" spans="1:6" x14ac:dyDescent="0.25">
      <c r="A1170">
        <v>2073</v>
      </c>
      <c r="B1170">
        <v>1</v>
      </c>
      <c r="C1170">
        <v>12.097</v>
      </c>
      <c r="D1170">
        <v>11.025</v>
      </c>
      <c r="E1170">
        <v>13.209</v>
      </c>
      <c r="F1170">
        <v>11.180999999999999</v>
      </c>
    </row>
    <row r="1171" spans="1:6" x14ac:dyDescent="0.25">
      <c r="A1171">
        <v>2073</v>
      </c>
      <c r="B1171">
        <v>2</v>
      </c>
      <c r="C1171">
        <v>15.981</v>
      </c>
      <c r="D1171">
        <v>14.599</v>
      </c>
      <c r="E1171">
        <v>16.247</v>
      </c>
      <c r="F1171">
        <v>12.529</v>
      </c>
    </row>
    <row r="1172" spans="1:6" x14ac:dyDescent="0.25">
      <c r="A1172">
        <v>2073</v>
      </c>
      <c r="B1172">
        <v>3</v>
      </c>
      <c r="C1172">
        <v>17.279</v>
      </c>
      <c r="D1172">
        <v>13.884</v>
      </c>
      <c r="E1172">
        <v>15.074</v>
      </c>
      <c r="F1172">
        <v>11.179</v>
      </c>
    </row>
    <row r="1173" spans="1:6" x14ac:dyDescent="0.25">
      <c r="A1173">
        <v>2073</v>
      </c>
      <c r="B1173">
        <v>4</v>
      </c>
      <c r="C1173">
        <v>16.798999999999999</v>
      </c>
      <c r="D1173">
        <v>16.36</v>
      </c>
      <c r="E1173">
        <v>16.669</v>
      </c>
      <c r="F1173">
        <v>12.914</v>
      </c>
    </row>
    <row r="1174" spans="1:6" x14ac:dyDescent="0.25">
      <c r="A1174">
        <v>2073</v>
      </c>
      <c r="B1174">
        <v>5</v>
      </c>
      <c r="C1174">
        <v>20.154</v>
      </c>
      <c r="D1174">
        <v>18.721</v>
      </c>
      <c r="E1174">
        <v>19.289000000000001</v>
      </c>
      <c r="F1174">
        <v>18.140999999999998</v>
      </c>
    </row>
    <row r="1175" spans="1:6" x14ac:dyDescent="0.25">
      <c r="A1175">
        <v>2073</v>
      </c>
      <c r="B1175">
        <v>6</v>
      </c>
      <c r="C1175">
        <v>24.385999999999999</v>
      </c>
      <c r="D1175">
        <v>22.885999999999999</v>
      </c>
      <c r="E1175">
        <v>23.513999999999999</v>
      </c>
      <c r="F1175">
        <v>21.669</v>
      </c>
    </row>
    <row r="1176" spans="1:6" x14ac:dyDescent="0.25">
      <c r="A1176">
        <v>2073</v>
      </c>
      <c r="B1176">
        <v>7</v>
      </c>
      <c r="C1176">
        <v>27.196999999999999</v>
      </c>
      <c r="D1176">
        <v>24.96</v>
      </c>
      <c r="E1176">
        <v>25.15</v>
      </c>
      <c r="F1176">
        <v>23.875</v>
      </c>
    </row>
    <row r="1177" spans="1:6" x14ac:dyDescent="0.25">
      <c r="A1177">
        <v>2073</v>
      </c>
      <c r="B1177">
        <v>8</v>
      </c>
      <c r="C1177">
        <v>25.757000000000001</v>
      </c>
      <c r="D1177">
        <v>24.832000000000001</v>
      </c>
      <c r="E1177">
        <v>25.907</v>
      </c>
      <c r="F1177">
        <v>24.184999999999999</v>
      </c>
    </row>
    <row r="1178" spans="1:6" x14ac:dyDescent="0.25">
      <c r="A1178">
        <v>2073</v>
      </c>
      <c r="B1178">
        <v>9</v>
      </c>
      <c r="C1178">
        <v>24.233000000000001</v>
      </c>
      <c r="D1178">
        <v>25.138999999999999</v>
      </c>
      <c r="E1178">
        <v>25.047999999999998</v>
      </c>
      <c r="F1178">
        <v>23.195</v>
      </c>
    </row>
    <row r="1179" spans="1:6" x14ac:dyDescent="0.25">
      <c r="A1179">
        <v>2073</v>
      </c>
      <c r="B1179">
        <v>10</v>
      </c>
      <c r="C1179">
        <v>20.619</v>
      </c>
      <c r="D1179">
        <v>19.803999999999998</v>
      </c>
      <c r="E1179">
        <v>23.898</v>
      </c>
      <c r="F1179">
        <v>19.709</v>
      </c>
    </row>
    <row r="1180" spans="1:6" x14ac:dyDescent="0.25">
      <c r="A1180">
        <v>2073</v>
      </c>
      <c r="B1180">
        <v>11</v>
      </c>
      <c r="C1180">
        <v>15.439</v>
      </c>
      <c r="D1180">
        <v>13.917999999999999</v>
      </c>
      <c r="E1180">
        <v>17.614000000000001</v>
      </c>
      <c r="F1180">
        <v>14.584</v>
      </c>
    </row>
    <row r="1181" spans="1:6" x14ac:dyDescent="0.25">
      <c r="A1181">
        <v>2073</v>
      </c>
      <c r="B1181">
        <v>12</v>
      </c>
      <c r="C1181">
        <v>11.552</v>
      </c>
      <c r="D1181">
        <v>9.6999999999999993</v>
      </c>
      <c r="E1181">
        <v>12.738</v>
      </c>
      <c r="F1181">
        <v>11.827999999999999</v>
      </c>
    </row>
    <row r="1182" spans="1:6" x14ac:dyDescent="0.25">
      <c r="A1182">
        <v>2074</v>
      </c>
      <c r="B1182">
        <v>1</v>
      </c>
      <c r="C1182">
        <v>11.707000000000001</v>
      </c>
      <c r="D1182">
        <v>12.647</v>
      </c>
      <c r="E1182">
        <v>11.337</v>
      </c>
      <c r="F1182">
        <v>10.866</v>
      </c>
    </row>
    <row r="1183" spans="1:6" x14ac:dyDescent="0.25">
      <c r="A1183">
        <v>2074</v>
      </c>
      <c r="B1183">
        <v>2</v>
      </c>
      <c r="C1183">
        <v>13.125999999999999</v>
      </c>
      <c r="D1183">
        <v>14.355</v>
      </c>
      <c r="E1183">
        <v>14.023</v>
      </c>
      <c r="F1183">
        <v>12.599</v>
      </c>
    </row>
    <row r="1184" spans="1:6" x14ac:dyDescent="0.25">
      <c r="A1184">
        <v>2074</v>
      </c>
      <c r="B1184">
        <v>3</v>
      </c>
      <c r="C1184">
        <v>15.102</v>
      </c>
      <c r="D1184">
        <v>16.190000000000001</v>
      </c>
      <c r="E1184">
        <v>13.762</v>
      </c>
      <c r="F1184">
        <v>11.535</v>
      </c>
    </row>
    <row r="1185" spans="1:6" x14ac:dyDescent="0.25">
      <c r="A1185">
        <v>2074</v>
      </c>
      <c r="B1185">
        <v>4</v>
      </c>
      <c r="C1185">
        <v>16.084</v>
      </c>
      <c r="D1185">
        <v>16.135000000000002</v>
      </c>
      <c r="E1185">
        <v>15.367000000000001</v>
      </c>
      <c r="F1185">
        <v>15.12</v>
      </c>
    </row>
    <row r="1186" spans="1:6" x14ac:dyDescent="0.25">
      <c r="A1186">
        <v>2074</v>
      </c>
      <c r="B1186">
        <v>5</v>
      </c>
      <c r="C1186">
        <v>19.088999999999999</v>
      </c>
      <c r="D1186">
        <v>19.600000000000001</v>
      </c>
      <c r="E1186">
        <v>20.850999999999999</v>
      </c>
      <c r="F1186">
        <v>17.797999999999998</v>
      </c>
    </row>
    <row r="1187" spans="1:6" x14ac:dyDescent="0.25">
      <c r="A1187">
        <v>2074</v>
      </c>
      <c r="B1187">
        <v>6</v>
      </c>
      <c r="C1187">
        <v>22.571999999999999</v>
      </c>
      <c r="D1187">
        <v>23.751000000000001</v>
      </c>
      <c r="E1187">
        <v>23.433</v>
      </c>
      <c r="F1187">
        <v>21.655999999999999</v>
      </c>
    </row>
    <row r="1188" spans="1:6" x14ac:dyDescent="0.25">
      <c r="A1188">
        <v>2074</v>
      </c>
      <c r="B1188">
        <v>7</v>
      </c>
      <c r="C1188">
        <v>24.669</v>
      </c>
      <c r="D1188">
        <v>22.559000000000001</v>
      </c>
      <c r="E1188">
        <v>24.431000000000001</v>
      </c>
      <c r="F1188">
        <v>24.167000000000002</v>
      </c>
    </row>
    <row r="1189" spans="1:6" x14ac:dyDescent="0.25">
      <c r="A1189">
        <v>2074</v>
      </c>
      <c r="B1189">
        <v>8</v>
      </c>
      <c r="C1189">
        <v>26.065999999999999</v>
      </c>
      <c r="D1189">
        <v>23.173999999999999</v>
      </c>
      <c r="E1189">
        <v>24.44</v>
      </c>
      <c r="F1189">
        <v>25.462</v>
      </c>
    </row>
    <row r="1190" spans="1:6" x14ac:dyDescent="0.25">
      <c r="A1190">
        <v>2074</v>
      </c>
      <c r="B1190">
        <v>9</v>
      </c>
      <c r="C1190">
        <v>24.315999999999999</v>
      </c>
      <c r="D1190">
        <v>23.14</v>
      </c>
      <c r="E1190">
        <v>23.382000000000001</v>
      </c>
      <c r="F1190">
        <v>23.844999999999999</v>
      </c>
    </row>
    <row r="1191" spans="1:6" x14ac:dyDescent="0.25">
      <c r="A1191">
        <v>2074</v>
      </c>
      <c r="B1191">
        <v>10</v>
      </c>
      <c r="C1191">
        <v>20.945</v>
      </c>
      <c r="D1191">
        <v>21.87</v>
      </c>
      <c r="E1191">
        <v>21.891999999999999</v>
      </c>
      <c r="F1191">
        <v>19.783999999999999</v>
      </c>
    </row>
    <row r="1192" spans="1:6" x14ac:dyDescent="0.25">
      <c r="A1192">
        <v>2074</v>
      </c>
      <c r="B1192">
        <v>11</v>
      </c>
      <c r="C1192">
        <v>14.57</v>
      </c>
      <c r="D1192">
        <v>15.462999999999999</v>
      </c>
      <c r="E1192">
        <v>15.36</v>
      </c>
      <c r="F1192">
        <v>13.768000000000001</v>
      </c>
    </row>
    <row r="1193" spans="1:6" x14ac:dyDescent="0.25">
      <c r="A1193">
        <v>2074</v>
      </c>
      <c r="B1193">
        <v>12</v>
      </c>
      <c r="C1193">
        <v>10.042</v>
      </c>
      <c r="D1193">
        <v>12.939</v>
      </c>
      <c r="E1193">
        <v>11.351000000000001</v>
      </c>
      <c r="F1193">
        <v>11.327</v>
      </c>
    </row>
    <row r="1194" spans="1:6" x14ac:dyDescent="0.25">
      <c r="A1194">
        <v>2075</v>
      </c>
      <c r="B1194">
        <v>1</v>
      </c>
      <c r="C1194">
        <v>11.241</v>
      </c>
      <c r="D1194">
        <v>13.118</v>
      </c>
      <c r="E1194">
        <v>12.856</v>
      </c>
      <c r="F1194">
        <v>13.813000000000001</v>
      </c>
    </row>
    <row r="1195" spans="1:6" x14ac:dyDescent="0.25">
      <c r="A1195">
        <v>2075</v>
      </c>
      <c r="B1195">
        <v>2</v>
      </c>
      <c r="C1195">
        <v>13.565</v>
      </c>
      <c r="D1195">
        <v>12.308</v>
      </c>
      <c r="E1195">
        <v>12.779</v>
      </c>
      <c r="F1195">
        <v>13.01</v>
      </c>
    </row>
    <row r="1196" spans="1:6" x14ac:dyDescent="0.25">
      <c r="A1196">
        <v>2075</v>
      </c>
      <c r="B1196">
        <v>3</v>
      </c>
      <c r="C1196">
        <v>15.513999999999999</v>
      </c>
      <c r="D1196">
        <v>14.07</v>
      </c>
      <c r="E1196">
        <v>12.769</v>
      </c>
      <c r="F1196">
        <v>15.52</v>
      </c>
    </row>
    <row r="1197" spans="1:6" x14ac:dyDescent="0.25">
      <c r="A1197">
        <v>2075</v>
      </c>
      <c r="B1197">
        <v>4</v>
      </c>
      <c r="C1197">
        <v>18.390999999999998</v>
      </c>
      <c r="D1197">
        <v>13.271000000000001</v>
      </c>
      <c r="E1197">
        <v>18.824999999999999</v>
      </c>
      <c r="F1197">
        <v>15.79</v>
      </c>
    </row>
    <row r="1198" spans="1:6" x14ac:dyDescent="0.25">
      <c r="A1198">
        <v>2075</v>
      </c>
      <c r="B1198">
        <v>5</v>
      </c>
      <c r="C1198">
        <v>20.672999999999998</v>
      </c>
      <c r="D1198">
        <v>17.803000000000001</v>
      </c>
      <c r="E1198">
        <v>19.648</v>
      </c>
      <c r="F1198">
        <v>19.352</v>
      </c>
    </row>
    <row r="1199" spans="1:6" x14ac:dyDescent="0.25">
      <c r="A1199">
        <v>2075</v>
      </c>
      <c r="B1199">
        <v>6</v>
      </c>
      <c r="C1199">
        <v>24.391999999999999</v>
      </c>
      <c r="D1199">
        <v>20.405999999999999</v>
      </c>
      <c r="E1199">
        <v>21.408000000000001</v>
      </c>
      <c r="F1199">
        <v>21.344000000000001</v>
      </c>
    </row>
    <row r="1200" spans="1:6" x14ac:dyDescent="0.25">
      <c r="A1200">
        <v>2075</v>
      </c>
      <c r="B1200">
        <v>7</v>
      </c>
      <c r="C1200">
        <v>25.311</v>
      </c>
      <c r="D1200">
        <v>23.696000000000002</v>
      </c>
      <c r="E1200">
        <v>24.027000000000001</v>
      </c>
      <c r="F1200">
        <v>22.446999999999999</v>
      </c>
    </row>
    <row r="1201" spans="1:6" x14ac:dyDescent="0.25">
      <c r="A1201">
        <v>2075</v>
      </c>
      <c r="B1201">
        <v>8</v>
      </c>
      <c r="C1201">
        <v>26.206</v>
      </c>
      <c r="D1201">
        <v>24.693000000000001</v>
      </c>
      <c r="E1201">
        <v>24.648</v>
      </c>
      <c r="F1201">
        <v>22.864000000000001</v>
      </c>
    </row>
    <row r="1202" spans="1:6" x14ac:dyDescent="0.25">
      <c r="A1202">
        <v>2075</v>
      </c>
      <c r="B1202">
        <v>9</v>
      </c>
      <c r="C1202">
        <v>23.681999999999999</v>
      </c>
      <c r="D1202">
        <v>23.994</v>
      </c>
      <c r="E1202">
        <v>26.012</v>
      </c>
      <c r="F1202">
        <v>25.718</v>
      </c>
    </row>
    <row r="1203" spans="1:6" x14ac:dyDescent="0.25">
      <c r="A1203">
        <v>2075</v>
      </c>
      <c r="B1203">
        <v>10</v>
      </c>
      <c r="C1203">
        <v>20.186</v>
      </c>
      <c r="D1203">
        <v>21.135999999999999</v>
      </c>
      <c r="E1203">
        <v>21.323</v>
      </c>
      <c r="F1203">
        <v>19.015999999999998</v>
      </c>
    </row>
    <row r="1204" spans="1:6" x14ac:dyDescent="0.25">
      <c r="A1204">
        <v>2075</v>
      </c>
      <c r="B1204">
        <v>11</v>
      </c>
      <c r="C1204">
        <v>16.562000000000001</v>
      </c>
      <c r="D1204">
        <v>14.989000000000001</v>
      </c>
      <c r="E1204">
        <v>16.931000000000001</v>
      </c>
      <c r="F1204">
        <v>16.428999999999998</v>
      </c>
    </row>
    <row r="1205" spans="1:6" x14ac:dyDescent="0.25">
      <c r="A1205">
        <v>2075</v>
      </c>
      <c r="B1205">
        <v>12</v>
      </c>
      <c r="C1205">
        <v>11.302</v>
      </c>
      <c r="D1205">
        <v>14.414</v>
      </c>
      <c r="E1205">
        <v>12.507999999999999</v>
      </c>
      <c r="F1205">
        <v>12.686999999999999</v>
      </c>
    </row>
    <row r="1206" spans="1:6" x14ac:dyDescent="0.25">
      <c r="A1206">
        <v>2076</v>
      </c>
      <c r="B1206">
        <v>1</v>
      </c>
      <c r="C1206">
        <v>12.096</v>
      </c>
      <c r="D1206">
        <v>13.888999999999999</v>
      </c>
      <c r="E1206">
        <v>12.22</v>
      </c>
      <c r="F1206">
        <v>13.346</v>
      </c>
    </row>
    <row r="1207" spans="1:6" x14ac:dyDescent="0.25">
      <c r="A1207">
        <v>2076</v>
      </c>
      <c r="B1207">
        <v>2</v>
      </c>
      <c r="C1207">
        <v>14.621</v>
      </c>
      <c r="D1207">
        <v>14.009</v>
      </c>
      <c r="E1207">
        <v>14.619</v>
      </c>
      <c r="F1207">
        <v>14.621</v>
      </c>
    </row>
    <row r="1208" spans="1:6" x14ac:dyDescent="0.25">
      <c r="A1208">
        <v>2076</v>
      </c>
      <c r="B1208">
        <v>3</v>
      </c>
      <c r="C1208">
        <v>16.736999999999998</v>
      </c>
      <c r="D1208">
        <v>14.289</v>
      </c>
      <c r="E1208">
        <v>15.581</v>
      </c>
      <c r="F1208">
        <v>14.974</v>
      </c>
    </row>
    <row r="1209" spans="1:6" x14ac:dyDescent="0.25">
      <c r="A1209">
        <v>2076</v>
      </c>
      <c r="B1209">
        <v>4</v>
      </c>
      <c r="C1209">
        <v>17.591000000000001</v>
      </c>
      <c r="D1209">
        <v>17.992000000000001</v>
      </c>
      <c r="E1209">
        <v>17.213000000000001</v>
      </c>
      <c r="F1209">
        <v>15.188000000000001</v>
      </c>
    </row>
    <row r="1210" spans="1:6" x14ac:dyDescent="0.25">
      <c r="A1210">
        <v>2076</v>
      </c>
      <c r="B1210">
        <v>5</v>
      </c>
      <c r="C1210">
        <v>19.611000000000001</v>
      </c>
      <c r="D1210">
        <v>19.928000000000001</v>
      </c>
      <c r="E1210">
        <v>21.138000000000002</v>
      </c>
      <c r="F1210">
        <v>18.754999999999999</v>
      </c>
    </row>
    <row r="1211" spans="1:6" x14ac:dyDescent="0.25">
      <c r="A1211">
        <v>2076</v>
      </c>
      <c r="B1211">
        <v>6</v>
      </c>
      <c r="C1211">
        <v>25.123999999999999</v>
      </c>
      <c r="D1211">
        <v>22.24</v>
      </c>
      <c r="E1211">
        <v>23.559000000000001</v>
      </c>
      <c r="F1211">
        <v>22.73</v>
      </c>
    </row>
    <row r="1212" spans="1:6" x14ac:dyDescent="0.25">
      <c r="A1212">
        <v>2076</v>
      </c>
      <c r="B1212">
        <v>7</v>
      </c>
      <c r="C1212">
        <v>27.643999999999998</v>
      </c>
      <c r="D1212">
        <v>26.227</v>
      </c>
      <c r="E1212">
        <v>25.866</v>
      </c>
      <c r="F1212">
        <v>23.201000000000001</v>
      </c>
    </row>
    <row r="1213" spans="1:6" x14ac:dyDescent="0.25">
      <c r="A1213">
        <v>2076</v>
      </c>
      <c r="B1213">
        <v>8</v>
      </c>
      <c r="C1213">
        <v>26.687000000000001</v>
      </c>
      <c r="D1213">
        <v>24.943999999999999</v>
      </c>
      <c r="E1213">
        <v>25.489000000000001</v>
      </c>
      <c r="F1213">
        <v>23.506</v>
      </c>
    </row>
    <row r="1214" spans="1:6" x14ac:dyDescent="0.25">
      <c r="A1214">
        <v>2076</v>
      </c>
      <c r="B1214">
        <v>9</v>
      </c>
      <c r="C1214">
        <v>25.135000000000002</v>
      </c>
      <c r="D1214">
        <v>24.478000000000002</v>
      </c>
      <c r="E1214">
        <v>25.657</v>
      </c>
      <c r="F1214">
        <v>22.635999999999999</v>
      </c>
    </row>
    <row r="1215" spans="1:6" x14ac:dyDescent="0.25">
      <c r="A1215">
        <v>2076</v>
      </c>
      <c r="B1215">
        <v>10</v>
      </c>
      <c r="C1215">
        <v>21.721</v>
      </c>
      <c r="D1215">
        <v>19.234000000000002</v>
      </c>
      <c r="E1215">
        <v>22.759</v>
      </c>
      <c r="F1215">
        <v>20.004000000000001</v>
      </c>
    </row>
    <row r="1216" spans="1:6" x14ac:dyDescent="0.25">
      <c r="A1216">
        <v>2076</v>
      </c>
      <c r="B1216">
        <v>11</v>
      </c>
      <c r="C1216">
        <v>16.184000000000001</v>
      </c>
      <c r="D1216">
        <v>16.378</v>
      </c>
      <c r="E1216">
        <v>19.736000000000001</v>
      </c>
      <c r="F1216">
        <v>13.939</v>
      </c>
    </row>
    <row r="1217" spans="1:6" x14ac:dyDescent="0.25">
      <c r="A1217">
        <v>2076</v>
      </c>
      <c r="B1217">
        <v>12</v>
      </c>
      <c r="C1217">
        <v>12.624000000000001</v>
      </c>
      <c r="D1217">
        <v>14.114000000000001</v>
      </c>
      <c r="E1217">
        <v>13.055</v>
      </c>
      <c r="F1217">
        <v>9.8970000000000002</v>
      </c>
    </row>
    <row r="1218" spans="1:6" x14ac:dyDescent="0.25">
      <c r="A1218">
        <v>2077</v>
      </c>
      <c r="B1218">
        <v>1</v>
      </c>
      <c r="C1218">
        <v>11.958</v>
      </c>
      <c r="D1218">
        <v>12.753</v>
      </c>
      <c r="E1218">
        <v>13.510999999999999</v>
      </c>
      <c r="F1218">
        <v>10.888</v>
      </c>
    </row>
    <row r="1219" spans="1:6" x14ac:dyDescent="0.25">
      <c r="A1219">
        <v>2077</v>
      </c>
      <c r="B1219">
        <v>2</v>
      </c>
      <c r="C1219">
        <v>13.699</v>
      </c>
      <c r="D1219">
        <v>15.618</v>
      </c>
      <c r="E1219">
        <v>13.753</v>
      </c>
      <c r="F1219">
        <v>11.23</v>
      </c>
    </row>
    <row r="1220" spans="1:6" x14ac:dyDescent="0.25">
      <c r="A1220">
        <v>2077</v>
      </c>
      <c r="B1220">
        <v>3</v>
      </c>
      <c r="C1220">
        <v>15.677</v>
      </c>
      <c r="D1220">
        <v>16.231000000000002</v>
      </c>
      <c r="E1220">
        <v>16.172999999999998</v>
      </c>
      <c r="F1220">
        <v>11.771000000000001</v>
      </c>
    </row>
    <row r="1221" spans="1:6" x14ac:dyDescent="0.25">
      <c r="A1221">
        <v>2077</v>
      </c>
      <c r="B1221">
        <v>4</v>
      </c>
      <c r="C1221">
        <v>18.238</v>
      </c>
      <c r="D1221">
        <v>18.696999999999999</v>
      </c>
      <c r="E1221">
        <v>17.216000000000001</v>
      </c>
      <c r="F1221">
        <v>15.696</v>
      </c>
    </row>
    <row r="1222" spans="1:6" x14ac:dyDescent="0.25">
      <c r="A1222">
        <v>2077</v>
      </c>
      <c r="B1222">
        <v>5</v>
      </c>
      <c r="C1222">
        <v>21.315000000000001</v>
      </c>
      <c r="D1222">
        <v>18.445</v>
      </c>
      <c r="E1222">
        <v>19.565000000000001</v>
      </c>
      <c r="F1222">
        <v>20.286999999999999</v>
      </c>
    </row>
    <row r="1223" spans="1:6" x14ac:dyDescent="0.25">
      <c r="A1223">
        <v>2077</v>
      </c>
      <c r="B1223">
        <v>6</v>
      </c>
      <c r="C1223">
        <v>24.866</v>
      </c>
      <c r="D1223">
        <v>20.872</v>
      </c>
      <c r="E1223">
        <v>23.614999999999998</v>
      </c>
      <c r="F1223">
        <v>22.710999999999999</v>
      </c>
    </row>
    <row r="1224" spans="1:6" x14ac:dyDescent="0.25">
      <c r="A1224">
        <v>2077</v>
      </c>
      <c r="B1224">
        <v>7</v>
      </c>
      <c r="C1224">
        <v>27.864999999999998</v>
      </c>
      <c r="D1224">
        <v>24.724</v>
      </c>
      <c r="E1224">
        <v>25.667000000000002</v>
      </c>
      <c r="F1224">
        <v>24.227</v>
      </c>
    </row>
    <row r="1225" spans="1:6" x14ac:dyDescent="0.25">
      <c r="A1225">
        <v>2077</v>
      </c>
      <c r="B1225">
        <v>8</v>
      </c>
      <c r="C1225">
        <v>27.577999999999999</v>
      </c>
      <c r="D1225">
        <v>24.306000000000001</v>
      </c>
      <c r="E1225">
        <v>25.41</v>
      </c>
      <c r="F1225">
        <v>22.303000000000001</v>
      </c>
    </row>
    <row r="1226" spans="1:6" x14ac:dyDescent="0.25">
      <c r="A1226">
        <v>2077</v>
      </c>
      <c r="B1226">
        <v>9</v>
      </c>
      <c r="C1226">
        <v>28.170999999999999</v>
      </c>
      <c r="D1226">
        <v>23.55</v>
      </c>
      <c r="E1226">
        <v>26.614000000000001</v>
      </c>
      <c r="F1226">
        <v>23.440999999999999</v>
      </c>
    </row>
    <row r="1227" spans="1:6" x14ac:dyDescent="0.25">
      <c r="A1227">
        <v>2077</v>
      </c>
      <c r="B1227">
        <v>10</v>
      </c>
      <c r="C1227">
        <v>21.876000000000001</v>
      </c>
      <c r="D1227">
        <v>20.943999999999999</v>
      </c>
      <c r="E1227">
        <v>22.858000000000001</v>
      </c>
      <c r="F1227">
        <v>21.867000000000001</v>
      </c>
    </row>
    <row r="1228" spans="1:6" x14ac:dyDescent="0.25">
      <c r="A1228">
        <v>2077</v>
      </c>
      <c r="B1228">
        <v>11</v>
      </c>
      <c r="C1228">
        <v>17.279</v>
      </c>
      <c r="D1228">
        <v>14.609</v>
      </c>
      <c r="E1228">
        <v>14.89</v>
      </c>
      <c r="F1228">
        <v>15.39</v>
      </c>
    </row>
    <row r="1229" spans="1:6" x14ac:dyDescent="0.25">
      <c r="A1229">
        <v>2077</v>
      </c>
      <c r="B1229">
        <v>12</v>
      </c>
      <c r="C1229">
        <v>12.603</v>
      </c>
      <c r="D1229">
        <v>7.9169999999999998</v>
      </c>
      <c r="E1229">
        <v>11.188000000000001</v>
      </c>
      <c r="F1229">
        <v>12.159000000000001</v>
      </c>
    </row>
    <row r="1230" spans="1:6" x14ac:dyDescent="0.25">
      <c r="A1230">
        <v>2078</v>
      </c>
      <c r="B1230">
        <v>1</v>
      </c>
      <c r="C1230">
        <v>13.663</v>
      </c>
      <c r="D1230">
        <v>11.686999999999999</v>
      </c>
      <c r="E1230">
        <v>12.127000000000001</v>
      </c>
      <c r="F1230">
        <v>12.209</v>
      </c>
    </row>
    <row r="1231" spans="1:6" x14ac:dyDescent="0.25">
      <c r="A1231">
        <v>2078</v>
      </c>
      <c r="B1231">
        <v>2</v>
      </c>
      <c r="C1231">
        <v>14.874000000000001</v>
      </c>
      <c r="D1231">
        <v>13.959</v>
      </c>
      <c r="E1231">
        <v>12.226000000000001</v>
      </c>
      <c r="F1231">
        <v>11.382</v>
      </c>
    </row>
    <row r="1232" spans="1:6" x14ac:dyDescent="0.25">
      <c r="A1232">
        <v>2078</v>
      </c>
      <c r="B1232">
        <v>3</v>
      </c>
      <c r="C1232">
        <v>17.725000000000001</v>
      </c>
      <c r="D1232">
        <v>13.731</v>
      </c>
      <c r="E1232">
        <v>16.920000000000002</v>
      </c>
      <c r="F1232">
        <v>13.53</v>
      </c>
    </row>
    <row r="1233" spans="1:6" x14ac:dyDescent="0.25">
      <c r="A1233">
        <v>2078</v>
      </c>
      <c r="B1233">
        <v>4</v>
      </c>
      <c r="C1233">
        <v>20.74</v>
      </c>
      <c r="D1233">
        <v>17.303000000000001</v>
      </c>
      <c r="E1233">
        <v>17.741</v>
      </c>
      <c r="F1233">
        <v>17.391999999999999</v>
      </c>
    </row>
    <row r="1234" spans="1:6" x14ac:dyDescent="0.25">
      <c r="A1234">
        <v>2078</v>
      </c>
      <c r="B1234">
        <v>5</v>
      </c>
      <c r="C1234">
        <v>19.95</v>
      </c>
      <c r="D1234">
        <v>16.956</v>
      </c>
      <c r="E1234">
        <v>19.738</v>
      </c>
      <c r="F1234">
        <v>19.123999999999999</v>
      </c>
    </row>
    <row r="1235" spans="1:6" x14ac:dyDescent="0.25">
      <c r="A1235">
        <v>2078</v>
      </c>
      <c r="B1235">
        <v>6</v>
      </c>
      <c r="C1235">
        <v>22.824000000000002</v>
      </c>
      <c r="D1235">
        <v>21.847999999999999</v>
      </c>
      <c r="E1235">
        <v>22.25</v>
      </c>
      <c r="F1235">
        <v>22.907</v>
      </c>
    </row>
    <row r="1236" spans="1:6" x14ac:dyDescent="0.25">
      <c r="A1236">
        <v>2078</v>
      </c>
      <c r="B1236">
        <v>7</v>
      </c>
      <c r="C1236">
        <v>25.693000000000001</v>
      </c>
      <c r="D1236">
        <v>23.201000000000001</v>
      </c>
      <c r="E1236">
        <v>25.370999999999999</v>
      </c>
      <c r="F1236">
        <v>23.954999999999998</v>
      </c>
    </row>
    <row r="1237" spans="1:6" x14ac:dyDescent="0.25">
      <c r="A1237">
        <v>2078</v>
      </c>
      <c r="B1237">
        <v>8</v>
      </c>
      <c r="C1237">
        <v>28.664000000000001</v>
      </c>
      <c r="D1237">
        <v>23.31</v>
      </c>
      <c r="E1237">
        <v>26.760999999999999</v>
      </c>
      <c r="F1237">
        <v>24.696999999999999</v>
      </c>
    </row>
    <row r="1238" spans="1:6" x14ac:dyDescent="0.25">
      <c r="A1238">
        <v>2078</v>
      </c>
      <c r="B1238">
        <v>9</v>
      </c>
      <c r="C1238">
        <v>27.164000000000001</v>
      </c>
      <c r="D1238">
        <v>23.016999999999999</v>
      </c>
      <c r="E1238">
        <v>25.664999999999999</v>
      </c>
      <c r="F1238">
        <v>24.292000000000002</v>
      </c>
    </row>
    <row r="1239" spans="1:6" x14ac:dyDescent="0.25">
      <c r="A1239">
        <v>2078</v>
      </c>
      <c r="B1239">
        <v>10</v>
      </c>
      <c r="C1239">
        <v>22.501999999999999</v>
      </c>
      <c r="D1239">
        <v>20.102</v>
      </c>
      <c r="E1239">
        <v>21.408000000000001</v>
      </c>
      <c r="F1239">
        <v>20.257999999999999</v>
      </c>
    </row>
    <row r="1240" spans="1:6" x14ac:dyDescent="0.25">
      <c r="A1240">
        <v>2078</v>
      </c>
      <c r="B1240">
        <v>11</v>
      </c>
      <c r="C1240">
        <v>16.707000000000001</v>
      </c>
      <c r="D1240">
        <v>15.340999999999999</v>
      </c>
      <c r="E1240">
        <v>15.677</v>
      </c>
      <c r="F1240">
        <v>16.266999999999999</v>
      </c>
    </row>
    <row r="1241" spans="1:6" x14ac:dyDescent="0.25">
      <c r="A1241">
        <v>2078</v>
      </c>
      <c r="B1241">
        <v>12</v>
      </c>
      <c r="C1241">
        <v>14.487</v>
      </c>
      <c r="D1241">
        <v>13.095000000000001</v>
      </c>
      <c r="E1241">
        <v>13.356999999999999</v>
      </c>
      <c r="F1241">
        <v>12.321999999999999</v>
      </c>
    </row>
    <row r="1242" spans="1:6" x14ac:dyDescent="0.25">
      <c r="A1242">
        <v>2079</v>
      </c>
      <c r="B1242">
        <v>1</v>
      </c>
      <c r="C1242">
        <v>12.807</v>
      </c>
      <c r="D1242">
        <v>12.372999999999999</v>
      </c>
      <c r="E1242">
        <v>12.569000000000001</v>
      </c>
      <c r="F1242">
        <v>10.798999999999999</v>
      </c>
    </row>
    <row r="1243" spans="1:6" x14ac:dyDescent="0.25">
      <c r="A1243">
        <v>2079</v>
      </c>
      <c r="B1243">
        <v>2</v>
      </c>
      <c r="C1243">
        <v>13.409000000000001</v>
      </c>
      <c r="D1243">
        <v>12.506</v>
      </c>
      <c r="E1243">
        <v>14.384</v>
      </c>
      <c r="F1243">
        <v>12.975</v>
      </c>
    </row>
    <row r="1244" spans="1:6" x14ac:dyDescent="0.25">
      <c r="A1244">
        <v>2079</v>
      </c>
      <c r="B1244">
        <v>3</v>
      </c>
      <c r="C1244">
        <v>14.528</v>
      </c>
      <c r="D1244">
        <v>12.707000000000001</v>
      </c>
      <c r="E1244">
        <v>16.7</v>
      </c>
      <c r="F1244">
        <v>13.106</v>
      </c>
    </row>
    <row r="1245" spans="1:6" x14ac:dyDescent="0.25">
      <c r="A1245">
        <v>2079</v>
      </c>
      <c r="B1245">
        <v>4</v>
      </c>
      <c r="C1245">
        <v>14.651999999999999</v>
      </c>
      <c r="D1245">
        <v>18.768999999999998</v>
      </c>
      <c r="E1245">
        <v>17.158000000000001</v>
      </c>
      <c r="F1245">
        <v>16.824000000000002</v>
      </c>
    </row>
    <row r="1246" spans="1:6" x14ac:dyDescent="0.25">
      <c r="A1246">
        <v>2079</v>
      </c>
      <c r="B1246">
        <v>5</v>
      </c>
      <c r="C1246">
        <v>20.391999999999999</v>
      </c>
      <c r="D1246">
        <v>21.97</v>
      </c>
      <c r="E1246">
        <v>20.998999999999999</v>
      </c>
      <c r="F1246">
        <v>19.608000000000001</v>
      </c>
    </row>
    <row r="1247" spans="1:6" x14ac:dyDescent="0.25">
      <c r="A1247">
        <v>2079</v>
      </c>
      <c r="B1247">
        <v>6</v>
      </c>
      <c r="C1247">
        <v>25.550999999999998</v>
      </c>
      <c r="D1247">
        <v>23.675000000000001</v>
      </c>
      <c r="E1247">
        <v>23.001000000000001</v>
      </c>
      <c r="F1247">
        <v>22.346</v>
      </c>
    </row>
    <row r="1248" spans="1:6" x14ac:dyDescent="0.25">
      <c r="A1248">
        <v>2079</v>
      </c>
      <c r="B1248">
        <v>7</v>
      </c>
      <c r="C1248">
        <v>25.007999999999999</v>
      </c>
      <c r="D1248">
        <v>24.666</v>
      </c>
      <c r="E1248">
        <v>25.102</v>
      </c>
      <c r="F1248">
        <v>24.318000000000001</v>
      </c>
    </row>
    <row r="1249" spans="1:6" x14ac:dyDescent="0.25">
      <c r="A1249">
        <v>2079</v>
      </c>
      <c r="B1249">
        <v>8</v>
      </c>
      <c r="C1249">
        <v>27.803999999999998</v>
      </c>
      <c r="D1249">
        <v>25.686</v>
      </c>
      <c r="E1249">
        <v>25.06</v>
      </c>
      <c r="F1249">
        <v>24.867999999999999</v>
      </c>
    </row>
    <row r="1250" spans="1:6" x14ac:dyDescent="0.25">
      <c r="A1250">
        <v>2079</v>
      </c>
      <c r="B1250">
        <v>9</v>
      </c>
      <c r="C1250">
        <v>25.163</v>
      </c>
      <c r="D1250">
        <v>25.411999999999999</v>
      </c>
      <c r="E1250">
        <v>24.582000000000001</v>
      </c>
      <c r="F1250">
        <v>24.21</v>
      </c>
    </row>
    <row r="1251" spans="1:6" x14ac:dyDescent="0.25">
      <c r="A1251">
        <v>2079</v>
      </c>
      <c r="B1251">
        <v>10</v>
      </c>
      <c r="C1251">
        <v>22.05</v>
      </c>
      <c r="D1251">
        <v>21.526</v>
      </c>
      <c r="E1251">
        <v>24.591999999999999</v>
      </c>
      <c r="F1251">
        <v>19.667999999999999</v>
      </c>
    </row>
    <row r="1252" spans="1:6" x14ac:dyDescent="0.25">
      <c r="A1252">
        <v>2079</v>
      </c>
      <c r="B1252">
        <v>11</v>
      </c>
      <c r="C1252">
        <v>17.628</v>
      </c>
      <c r="D1252">
        <v>14.16</v>
      </c>
      <c r="E1252">
        <v>19.577999999999999</v>
      </c>
      <c r="F1252">
        <v>16.640999999999998</v>
      </c>
    </row>
    <row r="1253" spans="1:6" x14ac:dyDescent="0.25">
      <c r="A1253">
        <v>2079</v>
      </c>
      <c r="B1253">
        <v>12</v>
      </c>
      <c r="C1253">
        <v>13.794</v>
      </c>
      <c r="D1253">
        <v>13.382</v>
      </c>
      <c r="E1253">
        <v>15.539</v>
      </c>
      <c r="F1253">
        <v>12.563000000000001</v>
      </c>
    </row>
    <row r="1254" spans="1:6" x14ac:dyDescent="0.25">
      <c r="A1254">
        <v>2080</v>
      </c>
      <c r="B1254">
        <v>1</v>
      </c>
      <c r="C1254">
        <v>13.143000000000001</v>
      </c>
      <c r="D1254">
        <v>12.428000000000001</v>
      </c>
      <c r="E1254">
        <v>13.362</v>
      </c>
      <c r="F1254">
        <v>10.029</v>
      </c>
    </row>
    <row r="1255" spans="1:6" x14ac:dyDescent="0.25">
      <c r="A1255">
        <v>2080</v>
      </c>
      <c r="B1255">
        <v>2</v>
      </c>
      <c r="C1255">
        <v>15.327</v>
      </c>
      <c r="D1255">
        <v>12.577999999999999</v>
      </c>
      <c r="E1255">
        <v>13.622999999999999</v>
      </c>
      <c r="F1255">
        <v>7.7309999999999999</v>
      </c>
    </row>
    <row r="1256" spans="1:6" x14ac:dyDescent="0.25">
      <c r="A1256">
        <v>2080</v>
      </c>
      <c r="B1256">
        <v>3</v>
      </c>
      <c r="C1256">
        <v>16.757999999999999</v>
      </c>
      <c r="D1256">
        <v>14.173</v>
      </c>
      <c r="E1256">
        <v>13.647</v>
      </c>
      <c r="F1256">
        <v>11.285</v>
      </c>
    </row>
    <row r="1257" spans="1:6" x14ac:dyDescent="0.25">
      <c r="A1257">
        <v>2080</v>
      </c>
      <c r="B1257">
        <v>4</v>
      </c>
      <c r="C1257">
        <v>18.187999999999999</v>
      </c>
      <c r="D1257">
        <v>15.678000000000001</v>
      </c>
      <c r="E1257">
        <v>17.875</v>
      </c>
      <c r="F1257">
        <v>12.68</v>
      </c>
    </row>
    <row r="1258" spans="1:6" x14ac:dyDescent="0.25">
      <c r="A1258">
        <v>2080</v>
      </c>
      <c r="B1258">
        <v>5</v>
      </c>
      <c r="C1258">
        <v>18.934999999999999</v>
      </c>
      <c r="D1258">
        <v>19.495000000000001</v>
      </c>
      <c r="E1258">
        <v>20.669</v>
      </c>
      <c r="F1258">
        <v>18.567</v>
      </c>
    </row>
    <row r="1259" spans="1:6" x14ac:dyDescent="0.25">
      <c r="A1259">
        <v>2080</v>
      </c>
      <c r="B1259">
        <v>6</v>
      </c>
      <c r="C1259">
        <v>20.946000000000002</v>
      </c>
      <c r="D1259">
        <v>21.209</v>
      </c>
      <c r="E1259">
        <v>24.420999999999999</v>
      </c>
      <c r="F1259">
        <v>20.824999999999999</v>
      </c>
    </row>
    <row r="1260" spans="1:6" x14ac:dyDescent="0.25">
      <c r="A1260">
        <v>2080</v>
      </c>
      <c r="B1260">
        <v>7</v>
      </c>
      <c r="C1260">
        <v>27.157</v>
      </c>
      <c r="D1260">
        <v>25.183</v>
      </c>
      <c r="E1260">
        <v>24.695</v>
      </c>
      <c r="F1260">
        <v>24.396999999999998</v>
      </c>
    </row>
    <row r="1261" spans="1:6" x14ac:dyDescent="0.25">
      <c r="A1261">
        <v>2080</v>
      </c>
      <c r="B1261">
        <v>8</v>
      </c>
      <c r="C1261">
        <v>25.513000000000002</v>
      </c>
      <c r="D1261">
        <v>24.241</v>
      </c>
      <c r="E1261">
        <v>25.407</v>
      </c>
      <c r="F1261">
        <v>23.742000000000001</v>
      </c>
    </row>
    <row r="1262" spans="1:6" x14ac:dyDescent="0.25">
      <c r="A1262">
        <v>2080</v>
      </c>
      <c r="B1262">
        <v>9</v>
      </c>
      <c r="C1262">
        <v>25.439</v>
      </c>
      <c r="D1262">
        <v>25.957999999999998</v>
      </c>
      <c r="E1262">
        <v>26.145</v>
      </c>
      <c r="F1262">
        <v>21.742999999999999</v>
      </c>
    </row>
    <row r="1263" spans="1:6" x14ac:dyDescent="0.25">
      <c r="A1263">
        <v>2080</v>
      </c>
      <c r="B1263">
        <v>10</v>
      </c>
      <c r="C1263">
        <v>20.241</v>
      </c>
      <c r="D1263">
        <v>19.946999999999999</v>
      </c>
      <c r="E1263">
        <v>25.457999999999998</v>
      </c>
      <c r="F1263">
        <v>22.173999999999999</v>
      </c>
    </row>
    <row r="1264" spans="1:6" x14ac:dyDescent="0.25">
      <c r="A1264">
        <v>2080</v>
      </c>
      <c r="B1264">
        <v>11</v>
      </c>
      <c r="C1264">
        <v>16.082000000000001</v>
      </c>
      <c r="D1264">
        <v>13.702999999999999</v>
      </c>
      <c r="E1264">
        <v>17.91</v>
      </c>
      <c r="F1264">
        <v>16.629000000000001</v>
      </c>
    </row>
    <row r="1265" spans="1:6" x14ac:dyDescent="0.25">
      <c r="A1265">
        <v>2080</v>
      </c>
      <c r="B1265">
        <v>12</v>
      </c>
      <c r="C1265">
        <v>10.914</v>
      </c>
      <c r="D1265">
        <v>14.254</v>
      </c>
      <c r="E1265">
        <v>13.587</v>
      </c>
      <c r="F1265">
        <v>11.019</v>
      </c>
    </row>
    <row r="1266" spans="1:6" x14ac:dyDescent="0.25">
      <c r="A1266">
        <v>2081</v>
      </c>
      <c r="B1266">
        <v>1</v>
      </c>
      <c r="C1266">
        <v>11.505000000000001</v>
      </c>
      <c r="D1266">
        <v>13.737</v>
      </c>
      <c r="E1266">
        <v>14.01</v>
      </c>
      <c r="F1266">
        <v>10.683</v>
      </c>
    </row>
    <row r="1267" spans="1:6" x14ac:dyDescent="0.25">
      <c r="A1267">
        <v>2081</v>
      </c>
      <c r="B1267">
        <v>2</v>
      </c>
      <c r="C1267">
        <v>16.696999999999999</v>
      </c>
      <c r="D1267">
        <v>15.279</v>
      </c>
      <c r="E1267">
        <v>15.151999999999999</v>
      </c>
      <c r="F1267">
        <v>13.465</v>
      </c>
    </row>
    <row r="1268" spans="1:6" x14ac:dyDescent="0.25">
      <c r="A1268">
        <v>2081</v>
      </c>
      <c r="B1268">
        <v>3</v>
      </c>
      <c r="C1268">
        <v>19.077000000000002</v>
      </c>
      <c r="D1268">
        <v>15.795</v>
      </c>
      <c r="E1268">
        <v>15.606</v>
      </c>
      <c r="F1268">
        <v>14.821999999999999</v>
      </c>
    </row>
    <row r="1269" spans="1:6" x14ac:dyDescent="0.25">
      <c r="A1269">
        <v>2081</v>
      </c>
      <c r="B1269">
        <v>4</v>
      </c>
      <c r="C1269">
        <v>22.998000000000001</v>
      </c>
      <c r="D1269">
        <v>17</v>
      </c>
      <c r="E1269">
        <v>18.045999999999999</v>
      </c>
      <c r="F1269">
        <v>18.547999999999998</v>
      </c>
    </row>
    <row r="1270" spans="1:6" x14ac:dyDescent="0.25">
      <c r="A1270">
        <v>2081</v>
      </c>
      <c r="B1270">
        <v>5</v>
      </c>
      <c r="C1270">
        <v>19.417999999999999</v>
      </c>
      <c r="D1270">
        <v>18.631</v>
      </c>
      <c r="E1270">
        <v>21.928999999999998</v>
      </c>
      <c r="F1270">
        <v>20.041</v>
      </c>
    </row>
    <row r="1271" spans="1:6" x14ac:dyDescent="0.25">
      <c r="A1271">
        <v>2081</v>
      </c>
      <c r="B1271">
        <v>6</v>
      </c>
      <c r="C1271">
        <v>23.710999999999999</v>
      </c>
      <c r="D1271">
        <v>22.28</v>
      </c>
      <c r="E1271">
        <v>23.058</v>
      </c>
      <c r="F1271">
        <v>20.960999999999999</v>
      </c>
    </row>
    <row r="1272" spans="1:6" x14ac:dyDescent="0.25">
      <c r="A1272">
        <v>2081</v>
      </c>
      <c r="B1272">
        <v>7</v>
      </c>
      <c r="C1272">
        <v>24.852</v>
      </c>
      <c r="D1272">
        <v>22.37</v>
      </c>
      <c r="E1272">
        <v>25.382999999999999</v>
      </c>
      <c r="F1272">
        <v>24.09</v>
      </c>
    </row>
    <row r="1273" spans="1:6" x14ac:dyDescent="0.25">
      <c r="A1273">
        <v>2081</v>
      </c>
      <c r="B1273">
        <v>8</v>
      </c>
      <c r="C1273">
        <v>28.725000000000001</v>
      </c>
      <c r="D1273">
        <v>24.427</v>
      </c>
      <c r="E1273">
        <v>25.413</v>
      </c>
      <c r="F1273">
        <v>25.437999999999999</v>
      </c>
    </row>
    <row r="1274" spans="1:6" x14ac:dyDescent="0.25">
      <c r="A1274">
        <v>2081</v>
      </c>
      <c r="B1274">
        <v>9</v>
      </c>
      <c r="C1274">
        <v>25.091999999999999</v>
      </c>
      <c r="D1274">
        <v>24.094999999999999</v>
      </c>
      <c r="E1274">
        <v>25.577000000000002</v>
      </c>
      <c r="F1274">
        <v>23.044</v>
      </c>
    </row>
    <row r="1275" spans="1:6" x14ac:dyDescent="0.25">
      <c r="A1275">
        <v>2081</v>
      </c>
      <c r="B1275">
        <v>10</v>
      </c>
      <c r="C1275">
        <v>21.286999999999999</v>
      </c>
      <c r="D1275">
        <v>20.722000000000001</v>
      </c>
      <c r="E1275">
        <v>21.925999999999998</v>
      </c>
      <c r="F1275">
        <v>20.135999999999999</v>
      </c>
    </row>
    <row r="1276" spans="1:6" x14ac:dyDescent="0.25">
      <c r="A1276">
        <v>2081</v>
      </c>
      <c r="B1276">
        <v>11</v>
      </c>
      <c r="C1276">
        <v>16.719000000000001</v>
      </c>
      <c r="D1276">
        <v>15.573</v>
      </c>
      <c r="E1276">
        <v>14.037000000000001</v>
      </c>
      <c r="F1276">
        <v>17.771000000000001</v>
      </c>
    </row>
    <row r="1277" spans="1:6" x14ac:dyDescent="0.25">
      <c r="A1277">
        <v>2081</v>
      </c>
      <c r="B1277">
        <v>12</v>
      </c>
      <c r="C1277">
        <v>12.743</v>
      </c>
      <c r="D1277">
        <v>13.707000000000001</v>
      </c>
      <c r="E1277">
        <v>12.621</v>
      </c>
      <c r="F1277">
        <v>12.145</v>
      </c>
    </row>
    <row r="1278" spans="1:6" x14ac:dyDescent="0.25">
      <c r="A1278">
        <v>2082</v>
      </c>
      <c r="B1278">
        <v>1</v>
      </c>
      <c r="C1278">
        <v>12.728999999999999</v>
      </c>
      <c r="D1278">
        <v>12.526999999999999</v>
      </c>
      <c r="E1278">
        <v>14.54</v>
      </c>
      <c r="F1278">
        <v>11.079000000000001</v>
      </c>
    </row>
    <row r="1279" spans="1:6" x14ac:dyDescent="0.25">
      <c r="A1279">
        <v>2082</v>
      </c>
      <c r="B1279">
        <v>2</v>
      </c>
      <c r="C1279">
        <v>15.103</v>
      </c>
      <c r="D1279">
        <v>13.227</v>
      </c>
      <c r="E1279">
        <v>14.733000000000001</v>
      </c>
      <c r="F1279">
        <v>11.898</v>
      </c>
    </row>
    <row r="1280" spans="1:6" x14ac:dyDescent="0.25">
      <c r="A1280">
        <v>2082</v>
      </c>
      <c r="B1280">
        <v>3</v>
      </c>
      <c r="C1280">
        <v>14.204000000000001</v>
      </c>
      <c r="D1280">
        <v>12.557</v>
      </c>
      <c r="E1280">
        <v>17.629000000000001</v>
      </c>
      <c r="F1280">
        <v>15.154999999999999</v>
      </c>
    </row>
    <row r="1281" spans="1:6" x14ac:dyDescent="0.25">
      <c r="A1281">
        <v>2082</v>
      </c>
      <c r="B1281">
        <v>4</v>
      </c>
      <c r="C1281">
        <v>19.241</v>
      </c>
      <c r="D1281">
        <v>14.052</v>
      </c>
      <c r="E1281">
        <v>15.849</v>
      </c>
      <c r="F1281">
        <v>16.033999999999999</v>
      </c>
    </row>
    <row r="1282" spans="1:6" x14ac:dyDescent="0.25">
      <c r="A1282">
        <v>2082</v>
      </c>
      <c r="B1282">
        <v>5</v>
      </c>
      <c r="C1282">
        <v>19.492000000000001</v>
      </c>
      <c r="D1282">
        <v>19.478999999999999</v>
      </c>
      <c r="E1282">
        <v>21.151</v>
      </c>
      <c r="F1282">
        <v>19.684999999999999</v>
      </c>
    </row>
    <row r="1283" spans="1:6" x14ac:dyDescent="0.25">
      <c r="A1283">
        <v>2082</v>
      </c>
      <c r="B1283">
        <v>6</v>
      </c>
      <c r="C1283">
        <v>23.396000000000001</v>
      </c>
      <c r="D1283">
        <v>22.26</v>
      </c>
      <c r="E1283">
        <v>25.402000000000001</v>
      </c>
      <c r="F1283">
        <v>23.994</v>
      </c>
    </row>
    <row r="1284" spans="1:6" x14ac:dyDescent="0.25">
      <c r="A1284">
        <v>2082</v>
      </c>
      <c r="B1284">
        <v>7</v>
      </c>
      <c r="C1284">
        <v>26.812999999999999</v>
      </c>
      <c r="D1284">
        <v>24.69</v>
      </c>
      <c r="E1284">
        <v>25.710999999999999</v>
      </c>
      <c r="F1284">
        <v>23.140999999999998</v>
      </c>
    </row>
    <row r="1285" spans="1:6" x14ac:dyDescent="0.25">
      <c r="A1285">
        <v>2082</v>
      </c>
      <c r="B1285">
        <v>8</v>
      </c>
      <c r="C1285">
        <v>25.692</v>
      </c>
      <c r="D1285">
        <v>24.452999999999999</v>
      </c>
      <c r="E1285">
        <v>25.22</v>
      </c>
      <c r="F1285">
        <v>24.507000000000001</v>
      </c>
    </row>
    <row r="1286" spans="1:6" x14ac:dyDescent="0.25">
      <c r="A1286">
        <v>2082</v>
      </c>
      <c r="B1286">
        <v>9</v>
      </c>
      <c r="C1286">
        <v>27.152000000000001</v>
      </c>
      <c r="D1286">
        <v>24.422000000000001</v>
      </c>
      <c r="E1286">
        <v>24.454000000000001</v>
      </c>
      <c r="F1286">
        <v>23.225000000000001</v>
      </c>
    </row>
    <row r="1287" spans="1:6" x14ac:dyDescent="0.25">
      <c r="A1287">
        <v>2082</v>
      </c>
      <c r="B1287">
        <v>10</v>
      </c>
      <c r="C1287">
        <v>20.555</v>
      </c>
      <c r="D1287">
        <v>19.553999999999998</v>
      </c>
      <c r="E1287">
        <v>25.01</v>
      </c>
      <c r="F1287">
        <v>21.655999999999999</v>
      </c>
    </row>
    <row r="1288" spans="1:6" x14ac:dyDescent="0.25">
      <c r="A1288">
        <v>2082</v>
      </c>
      <c r="B1288">
        <v>11</v>
      </c>
      <c r="C1288">
        <v>16.108000000000001</v>
      </c>
      <c r="D1288">
        <v>13.46</v>
      </c>
      <c r="E1288">
        <v>16.420000000000002</v>
      </c>
      <c r="F1288">
        <v>14.483000000000001</v>
      </c>
    </row>
    <row r="1289" spans="1:6" x14ac:dyDescent="0.25">
      <c r="A1289">
        <v>2082</v>
      </c>
      <c r="B1289">
        <v>12</v>
      </c>
      <c r="C1289">
        <v>13.662000000000001</v>
      </c>
      <c r="D1289">
        <v>12.193</v>
      </c>
      <c r="E1289">
        <v>12.212999999999999</v>
      </c>
      <c r="F1289">
        <v>14.252000000000001</v>
      </c>
    </row>
    <row r="1290" spans="1:6" x14ac:dyDescent="0.25">
      <c r="A1290">
        <v>2083</v>
      </c>
      <c r="B1290">
        <v>1</v>
      </c>
      <c r="C1290">
        <v>13.121</v>
      </c>
      <c r="D1290">
        <v>13.734999999999999</v>
      </c>
      <c r="E1290">
        <v>12.757999999999999</v>
      </c>
      <c r="F1290">
        <v>14.298</v>
      </c>
    </row>
    <row r="1291" spans="1:6" x14ac:dyDescent="0.25">
      <c r="A1291">
        <v>2083</v>
      </c>
      <c r="B1291">
        <v>2</v>
      </c>
      <c r="C1291">
        <v>15.518000000000001</v>
      </c>
      <c r="D1291">
        <v>13.846</v>
      </c>
      <c r="E1291">
        <v>13.832000000000001</v>
      </c>
      <c r="F1291">
        <v>12.919</v>
      </c>
    </row>
    <row r="1292" spans="1:6" x14ac:dyDescent="0.25">
      <c r="A1292">
        <v>2083</v>
      </c>
      <c r="B1292">
        <v>3</v>
      </c>
      <c r="C1292">
        <v>14.475</v>
      </c>
      <c r="D1292">
        <v>15.798</v>
      </c>
      <c r="E1292">
        <v>13.496</v>
      </c>
      <c r="F1292">
        <v>13.583</v>
      </c>
    </row>
    <row r="1293" spans="1:6" x14ac:dyDescent="0.25">
      <c r="A1293">
        <v>2083</v>
      </c>
      <c r="B1293">
        <v>4</v>
      </c>
      <c r="C1293">
        <v>17.521999999999998</v>
      </c>
      <c r="D1293">
        <v>18.148</v>
      </c>
      <c r="E1293">
        <v>16.445</v>
      </c>
      <c r="F1293">
        <v>15.893000000000001</v>
      </c>
    </row>
    <row r="1294" spans="1:6" x14ac:dyDescent="0.25">
      <c r="A1294">
        <v>2083</v>
      </c>
      <c r="B1294">
        <v>5</v>
      </c>
      <c r="C1294">
        <v>20.228000000000002</v>
      </c>
      <c r="D1294">
        <v>19.809999999999999</v>
      </c>
      <c r="E1294">
        <v>21.291</v>
      </c>
      <c r="F1294">
        <v>19.803000000000001</v>
      </c>
    </row>
    <row r="1295" spans="1:6" x14ac:dyDescent="0.25">
      <c r="A1295">
        <v>2083</v>
      </c>
      <c r="B1295">
        <v>6</v>
      </c>
      <c r="C1295">
        <v>23.698</v>
      </c>
      <c r="D1295">
        <v>21.97</v>
      </c>
      <c r="E1295">
        <v>22.768000000000001</v>
      </c>
      <c r="F1295">
        <v>23.792000000000002</v>
      </c>
    </row>
    <row r="1296" spans="1:6" x14ac:dyDescent="0.25">
      <c r="A1296">
        <v>2083</v>
      </c>
      <c r="B1296">
        <v>7</v>
      </c>
      <c r="C1296">
        <v>26.899000000000001</v>
      </c>
      <c r="D1296">
        <v>23.802</v>
      </c>
      <c r="E1296">
        <v>25.286000000000001</v>
      </c>
      <c r="F1296">
        <v>24.204999999999998</v>
      </c>
    </row>
    <row r="1297" spans="1:6" x14ac:dyDescent="0.25">
      <c r="A1297">
        <v>2083</v>
      </c>
      <c r="B1297">
        <v>8</v>
      </c>
      <c r="C1297">
        <v>27.361000000000001</v>
      </c>
      <c r="D1297">
        <v>26.209</v>
      </c>
      <c r="E1297">
        <v>26.314</v>
      </c>
      <c r="F1297">
        <v>25.439</v>
      </c>
    </row>
    <row r="1298" spans="1:6" x14ac:dyDescent="0.25">
      <c r="A1298">
        <v>2083</v>
      </c>
      <c r="B1298">
        <v>9</v>
      </c>
      <c r="C1298">
        <v>27.411000000000001</v>
      </c>
      <c r="D1298">
        <v>23.584</v>
      </c>
      <c r="E1298">
        <v>26.106999999999999</v>
      </c>
      <c r="F1298">
        <v>24.231999999999999</v>
      </c>
    </row>
    <row r="1299" spans="1:6" x14ac:dyDescent="0.25">
      <c r="A1299">
        <v>2083</v>
      </c>
      <c r="B1299">
        <v>10</v>
      </c>
      <c r="C1299">
        <v>21.184000000000001</v>
      </c>
      <c r="D1299">
        <v>21.445</v>
      </c>
      <c r="E1299">
        <v>23.234000000000002</v>
      </c>
      <c r="F1299">
        <v>22.324999999999999</v>
      </c>
    </row>
    <row r="1300" spans="1:6" x14ac:dyDescent="0.25">
      <c r="A1300">
        <v>2083</v>
      </c>
      <c r="B1300">
        <v>11</v>
      </c>
      <c r="C1300">
        <v>15.914999999999999</v>
      </c>
      <c r="D1300">
        <v>13.724</v>
      </c>
      <c r="E1300">
        <v>19.933</v>
      </c>
      <c r="F1300">
        <v>15.714</v>
      </c>
    </row>
    <row r="1301" spans="1:6" x14ac:dyDescent="0.25">
      <c r="A1301">
        <v>2083</v>
      </c>
      <c r="B1301">
        <v>12</v>
      </c>
      <c r="C1301">
        <v>12.715</v>
      </c>
      <c r="D1301">
        <v>9.2149999999999999</v>
      </c>
      <c r="E1301">
        <v>14.746</v>
      </c>
      <c r="F1301">
        <v>11.67</v>
      </c>
    </row>
    <row r="1302" spans="1:6" x14ac:dyDescent="0.25">
      <c r="A1302">
        <v>2084</v>
      </c>
      <c r="B1302">
        <v>1</v>
      </c>
      <c r="C1302">
        <v>12.75</v>
      </c>
      <c r="D1302">
        <v>9.9420000000000002</v>
      </c>
      <c r="E1302">
        <v>15.1</v>
      </c>
      <c r="F1302">
        <v>12.055999999999999</v>
      </c>
    </row>
    <row r="1303" spans="1:6" x14ac:dyDescent="0.25">
      <c r="A1303">
        <v>2084</v>
      </c>
      <c r="B1303">
        <v>2</v>
      </c>
      <c r="C1303">
        <v>14.699</v>
      </c>
      <c r="D1303">
        <v>14.669</v>
      </c>
      <c r="E1303">
        <v>15.803000000000001</v>
      </c>
      <c r="F1303">
        <v>13.798999999999999</v>
      </c>
    </row>
    <row r="1304" spans="1:6" x14ac:dyDescent="0.25">
      <c r="A1304">
        <v>2084</v>
      </c>
      <c r="B1304">
        <v>3</v>
      </c>
      <c r="C1304">
        <v>15.009</v>
      </c>
      <c r="D1304">
        <v>13.379</v>
      </c>
      <c r="E1304">
        <v>17.669</v>
      </c>
      <c r="F1304">
        <v>13.228</v>
      </c>
    </row>
    <row r="1305" spans="1:6" x14ac:dyDescent="0.25">
      <c r="A1305">
        <v>2084</v>
      </c>
      <c r="B1305">
        <v>4</v>
      </c>
      <c r="C1305">
        <v>19.212</v>
      </c>
      <c r="D1305">
        <v>16.402000000000001</v>
      </c>
      <c r="E1305">
        <v>19.943000000000001</v>
      </c>
      <c r="F1305">
        <v>14.845000000000001</v>
      </c>
    </row>
    <row r="1306" spans="1:6" x14ac:dyDescent="0.25">
      <c r="A1306">
        <v>2084</v>
      </c>
      <c r="B1306">
        <v>5</v>
      </c>
      <c r="C1306">
        <v>18.759</v>
      </c>
      <c r="D1306">
        <v>19.396000000000001</v>
      </c>
      <c r="E1306">
        <v>20.795000000000002</v>
      </c>
      <c r="F1306">
        <v>16.356999999999999</v>
      </c>
    </row>
    <row r="1307" spans="1:6" x14ac:dyDescent="0.25">
      <c r="A1307">
        <v>2084</v>
      </c>
      <c r="B1307">
        <v>6</v>
      </c>
      <c r="C1307">
        <v>22.72</v>
      </c>
      <c r="D1307">
        <v>20.812999999999999</v>
      </c>
      <c r="E1307">
        <v>23.119</v>
      </c>
      <c r="F1307">
        <v>21.266999999999999</v>
      </c>
    </row>
    <row r="1308" spans="1:6" x14ac:dyDescent="0.25">
      <c r="A1308">
        <v>2084</v>
      </c>
      <c r="B1308">
        <v>7</v>
      </c>
      <c r="C1308">
        <v>26.36</v>
      </c>
      <c r="D1308">
        <v>24.626999999999999</v>
      </c>
      <c r="E1308">
        <v>25.844999999999999</v>
      </c>
      <c r="F1308">
        <v>24.23</v>
      </c>
    </row>
    <row r="1309" spans="1:6" x14ac:dyDescent="0.25">
      <c r="A1309">
        <v>2084</v>
      </c>
      <c r="B1309">
        <v>8</v>
      </c>
      <c r="C1309">
        <v>28.073</v>
      </c>
      <c r="D1309">
        <v>24.99</v>
      </c>
      <c r="E1309">
        <v>25.986999999999998</v>
      </c>
      <c r="F1309">
        <v>25.353999999999999</v>
      </c>
    </row>
    <row r="1310" spans="1:6" x14ac:dyDescent="0.25">
      <c r="A1310">
        <v>2084</v>
      </c>
      <c r="B1310">
        <v>9</v>
      </c>
      <c r="C1310">
        <v>23.901</v>
      </c>
      <c r="D1310">
        <v>24.091000000000001</v>
      </c>
      <c r="E1310">
        <v>27.077999999999999</v>
      </c>
      <c r="F1310">
        <v>24.309000000000001</v>
      </c>
    </row>
    <row r="1311" spans="1:6" x14ac:dyDescent="0.25">
      <c r="A1311">
        <v>2084</v>
      </c>
      <c r="B1311">
        <v>10</v>
      </c>
      <c r="C1311">
        <v>21.024000000000001</v>
      </c>
      <c r="D1311">
        <v>22.231000000000002</v>
      </c>
      <c r="E1311">
        <v>23.835999999999999</v>
      </c>
      <c r="F1311">
        <v>21.321999999999999</v>
      </c>
    </row>
    <row r="1312" spans="1:6" x14ac:dyDescent="0.25">
      <c r="A1312">
        <v>2084</v>
      </c>
      <c r="B1312">
        <v>11</v>
      </c>
      <c r="C1312">
        <v>14.651</v>
      </c>
      <c r="D1312">
        <v>14.83</v>
      </c>
      <c r="E1312">
        <v>17.834</v>
      </c>
      <c r="F1312">
        <v>18.251999999999999</v>
      </c>
    </row>
    <row r="1313" spans="1:6" x14ac:dyDescent="0.25">
      <c r="A1313">
        <v>2084</v>
      </c>
      <c r="B1313">
        <v>12</v>
      </c>
      <c r="C1313">
        <v>13.457000000000001</v>
      </c>
      <c r="D1313">
        <v>13.173999999999999</v>
      </c>
      <c r="E1313">
        <v>13.811</v>
      </c>
      <c r="F1313">
        <v>14.124000000000001</v>
      </c>
    </row>
    <row r="1314" spans="1:6" x14ac:dyDescent="0.25">
      <c r="A1314">
        <v>2085</v>
      </c>
      <c r="B1314">
        <v>1</v>
      </c>
      <c r="C1314">
        <v>12.473000000000001</v>
      </c>
      <c r="D1314">
        <v>12.840999999999999</v>
      </c>
      <c r="E1314">
        <v>13.62</v>
      </c>
      <c r="F1314">
        <v>12.183</v>
      </c>
    </row>
    <row r="1315" spans="1:6" x14ac:dyDescent="0.25">
      <c r="A1315">
        <v>2085</v>
      </c>
      <c r="B1315">
        <v>2</v>
      </c>
      <c r="C1315">
        <v>15.036</v>
      </c>
      <c r="D1315">
        <v>12.528</v>
      </c>
      <c r="E1315">
        <v>14.298999999999999</v>
      </c>
      <c r="F1315">
        <v>11.391</v>
      </c>
    </row>
    <row r="1316" spans="1:6" x14ac:dyDescent="0.25">
      <c r="A1316">
        <v>2085</v>
      </c>
      <c r="B1316">
        <v>3</v>
      </c>
      <c r="C1316">
        <v>14.455</v>
      </c>
      <c r="D1316">
        <v>15.566000000000001</v>
      </c>
      <c r="E1316">
        <v>15.698</v>
      </c>
      <c r="F1316">
        <v>12.57</v>
      </c>
    </row>
    <row r="1317" spans="1:6" x14ac:dyDescent="0.25">
      <c r="A1317">
        <v>2085</v>
      </c>
      <c r="B1317">
        <v>4</v>
      </c>
      <c r="C1317">
        <v>18.638000000000002</v>
      </c>
      <c r="D1317">
        <v>18.75</v>
      </c>
      <c r="E1317">
        <v>17.445</v>
      </c>
      <c r="F1317">
        <v>16.484000000000002</v>
      </c>
    </row>
    <row r="1318" spans="1:6" x14ac:dyDescent="0.25">
      <c r="A1318">
        <v>2085</v>
      </c>
      <c r="B1318">
        <v>5</v>
      </c>
      <c r="C1318">
        <v>20.545999999999999</v>
      </c>
      <c r="D1318">
        <v>22.937000000000001</v>
      </c>
      <c r="E1318">
        <v>19.617000000000001</v>
      </c>
      <c r="F1318">
        <v>16.023</v>
      </c>
    </row>
    <row r="1319" spans="1:6" x14ac:dyDescent="0.25">
      <c r="A1319">
        <v>2085</v>
      </c>
      <c r="B1319">
        <v>6</v>
      </c>
      <c r="C1319">
        <v>23.927</v>
      </c>
      <c r="D1319">
        <v>25.933</v>
      </c>
      <c r="E1319">
        <v>26.166</v>
      </c>
      <c r="F1319">
        <v>22.353999999999999</v>
      </c>
    </row>
    <row r="1320" spans="1:6" x14ac:dyDescent="0.25">
      <c r="A1320">
        <v>2085</v>
      </c>
      <c r="B1320">
        <v>7</v>
      </c>
      <c r="C1320">
        <v>26.312000000000001</v>
      </c>
      <c r="D1320">
        <v>24.861000000000001</v>
      </c>
      <c r="E1320">
        <v>25.643000000000001</v>
      </c>
      <c r="F1320">
        <v>23.363</v>
      </c>
    </row>
    <row r="1321" spans="1:6" x14ac:dyDescent="0.25">
      <c r="A1321">
        <v>2085</v>
      </c>
      <c r="B1321">
        <v>8</v>
      </c>
      <c r="C1321">
        <v>27.95</v>
      </c>
      <c r="D1321">
        <v>25.276</v>
      </c>
      <c r="E1321">
        <v>25.829000000000001</v>
      </c>
      <c r="F1321">
        <v>25.309000000000001</v>
      </c>
    </row>
    <row r="1322" spans="1:6" x14ac:dyDescent="0.25">
      <c r="A1322">
        <v>2085</v>
      </c>
      <c r="B1322">
        <v>9</v>
      </c>
      <c r="C1322">
        <v>24.140999999999998</v>
      </c>
      <c r="D1322">
        <v>26.024000000000001</v>
      </c>
      <c r="E1322">
        <v>25.899000000000001</v>
      </c>
      <c r="F1322">
        <v>23.655999999999999</v>
      </c>
    </row>
    <row r="1323" spans="1:6" x14ac:dyDescent="0.25">
      <c r="A1323">
        <v>2085</v>
      </c>
      <c r="B1323">
        <v>10</v>
      </c>
      <c r="C1323">
        <v>22.033999999999999</v>
      </c>
      <c r="D1323">
        <v>18.984000000000002</v>
      </c>
      <c r="E1323">
        <v>24.305</v>
      </c>
      <c r="F1323">
        <v>19.713000000000001</v>
      </c>
    </row>
    <row r="1324" spans="1:6" x14ac:dyDescent="0.25">
      <c r="A1324">
        <v>2085</v>
      </c>
      <c r="B1324">
        <v>11</v>
      </c>
      <c r="C1324">
        <v>15.143000000000001</v>
      </c>
      <c r="D1324">
        <v>14.853</v>
      </c>
      <c r="E1324">
        <v>17.245000000000001</v>
      </c>
      <c r="F1324">
        <v>13.734999999999999</v>
      </c>
    </row>
    <row r="1325" spans="1:6" x14ac:dyDescent="0.25">
      <c r="A1325">
        <v>2085</v>
      </c>
      <c r="B1325">
        <v>12</v>
      </c>
      <c r="C1325">
        <v>12.124000000000001</v>
      </c>
      <c r="D1325">
        <v>9.6170000000000009</v>
      </c>
      <c r="E1325">
        <v>13.818</v>
      </c>
      <c r="F1325">
        <v>11.5</v>
      </c>
    </row>
    <row r="1326" spans="1:6" x14ac:dyDescent="0.25">
      <c r="A1326">
        <v>2086</v>
      </c>
      <c r="B1326">
        <v>1</v>
      </c>
      <c r="C1326">
        <v>13.459</v>
      </c>
      <c r="D1326">
        <v>11.821999999999999</v>
      </c>
      <c r="E1326">
        <v>13.215999999999999</v>
      </c>
      <c r="F1326">
        <v>11.541</v>
      </c>
    </row>
    <row r="1327" spans="1:6" x14ac:dyDescent="0.25">
      <c r="A1327">
        <v>2086</v>
      </c>
      <c r="B1327">
        <v>2</v>
      </c>
      <c r="C1327">
        <v>15.243</v>
      </c>
      <c r="D1327">
        <v>13.737</v>
      </c>
      <c r="E1327">
        <v>15.592000000000001</v>
      </c>
      <c r="F1327">
        <v>13.696999999999999</v>
      </c>
    </row>
    <row r="1328" spans="1:6" x14ac:dyDescent="0.25">
      <c r="A1328">
        <v>2086</v>
      </c>
      <c r="B1328">
        <v>3</v>
      </c>
      <c r="C1328">
        <v>14.82</v>
      </c>
      <c r="D1328">
        <v>15.96</v>
      </c>
      <c r="E1328">
        <v>17.452000000000002</v>
      </c>
      <c r="F1328">
        <v>14.565</v>
      </c>
    </row>
    <row r="1329" spans="1:6" x14ac:dyDescent="0.25">
      <c r="A1329">
        <v>2086</v>
      </c>
      <c r="B1329">
        <v>4</v>
      </c>
      <c r="C1329">
        <v>20.016999999999999</v>
      </c>
      <c r="D1329">
        <v>17.283000000000001</v>
      </c>
      <c r="E1329">
        <v>19.327999999999999</v>
      </c>
      <c r="F1329">
        <v>15.529</v>
      </c>
    </row>
    <row r="1330" spans="1:6" x14ac:dyDescent="0.25">
      <c r="A1330">
        <v>2086</v>
      </c>
      <c r="B1330">
        <v>5</v>
      </c>
      <c r="C1330">
        <v>21.052</v>
      </c>
      <c r="D1330">
        <v>22.608000000000001</v>
      </c>
      <c r="E1330">
        <v>22.623999999999999</v>
      </c>
      <c r="F1330">
        <v>20.279</v>
      </c>
    </row>
    <row r="1331" spans="1:6" x14ac:dyDescent="0.25">
      <c r="A1331">
        <v>2086</v>
      </c>
      <c r="B1331">
        <v>6</v>
      </c>
      <c r="C1331">
        <v>26.356999999999999</v>
      </c>
      <c r="D1331">
        <v>21.974</v>
      </c>
      <c r="E1331">
        <v>23.552</v>
      </c>
      <c r="F1331">
        <v>21.568000000000001</v>
      </c>
    </row>
    <row r="1332" spans="1:6" x14ac:dyDescent="0.25">
      <c r="A1332">
        <v>2086</v>
      </c>
      <c r="B1332">
        <v>7</v>
      </c>
      <c r="C1332">
        <v>28.234999999999999</v>
      </c>
      <c r="D1332">
        <v>25.196000000000002</v>
      </c>
      <c r="E1332">
        <v>26.001000000000001</v>
      </c>
      <c r="F1332">
        <v>24.516999999999999</v>
      </c>
    </row>
    <row r="1333" spans="1:6" x14ac:dyDescent="0.25">
      <c r="A1333">
        <v>2086</v>
      </c>
      <c r="B1333">
        <v>8</v>
      </c>
      <c r="C1333">
        <v>27.853000000000002</v>
      </c>
      <c r="D1333">
        <v>24.364000000000001</v>
      </c>
      <c r="E1333">
        <v>26.847000000000001</v>
      </c>
      <c r="F1333">
        <v>24.428999999999998</v>
      </c>
    </row>
    <row r="1334" spans="1:6" x14ac:dyDescent="0.25">
      <c r="A1334">
        <v>2086</v>
      </c>
      <c r="B1334">
        <v>9</v>
      </c>
      <c r="C1334">
        <v>25.298999999999999</v>
      </c>
      <c r="D1334">
        <v>25.614999999999998</v>
      </c>
      <c r="E1334">
        <v>25.693999999999999</v>
      </c>
      <c r="F1334">
        <v>23.561</v>
      </c>
    </row>
    <row r="1335" spans="1:6" x14ac:dyDescent="0.25">
      <c r="A1335">
        <v>2086</v>
      </c>
      <c r="B1335">
        <v>10</v>
      </c>
      <c r="C1335">
        <v>22.414000000000001</v>
      </c>
      <c r="D1335">
        <v>22.431000000000001</v>
      </c>
      <c r="E1335">
        <v>23.091999999999999</v>
      </c>
      <c r="F1335">
        <v>20.733000000000001</v>
      </c>
    </row>
    <row r="1336" spans="1:6" x14ac:dyDescent="0.25">
      <c r="A1336">
        <v>2086</v>
      </c>
      <c r="B1336">
        <v>11</v>
      </c>
      <c r="C1336">
        <v>16.210999999999999</v>
      </c>
      <c r="D1336">
        <v>16.628</v>
      </c>
      <c r="E1336">
        <v>16.658999999999999</v>
      </c>
      <c r="F1336">
        <v>16.388999999999999</v>
      </c>
    </row>
    <row r="1337" spans="1:6" x14ac:dyDescent="0.25">
      <c r="A1337">
        <v>2086</v>
      </c>
      <c r="B1337">
        <v>12</v>
      </c>
      <c r="C1337">
        <v>12.912000000000001</v>
      </c>
      <c r="D1337">
        <v>13.045</v>
      </c>
      <c r="E1337">
        <v>13.304</v>
      </c>
      <c r="F1337">
        <v>10.526999999999999</v>
      </c>
    </row>
    <row r="1338" spans="1:6" x14ac:dyDescent="0.25">
      <c r="A1338">
        <v>2087</v>
      </c>
      <c r="B1338">
        <v>1</v>
      </c>
      <c r="C1338">
        <v>13.48</v>
      </c>
      <c r="D1338">
        <v>12.621</v>
      </c>
      <c r="E1338">
        <v>12.895</v>
      </c>
      <c r="F1338">
        <v>12.545</v>
      </c>
    </row>
    <row r="1339" spans="1:6" x14ac:dyDescent="0.25">
      <c r="A1339">
        <v>2087</v>
      </c>
      <c r="B1339">
        <v>2</v>
      </c>
      <c r="C1339">
        <v>15.711</v>
      </c>
      <c r="D1339">
        <v>13.577</v>
      </c>
      <c r="E1339">
        <v>14.454000000000001</v>
      </c>
      <c r="F1339">
        <v>16.443000000000001</v>
      </c>
    </row>
    <row r="1340" spans="1:6" x14ac:dyDescent="0.25">
      <c r="A1340">
        <v>2087</v>
      </c>
      <c r="B1340">
        <v>3</v>
      </c>
      <c r="C1340">
        <v>17.061</v>
      </c>
      <c r="D1340">
        <v>13.819000000000001</v>
      </c>
      <c r="E1340">
        <v>14.355</v>
      </c>
      <c r="F1340">
        <v>13.772</v>
      </c>
    </row>
    <row r="1341" spans="1:6" x14ac:dyDescent="0.25">
      <c r="A1341">
        <v>2087</v>
      </c>
      <c r="B1341">
        <v>4</v>
      </c>
      <c r="C1341">
        <v>17.225000000000001</v>
      </c>
      <c r="D1341">
        <v>16.654</v>
      </c>
      <c r="E1341">
        <v>16.327999999999999</v>
      </c>
      <c r="F1341">
        <v>15.045</v>
      </c>
    </row>
    <row r="1342" spans="1:6" x14ac:dyDescent="0.25">
      <c r="A1342">
        <v>2087</v>
      </c>
      <c r="B1342">
        <v>5</v>
      </c>
      <c r="C1342">
        <v>21.667000000000002</v>
      </c>
      <c r="D1342">
        <v>20.443999999999999</v>
      </c>
      <c r="E1342">
        <v>19.632000000000001</v>
      </c>
      <c r="F1342">
        <v>21.661000000000001</v>
      </c>
    </row>
    <row r="1343" spans="1:6" x14ac:dyDescent="0.25">
      <c r="A1343">
        <v>2087</v>
      </c>
      <c r="B1343">
        <v>6</v>
      </c>
      <c r="C1343">
        <v>23.844000000000001</v>
      </c>
      <c r="D1343">
        <v>23.635999999999999</v>
      </c>
      <c r="E1343">
        <v>22.212</v>
      </c>
      <c r="F1343">
        <v>24.614999999999998</v>
      </c>
    </row>
    <row r="1344" spans="1:6" x14ac:dyDescent="0.25">
      <c r="A1344">
        <v>2087</v>
      </c>
      <c r="B1344">
        <v>7</v>
      </c>
      <c r="C1344">
        <v>28.097000000000001</v>
      </c>
      <c r="D1344">
        <v>25.704999999999998</v>
      </c>
      <c r="E1344">
        <v>25.478999999999999</v>
      </c>
      <c r="F1344">
        <v>23.995999999999999</v>
      </c>
    </row>
    <row r="1345" spans="1:6" x14ac:dyDescent="0.25">
      <c r="A1345">
        <v>2087</v>
      </c>
      <c r="B1345">
        <v>8</v>
      </c>
      <c r="C1345">
        <v>27.701000000000001</v>
      </c>
      <c r="D1345">
        <v>24.373999999999999</v>
      </c>
      <c r="E1345">
        <v>25.792999999999999</v>
      </c>
      <c r="F1345">
        <v>25.454999999999998</v>
      </c>
    </row>
    <row r="1346" spans="1:6" x14ac:dyDescent="0.25">
      <c r="A1346">
        <v>2087</v>
      </c>
      <c r="B1346">
        <v>9</v>
      </c>
      <c r="C1346">
        <v>26.327999999999999</v>
      </c>
      <c r="D1346">
        <v>24.780999999999999</v>
      </c>
      <c r="E1346">
        <v>27.007999999999999</v>
      </c>
      <c r="F1346">
        <v>26.821999999999999</v>
      </c>
    </row>
    <row r="1347" spans="1:6" x14ac:dyDescent="0.25">
      <c r="A1347">
        <v>2087</v>
      </c>
      <c r="B1347">
        <v>10</v>
      </c>
      <c r="C1347">
        <v>22.507999999999999</v>
      </c>
      <c r="D1347">
        <v>21.774999999999999</v>
      </c>
      <c r="E1347">
        <v>22.481999999999999</v>
      </c>
      <c r="F1347">
        <v>22.928999999999998</v>
      </c>
    </row>
    <row r="1348" spans="1:6" x14ac:dyDescent="0.25">
      <c r="A1348">
        <v>2087</v>
      </c>
      <c r="B1348">
        <v>11</v>
      </c>
      <c r="C1348">
        <v>17.199000000000002</v>
      </c>
      <c r="D1348">
        <v>18.873999999999999</v>
      </c>
      <c r="E1348">
        <v>17.207999999999998</v>
      </c>
      <c r="F1348">
        <v>15.704000000000001</v>
      </c>
    </row>
    <row r="1349" spans="1:6" x14ac:dyDescent="0.25">
      <c r="A1349">
        <v>2087</v>
      </c>
      <c r="B1349">
        <v>12</v>
      </c>
      <c r="C1349">
        <v>10.55</v>
      </c>
      <c r="D1349">
        <v>12.9</v>
      </c>
      <c r="E1349">
        <v>14.329000000000001</v>
      </c>
      <c r="F1349">
        <v>12.429</v>
      </c>
    </row>
    <row r="1350" spans="1:6" x14ac:dyDescent="0.25">
      <c r="A1350">
        <v>2088</v>
      </c>
      <c r="B1350">
        <v>1</v>
      </c>
      <c r="C1350">
        <v>12.428000000000001</v>
      </c>
      <c r="D1350">
        <v>11.959</v>
      </c>
      <c r="E1350">
        <v>13.827</v>
      </c>
      <c r="F1350">
        <v>12.563000000000001</v>
      </c>
    </row>
    <row r="1351" spans="1:6" x14ac:dyDescent="0.25">
      <c r="A1351">
        <v>2088</v>
      </c>
      <c r="B1351">
        <v>2</v>
      </c>
      <c r="C1351">
        <v>16.167999999999999</v>
      </c>
      <c r="D1351">
        <v>9.8740000000000006</v>
      </c>
      <c r="E1351">
        <v>14.27</v>
      </c>
      <c r="F1351">
        <v>13.172000000000001</v>
      </c>
    </row>
    <row r="1352" spans="1:6" x14ac:dyDescent="0.25">
      <c r="A1352">
        <v>2088</v>
      </c>
      <c r="B1352">
        <v>3</v>
      </c>
      <c r="C1352">
        <v>20.254999999999999</v>
      </c>
      <c r="D1352">
        <v>13.802</v>
      </c>
      <c r="E1352">
        <v>16.856000000000002</v>
      </c>
      <c r="F1352">
        <v>15.462999999999999</v>
      </c>
    </row>
    <row r="1353" spans="1:6" x14ac:dyDescent="0.25">
      <c r="A1353">
        <v>2088</v>
      </c>
      <c r="B1353">
        <v>4</v>
      </c>
      <c r="C1353">
        <v>18.942</v>
      </c>
      <c r="D1353">
        <v>17.731000000000002</v>
      </c>
      <c r="E1353">
        <v>18.975999999999999</v>
      </c>
      <c r="F1353">
        <v>17.213000000000001</v>
      </c>
    </row>
    <row r="1354" spans="1:6" x14ac:dyDescent="0.25">
      <c r="A1354">
        <v>2088</v>
      </c>
      <c r="B1354">
        <v>5</v>
      </c>
      <c r="C1354">
        <v>19.032</v>
      </c>
      <c r="D1354">
        <v>19.422000000000001</v>
      </c>
      <c r="E1354">
        <v>23.414999999999999</v>
      </c>
      <c r="F1354">
        <v>20.405999999999999</v>
      </c>
    </row>
    <row r="1355" spans="1:6" x14ac:dyDescent="0.25">
      <c r="A1355">
        <v>2088</v>
      </c>
      <c r="B1355">
        <v>6</v>
      </c>
      <c r="C1355">
        <v>23.835999999999999</v>
      </c>
      <c r="D1355">
        <v>23.992999999999999</v>
      </c>
      <c r="E1355">
        <v>23.917999999999999</v>
      </c>
      <c r="F1355">
        <v>24.623000000000001</v>
      </c>
    </row>
    <row r="1356" spans="1:6" x14ac:dyDescent="0.25">
      <c r="A1356">
        <v>2088</v>
      </c>
      <c r="B1356">
        <v>7</v>
      </c>
      <c r="C1356">
        <v>27.844999999999999</v>
      </c>
      <c r="D1356">
        <v>24.74</v>
      </c>
      <c r="E1356">
        <v>25.994</v>
      </c>
      <c r="F1356">
        <v>25.224</v>
      </c>
    </row>
    <row r="1357" spans="1:6" x14ac:dyDescent="0.25">
      <c r="A1357">
        <v>2088</v>
      </c>
      <c r="B1357">
        <v>8</v>
      </c>
      <c r="C1357">
        <v>27.478999999999999</v>
      </c>
      <c r="D1357">
        <v>25.295000000000002</v>
      </c>
      <c r="E1357">
        <v>26.146999999999998</v>
      </c>
      <c r="F1357">
        <v>26.526</v>
      </c>
    </row>
    <row r="1358" spans="1:6" x14ac:dyDescent="0.25">
      <c r="A1358">
        <v>2088</v>
      </c>
      <c r="B1358">
        <v>9</v>
      </c>
      <c r="C1358">
        <v>26.140999999999998</v>
      </c>
      <c r="D1358">
        <v>24.812999999999999</v>
      </c>
      <c r="E1358">
        <v>26.657</v>
      </c>
      <c r="F1358">
        <v>24.454000000000001</v>
      </c>
    </row>
    <row r="1359" spans="1:6" x14ac:dyDescent="0.25">
      <c r="A1359">
        <v>2088</v>
      </c>
      <c r="B1359">
        <v>10</v>
      </c>
      <c r="C1359">
        <v>21.273</v>
      </c>
      <c r="D1359">
        <v>19.501999999999999</v>
      </c>
      <c r="E1359">
        <v>22.594000000000001</v>
      </c>
      <c r="F1359">
        <v>20.222999999999999</v>
      </c>
    </row>
    <row r="1360" spans="1:6" x14ac:dyDescent="0.25">
      <c r="A1360">
        <v>2088</v>
      </c>
      <c r="B1360">
        <v>11</v>
      </c>
      <c r="C1360">
        <v>17.443000000000001</v>
      </c>
      <c r="D1360">
        <v>15.558999999999999</v>
      </c>
      <c r="E1360">
        <v>17.47</v>
      </c>
      <c r="F1360">
        <v>14.548999999999999</v>
      </c>
    </row>
    <row r="1361" spans="1:6" x14ac:dyDescent="0.25">
      <c r="A1361">
        <v>2088</v>
      </c>
      <c r="B1361">
        <v>12</v>
      </c>
      <c r="C1361">
        <v>14.157999999999999</v>
      </c>
      <c r="D1361">
        <v>12.944000000000001</v>
      </c>
      <c r="E1361">
        <v>13.412000000000001</v>
      </c>
      <c r="F1361">
        <v>11.496</v>
      </c>
    </row>
    <row r="1362" spans="1:6" x14ac:dyDescent="0.25">
      <c r="A1362">
        <v>2089</v>
      </c>
      <c r="B1362">
        <v>1</v>
      </c>
      <c r="C1362">
        <v>14.103999999999999</v>
      </c>
      <c r="D1362">
        <v>13.276</v>
      </c>
      <c r="E1362">
        <v>13.332000000000001</v>
      </c>
      <c r="F1362">
        <v>11.345000000000001</v>
      </c>
    </row>
    <row r="1363" spans="1:6" x14ac:dyDescent="0.25">
      <c r="A1363">
        <v>2089</v>
      </c>
      <c r="B1363">
        <v>2</v>
      </c>
      <c r="C1363">
        <v>15.3</v>
      </c>
      <c r="D1363">
        <v>15.347</v>
      </c>
      <c r="E1363">
        <v>15.587999999999999</v>
      </c>
      <c r="F1363">
        <v>13.576000000000001</v>
      </c>
    </row>
    <row r="1364" spans="1:6" x14ac:dyDescent="0.25">
      <c r="A1364">
        <v>2089</v>
      </c>
      <c r="B1364">
        <v>3</v>
      </c>
      <c r="C1364">
        <v>16.832000000000001</v>
      </c>
      <c r="D1364">
        <v>14.853999999999999</v>
      </c>
      <c r="E1364">
        <v>16.277000000000001</v>
      </c>
      <c r="F1364">
        <v>15.074999999999999</v>
      </c>
    </row>
    <row r="1365" spans="1:6" x14ac:dyDescent="0.25">
      <c r="A1365">
        <v>2089</v>
      </c>
      <c r="B1365">
        <v>4</v>
      </c>
      <c r="C1365">
        <v>20.048999999999999</v>
      </c>
      <c r="D1365">
        <v>14.912000000000001</v>
      </c>
      <c r="E1365">
        <v>17.029</v>
      </c>
      <c r="F1365">
        <v>17.224</v>
      </c>
    </row>
    <row r="1366" spans="1:6" x14ac:dyDescent="0.25">
      <c r="A1366">
        <v>2089</v>
      </c>
      <c r="B1366">
        <v>5</v>
      </c>
      <c r="C1366">
        <v>20.942</v>
      </c>
      <c r="D1366">
        <v>19.286000000000001</v>
      </c>
      <c r="E1366">
        <v>20.802</v>
      </c>
      <c r="F1366">
        <v>19.972999999999999</v>
      </c>
    </row>
    <row r="1367" spans="1:6" x14ac:dyDescent="0.25">
      <c r="A1367">
        <v>2089</v>
      </c>
      <c r="B1367">
        <v>6</v>
      </c>
      <c r="C1367">
        <v>21.661000000000001</v>
      </c>
      <c r="D1367">
        <v>21.704999999999998</v>
      </c>
      <c r="E1367">
        <v>22.524999999999999</v>
      </c>
      <c r="F1367">
        <v>21.445</v>
      </c>
    </row>
    <row r="1368" spans="1:6" x14ac:dyDescent="0.25">
      <c r="A1368">
        <v>2089</v>
      </c>
      <c r="B1368">
        <v>7</v>
      </c>
      <c r="C1368">
        <v>26.751000000000001</v>
      </c>
      <c r="D1368">
        <v>26.079000000000001</v>
      </c>
      <c r="E1368">
        <v>25.318000000000001</v>
      </c>
      <c r="F1368">
        <v>25.053000000000001</v>
      </c>
    </row>
    <row r="1369" spans="1:6" x14ac:dyDescent="0.25">
      <c r="A1369">
        <v>2089</v>
      </c>
      <c r="B1369">
        <v>8</v>
      </c>
      <c r="C1369">
        <v>27.76</v>
      </c>
      <c r="D1369">
        <v>25.707999999999998</v>
      </c>
      <c r="E1369">
        <v>25.173999999999999</v>
      </c>
      <c r="F1369">
        <v>24.646999999999998</v>
      </c>
    </row>
    <row r="1370" spans="1:6" x14ac:dyDescent="0.25">
      <c r="A1370">
        <v>2089</v>
      </c>
      <c r="B1370">
        <v>9</v>
      </c>
      <c r="C1370">
        <v>26.170999999999999</v>
      </c>
      <c r="D1370">
        <v>26.338000000000001</v>
      </c>
      <c r="E1370">
        <v>26.640999999999998</v>
      </c>
      <c r="F1370">
        <v>21.943000000000001</v>
      </c>
    </row>
    <row r="1371" spans="1:6" x14ac:dyDescent="0.25">
      <c r="A1371">
        <v>2089</v>
      </c>
      <c r="B1371">
        <v>10</v>
      </c>
      <c r="C1371">
        <v>22.922000000000001</v>
      </c>
      <c r="D1371">
        <v>20.471</v>
      </c>
      <c r="E1371">
        <v>22.273</v>
      </c>
      <c r="F1371">
        <v>20.257000000000001</v>
      </c>
    </row>
    <row r="1372" spans="1:6" x14ac:dyDescent="0.25">
      <c r="A1372">
        <v>2089</v>
      </c>
      <c r="B1372">
        <v>11</v>
      </c>
      <c r="C1372">
        <v>16.317</v>
      </c>
      <c r="D1372">
        <v>15.515000000000001</v>
      </c>
      <c r="E1372">
        <v>14.891999999999999</v>
      </c>
      <c r="F1372">
        <v>16.251999999999999</v>
      </c>
    </row>
    <row r="1373" spans="1:6" x14ac:dyDescent="0.25">
      <c r="A1373">
        <v>2089</v>
      </c>
      <c r="B1373">
        <v>12</v>
      </c>
      <c r="C1373">
        <v>10.782999999999999</v>
      </c>
      <c r="D1373">
        <v>10.85</v>
      </c>
      <c r="E1373">
        <v>12.73</v>
      </c>
      <c r="F1373">
        <v>13.497</v>
      </c>
    </row>
    <row r="1374" spans="1:6" x14ac:dyDescent="0.25">
      <c r="A1374">
        <v>2090</v>
      </c>
      <c r="B1374">
        <v>1</v>
      </c>
      <c r="C1374">
        <v>13.44</v>
      </c>
      <c r="D1374">
        <v>14.317</v>
      </c>
      <c r="E1374">
        <v>13.252000000000001</v>
      </c>
      <c r="F1374">
        <v>10.695</v>
      </c>
    </row>
    <row r="1375" spans="1:6" x14ac:dyDescent="0.25">
      <c r="A1375">
        <v>2090</v>
      </c>
      <c r="B1375">
        <v>2</v>
      </c>
      <c r="C1375">
        <v>13.871</v>
      </c>
      <c r="D1375">
        <v>13.88</v>
      </c>
      <c r="E1375">
        <v>15.398999999999999</v>
      </c>
      <c r="F1375">
        <v>12.79</v>
      </c>
    </row>
    <row r="1376" spans="1:6" x14ac:dyDescent="0.25">
      <c r="A1376">
        <v>2090</v>
      </c>
      <c r="B1376">
        <v>3</v>
      </c>
      <c r="C1376">
        <v>15.802</v>
      </c>
      <c r="D1376">
        <v>13.19</v>
      </c>
      <c r="E1376">
        <v>17.120999999999999</v>
      </c>
      <c r="F1376">
        <v>12.952</v>
      </c>
    </row>
    <row r="1377" spans="1:6" x14ac:dyDescent="0.25">
      <c r="A1377">
        <v>2090</v>
      </c>
      <c r="B1377">
        <v>4</v>
      </c>
      <c r="C1377">
        <v>17.577000000000002</v>
      </c>
      <c r="D1377">
        <v>16.266999999999999</v>
      </c>
      <c r="E1377">
        <v>17.986999999999998</v>
      </c>
      <c r="F1377">
        <v>16.012</v>
      </c>
    </row>
    <row r="1378" spans="1:6" x14ac:dyDescent="0.25">
      <c r="A1378">
        <v>2090</v>
      </c>
      <c r="B1378">
        <v>5</v>
      </c>
      <c r="C1378">
        <v>20.501000000000001</v>
      </c>
      <c r="D1378">
        <v>21.048999999999999</v>
      </c>
      <c r="E1378">
        <v>22.561</v>
      </c>
      <c r="F1378">
        <v>17.841999999999999</v>
      </c>
    </row>
    <row r="1379" spans="1:6" x14ac:dyDescent="0.25">
      <c r="A1379">
        <v>2090</v>
      </c>
      <c r="B1379">
        <v>6</v>
      </c>
      <c r="C1379">
        <v>22.870999999999999</v>
      </c>
      <c r="D1379">
        <v>23.742000000000001</v>
      </c>
      <c r="E1379">
        <v>24.937000000000001</v>
      </c>
      <c r="F1379">
        <v>21.882999999999999</v>
      </c>
    </row>
    <row r="1380" spans="1:6" x14ac:dyDescent="0.25">
      <c r="A1380">
        <v>2090</v>
      </c>
      <c r="B1380">
        <v>7</v>
      </c>
      <c r="C1380">
        <v>29.532</v>
      </c>
      <c r="D1380">
        <v>25.748999999999999</v>
      </c>
      <c r="E1380">
        <v>26.536000000000001</v>
      </c>
      <c r="F1380">
        <v>24.99</v>
      </c>
    </row>
    <row r="1381" spans="1:6" x14ac:dyDescent="0.25">
      <c r="A1381">
        <v>2090</v>
      </c>
      <c r="B1381">
        <v>8</v>
      </c>
      <c r="C1381">
        <v>28.053000000000001</v>
      </c>
      <c r="D1381">
        <v>26.074000000000002</v>
      </c>
      <c r="E1381">
        <v>26.312999999999999</v>
      </c>
      <c r="F1381">
        <v>25.905999999999999</v>
      </c>
    </row>
    <row r="1382" spans="1:6" x14ac:dyDescent="0.25">
      <c r="A1382">
        <v>2090</v>
      </c>
      <c r="B1382">
        <v>9</v>
      </c>
      <c r="C1382">
        <v>25.626999999999999</v>
      </c>
      <c r="D1382">
        <v>25.988</v>
      </c>
      <c r="E1382">
        <v>27.096</v>
      </c>
      <c r="F1382">
        <v>25.189</v>
      </c>
    </row>
    <row r="1383" spans="1:6" x14ac:dyDescent="0.25">
      <c r="A1383">
        <v>2090</v>
      </c>
      <c r="B1383">
        <v>10</v>
      </c>
      <c r="C1383">
        <v>23.794</v>
      </c>
      <c r="D1383">
        <v>21.495999999999999</v>
      </c>
      <c r="E1383">
        <v>22.675999999999998</v>
      </c>
      <c r="F1383">
        <v>21.186</v>
      </c>
    </row>
    <row r="1384" spans="1:6" x14ac:dyDescent="0.25">
      <c r="A1384">
        <v>2090</v>
      </c>
      <c r="B1384">
        <v>11</v>
      </c>
      <c r="C1384">
        <v>15.259</v>
      </c>
      <c r="D1384">
        <v>14.244999999999999</v>
      </c>
      <c r="E1384">
        <v>18.081</v>
      </c>
      <c r="F1384">
        <v>13.535</v>
      </c>
    </row>
    <row r="1385" spans="1:6" x14ac:dyDescent="0.25">
      <c r="A1385">
        <v>2090</v>
      </c>
      <c r="B1385">
        <v>12</v>
      </c>
      <c r="C1385">
        <v>13.992000000000001</v>
      </c>
      <c r="D1385">
        <v>13.552</v>
      </c>
      <c r="E1385">
        <v>13.818</v>
      </c>
      <c r="F1385">
        <v>10.788</v>
      </c>
    </row>
    <row r="1386" spans="1:6" x14ac:dyDescent="0.25">
      <c r="A1386">
        <v>2091</v>
      </c>
      <c r="B1386">
        <v>1</v>
      </c>
      <c r="C1386">
        <v>13.535</v>
      </c>
      <c r="D1386">
        <v>14.542999999999999</v>
      </c>
      <c r="E1386">
        <v>12.298</v>
      </c>
      <c r="F1386">
        <v>12.281000000000001</v>
      </c>
    </row>
    <row r="1387" spans="1:6" x14ac:dyDescent="0.25">
      <c r="A1387">
        <v>2091</v>
      </c>
      <c r="B1387">
        <v>2</v>
      </c>
      <c r="C1387">
        <v>15.462999999999999</v>
      </c>
      <c r="D1387">
        <v>15.228</v>
      </c>
      <c r="E1387">
        <v>14.1</v>
      </c>
      <c r="F1387">
        <v>13.103999999999999</v>
      </c>
    </row>
    <row r="1388" spans="1:6" x14ac:dyDescent="0.25">
      <c r="A1388">
        <v>2091</v>
      </c>
      <c r="B1388">
        <v>3</v>
      </c>
      <c r="C1388">
        <v>16.763999999999999</v>
      </c>
      <c r="D1388">
        <v>16.254000000000001</v>
      </c>
      <c r="E1388">
        <v>14.295</v>
      </c>
      <c r="F1388">
        <v>13.512</v>
      </c>
    </row>
    <row r="1389" spans="1:6" x14ac:dyDescent="0.25">
      <c r="A1389">
        <v>2091</v>
      </c>
      <c r="B1389">
        <v>4</v>
      </c>
      <c r="C1389">
        <v>17.61</v>
      </c>
      <c r="D1389">
        <v>16.135000000000002</v>
      </c>
      <c r="E1389">
        <v>15.795999999999999</v>
      </c>
      <c r="F1389">
        <v>16.242999999999999</v>
      </c>
    </row>
    <row r="1390" spans="1:6" x14ac:dyDescent="0.25">
      <c r="A1390">
        <v>2091</v>
      </c>
      <c r="B1390">
        <v>5</v>
      </c>
      <c r="C1390">
        <v>19.113</v>
      </c>
      <c r="D1390">
        <v>19.838000000000001</v>
      </c>
      <c r="E1390">
        <v>19.440000000000001</v>
      </c>
      <c r="F1390">
        <v>20.138999999999999</v>
      </c>
    </row>
    <row r="1391" spans="1:6" x14ac:dyDescent="0.25">
      <c r="A1391">
        <v>2091</v>
      </c>
      <c r="B1391">
        <v>6</v>
      </c>
      <c r="C1391">
        <v>23.67</v>
      </c>
      <c r="D1391">
        <v>23.437999999999999</v>
      </c>
      <c r="E1391">
        <v>24.728999999999999</v>
      </c>
      <c r="F1391">
        <v>25.07</v>
      </c>
    </row>
    <row r="1392" spans="1:6" x14ac:dyDescent="0.25">
      <c r="A1392">
        <v>2091</v>
      </c>
      <c r="B1392">
        <v>7</v>
      </c>
      <c r="C1392">
        <v>26.004999999999999</v>
      </c>
      <c r="D1392">
        <v>25.981000000000002</v>
      </c>
      <c r="E1392">
        <v>25.347000000000001</v>
      </c>
      <c r="F1392">
        <v>24.146999999999998</v>
      </c>
    </row>
    <row r="1393" spans="1:6" x14ac:dyDescent="0.25">
      <c r="A1393">
        <v>2091</v>
      </c>
      <c r="B1393">
        <v>8</v>
      </c>
      <c r="C1393">
        <v>26.300999999999998</v>
      </c>
      <c r="D1393">
        <v>27.251999999999999</v>
      </c>
      <c r="E1393">
        <v>25.983000000000001</v>
      </c>
      <c r="F1393">
        <v>23.283999999999999</v>
      </c>
    </row>
    <row r="1394" spans="1:6" x14ac:dyDescent="0.25">
      <c r="A1394">
        <v>2091</v>
      </c>
      <c r="B1394">
        <v>9</v>
      </c>
      <c r="C1394">
        <v>26.071000000000002</v>
      </c>
      <c r="D1394">
        <v>27.015000000000001</v>
      </c>
      <c r="E1394">
        <v>24.616</v>
      </c>
      <c r="F1394">
        <v>23.164999999999999</v>
      </c>
    </row>
    <row r="1395" spans="1:6" x14ac:dyDescent="0.25">
      <c r="A1395">
        <v>2091</v>
      </c>
      <c r="B1395">
        <v>10</v>
      </c>
      <c r="C1395">
        <v>21.471</v>
      </c>
      <c r="D1395">
        <v>20.236999999999998</v>
      </c>
      <c r="E1395">
        <v>22.762</v>
      </c>
      <c r="F1395">
        <v>20.954999999999998</v>
      </c>
    </row>
    <row r="1396" spans="1:6" x14ac:dyDescent="0.25">
      <c r="A1396">
        <v>2091</v>
      </c>
      <c r="B1396">
        <v>11</v>
      </c>
      <c r="C1396">
        <v>16.402999999999999</v>
      </c>
      <c r="D1396">
        <v>16.454000000000001</v>
      </c>
      <c r="E1396">
        <v>17.917999999999999</v>
      </c>
      <c r="F1396">
        <v>15.316000000000001</v>
      </c>
    </row>
    <row r="1397" spans="1:6" x14ac:dyDescent="0.25">
      <c r="A1397">
        <v>2091</v>
      </c>
      <c r="B1397">
        <v>12</v>
      </c>
      <c r="C1397">
        <v>10.637</v>
      </c>
      <c r="D1397">
        <v>12.863</v>
      </c>
      <c r="E1397">
        <v>14.122</v>
      </c>
      <c r="F1397">
        <v>11.676</v>
      </c>
    </row>
    <row r="1398" spans="1:6" x14ac:dyDescent="0.25">
      <c r="A1398">
        <v>2092</v>
      </c>
      <c r="B1398">
        <v>1</v>
      </c>
      <c r="C1398">
        <v>12.212</v>
      </c>
      <c r="D1398">
        <v>11.46</v>
      </c>
      <c r="E1398">
        <v>14.067</v>
      </c>
      <c r="F1398">
        <v>12.401</v>
      </c>
    </row>
    <row r="1399" spans="1:6" x14ac:dyDescent="0.25">
      <c r="A1399">
        <v>2092</v>
      </c>
      <c r="B1399">
        <v>2</v>
      </c>
      <c r="C1399">
        <v>12.503</v>
      </c>
      <c r="D1399">
        <v>15.416</v>
      </c>
      <c r="E1399">
        <v>13.086</v>
      </c>
      <c r="F1399">
        <v>12.699</v>
      </c>
    </row>
    <row r="1400" spans="1:6" x14ac:dyDescent="0.25">
      <c r="A1400">
        <v>2092</v>
      </c>
      <c r="B1400">
        <v>3</v>
      </c>
      <c r="C1400">
        <v>15.967000000000001</v>
      </c>
      <c r="D1400">
        <v>14.871</v>
      </c>
      <c r="E1400">
        <v>14.587</v>
      </c>
      <c r="F1400">
        <v>14.105</v>
      </c>
    </row>
    <row r="1401" spans="1:6" x14ac:dyDescent="0.25">
      <c r="A1401">
        <v>2092</v>
      </c>
      <c r="B1401">
        <v>4</v>
      </c>
      <c r="C1401">
        <v>18.538</v>
      </c>
      <c r="D1401">
        <v>15.497999999999999</v>
      </c>
      <c r="E1401">
        <v>17.172999999999998</v>
      </c>
      <c r="F1401">
        <v>15.739000000000001</v>
      </c>
    </row>
    <row r="1402" spans="1:6" x14ac:dyDescent="0.25">
      <c r="A1402">
        <v>2092</v>
      </c>
      <c r="B1402">
        <v>5</v>
      </c>
      <c r="C1402">
        <v>21.943999999999999</v>
      </c>
      <c r="D1402">
        <v>19.143000000000001</v>
      </c>
      <c r="E1402">
        <v>20.358000000000001</v>
      </c>
      <c r="F1402">
        <v>18.969000000000001</v>
      </c>
    </row>
    <row r="1403" spans="1:6" x14ac:dyDescent="0.25">
      <c r="A1403">
        <v>2092</v>
      </c>
      <c r="B1403">
        <v>6</v>
      </c>
      <c r="C1403">
        <v>23.47</v>
      </c>
      <c r="D1403">
        <v>23.172999999999998</v>
      </c>
      <c r="E1403">
        <v>22.943999999999999</v>
      </c>
      <c r="F1403">
        <v>21.018000000000001</v>
      </c>
    </row>
    <row r="1404" spans="1:6" x14ac:dyDescent="0.25">
      <c r="A1404">
        <v>2092</v>
      </c>
      <c r="B1404">
        <v>7</v>
      </c>
      <c r="C1404">
        <v>26.795999999999999</v>
      </c>
      <c r="D1404">
        <v>25.875</v>
      </c>
      <c r="E1404">
        <v>26.052</v>
      </c>
      <c r="F1404">
        <v>23.946000000000002</v>
      </c>
    </row>
    <row r="1405" spans="1:6" x14ac:dyDescent="0.25">
      <c r="A1405">
        <v>2092</v>
      </c>
      <c r="B1405">
        <v>8</v>
      </c>
      <c r="C1405">
        <v>27.257999999999999</v>
      </c>
      <c r="D1405">
        <v>25.465</v>
      </c>
      <c r="E1405">
        <v>26.87</v>
      </c>
      <c r="F1405">
        <v>25.728000000000002</v>
      </c>
    </row>
    <row r="1406" spans="1:6" x14ac:dyDescent="0.25">
      <c r="A1406">
        <v>2092</v>
      </c>
      <c r="B1406">
        <v>9</v>
      </c>
      <c r="C1406">
        <v>25.37</v>
      </c>
      <c r="D1406">
        <v>26.760999999999999</v>
      </c>
      <c r="E1406">
        <v>26.582999999999998</v>
      </c>
      <c r="F1406">
        <v>21.861999999999998</v>
      </c>
    </row>
    <row r="1407" spans="1:6" x14ac:dyDescent="0.25">
      <c r="A1407">
        <v>2092</v>
      </c>
      <c r="B1407">
        <v>10</v>
      </c>
      <c r="C1407">
        <v>21.239000000000001</v>
      </c>
      <c r="D1407">
        <v>21.478999999999999</v>
      </c>
      <c r="E1407">
        <v>23.725000000000001</v>
      </c>
      <c r="F1407">
        <v>20.952000000000002</v>
      </c>
    </row>
    <row r="1408" spans="1:6" x14ac:dyDescent="0.25">
      <c r="A1408">
        <v>2092</v>
      </c>
      <c r="B1408">
        <v>11</v>
      </c>
      <c r="C1408">
        <v>17.975000000000001</v>
      </c>
      <c r="D1408">
        <v>16.39</v>
      </c>
      <c r="E1408">
        <v>16</v>
      </c>
      <c r="F1408">
        <v>15.537000000000001</v>
      </c>
    </row>
    <row r="1409" spans="1:6" x14ac:dyDescent="0.25">
      <c r="A1409">
        <v>2092</v>
      </c>
      <c r="B1409">
        <v>12</v>
      </c>
      <c r="C1409">
        <v>13.173999999999999</v>
      </c>
      <c r="D1409">
        <v>10.074</v>
      </c>
      <c r="E1409">
        <v>13.609</v>
      </c>
      <c r="F1409">
        <v>11.747999999999999</v>
      </c>
    </row>
    <row r="1410" spans="1:6" x14ac:dyDescent="0.25">
      <c r="A1410">
        <v>2093</v>
      </c>
      <c r="B1410">
        <v>1</v>
      </c>
      <c r="C1410">
        <v>13.372</v>
      </c>
      <c r="D1410">
        <v>11.098000000000001</v>
      </c>
      <c r="E1410">
        <v>13.301</v>
      </c>
      <c r="F1410">
        <v>12.382</v>
      </c>
    </row>
    <row r="1411" spans="1:6" x14ac:dyDescent="0.25">
      <c r="A1411">
        <v>2093</v>
      </c>
      <c r="B1411">
        <v>2</v>
      </c>
      <c r="C1411">
        <v>15.209</v>
      </c>
      <c r="D1411">
        <v>12.63</v>
      </c>
      <c r="E1411">
        <v>16.510000000000002</v>
      </c>
      <c r="F1411">
        <v>12.585000000000001</v>
      </c>
    </row>
    <row r="1412" spans="1:6" x14ac:dyDescent="0.25">
      <c r="A1412">
        <v>2093</v>
      </c>
      <c r="B1412">
        <v>3</v>
      </c>
      <c r="C1412">
        <v>19.155999999999999</v>
      </c>
      <c r="D1412">
        <v>13.853999999999999</v>
      </c>
      <c r="E1412">
        <v>17.085000000000001</v>
      </c>
      <c r="F1412">
        <v>14.353</v>
      </c>
    </row>
    <row r="1413" spans="1:6" x14ac:dyDescent="0.25">
      <c r="A1413">
        <v>2093</v>
      </c>
      <c r="B1413">
        <v>4</v>
      </c>
      <c r="C1413">
        <v>18.625</v>
      </c>
      <c r="D1413">
        <v>14.602</v>
      </c>
      <c r="E1413">
        <v>19.588000000000001</v>
      </c>
      <c r="F1413">
        <v>16.475999999999999</v>
      </c>
    </row>
    <row r="1414" spans="1:6" x14ac:dyDescent="0.25">
      <c r="A1414">
        <v>2093</v>
      </c>
      <c r="B1414">
        <v>5</v>
      </c>
      <c r="C1414">
        <v>20.382999999999999</v>
      </c>
      <c r="D1414">
        <v>19.045999999999999</v>
      </c>
      <c r="E1414">
        <v>20.228999999999999</v>
      </c>
      <c r="F1414">
        <v>20.07</v>
      </c>
    </row>
    <row r="1415" spans="1:6" x14ac:dyDescent="0.25">
      <c r="A1415">
        <v>2093</v>
      </c>
      <c r="B1415">
        <v>6</v>
      </c>
      <c r="C1415">
        <v>23.702999999999999</v>
      </c>
      <c r="D1415">
        <v>23.15</v>
      </c>
      <c r="E1415">
        <v>24.038</v>
      </c>
      <c r="F1415">
        <v>21.606000000000002</v>
      </c>
    </row>
    <row r="1416" spans="1:6" x14ac:dyDescent="0.25">
      <c r="A1416">
        <v>2093</v>
      </c>
      <c r="B1416">
        <v>7</v>
      </c>
      <c r="C1416">
        <v>29.556000000000001</v>
      </c>
      <c r="D1416">
        <v>23.434000000000001</v>
      </c>
      <c r="E1416">
        <v>26.837</v>
      </c>
      <c r="F1416">
        <v>24.018000000000001</v>
      </c>
    </row>
    <row r="1417" spans="1:6" x14ac:dyDescent="0.25">
      <c r="A1417">
        <v>2093</v>
      </c>
      <c r="B1417">
        <v>8</v>
      </c>
      <c r="C1417">
        <v>29.256</v>
      </c>
      <c r="D1417">
        <v>26.712</v>
      </c>
      <c r="E1417">
        <v>26.303999999999998</v>
      </c>
      <c r="F1417">
        <v>24.323</v>
      </c>
    </row>
    <row r="1418" spans="1:6" x14ac:dyDescent="0.25">
      <c r="A1418">
        <v>2093</v>
      </c>
      <c r="B1418">
        <v>9</v>
      </c>
      <c r="C1418">
        <v>25.065999999999999</v>
      </c>
      <c r="D1418">
        <v>24.734999999999999</v>
      </c>
      <c r="E1418">
        <v>27.010999999999999</v>
      </c>
      <c r="F1418">
        <v>24.341000000000001</v>
      </c>
    </row>
    <row r="1419" spans="1:6" x14ac:dyDescent="0.25">
      <c r="A1419">
        <v>2093</v>
      </c>
      <c r="B1419">
        <v>10</v>
      </c>
      <c r="C1419">
        <v>23.552</v>
      </c>
      <c r="D1419">
        <v>20.175000000000001</v>
      </c>
      <c r="E1419">
        <v>23.956</v>
      </c>
      <c r="F1419">
        <v>20.003</v>
      </c>
    </row>
    <row r="1420" spans="1:6" x14ac:dyDescent="0.25">
      <c r="A1420">
        <v>2093</v>
      </c>
      <c r="B1420">
        <v>11</v>
      </c>
      <c r="C1420">
        <v>18.571000000000002</v>
      </c>
      <c r="D1420">
        <v>16.166</v>
      </c>
      <c r="E1420">
        <v>17.152999999999999</v>
      </c>
      <c r="F1420">
        <v>16.920000000000002</v>
      </c>
    </row>
    <row r="1421" spans="1:6" x14ac:dyDescent="0.25">
      <c r="A1421">
        <v>2093</v>
      </c>
      <c r="B1421">
        <v>12</v>
      </c>
      <c r="C1421">
        <v>12.781000000000001</v>
      </c>
      <c r="D1421">
        <v>14.663</v>
      </c>
      <c r="E1421">
        <v>12.971</v>
      </c>
      <c r="F1421">
        <v>12.355</v>
      </c>
    </row>
    <row r="1422" spans="1:6" x14ac:dyDescent="0.25">
      <c r="A1422">
        <v>2094</v>
      </c>
      <c r="B1422">
        <v>1</v>
      </c>
      <c r="C1422">
        <v>13.151999999999999</v>
      </c>
      <c r="D1422">
        <v>15.047000000000001</v>
      </c>
      <c r="E1422">
        <v>14.252000000000001</v>
      </c>
      <c r="F1422">
        <v>10.254</v>
      </c>
    </row>
    <row r="1423" spans="1:6" x14ac:dyDescent="0.25">
      <c r="A1423">
        <v>2094</v>
      </c>
      <c r="B1423">
        <v>2</v>
      </c>
      <c r="C1423">
        <v>17.282</v>
      </c>
      <c r="D1423">
        <v>14.53</v>
      </c>
      <c r="E1423">
        <v>13.048</v>
      </c>
      <c r="F1423">
        <v>12.092000000000001</v>
      </c>
    </row>
    <row r="1424" spans="1:6" x14ac:dyDescent="0.25">
      <c r="A1424">
        <v>2094</v>
      </c>
      <c r="B1424">
        <v>3</v>
      </c>
      <c r="C1424">
        <v>15.823</v>
      </c>
      <c r="D1424">
        <v>16.198</v>
      </c>
      <c r="E1424">
        <v>16.599</v>
      </c>
      <c r="F1424">
        <v>16.065000000000001</v>
      </c>
    </row>
    <row r="1425" spans="1:6" x14ac:dyDescent="0.25">
      <c r="A1425">
        <v>2094</v>
      </c>
      <c r="B1425">
        <v>4</v>
      </c>
      <c r="C1425">
        <v>20.254000000000001</v>
      </c>
      <c r="D1425">
        <v>18.186</v>
      </c>
      <c r="E1425">
        <v>17.512</v>
      </c>
      <c r="F1425">
        <v>18.363</v>
      </c>
    </row>
    <row r="1426" spans="1:6" x14ac:dyDescent="0.25">
      <c r="A1426">
        <v>2094</v>
      </c>
      <c r="B1426">
        <v>5</v>
      </c>
      <c r="C1426">
        <v>19.518999999999998</v>
      </c>
      <c r="D1426">
        <v>20.446999999999999</v>
      </c>
      <c r="E1426">
        <v>21.587</v>
      </c>
      <c r="F1426">
        <v>20.969000000000001</v>
      </c>
    </row>
    <row r="1427" spans="1:6" x14ac:dyDescent="0.25">
      <c r="A1427">
        <v>2094</v>
      </c>
      <c r="B1427">
        <v>6</v>
      </c>
      <c r="C1427">
        <v>24.231000000000002</v>
      </c>
      <c r="D1427">
        <v>23.760999999999999</v>
      </c>
      <c r="E1427">
        <v>24.966999999999999</v>
      </c>
      <c r="F1427">
        <v>25.288</v>
      </c>
    </row>
    <row r="1428" spans="1:6" x14ac:dyDescent="0.25">
      <c r="A1428">
        <v>2094</v>
      </c>
      <c r="B1428">
        <v>7</v>
      </c>
      <c r="C1428">
        <v>29.745000000000001</v>
      </c>
      <c r="D1428">
        <v>24.917999999999999</v>
      </c>
      <c r="E1428">
        <v>27.094000000000001</v>
      </c>
      <c r="F1428">
        <v>25.619</v>
      </c>
    </row>
    <row r="1429" spans="1:6" x14ac:dyDescent="0.25">
      <c r="A1429">
        <v>2094</v>
      </c>
      <c r="B1429">
        <v>8</v>
      </c>
      <c r="C1429">
        <v>27.866</v>
      </c>
      <c r="D1429">
        <v>26.512</v>
      </c>
      <c r="E1429">
        <v>28.36</v>
      </c>
      <c r="F1429">
        <v>25.8</v>
      </c>
    </row>
    <row r="1430" spans="1:6" x14ac:dyDescent="0.25">
      <c r="A1430">
        <v>2094</v>
      </c>
      <c r="B1430">
        <v>9</v>
      </c>
      <c r="C1430">
        <v>26.24</v>
      </c>
      <c r="D1430">
        <v>23.797999999999998</v>
      </c>
      <c r="E1430">
        <v>26.991</v>
      </c>
      <c r="F1430">
        <v>24.623000000000001</v>
      </c>
    </row>
    <row r="1431" spans="1:6" x14ac:dyDescent="0.25">
      <c r="A1431">
        <v>2094</v>
      </c>
      <c r="B1431">
        <v>10</v>
      </c>
      <c r="C1431">
        <v>22.427</v>
      </c>
      <c r="D1431">
        <v>20.914000000000001</v>
      </c>
      <c r="E1431">
        <v>22.457999999999998</v>
      </c>
      <c r="F1431">
        <v>20.492999999999999</v>
      </c>
    </row>
    <row r="1432" spans="1:6" x14ac:dyDescent="0.25">
      <c r="A1432">
        <v>2094</v>
      </c>
      <c r="B1432">
        <v>11</v>
      </c>
      <c r="C1432">
        <v>17.263000000000002</v>
      </c>
      <c r="D1432">
        <v>16.774999999999999</v>
      </c>
      <c r="E1432">
        <v>18.13</v>
      </c>
      <c r="F1432">
        <v>16.271000000000001</v>
      </c>
    </row>
    <row r="1433" spans="1:6" x14ac:dyDescent="0.25">
      <c r="A1433">
        <v>2094</v>
      </c>
      <c r="B1433">
        <v>12</v>
      </c>
      <c r="C1433">
        <v>13.515000000000001</v>
      </c>
      <c r="D1433">
        <v>13.856999999999999</v>
      </c>
      <c r="E1433">
        <v>14.625</v>
      </c>
      <c r="F1433">
        <v>10.858000000000001</v>
      </c>
    </row>
    <row r="1434" spans="1:6" x14ac:dyDescent="0.25">
      <c r="A1434">
        <v>2095</v>
      </c>
      <c r="B1434">
        <v>1</v>
      </c>
      <c r="C1434">
        <v>13.807</v>
      </c>
      <c r="D1434">
        <v>13.879</v>
      </c>
      <c r="E1434">
        <v>14.715</v>
      </c>
      <c r="F1434">
        <v>11.105</v>
      </c>
    </row>
    <row r="1435" spans="1:6" x14ac:dyDescent="0.25">
      <c r="A1435">
        <v>2095</v>
      </c>
      <c r="B1435">
        <v>2</v>
      </c>
      <c r="C1435">
        <v>16.64</v>
      </c>
      <c r="D1435">
        <v>12.872</v>
      </c>
      <c r="E1435">
        <v>15.353</v>
      </c>
      <c r="F1435">
        <v>12.542999999999999</v>
      </c>
    </row>
    <row r="1436" spans="1:6" x14ac:dyDescent="0.25">
      <c r="A1436">
        <v>2095</v>
      </c>
      <c r="B1436">
        <v>3</v>
      </c>
      <c r="C1436">
        <v>18.861999999999998</v>
      </c>
      <c r="D1436">
        <v>14.598000000000001</v>
      </c>
      <c r="E1436">
        <v>14.978999999999999</v>
      </c>
      <c r="F1436">
        <v>12.271000000000001</v>
      </c>
    </row>
    <row r="1437" spans="1:6" x14ac:dyDescent="0.25">
      <c r="A1437">
        <v>2095</v>
      </c>
      <c r="B1437">
        <v>4</v>
      </c>
      <c r="C1437">
        <v>19.236999999999998</v>
      </c>
      <c r="D1437">
        <v>15.816000000000001</v>
      </c>
      <c r="E1437">
        <v>19.495000000000001</v>
      </c>
      <c r="F1437">
        <v>15.010999999999999</v>
      </c>
    </row>
    <row r="1438" spans="1:6" x14ac:dyDescent="0.25">
      <c r="A1438">
        <v>2095</v>
      </c>
      <c r="B1438">
        <v>5</v>
      </c>
      <c r="C1438">
        <v>19.728999999999999</v>
      </c>
      <c r="D1438">
        <v>18.28</v>
      </c>
      <c r="E1438">
        <v>22.792000000000002</v>
      </c>
      <c r="F1438">
        <v>17.870999999999999</v>
      </c>
    </row>
    <row r="1439" spans="1:6" x14ac:dyDescent="0.25">
      <c r="A1439">
        <v>2095</v>
      </c>
      <c r="B1439">
        <v>6</v>
      </c>
      <c r="C1439">
        <v>25.157</v>
      </c>
      <c r="D1439">
        <v>22.905000000000001</v>
      </c>
      <c r="E1439">
        <v>24.568999999999999</v>
      </c>
      <c r="F1439">
        <v>21.687999999999999</v>
      </c>
    </row>
    <row r="1440" spans="1:6" x14ac:dyDescent="0.25">
      <c r="A1440">
        <v>2095</v>
      </c>
      <c r="B1440">
        <v>7</v>
      </c>
      <c r="C1440">
        <v>26.606000000000002</v>
      </c>
      <c r="D1440">
        <v>24.562999999999999</v>
      </c>
      <c r="E1440">
        <v>26.925999999999998</v>
      </c>
      <c r="F1440">
        <v>25.393999999999998</v>
      </c>
    </row>
    <row r="1441" spans="1:6" x14ac:dyDescent="0.25">
      <c r="A1441">
        <v>2095</v>
      </c>
      <c r="B1441">
        <v>8</v>
      </c>
      <c r="C1441">
        <v>26.04</v>
      </c>
      <c r="D1441">
        <v>25.428000000000001</v>
      </c>
      <c r="E1441">
        <v>26.201000000000001</v>
      </c>
      <c r="F1441">
        <v>25.245000000000001</v>
      </c>
    </row>
    <row r="1442" spans="1:6" x14ac:dyDescent="0.25">
      <c r="A1442">
        <v>2095</v>
      </c>
      <c r="B1442">
        <v>9</v>
      </c>
      <c r="C1442">
        <v>26.209</v>
      </c>
      <c r="D1442">
        <v>24.806999999999999</v>
      </c>
      <c r="E1442">
        <v>27.094000000000001</v>
      </c>
      <c r="F1442">
        <v>24.956</v>
      </c>
    </row>
    <row r="1443" spans="1:6" x14ac:dyDescent="0.25">
      <c r="A1443">
        <v>2095</v>
      </c>
      <c r="B1443">
        <v>10</v>
      </c>
      <c r="C1443">
        <v>22.367999999999999</v>
      </c>
      <c r="D1443">
        <v>22.966999999999999</v>
      </c>
      <c r="E1443">
        <v>23.542000000000002</v>
      </c>
      <c r="F1443">
        <v>19.975999999999999</v>
      </c>
    </row>
    <row r="1444" spans="1:6" x14ac:dyDescent="0.25">
      <c r="A1444">
        <v>2095</v>
      </c>
      <c r="B1444">
        <v>11</v>
      </c>
      <c r="C1444">
        <v>18.908999999999999</v>
      </c>
      <c r="D1444">
        <v>14.622</v>
      </c>
      <c r="E1444">
        <v>16.802</v>
      </c>
      <c r="F1444">
        <v>15.442</v>
      </c>
    </row>
    <row r="1445" spans="1:6" x14ac:dyDescent="0.25">
      <c r="A1445">
        <v>2095</v>
      </c>
      <c r="B1445">
        <v>12</v>
      </c>
      <c r="C1445">
        <v>13.682</v>
      </c>
      <c r="D1445">
        <v>10.693</v>
      </c>
      <c r="E1445">
        <v>15.362</v>
      </c>
      <c r="F1445">
        <v>11.759</v>
      </c>
    </row>
    <row r="1446" spans="1:6" x14ac:dyDescent="0.25">
      <c r="A1446">
        <v>2096</v>
      </c>
      <c r="B1446">
        <v>1</v>
      </c>
      <c r="C1446">
        <v>13.754</v>
      </c>
      <c r="D1446">
        <v>12.766</v>
      </c>
      <c r="E1446">
        <v>14.243</v>
      </c>
      <c r="F1446">
        <v>11.513</v>
      </c>
    </row>
    <row r="1447" spans="1:6" x14ac:dyDescent="0.25">
      <c r="A1447">
        <v>2096</v>
      </c>
      <c r="B1447">
        <v>2</v>
      </c>
      <c r="C1447">
        <v>14.058</v>
      </c>
      <c r="D1447">
        <v>14.768000000000001</v>
      </c>
      <c r="E1447">
        <v>15.03</v>
      </c>
      <c r="F1447">
        <v>15.182</v>
      </c>
    </row>
    <row r="1448" spans="1:6" x14ac:dyDescent="0.25">
      <c r="A1448">
        <v>2096</v>
      </c>
      <c r="B1448">
        <v>3</v>
      </c>
      <c r="C1448">
        <v>17.396999999999998</v>
      </c>
      <c r="D1448">
        <v>16.164999999999999</v>
      </c>
      <c r="E1448">
        <v>14.324</v>
      </c>
      <c r="F1448">
        <v>16.538</v>
      </c>
    </row>
    <row r="1449" spans="1:6" x14ac:dyDescent="0.25">
      <c r="A1449">
        <v>2096</v>
      </c>
      <c r="B1449">
        <v>4</v>
      </c>
      <c r="C1449">
        <v>20.23</v>
      </c>
      <c r="D1449">
        <v>16.866</v>
      </c>
      <c r="E1449">
        <v>16.137</v>
      </c>
      <c r="F1449">
        <v>16.731000000000002</v>
      </c>
    </row>
    <row r="1450" spans="1:6" x14ac:dyDescent="0.25">
      <c r="A1450">
        <v>2096</v>
      </c>
      <c r="B1450">
        <v>5</v>
      </c>
      <c r="C1450">
        <v>22.422999999999998</v>
      </c>
      <c r="D1450">
        <v>21.137</v>
      </c>
      <c r="E1450">
        <v>19.233000000000001</v>
      </c>
      <c r="F1450">
        <v>19.786999999999999</v>
      </c>
    </row>
    <row r="1451" spans="1:6" x14ac:dyDescent="0.25">
      <c r="A1451">
        <v>2096</v>
      </c>
      <c r="B1451">
        <v>6</v>
      </c>
      <c r="C1451">
        <v>26.957000000000001</v>
      </c>
      <c r="D1451">
        <v>23.756</v>
      </c>
      <c r="E1451">
        <v>24.280999999999999</v>
      </c>
      <c r="F1451">
        <v>22.827000000000002</v>
      </c>
    </row>
    <row r="1452" spans="1:6" x14ac:dyDescent="0.25">
      <c r="A1452">
        <v>2096</v>
      </c>
      <c r="B1452">
        <v>7</v>
      </c>
      <c r="C1452">
        <v>30.07</v>
      </c>
      <c r="D1452">
        <v>24.943999999999999</v>
      </c>
      <c r="E1452">
        <v>26.088999999999999</v>
      </c>
      <c r="F1452">
        <v>26.808</v>
      </c>
    </row>
    <row r="1453" spans="1:6" x14ac:dyDescent="0.25">
      <c r="A1453">
        <v>2096</v>
      </c>
      <c r="B1453">
        <v>8</v>
      </c>
      <c r="C1453">
        <v>27.033000000000001</v>
      </c>
      <c r="D1453">
        <v>26.824000000000002</v>
      </c>
      <c r="E1453">
        <v>27.088000000000001</v>
      </c>
      <c r="F1453">
        <v>24.934000000000001</v>
      </c>
    </row>
    <row r="1454" spans="1:6" x14ac:dyDescent="0.25">
      <c r="A1454">
        <v>2096</v>
      </c>
      <c r="B1454">
        <v>9</v>
      </c>
      <c r="C1454">
        <v>25.190999999999999</v>
      </c>
      <c r="D1454">
        <v>24.189</v>
      </c>
      <c r="E1454">
        <v>25.933</v>
      </c>
      <c r="F1454">
        <v>24.071999999999999</v>
      </c>
    </row>
    <row r="1455" spans="1:6" x14ac:dyDescent="0.25">
      <c r="A1455">
        <v>2096</v>
      </c>
      <c r="B1455">
        <v>10</v>
      </c>
      <c r="C1455">
        <v>22.516999999999999</v>
      </c>
      <c r="D1455">
        <v>20.780999999999999</v>
      </c>
      <c r="E1455">
        <v>22.856999999999999</v>
      </c>
      <c r="F1455">
        <v>22.074000000000002</v>
      </c>
    </row>
    <row r="1456" spans="1:6" x14ac:dyDescent="0.25">
      <c r="A1456">
        <v>2096</v>
      </c>
      <c r="B1456">
        <v>11</v>
      </c>
      <c r="C1456">
        <v>18.341999999999999</v>
      </c>
      <c r="D1456">
        <v>16.783999999999999</v>
      </c>
      <c r="E1456">
        <v>18.212</v>
      </c>
      <c r="F1456">
        <v>16.428999999999998</v>
      </c>
    </row>
    <row r="1457" spans="1:6" x14ac:dyDescent="0.25">
      <c r="A1457">
        <v>2096</v>
      </c>
      <c r="B1457">
        <v>12</v>
      </c>
      <c r="C1457">
        <v>13.893000000000001</v>
      </c>
      <c r="D1457">
        <v>12.199</v>
      </c>
      <c r="E1457">
        <v>13.653</v>
      </c>
      <c r="F1457">
        <v>12.561</v>
      </c>
    </row>
    <row r="1458" spans="1:6" x14ac:dyDescent="0.25">
      <c r="A1458">
        <v>2097</v>
      </c>
      <c r="B1458">
        <v>1</v>
      </c>
      <c r="C1458">
        <v>13.282999999999999</v>
      </c>
      <c r="D1458">
        <v>12.292999999999999</v>
      </c>
      <c r="E1458">
        <v>13.875</v>
      </c>
      <c r="F1458">
        <v>13.199</v>
      </c>
    </row>
    <row r="1459" spans="1:6" x14ac:dyDescent="0.25">
      <c r="A1459">
        <v>2097</v>
      </c>
      <c r="B1459">
        <v>2</v>
      </c>
      <c r="C1459">
        <v>14.409000000000001</v>
      </c>
      <c r="D1459">
        <v>14.693</v>
      </c>
      <c r="E1459">
        <v>13.804</v>
      </c>
      <c r="F1459">
        <v>11.189</v>
      </c>
    </row>
    <row r="1460" spans="1:6" x14ac:dyDescent="0.25">
      <c r="A1460">
        <v>2097</v>
      </c>
      <c r="B1460">
        <v>3</v>
      </c>
      <c r="C1460">
        <v>15.242000000000001</v>
      </c>
      <c r="D1460">
        <v>12.903</v>
      </c>
      <c r="E1460">
        <v>14.555999999999999</v>
      </c>
      <c r="F1460">
        <v>14.637</v>
      </c>
    </row>
    <row r="1461" spans="1:6" x14ac:dyDescent="0.25">
      <c r="A1461">
        <v>2097</v>
      </c>
      <c r="B1461">
        <v>4</v>
      </c>
      <c r="C1461">
        <v>18.466999999999999</v>
      </c>
      <c r="D1461">
        <v>16.838999999999999</v>
      </c>
      <c r="E1461">
        <v>16.983000000000001</v>
      </c>
      <c r="F1461">
        <v>17.454000000000001</v>
      </c>
    </row>
    <row r="1462" spans="1:6" x14ac:dyDescent="0.25">
      <c r="A1462">
        <v>2097</v>
      </c>
      <c r="B1462">
        <v>5</v>
      </c>
      <c r="C1462">
        <v>21.617999999999999</v>
      </c>
      <c r="D1462">
        <v>20.213999999999999</v>
      </c>
      <c r="E1462">
        <v>21.634</v>
      </c>
      <c r="F1462">
        <v>21.248000000000001</v>
      </c>
    </row>
    <row r="1463" spans="1:6" x14ac:dyDescent="0.25">
      <c r="A1463">
        <v>2097</v>
      </c>
      <c r="B1463">
        <v>6</v>
      </c>
      <c r="C1463">
        <v>22.353999999999999</v>
      </c>
      <c r="D1463">
        <v>24.141999999999999</v>
      </c>
      <c r="E1463">
        <v>23.082999999999998</v>
      </c>
      <c r="F1463">
        <v>23.722000000000001</v>
      </c>
    </row>
    <row r="1464" spans="1:6" x14ac:dyDescent="0.25">
      <c r="A1464">
        <v>2097</v>
      </c>
      <c r="B1464">
        <v>7</v>
      </c>
      <c r="C1464">
        <v>27.100999999999999</v>
      </c>
      <c r="D1464">
        <v>25.602</v>
      </c>
      <c r="E1464">
        <v>25.437000000000001</v>
      </c>
      <c r="F1464">
        <v>24.323</v>
      </c>
    </row>
    <row r="1465" spans="1:6" x14ac:dyDescent="0.25">
      <c r="A1465">
        <v>2097</v>
      </c>
      <c r="B1465">
        <v>8</v>
      </c>
      <c r="C1465">
        <v>27.934000000000001</v>
      </c>
      <c r="D1465">
        <v>24.204999999999998</v>
      </c>
      <c r="E1465">
        <v>25.707999999999998</v>
      </c>
      <c r="F1465">
        <v>24.681999999999999</v>
      </c>
    </row>
    <row r="1466" spans="1:6" x14ac:dyDescent="0.25">
      <c r="A1466">
        <v>2097</v>
      </c>
      <c r="B1466">
        <v>9</v>
      </c>
      <c r="C1466">
        <v>25.216999999999999</v>
      </c>
      <c r="D1466">
        <v>25.213999999999999</v>
      </c>
      <c r="E1466">
        <v>24.754999999999999</v>
      </c>
      <c r="F1466">
        <v>24.236999999999998</v>
      </c>
    </row>
    <row r="1467" spans="1:6" x14ac:dyDescent="0.25">
      <c r="A1467">
        <v>2097</v>
      </c>
      <c r="B1467">
        <v>10</v>
      </c>
      <c r="C1467">
        <v>23.369</v>
      </c>
      <c r="D1467">
        <v>22.367999999999999</v>
      </c>
      <c r="E1467">
        <v>22.806999999999999</v>
      </c>
      <c r="F1467">
        <v>20.756</v>
      </c>
    </row>
    <row r="1468" spans="1:6" x14ac:dyDescent="0.25">
      <c r="A1468">
        <v>2097</v>
      </c>
      <c r="B1468">
        <v>11</v>
      </c>
      <c r="C1468">
        <v>17.638000000000002</v>
      </c>
      <c r="D1468">
        <v>17.026</v>
      </c>
      <c r="E1468">
        <v>18.428000000000001</v>
      </c>
      <c r="F1468">
        <v>16.274000000000001</v>
      </c>
    </row>
    <row r="1469" spans="1:6" x14ac:dyDescent="0.25">
      <c r="A1469">
        <v>2097</v>
      </c>
      <c r="B1469">
        <v>12</v>
      </c>
      <c r="C1469">
        <v>12.821999999999999</v>
      </c>
      <c r="D1469">
        <v>14.545</v>
      </c>
      <c r="E1469">
        <v>15.978</v>
      </c>
      <c r="F1469">
        <v>12.26</v>
      </c>
    </row>
    <row r="1470" spans="1:6" x14ac:dyDescent="0.25">
      <c r="A1470">
        <v>2098</v>
      </c>
      <c r="B1470">
        <v>1</v>
      </c>
      <c r="C1470">
        <v>13.406000000000001</v>
      </c>
      <c r="D1470">
        <v>13.324</v>
      </c>
      <c r="E1470">
        <v>13.103</v>
      </c>
      <c r="F1470">
        <v>11.917999999999999</v>
      </c>
    </row>
    <row r="1471" spans="1:6" x14ac:dyDescent="0.25">
      <c r="A1471">
        <v>2098</v>
      </c>
      <c r="B1471">
        <v>2</v>
      </c>
      <c r="C1471">
        <v>16.341000000000001</v>
      </c>
      <c r="D1471">
        <v>16.155999999999999</v>
      </c>
      <c r="E1471">
        <v>15.471</v>
      </c>
      <c r="F1471">
        <v>13.034000000000001</v>
      </c>
    </row>
    <row r="1472" spans="1:6" x14ac:dyDescent="0.25">
      <c r="A1472">
        <v>2098</v>
      </c>
      <c r="B1472">
        <v>3</v>
      </c>
      <c r="C1472">
        <v>17.129000000000001</v>
      </c>
      <c r="D1472">
        <v>15.145</v>
      </c>
      <c r="E1472">
        <v>17.37</v>
      </c>
      <c r="F1472">
        <v>13.119</v>
      </c>
    </row>
    <row r="1473" spans="1:6" x14ac:dyDescent="0.25">
      <c r="A1473">
        <v>2098</v>
      </c>
      <c r="B1473">
        <v>4</v>
      </c>
      <c r="C1473">
        <v>16.321999999999999</v>
      </c>
      <c r="D1473">
        <v>16.626000000000001</v>
      </c>
      <c r="E1473">
        <v>18.256</v>
      </c>
      <c r="F1473">
        <v>17.963000000000001</v>
      </c>
    </row>
    <row r="1474" spans="1:6" x14ac:dyDescent="0.25">
      <c r="A1474">
        <v>2098</v>
      </c>
      <c r="B1474">
        <v>5</v>
      </c>
      <c r="C1474">
        <v>20.326000000000001</v>
      </c>
      <c r="D1474">
        <v>20.312000000000001</v>
      </c>
      <c r="E1474">
        <v>22.605</v>
      </c>
      <c r="F1474">
        <v>20.457000000000001</v>
      </c>
    </row>
    <row r="1475" spans="1:6" x14ac:dyDescent="0.25">
      <c r="A1475">
        <v>2098</v>
      </c>
      <c r="B1475">
        <v>6</v>
      </c>
      <c r="C1475">
        <v>26.477</v>
      </c>
      <c r="D1475">
        <v>21.946000000000002</v>
      </c>
      <c r="E1475">
        <v>24.353000000000002</v>
      </c>
      <c r="F1475">
        <v>22.78</v>
      </c>
    </row>
    <row r="1476" spans="1:6" x14ac:dyDescent="0.25">
      <c r="A1476">
        <v>2098</v>
      </c>
      <c r="B1476">
        <v>7</v>
      </c>
      <c r="C1476">
        <v>27.945</v>
      </c>
      <c r="D1476">
        <v>25.321999999999999</v>
      </c>
      <c r="E1476">
        <v>25.849</v>
      </c>
      <c r="F1476">
        <v>23.427</v>
      </c>
    </row>
    <row r="1477" spans="1:6" x14ac:dyDescent="0.25">
      <c r="A1477">
        <v>2098</v>
      </c>
      <c r="B1477">
        <v>8</v>
      </c>
      <c r="C1477">
        <v>28.577000000000002</v>
      </c>
      <c r="D1477">
        <v>27.306000000000001</v>
      </c>
      <c r="E1477">
        <v>26.047000000000001</v>
      </c>
      <c r="F1477">
        <v>24.456</v>
      </c>
    </row>
    <row r="1478" spans="1:6" x14ac:dyDescent="0.25">
      <c r="A1478">
        <v>2098</v>
      </c>
      <c r="B1478">
        <v>9</v>
      </c>
      <c r="C1478">
        <v>27.314</v>
      </c>
      <c r="D1478">
        <v>27.631</v>
      </c>
      <c r="E1478">
        <v>26.956</v>
      </c>
      <c r="F1478">
        <v>22.995999999999999</v>
      </c>
    </row>
    <row r="1479" spans="1:6" x14ac:dyDescent="0.25">
      <c r="A1479">
        <v>2098</v>
      </c>
      <c r="B1479">
        <v>10</v>
      </c>
      <c r="C1479">
        <v>24.641999999999999</v>
      </c>
      <c r="D1479">
        <v>21.425000000000001</v>
      </c>
      <c r="E1479">
        <v>24.643999999999998</v>
      </c>
      <c r="F1479">
        <v>19.591000000000001</v>
      </c>
    </row>
    <row r="1480" spans="1:6" x14ac:dyDescent="0.25">
      <c r="A1480">
        <v>2098</v>
      </c>
      <c r="B1480">
        <v>11</v>
      </c>
      <c r="C1480">
        <v>17.542999999999999</v>
      </c>
      <c r="D1480">
        <v>16.728999999999999</v>
      </c>
      <c r="E1480">
        <v>17.338999999999999</v>
      </c>
      <c r="F1480">
        <v>15.039</v>
      </c>
    </row>
    <row r="1481" spans="1:6" x14ac:dyDescent="0.25">
      <c r="A1481">
        <v>2098</v>
      </c>
      <c r="B1481">
        <v>12</v>
      </c>
      <c r="C1481">
        <v>14.99</v>
      </c>
      <c r="D1481">
        <v>13.515000000000001</v>
      </c>
      <c r="E1481">
        <v>12.885</v>
      </c>
      <c r="F1481">
        <v>12.831</v>
      </c>
    </row>
    <row r="1482" spans="1:6" x14ac:dyDescent="0.25">
      <c r="A1482">
        <v>2099</v>
      </c>
      <c r="B1482">
        <v>1</v>
      </c>
      <c r="C1482">
        <v>14.864000000000001</v>
      </c>
      <c r="D1482">
        <v>13.077</v>
      </c>
      <c r="E1482">
        <v>12.827999999999999</v>
      </c>
      <c r="F1482">
        <v>11.712</v>
      </c>
    </row>
    <row r="1483" spans="1:6" x14ac:dyDescent="0.25">
      <c r="A1483">
        <v>2099</v>
      </c>
      <c r="B1483">
        <v>2</v>
      </c>
      <c r="C1483">
        <v>16.015999999999998</v>
      </c>
      <c r="D1483">
        <v>14.622999999999999</v>
      </c>
      <c r="E1483">
        <v>15.537000000000001</v>
      </c>
      <c r="F1483">
        <v>13.067</v>
      </c>
    </row>
    <row r="1484" spans="1:6" x14ac:dyDescent="0.25">
      <c r="A1484">
        <v>2099</v>
      </c>
      <c r="B1484">
        <v>3</v>
      </c>
      <c r="C1484">
        <v>17.018000000000001</v>
      </c>
      <c r="D1484">
        <v>14.022</v>
      </c>
      <c r="E1484">
        <v>17.55</v>
      </c>
      <c r="F1484">
        <v>13.885999999999999</v>
      </c>
    </row>
    <row r="1485" spans="1:6" x14ac:dyDescent="0.25">
      <c r="A1485">
        <v>2099</v>
      </c>
      <c r="B1485">
        <v>4</v>
      </c>
      <c r="C1485">
        <v>21.152999999999999</v>
      </c>
      <c r="D1485">
        <v>17.010999999999999</v>
      </c>
      <c r="E1485">
        <v>19.864999999999998</v>
      </c>
      <c r="F1485">
        <v>18.829000000000001</v>
      </c>
    </row>
    <row r="1486" spans="1:6" x14ac:dyDescent="0.25">
      <c r="A1486">
        <v>2099</v>
      </c>
      <c r="B1486">
        <v>5</v>
      </c>
      <c r="C1486">
        <v>23.076000000000001</v>
      </c>
      <c r="D1486">
        <v>18.486999999999998</v>
      </c>
      <c r="E1486">
        <v>22.26</v>
      </c>
      <c r="F1486">
        <v>22.84</v>
      </c>
    </row>
    <row r="1487" spans="1:6" x14ac:dyDescent="0.25">
      <c r="A1487">
        <v>2099</v>
      </c>
      <c r="B1487">
        <v>6</v>
      </c>
      <c r="C1487">
        <v>25.867000000000001</v>
      </c>
      <c r="D1487">
        <v>21.228999999999999</v>
      </c>
      <c r="E1487">
        <v>24.242000000000001</v>
      </c>
      <c r="F1487">
        <v>24.157</v>
      </c>
    </row>
    <row r="1488" spans="1:6" x14ac:dyDescent="0.25">
      <c r="A1488">
        <v>2099</v>
      </c>
      <c r="B1488">
        <v>7</v>
      </c>
      <c r="C1488">
        <v>27.798999999999999</v>
      </c>
      <c r="D1488">
        <v>25.471</v>
      </c>
      <c r="E1488">
        <v>26.231000000000002</v>
      </c>
      <c r="F1488">
        <v>25.535</v>
      </c>
    </row>
    <row r="1489" spans="1:6" x14ac:dyDescent="0.25">
      <c r="A1489">
        <v>2099</v>
      </c>
      <c r="B1489">
        <v>8</v>
      </c>
      <c r="C1489">
        <v>27.815999999999999</v>
      </c>
      <c r="D1489">
        <v>24.478999999999999</v>
      </c>
      <c r="E1489">
        <v>25.617000000000001</v>
      </c>
      <c r="F1489">
        <v>25.864999999999998</v>
      </c>
    </row>
    <row r="1490" spans="1:6" x14ac:dyDescent="0.25">
      <c r="A1490">
        <v>2099</v>
      </c>
      <c r="B1490">
        <v>9</v>
      </c>
      <c r="C1490">
        <v>25.786000000000001</v>
      </c>
      <c r="D1490">
        <v>24.753</v>
      </c>
      <c r="E1490">
        <v>26.576000000000001</v>
      </c>
      <c r="F1490">
        <v>25.395</v>
      </c>
    </row>
    <row r="1491" spans="1:6" x14ac:dyDescent="0.25">
      <c r="A1491">
        <v>2099</v>
      </c>
      <c r="B1491">
        <v>10</v>
      </c>
      <c r="C1491">
        <v>21.829000000000001</v>
      </c>
      <c r="D1491">
        <v>21.324999999999999</v>
      </c>
      <c r="E1491">
        <v>22.013999999999999</v>
      </c>
      <c r="F1491">
        <v>21.86</v>
      </c>
    </row>
    <row r="1492" spans="1:6" x14ac:dyDescent="0.25">
      <c r="A1492">
        <v>2099</v>
      </c>
      <c r="B1492">
        <v>11</v>
      </c>
      <c r="C1492">
        <v>16.309000000000001</v>
      </c>
      <c r="D1492">
        <v>17.143999999999998</v>
      </c>
      <c r="E1492">
        <v>17.359000000000002</v>
      </c>
      <c r="F1492">
        <v>16.818999999999999</v>
      </c>
    </row>
    <row r="1493" spans="1:6" x14ac:dyDescent="0.25">
      <c r="A1493">
        <v>2099</v>
      </c>
      <c r="B1493">
        <v>12</v>
      </c>
      <c r="C1493">
        <v>13.324</v>
      </c>
      <c r="D1493">
        <v>14.757999999999999</v>
      </c>
      <c r="E1493">
        <v>14.353</v>
      </c>
      <c r="F1493">
        <v>14.718</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B41AB-0A52-4DF1-81B7-E93C752BED97}">
  <sheetPr codeName="Sheet2">
    <tabColor theme="5" tint="0.39997558519241921"/>
  </sheetPr>
  <dimension ref="A1:H1492"/>
  <sheetViews>
    <sheetView workbookViewId="0">
      <selection activeCell="D2" sqref="D2"/>
    </sheetView>
  </sheetViews>
  <sheetFormatPr defaultRowHeight="15" x14ac:dyDescent="0.25"/>
  <cols>
    <col min="3" max="3" width="10.7109375" bestFit="1" customWidth="1"/>
    <col min="4" max="4" width="17.42578125" bestFit="1" customWidth="1"/>
    <col min="5" max="5" width="18.7109375" bestFit="1" customWidth="1"/>
    <col min="6" max="6" width="20.7109375" bestFit="1" customWidth="1"/>
    <col min="7" max="7" width="15.5703125" bestFit="1" customWidth="1"/>
  </cols>
  <sheetData>
    <row r="1" spans="1:8" ht="16.5" thickBot="1" x14ac:dyDescent="0.3">
      <c r="A1" s="16" t="s">
        <v>3</v>
      </c>
      <c r="B1" s="17" t="s">
        <v>4</v>
      </c>
      <c r="C1" s="17" t="s">
        <v>5</v>
      </c>
      <c r="D1" s="17" t="s">
        <v>28</v>
      </c>
      <c r="E1" s="17" t="s">
        <v>29</v>
      </c>
      <c r="F1" s="17" t="s">
        <v>30</v>
      </c>
      <c r="G1" s="18" t="s">
        <v>31</v>
      </c>
      <c r="H1" s="19"/>
    </row>
    <row r="2" spans="1:8" x14ac:dyDescent="0.25">
      <c r="A2">
        <f>'Raw PTemp'!A3</f>
        <v>1975</v>
      </c>
      <c r="B2">
        <f>'Raw PTemp'!B3</f>
        <v>10</v>
      </c>
      <c r="C2" s="13">
        <f>DATE(A2,B2,1)</f>
        <v>27668</v>
      </c>
      <c r="D2">
        <f>'Raw PTemp'!C3*Hist_Proj_Plot!$T$6</f>
        <v>18.035</v>
      </c>
      <c r="E2">
        <f>'Raw PTemp'!D3*Hist_Proj_Plot!$T$6</f>
        <v>17.616</v>
      </c>
      <c r="F2">
        <f>'Raw PTemp'!E3*Hist_Proj_Plot!$T$6</f>
        <v>16.797000000000001</v>
      </c>
      <c r="G2">
        <f>'Raw PTemp'!F3*Hist_Proj_Plot!$T$6</f>
        <v>15.07</v>
      </c>
    </row>
    <row r="3" spans="1:8" x14ac:dyDescent="0.25">
      <c r="A3">
        <f>'Raw PTemp'!A4</f>
        <v>1975</v>
      </c>
      <c r="B3">
        <f>'Raw PTemp'!B4</f>
        <v>11</v>
      </c>
      <c r="C3" s="13">
        <f t="shared" ref="C3:C66" si="0">DATE(A3,B3,1)</f>
        <v>27699</v>
      </c>
      <c r="D3">
        <f>'Raw PTemp'!C4*Hist_Proj_Plot!$T$6</f>
        <v>14.391</v>
      </c>
      <c r="E3">
        <f>'Raw PTemp'!D4*Hist_Proj_Plot!$T$6</f>
        <v>11.048999999999999</v>
      </c>
      <c r="F3">
        <f>'Raw PTemp'!E4*Hist_Proj_Plot!$T$6</f>
        <v>12.347</v>
      </c>
      <c r="G3">
        <f>'Raw PTemp'!F4*Hist_Proj_Plot!$T$6</f>
        <v>11.403</v>
      </c>
    </row>
    <row r="4" spans="1:8" x14ac:dyDescent="0.25">
      <c r="A4">
        <f>'Raw PTemp'!A5</f>
        <v>1975</v>
      </c>
      <c r="B4">
        <f>'Raw PTemp'!B5</f>
        <v>12</v>
      </c>
      <c r="C4" s="13">
        <f t="shared" si="0"/>
        <v>27729</v>
      </c>
      <c r="D4">
        <f>'Raw PTemp'!C5*Hist_Proj_Plot!$T$6</f>
        <v>8.9239999999999995</v>
      </c>
      <c r="E4">
        <f>'Raw PTemp'!D5*Hist_Proj_Plot!$T$6</f>
        <v>9.9459999999999997</v>
      </c>
      <c r="F4">
        <f>'Raw PTemp'!E5*Hist_Proj_Plot!$T$6</f>
        <v>7.5129999999999999</v>
      </c>
      <c r="G4">
        <f>'Raw PTemp'!F5*Hist_Proj_Plot!$T$6</f>
        <v>8.7210000000000001</v>
      </c>
    </row>
    <row r="5" spans="1:8" x14ac:dyDescent="0.25">
      <c r="A5">
        <f>'Raw PTemp'!A6</f>
        <v>1976</v>
      </c>
      <c r="B5">
        <f>'Raw PTemp'!B6</f>
        <v>1</v>
      </c>
      <c r="C5" s="13">
        <f t="shared" si="0"/>
        <v>27760</v>
      </c>
      <c r="D5">
        <f>'Raw PTemp'!C6*Hist_Proj_Plot!$T$6</f>
        <v>8.6170000000000009</v>
      </c>
      <c r="E5">
        <f>'Raw PTemp'!D6*Hist_Proj_Plot!$T$6</f>
        <v>10.24</v>
      </c>
      <c r="F5">
        <f>'Raw PTemp'!E6*Hist_Proj_Plot!$T$6</f>
        <v>8.282</v>
      </c>
      <c r="G5">
        <f>'Raw PTemp'!F6*Hist_Proj_Plot!$T$6</f>
        <v>9.2449999999999992</v>
      </c>
    </row>
    <row r="6" spans="1:8" x14ac:dyDescent="0.25">
      <c r="A6">
        <f>'Raw PTemp'!A7</f>
        <v>1976</v>
      </c>
      <c r="B6">
        <f>'Raw PTemp'!B7</f>
        <v>2</v>
      </c>
      <c r="C6" s="13">
        <f t="shared" si="0"/>
        <v>27791</v>
      </c>
      <c r="D6">
        <f>'Raw PTemp'!C7*Hist_Proj_Plot!$T$6</f>
        <v>8.3170000000000002</v>
      </c>
      <c r="E6">
        <f>'Raw PTemp'!D7*Hist_Proj_Plot!$T$6</f>
        <v>10.412000000000001</v>
      </c>
      <c r="F6">
        <f>'Raw PTemp'!E7*Hist_Proj_Plot!$T$6</f>
        <v>10.914</v>
      </c>
      <c r="G6">
        <f>'Raw PTemp'!F7*Hist_Proj_Plot!$T$6</f>
        <v>9.0220000000000002</v>
      </c>
    </row>
    <row r="7" spans="1:8" x14ac:dyDescent="0.25">
      <c r="A7">
        <f>'Raw PTemp'!A8</f>
        <v>1976</v>
      </c>
      <c r="B7">
        <f>'Raw PTemp'!B8</f>
        <v>3</v>
      </c>
      <c r="C7" s="13">
        <f t="shared" si="0"/>
        <v>27820</v>
      </c>
      <c r="D7">
        <f>'Raw PTemp'!C8*Hist_Proj_Plot!$T$6</f>
        <v>12.686999999999999</v>
      </c>
      <c r="E7">
        <f>'Raw PTemp'!D8*Hist_Proj_Plot!$T$6</f>
        <v>11.365</v>
      </c>
      <c r="F7">
        <f>'Raw PTemp'!E8*Hist_Proj_Plot!$T$6</f>
        <v>9.5950000000000006</v>
      </c>
      <c r="G7">
        <f>'Raw PTemp'!F8*Hist_Proj_Plot!$T$6</f>
        <v>9.6449999999999996</v>
      </c>
    </row>
    <row r="8" spans="1:8" x14ac:dyDescent="0.25">
      <c r="A8">
        <f>'Raw PTemp'!A9</f>
        <v>1976</v>
      </c>
      <c r="B8">
        <f>'Raw PTemp'!B9</f>
        <v>4</v>
      </c>
      <c r="C8" s="13">
        <f t="shared" si="0"/>
        <v>27851</v>
      </c>
      <c r="D8">
        <f>'Raw PTemp'!C9*Hist_Proj_Plot!$T$6</f>
        <v>15.449</v>
      </c>
      <c r="E8">
        <f>'Raw PTemp'!D9*Hist_Proj_Plot!$T$6</f>
        <v>13.162000000000001</v>
      </c>
      <c r="F8">
        <f>'Raw PTemp'!E9*Hist_Proj_Plot!$T$6</f>
        <v>13.106</v>
      </c>
      <c r="G8">
        <f>'Raw PTemp'!F9*Hist_Proj_Plot!$T$6</f>
        <v>12.01</v>
      </c>
    </row>
    <row r="9" spans="1:8" x14ac:dyDescent="0.25">
      <c r="A9">
        <f>'Raw PTemp'!A10</f>
        <v>1976</v>
      </c>
      <c r="B9">
        <f>'Raw PTemp'!B10</f>
        <v>5</v>
      </c>
      <c r="C9" s="13">
        <f t="shared" si="0"/>
        <v>27881</v>
      </c>
      <c r="D9">
        <f>'Raw PTemp'!C10*Hist_Proj_Plot!$T$6</f>
        <v>17.152999999999999</v>
      </c>
      <c r="E9">
        <f>'Raw PTemp'!D10*Hist_Proj_Plot!$T$6</f>
        <v>15.75</v>
      </c>
      <c r="F9">
        <f>'Raw PTemp'!E10*Hist_Proj_Plot!$T$6</f>
        <v>16.768000000000001</v>
      </c>
      <c r="G9">
        <f>'Raw PTemp'!F10*Hist_Proj_Plot!$T$6</f>
        <v>13.944000000000001</v>
      </c>
    </row>
    <row r="10" spans="1:8" x14ac:dyDescent="0.25">
      <c r="A10">
        <f>'Raw PTemp'!A11</f>
        <v>1976</v>
      </c>
      <c r="B10">
        <f>'Raw PTemp'!B11</f>
        <v>6</v>
      </c>
      <c r="C10" s="13">
        <f t="shared" si="0"/>
        <v>27912</v>
      </c>
      <c r="D10">
        <f>'Raw PTemp'!C11*Hist_Proj_Plot!$T$6</f>
        <v>17.707999999999998</v>
      </c>
      <c r="E10">
        <f>'Raw PTemp'!D11*Hist_Proj_Plot!$T$6</f>
        <v>19.265999999999998</v>
      </c>
      <c r="F10">
        <f>'Raw PTemp'!E11*Hist_Proj_Plot!$T$6</f>
        <v>19.388000000000002</v>
      </c>
      <c r="G10">
        <f>'Raw PTemp'!F11*Hist_Proj_Plot!$T$6</f>
        <v>17.024000000000001</v>
      </c>
    </row>
    <row r="11" spans="1:8" x14ac:dyDescent="0.25">
      <c r="A11">
        <f>'Raw PTemp'!A12</f>
        <v>1976</v>
      </c>
      <c r="B11">
        <f>'Raw PTemp'!B12</f>
        <v>7</v>
      </c>
      <c r="C11" s="13">
        <f t="shared" si="0"/>
        <v>27942</v>
      </c>
      <c r="D11">
        <f>'Raw PTemp'!C12*Hist_Proj_Plot!$T$6</f>
        <v>21.300999999999998</v>
      </c>
      <c r="E11">
        <f>'Raw PTemp'!D12*Hist_Proj_Plot!$T$6</f>
        <v>22.876000000000001</v>
      </c>
      <c r="F11">
        <f>'Raw PTemp'!E12*Hist_Proj_Plot!$T$6</f>
        <v>21.95</v>
      </c>
      <c r="G11">
        <f>'Raw PTemp'!F12*Hist_Proj_Plot!$T$6</f>
        <v>20.18</v>
      </c>
    </row>
    <row r="12" spans="1:8" x14ac:dyDescent="0.25">
      <c r="A12">
        <f>'Raw PTemp'!A13</f>
        <v>1976</v>
      </c>
      <c r="B12">
        <f>'Raw PTemp'!B13</f>
        <v>8</v>
      </c>
      <c r="C12" s="13">
        <f t="shared" si="0"/>
        <v>27973</v>
      </c>
      <c r="D12">
        <f>'Raw PTemp'!C13*Hist_Proj_Plot!$T$6</f>
        <v>21.638999999999999</v>
      </c>
      <c r="E12">
        <f>'Raw PTemp'!D13*Hist_Proj_Plot!$T$6</f>
        <v>20.356000000000002</v>
      </c>
      <c r="F12">
        <f>'Raw PTemp'!E13*Hist_Proj_Plot!$T$6</f>
        <v>22.021999999999998</v>
      </c>
      <c r="G12">
        <f>'Raw PTemp'!F13*Hist_Proj_Plot!$T$6</f>
        <v>20.809000000000001</v>
      </c>
    </row>
    <row r="13" spans="1:8" x14ac:dyDescent="0.25">
      <c r="A13">
        <f>'Raw PTemp'!A14</f>
        <v>1976</v>
      </c>
      <c r="B13">
        <f>'Raw PTemp'!B14</f>
        <v>9</v>
      </c>
      <c r="C13" s="13">
        <f t="shared" si="0"/>
        <v>28004</v>
      </c>
      <c r="D13">
        <f>'Raw PTemp'!C14*Hist_Proj_Plot!$T$6</f>
        <v>20.372</v>
      </c>
      <c r="E13">
        <f>'Raw PTemp'!D14*Hist_Proj_Plot!$T$6</f>
        <v>19.933</v>
      </c>
      <c r="F13">
        <f>'Raw PTemp'!E14*Hist_Proj_Plot!$T$6</f>
        <v>21.149000000000001</v>
      </c>
      <c r="G13">
        <f>'Raw PTemp'!F14*Hist_Proj_Plot!$T$6</f>
        <v>20.146000000000001</v>
      </c>
    </row>
    <row r="14" spans="1:8" x14ac:dyDescent="0.25">
      <c r="A14">
        <f>'Raw PTemp'!A15</f>
        <v>1976</v>
      </c>
      <c r="B14">
        <f>'Raw PTemp'!B15</f>
        <v>10</v>
      </c>
      <c r="C14" s="13">
        <f t="shared" si="0"/>
        <v>28034</v>
      </c>
      <c r="D14">
        <f>'Raw PTemp'!C15*Hist_Proj_Plot!$T$6</f>
        <v>14.786</v>
      </c>
      <c r="E14">
        <f>'Raw PTemp'!D15*Hist_Proj_Plot!$T$6</f>
        <v>17.192</v>
      </c>
      <c r="F14">
        <f>'Raw PTemp'!E15*Hist_Proj_Plot!$T$6</f>
        <v>17.757000000000001</v>
      </c>
      <c r="G14">
        <f>'Raw PTemp'!F15*Hist_Proj_Plot!$T$6</f>
        <v>17.117000000000001</v>
      </c>
    </row>
    <row r="15" spans="1:8" x14ac:dyDescent="0.25">
      <c r="A15">
        <f>'Raw PTemp'!A16</f>
        <v>1976</v>
      </c>
      <c r="B15">
        <f>'Raw PTemp'!B16</f>
        <v>11</v>
      </c>
      <c r="C15" s="13">
        <f t="shared" si="0"/>
        <v>28065</v>
      </c>
      <c r="D15">
        <f>'Raw PTemp'!C16*Hist_Proj_Plot!$T$6</f>
        <v>12.340999999999999</v>
      </c>
      <c r="E15">
        <f>'Raw PTemp'!D16*Hist_Proj_Plot!$T$6</f>
        <v>12.579000000000001</v>
      </c>
      <c r="F15">
        <f>'Raw PTemp'!E16*Hist_Proj_Plot!$T$6</f>
        <v>12.821999999999999</v>
      </c>
      <c r="G15">
        <f>'Raw PTemp'!F16*Hist_Proj_Plot!$T$6</f>
        <v>11.428000000000001</v>
      </c>
    </row>
    <row r="16" spans="1:8" x14ac:dyDescent="0.25">
      <c r="A16">
        <f>'Raw PTemp'!A17</f>
        <v>1976</v>
      </c>
      <c r="B16">
        <f>'Raw PTemp'!B17</f>
        <v>12</v>
      </c>
      <c r="C16" s="13">
        <f t="shared" si="0"/>
        <v>28095</v>
      </c>
      <c r="D16">
        <f>'Raw PTemp'!C17*Hist_Proj_Plot!$T$6</f>
        <v>10.71</v>
      </c>
      <c r="E16">
        <f>'Raw PTemp'!D17*Hist_Proj_Plot!$T$6</f>
        <v>9.2089999999999996</v>
      </c>
      <c r="F16">
        <f>'Raw PTemp'!E17*Hist_Proj_Plot!$T$6</f>
        <v>7.1989999999999998</v>
      </c>
      <c r="G16">
        <f>'Raw PTemp'!F17*Hist_Proj_Plot!$T$6</f>
        <v>9.0389999999999997</v>
      </c>
    </row>
    <row r="17" spans="1:7" x14ac:dyDescent="0.25">
      <c r="A17">
        <f>'Raw PTemp'!A18</f>
        <v>1977</v>
      </c>
      <c r="B17">
        <f>'Raw PTemp'!B18</f>
        <v>1</v>
      </c>
      <c r="C17" s="13">
        <f t="shared" si="0"/>
        <v>28126</v>
      </c>
      <c r="D17">
        <f>'Raw PTemp'!C18*Hist_Proj_Plot!$T$6</f>
        <v>8.1850000000000005</v>
      </c>
      <c r="E17">
        <f>'Raw PTemp'!D18*Hist_Proj_Plot!$T$6</f>
        <v>7.48</v>
      </c>
      <c r="F17">
        <f>'Raw PTemp'!E18*Hist_Proj_Plot!$T$6</f>
        <v>10.265000000000001</v>
      </c>
      <c r="G17">
        <f>'Raw PTemp'!F18*Hist_Proj_Plot!$T$6</f>
        <v>9.6720000000000006</v>
      </c>
    </row>
    <row r="18" spans="1:7" x14ac:dyDescent="0.25">
      <c r="A18">
        <f>'Raw PTemp'!A19</f>
        <v>1977</v>
      </c>
      <c r="B18">
        <f>'Raw PTemp'!B19</f>
        <v>2</v>
      </c>
      <c r="C18" s="13">
        <f t="shared" si="0"/>
        <v>28157</v>
      </c>
      <c r="D18">
        <f>'Raw PTemp'!C19*Hist_Proj_Plot!$T$6</f>
        <v>12.757</v>
      </c>
      <c r="E18">
        <f>'Raw PTemp'!D19*Hist_Proj_Plot!$T$6</f>
        <v>9.51</v>
      </c>
      <c r="F18">
        <f>'Raw PTemp'!E19*Hist_Proj_Plot!$T$6</f>
        <v>11.46</v>
      </c>
      <c r="G18">
        <f>'Raw PTemp'!F19*Hist_Proj_Plot!$T$6</f>
        <v>9.6150000000000002</v>
      </c>
    </row>
    <row r="19" spans="1:7" x14ac:dyDescent="0.25">
      <c r="A19">
        <f>'Raw PTemp'!A20</f>
        <v>1977</v>
      </c>
      <c r="B19">
        <f>'Raw PTemp'!B20</f>
        <v>3</v>
      </c>
      <c r="C19" s="13">
        <f t="shared" si="0"/>
        <v>28185</v>
      </c>
      <c r="D19">
        <f>'Raw PTemp'!C20*Hist_Proj_Plot!$T$6</f>
        <v>13.048999999999999</v>
      </c>
      <c r="E19">
        <f>'Raw PTemp'!D20*Hist_Proj_Plot!$T$6</f>
        <v>12.077</v>
      </c>
      <c r="F19">
        <f>'Raw PTemp'!E20*Hist_Proj_Plot!$T$6</f>
        <v>10.487</v>
      </c>
      <c r="G19">
        <f>'Raw PTemp'!F20*Hist_Proj_Plot!$T$6</f>
        <v>11.968</v>
      </c>
    </row>
    <row r="20" spans="1:7" x14ac:dyDescent="0.25">
      <c r="A20">
        <f>'Raw PTemp'!A21</f>
        <v>1977</v>
      </c>
      <c r="B20">
        <f>'Raw PTemp'!B21</f>
        <v>4</v>
      </c>
      <c r="C20" s="13">
        <f t="shared" si="0"/>
        <v>28216</v>
      </c>
      <c r="D20">
        <f>'Raw PTemp'!C21*Hist_Proj_Plot!$T$6</f>
        <v>12.347</v>
      </c>
      <c r="E20">
        <f>'Raw PTemp'!D21*Hist_Proj_Plot!$T$6</f>
        <v>11.755000000000001</v>
      </c>
      <c r="F20">
        <f>'Raw PTemp'!E21*Hist_Proj_Plot!$T$6</f>
        <v>14.41</v>
      </c>
      <c r="G20">
        <f>'Raw PTemp'!F21*Hist_Proj_Plot!$T$6</f>
        <v>13.238</v>
      </c>
    </row>
    <row r="21" spans="1:7" x14ac:dyDescent="0.25">
      <c r="A21">
        <f>'Raw PTemp'!A22</f>
        <v>1977</v>
      </c>
      <c r="B21">
        <f>'Raw PTemp'!B22</f>
        <v>5</v>
      </c>
      <c r="C21" s="13">
        <f t="shared" si="0"/>
        <v>28246</v>
      </c>
      <c r="D21">
        <f>'Raw PTemp'!C22*Hist_Proj_Plot!$T$6</f>
        <v>15.628</v>
      </c>
      <c r="E21">
        <f>'Raw PTemp'!D22*Hist_Proj_Plot!$T$6</f>
        <v>15.259</v>
      </c>
      <c r="F21">
        <f>'Raw PTemp'!E22*Hist_Proj_Plot!$T$6</f>
        <v>17.513000000000002</v>
      </c>
      <c r="G21">
        <f>'Raw PTemp'!F22*Hist_Proj_Plot!$T$6</f>
        <v>15.256</v>
      </c>
    </row>
    <row r="22" spans="1:7" x14ac:dyDescent="0.25">
      <c r="A22">
        <f>'Raw PTemp'!A23</f>
        <v>1977</v>
      </c>
      <c r="B22">
        <f>'Raw PTemp'!B23</f>
        <v>6</v>
      </c>
      <c r="C22" s="13">
        <f t="shared" si="0"/>
        <v>28277</v>
      </c>
      <c r="D22">
        <f>'Raw PTemp'!C23*Hist_Proj_Plot!$T$6</f>
        <v>16.599</v>
      </c>
      <c r="E22">
        <f>'Raw PTemp'!D23*Hist_Proj_Plot!$T$6</f>
        <v>18.059000000000001</v>
      </c>
      <c r="F22">
        <f>'Raw PTemp'!E23*Hist_Proj_Plot!$T$6</f>
        <v>18.73</v>
      </c>
      <c r="G22">
        <f>'Raw PTemp'!F23*Hist_Proj_Plot!$T$6</f>
        <v>17.594000000000001</v>
      </c>
    </row>
    <row r="23" spans="1:7" x14ac:dyDescent="0.25">
      <c r="A23">
        <f>'Raw PTemp'!A24</f>
        <v>1977</v>
      </c>
      <c r="B23">
        <f>'Raw PTemp'!B24</f>
        <v>7</v>
      </c>
      <c r="C23" s="13">
        <f t="shared" si="0"/>
        <v>28307</v>
      </c>
      <c r="D23">
        <f>'Raw PTemp'!C24*Hist_Proj_Plot!$T$6</f>
        <v>22.393999999999998</v>
      </c>
      <c r="E23">
        <f>'Raw PTemp'!D24*Hist_Proj_Plot!$T$6</f>
        <v>21.166</v>
      </c>
      <c r="F23">
        <f>'Raw PTemp'!E24*Hist_Proj_Plot!$T$6</f>
        <v>21.25</v>
      </c>
      <c r="G23">
        <f>'Raw PTemp'!F24*Hist_Proj_Plot!$T$6</f>
        <v>21.457999999999998</v>
      </c>
    </row>
    <row r="24" spans="1:7" x14ac:dyDescent="0.25">
      <c r="A24">
        <f>'Raw PTemp'!A25</f>
        <v>1977</v>
      </c>
      <c r="B24">
        <f>'Raw PTemp'!B25</f>
        <v>8</v>
      </c>
      <c r="C24" s="13">
        <f t="shared" si="0"/>
        <v>28338</v>
      </c>
      <c r="D24">
        <f>'Raw PTemp'!C25*Hist_Proj_Plot!$T$6</f>
        <v>21.405999999999999</v>
      </c>
      <c r="E24">
        <f>'Raw PTemp'!D25*Hist_Proj_Plot!$T$6</f>
        <v>20.611999999999998</v>
      </c>
      <c r="F24">
        <f>'Raw PTemp'!E25*Hist_Proj_Plot!$T$6</f>
        <v>20.437999999999999</v>
      </c>
      <c r="G24">
        <f>'Raw PTemp'!F25*Hist_Proj_Plot!$T$6</f>
        <v>21.783000000000001</v>
      </c>
    </row>
    <row r="25" spans="1:7" x14ac:dyDescent="0.25">
      <c r="A25">
        <f>'Raw PTemp'!A26</f>
        <v>1977</v>
      </c>
      <c r="B25">
        <f>'Raw PTemp'!B26</f>
        <v>9</v>
      </c>
      <c r="C25" s="13">
        <f t="shared" si="0"/>
        <v>28369</v>
      </c>
      <c r="D25">
        <f>'Raw PTemp'!C26*Hist_Proj_Plot!$T$6</f>
        <v>19.581</v>
      </c>
      <c r="E25">
        <f>'Raw PTemp'!D26*Hist_Proj_Plot!$T$6</f>
        <v>19.253</v>
      </c>
      <c r="F25">
        <f>'Raw PTemp'!E26*Hist_Proj_Plot!$T$6</f>
        <v>22.140999999999998</v>
      </c>
      <c r="G25">
        <f>'Raw PTemp'!F26*Hist_Proj_Plot!$T$6</f>
        <v>19.943999999999999</v>
      </c>
    </row>
    <row r="26" spans="1:7" x14ac:dyDescent="0.25">
      <c r="A26">
        <f>'Raw PTemp'!A27</f>
        <v>1977</v>
      </c>
      <c r="B26">
        <f>'Raw PTemp'!B27</f>
        <v>10</v>
      </c>
      <c r="C26" s="13">
        <f t="shared" si="0"/>
        <v>28399</v>
      </c>
      <c r="D26">
        <f>'Raw PTemp'!C27*Hist_Proj_Plot!$T$6</f>
        <v>15.65</v>
      </c>
      <c r="E26">
        <f>'Raw PTemp'!D27*Hist_Proj_Plot!$T$6</f>
        <v>17.065999999999999</v>
      </c>
      <c r="F26">
        <f>'Raw PTemp'!E27*Hist_Proj_Plot!$T$6</f>
        <v>15.925000000000001</v>
      </c>
      <c r="G26">
        <f>'Raw PTemp'!F27*Hist_Proj_Plot!$T$6</f>
        <v>17.271000000000001</v>
      </c>
    </row>
    <row r="27" spans="1:7" x14ac:dyDescent="0.25">
      <c r="A27">
        <f>'Raw PTemp'!A28</f>
        <v>1977</v>
      </c>
      <c r="B27">
        <f>'Raw PTemp'!B28</f>
        <v>11</v>
      </c>
      <c r="C27" s="13">
        <f t="shared" si="0"/>
        <v>28430</v>
      </c>
      <c r="D27">
        <f>'Raw PTemp'!C28*Hist_Proj_Plot!$T$6</f>
        <v>10.202999999999999</v>
      </c>
      <c r="E27">
        <f>'Raw PTemp'!D28*Hist_Proj_Plot!$T$6</f>
        <v>10.837999999999999</v>
      </c>
      <c r="F27">
        <f>'Raw PTemp'!E28*Hist_Proj_Plot!$T$6</f>
        <v>11.045</v>
      </c>
      <c r="G27">
        <f>'Raw PTemp'!F28*Hist_Proj_Plot!$T$6</f>
        <v>12.093</v>
      </c>
    </row>
    <row r="28" spans="1:7" x14ac:dyDescent="0.25">
      <c r="A28">
        <f>'Raw PTemp'!A29</f>
        <v>1977</v>
      </c>
      <c r="B28">
        <f>'Raw PTemp'!B29</f>
        <v>12</v>
      </c>
      <c r="C28" s="13">
        <f t="shared" si="0"/>
        <v>28460</v>
      </c>
      <c r="D28">
        <f>'Raw PTemp'!C29*Hist_Proj_Plot!$T$6</f>
        <v>8.2829999999999995</v>
      </c>
      <c r="E28">
        <f>'Raw PTemp'!D29*Hist_Proj_Plot!$T$6</f>
        <v>11.577999999999999</v>
      </c>
      <c r="F28">
        <f>'Raw PTemp'!E29*Hist_Proj_Plot!$T$6</f>
        <v>8.8859999999999992</v>
      </c>
      <c r="G28">
        <f>'Raw PTemp'!F29*Hist_Proj_Plot!$T$6</f>
        <v>9.25</v>
      </c>
    </row>
    <row r="29" spans="1:7" x14ac:dyDescent="0.25">
      <c r="A29">
        <f>'Raw PTemp'!A30</f>
        <v>1978</v>
      </c>
      <c r="B29">
        <f>'Raw PTemp'!B30</f>
        <v>1</v>
      </c>
      <c r="C29" s="13">
        <f t="shared" si="0"/>
        <v>28491</v>
      </c>
      <c r="D29">
        <f>'Raw PTemp'!C30*Hist_Proj_Plot!$T$6</f>
        <v>8.6359999999999992</v>
      </c>
      <c r="E29">
        <f>'Raw PTemp'!D30*Hist_Proj_Plot!$T$6</f>
        <v>8.44</v>
      </c>
      <c r="F29">
        <f>'Raw PTemp'!E30*Hist_Proj_Plot!$T$6</f>
        <v>7.4290000000000003</v>
      </c>
      <c r="G29">
        <f>'Raw PTemp'!F30*Hist_Proj_Plot!$T$6</f>
        <v>7.157</v>
      </c>
    </row>
    <row r="30" spans="1:7" x14ac:dyDescent="0.25">
      <c r="A30">
        <f>'Raw PTemp'!A31</f>
        <v>1978</v>
      </c>
      <c r="B30">
        <f>'Raw PTemp'!B31</f>
        <v>2</v>
      </c>
      <c r="C30" s="13">
        <f t="shared" si="0"/>
        <v>28522</v>
      </c>
      <c r="D30">
        <f>'Raw PTemp'!C31*Hist_Proj_Plot!$T$6</f>
        <v>11.856999999999999</v>
      </c>
      <c r="E30">
        <f>'Raw PTemp'!D31*Hist_Proj_Plot!$T$6</f>
        <v>11.848000000000001</v>
      </c>
      <c r="F30">
        <f>'Raw PTemp'!E31*Hist_Proj_Plot!$T$6</f>
        <v>10.601000000000001</v>
      </c>
      <c r="G30">
        <f>'Raw PTemp'!F31*Hist_Proj_Plot!$T$6</f>
        <v>8.734</v>
      </c>
    </row>
    <row r="31" spans="1:7" x14ac:dyDescent="0.25">
      <c r="A31">
        <f>'Raw PTemp'!A32</f>
        <v>1978</v>
      </c>
      <c r="B31">
        <f>'Raw PTemp'!B32</f>
        <v>3</v>
      </c>
      <c r="C31" s="13">
        <f t="shared" si="0"/>
        <v>28550</v>
      </c>
      <c r="D31">
        <f>'Raw PTemp'!C32*Hist_Proj_Plot!$T$6</f>
        <v>12.849</v>
      </c>
      <c r="E31">
        <f>'Raw PTemp'!D32*Hist_Proj_Plot!$T$6</f>
        <v>12.510999999999999</v>
      </c>
      <c r="F31">
        <f>'Raw PTemp'!E32*Hist_Proj_Plot!$T$6</f>
        <v>12.839</v>
      </c>
      <c r="G31">
        <f>'Raw PTemp'!F32*Hist_Proj_Plot!$T$6</f>
        <v>11.71</v>
      </c>
    </row>
    <row r="32" spans="1:7" x14ac:dyDescent="0.25">
      <c r="A32">
        <f>'Raw PTemp'!A33</f>
        <v>1978</v>
      </c>
      <c r="B32">
        <f>'Raw PTemp'!B33</f>
        <v>4</v>
      </c>
      <c r="C32" s="13">
        <f t="shared" si="0"/>
        <v>28581</v>
      </c>
      <c r="D32">
        <f>'Raw PTemp'!C33*Hist_Proj_Plot!$T$6</f>
        <v>12.387</v>
      </c>
      <c r="E32">
        <f>'Raw PTemp'!D33*Hist_Proj_Plot!$T$6</f>
        <v>14.619</v>
      </c>
      <c r="F32">
        <f>'Raw PTemp'!E33*Hist_Proj_Plot!$T$6</f>
        <v>15.042999999999999</v>
      </c>
      <c r="G32">
        <f>'Raw PTemp'!F33*Hist_Proj_Plot!$T$6</f>
        <v>11.695</v>
      </c>
    </row>
    <row r="33" spans="1:7" x14ac:dyDescent="0.25">
      <c r="A33">
        <f>'Raw PTemp'!A34</f>
        <v>1978</v>
      </c>
      <c r="B33">
        <f>'Raw PTemp'!B34</f>
        <v>5</v>
      </c>
      <c r="C33" s="13">
        <f t="shared" si="0"/>
        <v>28611</v>
      </c>
      <c r="D33">
        <f>'Raw PTemp'!C34*Hist_Proj_Plot!$T$6</f>
        <v>17.271000000000001</v>
      </c>
      <c r="E33">
        <f>'Raw PTemp'!D34*Hist_Proj_Plot!$T$6</f>
        <v>15.247</v>
      </c>
      <c r="F33">
        <f>'Raw PTemp'!E34*Hist_Proj_Plot!$T$6</f>
        <v>15.35</v>
      </c>
      <c r="G33">
        <f>'Raw PTemp'!F34*Hist_Proj_Plot!$T$6</f>
        <v>17.006</v>
      </c>
    </row>
    <row r="34" spans="1:7" x14ac:dyDescent="0.25">
      <c r="A34">
        <f>'Raw PTemp'!A35</f>
        <v>1978</v>
      </c>
      <c r="B34">
        <f>'Raw PTemp'!B35</f>
        <v>6</v>
      </c>
      <c r="C34" s="13">
        <f t="shared" si="0"/>
        <v>28642</v>
      </c>
      <c r="D34">
        <f>'Raw PTemp'!C35*Hist_Proj_Plot!$T$6</f>
        <v>19.268999999999998</v>
      </c>
      <c r="E34">
        <f>'Raw PTemp'!D35*Hist_Proj_Plot!$T$6</f>
        <v>19.407</v>
      </c>
      <c r="F34">
        <f>'Raw PTemp'!E35*Hist_Proj_Plot!$T$6</f>
        <v>16.977</v>
      </c>
      <c r="G34">
        <f>'Raw PTemp'!F35*Hist_Proj_Plot!$T$6</f>
        <v>19.373000000000001</v>
      </c>
    </row>
    <row r="35" spans="1:7" x14ac:dyDescent="0.25">
      <c r="A35">
        <f>'Raw PTemp'!A36</f>
        <v>1978</v>
      </c>
      <c r="B35">
        <f>'Raw PTemp'!B36</f>
        <v>7</v>
      </c>
      <c r="C35" s="13">
        <f t="shared" si="0"/>
        <v>28672</v>
      </c>
      <c r="D35">
        <f>'Raw PTemp'!C36*Hist_Proj_Plot!$T$6</f>
        <v>20.875</v>
      </c>
      <c r="E35">
        <f>'Raw PTemp'!D36*Hist_Proj_Plot!$T$6</f>
        <v>21.384</v>
      </c>
      <c r="F35">
        <f>'Raw PTemp'!E36*Hist_Proj_Plot!$T$6</f>
        <v>22.838999999999999</v>
      </c>
      <c r="G35">
        <f>'Raw PTemp'!F36*Hist_Proj_Plot!$T$6</f>
        <v>21.638999999999999</v>
      </c>
    </row>
    <row r="36" spans="1:7" x14ac:dyDescent="0.25">
      <c r="A36">
        <f>'Raw PTemp'!A37</f>
        <v>1978</v>
      </c>
      <c r="B36">
        <f>'Raw PTemp'!B37</f>
        <v>8</v>
      </c>
      <c r="C36" s="13">
        <f t="shared" si="0"/>
        <v>28703</v>
      </c>
      <c r="D36">
        <f>'Raw PTemp'!C37*Hist_Proj_Plot!$T$6</f>
        <v>20.802</v>
      </c>
      <c r="E36">
        <f>'Raw PTemp'!D37*Hist_Proj_Plot!$T$6</f>
        <v>20.266999999999999</v>
      </c>
      <c r="F36">
        <f>'Raw PTemp'!E37*Hist_Proj_Plot!$T$6</f>
        <v>21.635999999999999</v>
      </c>
      <c r="G36">
        <f>'Raw PTemp'!F37*Hist_Proj_Plot!$T$6</f>
        <v>21.664999999999999</v>
      </c>
    </row>
    <row r="37" spans="1:7" x14ac:dyDescent="0.25">
      <c r="A37">
        <f>'Raw PTemp'!A38</f>
        <v>1978</v>
      </c>
      <c r="B37">
        <f>'Raw PTemp'!B38</f>
        <v>9</v>
      </c>
      <c r="C37" s="13">
        <f t="shared" si="0"/>
        <v>28734</v>
      </c>
      <c r="D37">
        <f>'Raw PTemp'!C38*Hist_Proj_Plot!$T$6</f>
        <v>20.844999999999999</v>
      </c>
      <c r="E37">
        <f>'Raw PTemp'!D38*Hist_Proj_Plot!$T$6</f>
        <v>19.917999999999999</v>
      </c>
      <c r="F37">
        <f>'Raw PTemp'!E38*Hist_Proj_Plot!$T$6</f>
        <v>19.074999999999999</v>
      </c>
      <c r="G37">
        <f>'Raw PTemp'!F38*Hist_Proj_Plot!$T$6</f>
        <v>20.161999999999999</v>
      </c>
    </row>
    <row r="38" spans="1:7" x14ac:dyDescent="0.25">
      <c r="A38">
        <f>'Raw PTemp'!A39</f>
        <v>1978</v>
      </c>
      <c r="B38">
        <f>'Raw PTemp'!B39</f>
        <v>10</v>
      </c>
      <c r="C38" s="13">
        <f t="shared" si="0"/>
        <v>28764</v>
      </c>
      <c r="D38">
        <f>'Raw PTemp'!C39*Hist_Proj_Plot!$T$6</f>
        <v>16.122</v>
      </c>
      <c r="E38">
        <f>'Raw PTemp'!D39*Hist_Proj_Plot!$T$6</f>
        <v>17.369</v>
      </c>
      <c r="F38">
        <f>'Raw PTemp'!E39*Hist_Proj_Plot!$T$6</f>
        <v>15.398999999999999</v>
      </c>
      <c r="G38">
        <f>'Raw PTemp'!F39*Hist_Proj_Plot!$T$6</f>
        <v>16.657</v>
      </c>
    </row>
    <row r="39" spans="1:7" x14ac:dyDescent="0.25">
      <c r="A39">
        <f>'Raw PTemp'!A40</f>
        <v>1978</v>
      </c>
      <c r="B39">
        <f>'Raw PTemp'!B40</f>
        <v>11</v>
      </c>
      <c r="C39" s="13">
        <f t="shared" si="0"/>
        <v>28795</v>
      </c>
      <c r="D39">
        <f>'Raw PTemp'!C40*Hist_Proj_Plot!$T$6</f>
        <v>13.433</v>
      </c>
      <c r="E39">
        <f>'Raw PTemp'!D40*Hist_Proj_Plot!$T$6</f>
        <v>12.637</v>
      </c>
      <c r="F39">
        <f>'Raw PTemp'!E40*Hist_Proj_Plot!$T$6</f>
        <v>11.262</v>
      </c>
      <c r="G39">
        <f>'Raw PTemp'!F40*Hist_Proj_Plot!$T$6</f>
        <v>13.291</v>
      </c>
    </row>
    <row r="40" spans="1:7" x14ac:dyDescent="0.25">
      <c r="A40">
        <f>'Raw PTemp'!A41</f>
        <v>1978</v>
      </c>
      <c r="B40">
        <f>'Raw PTemp'!B41</f>
        <v>12</v>
      </c>
      <c r="C40" s="13">
        <f t="shared" si="0"/>
        <v>28825</v>
      </c>
      <c r="D40">
        <f>'Raw PTemp'!C41*Hist_Proj_Plot!$T$6</f>
        <v>9.1850000000000005</v>
      </c>
      <c r="E40">
        <f>'Raw PTemp'!D41*Hist_Proj_Plot!$T$6</f>
        <v>6.9580000000000002</v>
      </c>
      <c r="F40">
        <f>'Raw PTemp'!E41*Hist_Proj_Plot!$T$6</f>
        <v>10.132</v>
      </c>
      <c r="G40">
        <f>'Raw PTemp'!F41*Hist_Proj_Plot!$T$6</f>
        <v>9.7289999999999992</v>
      </c>
    </row>
    <row r="41" spans="1:7" x14ac:dyDescent="0.25">
      <c r="A41">
        <f>'Raw PTemp'!A42</f>
        <v>1979</v>
      </c>
      <c r="B41">
        <f>'Raw PTemp'!B42</f>
        <v>1</v>
      </c>
      <c r="C41" s="13">
        <f t="shared" si="0"/>
        <v>28856</v>
      </c>
      <c r="D41">
        <f>'Raw PTemp'!C42*Hist_Proj_Plot!$T$6</f>
        <v>11.029</v>
      </c>
      <c r="E41">
        <f>'Raw PTemp'!D42*Hist_Proj_Plot!$T$6</f>
        <v>8.9580000000000002</v>
      </c>
      <c r="F41">
        <f>'Raw PTemp'!E42*Hist_Proj_Plot!$T$6</f>
        <v>11.457000000000001</v>
      </c>
      <c r="G41">
        <f>'Raw PTemp'!F42*Hist_Proj_Plot!$T$6</f>
        <v>10.448</v>
      </c>
    </row>
    <row r="42" spans="1:7" x14ac:dyDescent="0.25">
      <c r="A42">
        <f>'Raw PTemp'!A43</f>
        <v>1979</v>
      </c>
      <c r="B42">
        <f>'Raw PTemp'!B43</f>
        <v>2</v>
      </c>
      <c r="C42" s="13">
        <f t="shared" si="0"/>
        <v>28887</v>
      </c>
      <c r="D42">
        <f>'Raw PTemp'!C43*Hist_Proj_Plot!$T$6</f>
        <v>11.035</v>
      </c>
      <c r="E42">
        <f>'Raw PTemp'!D43*Hist_Proj_Plot!$T$6</f>
        <v>11.766</v>
      </c>
      <c r="F42">
        <f>'Raw PTemp'!E43*Hist_Proj_Plot!$T$6</f>
        <v>11.35</v>
      </c>
      <c r="G42">
        <f>'Raw PTemp'!F43*Hist_Proj_Plot!$T$6</f>
        <v>11.77</v>
      </c>
    </row>
    <row r="43" spans="1:7" x14ac:dyDescent="0.25">
      <c r="A43">
        <f>'Raw PTemp'!A44</f>
        <v>1979</v>
      </c>
      <c r="B43">
        <f>'Raw PTemp'!B44</f>
        <v>3</v>
      </c>
      <c r="C43" s="13">
        <f t="shared" si="0"/>
        <v>28915</v>
      </c>
      <c r="D43">
        <f>'Raw PTemp'!C44*Hist_Proj_Plot!$T$6</f>
        <v>11.757</v>
      </c>
      <c r="E43">
        <f>'Raw PTemp'!D44*Hist_Proj_Plot!$T$6</f>
        <v>9.3689999999999998</v>
      </c>
      <c r="F43">
        <f>'Raw PTemp'!E44*Hist_Proj_Plot!$T$6</f>
        <v>11.507999999999999</v>
      </c>
      <c r="G43">
        <f>'Raw PTemp'!F44*Hist_Proj_Plot!$T$6</f>
        <v>10.846</v>
      </c>
    </row>
    <row r="44" spans="1:7" x14ac:dyDescent="0.25">
      <c r="A44">
        <f>'Raw PTemp'!A45</f>
        <v>1979</v>
      </c>
      <c r="B44">
        <f>'Raw PTemp'!B45</f>
        <v>4</v>
      </c>
      <c r="C44" s="13">
        <f t="shared" si="0"/>
        <v>28946</v>
      </c>
      <c r="D44">
        <f>'Raw PTemp'!C45*Hist_Proj_Plot!$T$6</f>
        <v>13.746</v>
      </c>
      <c r="E44">
        <f>'Raw PTemp'!D45*Hist_Proj_Plot!$T$6</f>
        <v>13.167999999999999</v>
      </c>
      <c r="F44">
        <f>'Raw PTemp'!E45*Hist_Proj_Plot!$T$6</f>
        <v>12.816000000000001</v>
      </c>
      <c r="G44">
        <f>'Raw PTemp'!F45*Hist_Proj_Plot!$T$6</f>
        <v>12.66</v>
      </c>
    </row>
    <row r="45" spans="1:7" x14ac:dyDescent="0.25">
      <c r="A45">
        <f>'Raw PTemp'!A46</f>
        <v>1979</v>
      </c>
      <c r="B45">
        <f>'Raw PTemp'!B46</f>
        <v>5</v>
      </c>
      <c r="C45" s="13">
        <f t="shared" si="0"/>
        <v>28976</v>
      </c>
      <c r="D45">
        <f>'Raw PTemp'!C46*Hist_Proj_Plot!$T$6</f>
        <v>18.952000000000002</v>
      </c>
      <c r="E45">
        <f>'Raw PTemp'!D46*Hist_Proj_Plot!$T$6</f>
        <v>16.722000000000001</v>
      </c>
      <c r="F45">
        <f>'Raw PTemp'!E46*Hist_Proj_Plot!$T$6</f>
        <v>15.035</v>
      </c>
      <c r="G45">
        <f>'Raw PTemp'!F46*Hist_Proj_Plot!$T$6</f>
        <v>14.337999999999999</v>
      </c>
    </row>
    <row r="46" spans="1:7" x14ac:dyDescent="0.25">
      <c r="A46">
        <f>'Raw PTemp'!A47</f>
        <v>1979</v>
      </c>
      <c r="B46">
        <f>'Raw PTemp'!B47</f>
        <v>6</v>
      </c>
      <c r="C46" s="13">
        <f t="shared" si="0"/>
        <v>29007</v>
      </c>
      <c r="D46">
        <f>'Raw PTemp'!C47*Hist_Proj_Plot!$T$6</f>
        <v>18.25</v>
      </c>
      <c r="E46">
        <f>'Raw PTemp'!D47*Hist_Proj_Plot!$T$6</f>
        <v>18.033000000000001</v>
      </c>
      <c r="F46">
        <f>'Raw PTemp'!E47*Hist_Proj_Plot!$T$6</f>
        <v>19.271000000000001</v>
      </c>
      <c r="G46">
        <f>'Raw PTemp'!F47*Hist_Proj_Plot!$T$6</f>
        <v>17.861000000000001</v>
      </c>
    </row>
    <row r="47" spans="1:7" x14ac:dyDescent="0.25">
      <c r="A47">
        <f>'Raw PTemp'!A48</f>
        <v>1979</v>
      </c>
      <c r="B47">
        <f>'Raw PTemp'!B48</f>
        <v>7</v>
      </c>
      <c r="C47" s="13">
        <f t="shared" si="0"/>
        <v>29037</v>
      </c>
      <c r="D47">
        <f>'Raw PTemp'!C48*Hist_Proj_Plot!$T$6</f>
        <v>20.34</v>
      </c>
      <c r="E47">
        <f>'Raw PTemp'!D48*Hist_Proj_Plot!$T$6</f>
        <v>22.041</v>
      </c>
      <c r="F47">
        <f>'Raw PTemp'!E48*Hist_Proj_Plot!$T$6</f>
        <v>20.053999999999998</v>
      </c>
      <c r="G47">
        <f>'Raw PTemp'!F48*Hist_Proj_Plot!$T$6</f>
        <v>20.858000000000001</v>
      </c>
    </row>
    <row r="48" spans="1:7" x14ac:dyDescent="0.25">
      <c r="A48">
        <f>'Raw PTemp'!A49</f>
        <v>1979</v>
      </c>
      <c r="B48">
        <f>'Raw PTemp'!B49</f>
        <v>8</v>
      </c>
      <c r="C48" s="13">
        <f t="shared" si="0"/>
        <v>29068</v>
      </c>
      <c r="D48">
        <f>'Raw PTemp'!C49*Hist_Proj_Plot!$T$6</f>
        <v>19.972999999999999</v>
      </c>
      <c r="E48">
        <f>'Raw PTemp'!D49*Hist_Proj_Plot!$T$6</f>
        <v>19.076000000000001</v>
      </c>
      <c r="F48">
        <f>'Raw PTemp'!E49*Hist_Proj_Plot!$T$6</f>
        <v>20.402000000000001</v>
      </c>
      <c r="G48">
        <f>'Raw PTemp'!F49*Hist_Proj_Plot!$T$6</f>
        <v>20.547000000000001</v>
      </c>
    </row>
    <row r="49" spans="1:7" x14ac:dyDescent="0.25">
      <c r="A49">
        <f>'Raw PTemp'!A50</f>
        <v>1979</v>
      </c>
      <c r="B49">
        <f>'Raw PTemp'!B50</f>
        <v>9</v>
      </c>
      <c r="C49" s="13">
        <f t="shared" si="0"/>
        <v>29099</v>
      </c>
      <c r="D49">
        <f>'Raw PTemp'!C50*Hist_Proj_Plot!$T$6</f>
        <v>20.411000000000001</v>
      </c>
      <c r="E49">
        <f>'Raw PTemp'!D50*Hist_Proj_Plot!$T$6</f>
        <v>19.29</v>
      </c>
      <c r="F49">
        <f>'Raw PTemp'!E50*Hist_Proj_Plot!$T$6</f>
        <v>19.047000000000001</v>
      </c>
      <c r="G49">
        <f>'Raw PTemp'!F50*Hist_Proj_Plot!$T$6</f>
        <v>20.027000000000001</v>
      </c>
    </row>
    <row r="50" spans="1:7" x14ac:dyDescent="0.25">
      <c r="A50">
        <f>'Raw PTemp'!A51</f>
        <v>1979</v>
      </c>
      <c r="B50">
        <f>'Raw PTemp'!B51</f>
        <v>10</v>
      </c>
      <c r="C50" s="13">
        <f t="shared" si="0"/>
        <v>29129</v>
      </c>
      <c r="D50">
        <f>'Raw PTemp'!C51*Hist_Proj_Plot!$T$6</f>
        <v>17.885000000000002</v>
      </c>
      <c r="E50">
        <f>'Raw PTemp'!D51*Hist_Proj_Plot!$T$6</f>
        <v>16.193999999999999</v>
      </c>
      <c r="F50">
        <f>'Raw PTemp'!E51*Hist_Proj_Plot!$T$6</f>
        <v>14.888</v>
      </c>
      <c r="G50">
        <f>'Raw PTemp'!F51*Hist_Proj_Plot!$T$6</f>
        <v>16.222999999999999</v>
      </c>
    </row>
    <row r="51" spans="1:7" x14ac:dyDescent="0.25">
      <c r="A51">
        <f>'Raw PTemp'!A52</f>
        <v>1979</v>
      </c>
      <c r="B51">
        <f>'Raw PTemp'!B52</f>
        <v>11</v>
      </c>
      <c r="C51" s="13">
        <f t="shared" si="0"/>
        <v>29160</v>
      </c>
      <c r="D51">
        <f>'Raw PTemp'!C52*Hist_Proj_Plot!$T$6</f>
        <v>11.041</v>
      </c>
      <c r="E51">
        <f>'Raw PTemp'!D52*Hist_Proj_Plot!$T$6</f>
        <v>12.677</v>
      </c>
      <c r="F51">
        <f>'Raw PTemp'!E52*Hist_Proj_Plot!$T$6</f>
        <v>9.266</v>
      </c>
      <c r="G51">
        <f>'Raw PTemp'!F52*Hist_Proj_Plot!$T$6</f>
        <v>10.805999999999999</v>
      </c>
    </row>
    <row r="52" spans="1:7" x14ac:dyDescent="0.25">
      <c r="A52">
        <f>'Raw PTemp'!A53</f>
        <v>1979</v>
      </c>
      <c r="B52">
        <f>'Raw PTemp'!B53</f>
        <v>12</v>
      </c>
      <c r="C52" s="13">
        <f t="shared" si="0"/>
        <v>29190</v>
      </c>
      <c r="D52">
        <f>'Raw PTemp'!C53*Hist_Proj_Plot!$T$6</f>
        <v>9.0749999999999993</v>
      </c>
      <c r="E52">
        <f>'Raw PTemp'!D53*Hist_Proj_Plot!$T$6</f>
        <v>11.212</v>
      </c>
      <c r="F52">
        <f>'Raw PTemp'!E53*Hist_Proj_Plot!$T$6</f>
        <v>6.4589999999999996</v>
      </c>
      <c r="G52">
        <f>'Raw PTemp'!F53*Hist_Proj_Plot!$T$6</f>
        <v>9.3000000000000007</v>
      </c>
    </row>
    <row r="53" spans="1:7" x14ac:dyDescent="0.25">
      <c r="A53">
        <f>'Raw PTemp'!A54</f>
        <v>1980</v>
      </c>
      <c r="B53">
        <f>'Raw PTemp'!B54</f>
        <v>1</v>
      </c>
      <c r="C53" s="13">
        <f t="shared" si="0"/>
        <v>29221</v>
      </c>
      <c r="D53">
        <f>'Raw PTemp'!C54*Hist_Proj_Plot!$T$6</f>
        <v>10.423</v>
      </c>
      <c r="E53">
        <f>'Raw PTemp'!D54*Hist_Proj_Plot!$T$6</f>
        <v>9.5709999999999997</v>
      </c>
      <c r="F53">
        <f>'Raw PTemp'!E54*Hist_Proj_Plot!$T$6</f>
        <v>8.9019999999999992</v>
      </c>
      <c r="G53">
        <f>'Raw PTemp'!F54*Hist_Proj_Plot!$T$6</f>
        <v>7.4370000000000003</v>
      </c>
    </row>
    <row r="54" spans="1:7" x14ac:dyDescent="0.25">
      <c r="A54">
        <f>'Raw PTemp'!A55</f>
        <v>1980</v>
      </c>
      <c r="B54">
        <f>'Raw PTemp'!B55</f>
        <v>2</v>
      </c>
      <c r="C54" s="13">
        <f t="shared" si="0"/>
        <v>29252</v>
      </c>
      <c r="D54">
        <f>'Raw PTemp'!C55*Hist_Proj_Plot!$T$6</f>
        <v>13.099</v>
      </c>
      <c r="E54">
        <f>'Raw PTemp'!D55*Hist_Proj_Plot!$T$6</f>
        <v>11.362</v>
      </c>
      <c r="F54">
        <f>'Raw PTemp'!E55*Hist_Proj_Plot!$T$6</f>
        <v>10.086</v>
      </c>
      <c r="G54">
        <f>'Raw PTemp'!F55*Hist_Proj_Plot!$T$6</f>
        <v>9.3010000000000002</v>
      </c>
    </row>
    <row r="55" spans="1:7" x14ac:dyDescent="0.25">
      <c r="A55">
        <f>'Raw PTemp'!A56</f>
        <v>1980</v>
      </c>
      <c r="B55">
        <f>'Raw PTemp'!B56</f>
        <v>3</v>
      </c>
      <c r="C55" s="13">
        <f t="shared" si="0"/>
        <v>29281</v>
      </c>
      <c r="D55">
        <f>'Raw PTemp'!C56*Hist_Proj_Plot!$T$6</f>
        <v>14.019</v>
      </c>
      <c r="E55">
        <f>'Raw PTemp'!D56*Hist_Proj_Plot!$T$6</f>
        <v>11.901999999999999</v>
      </c>
      <c r="F55">
        <f>'Raw PTemp'!E56*Hist_Proj_Plot!$T$6</f>
        <v>10.499000000000001</v>
      </c>
      <c r="G55">
        <f>'Raw PTemp'!F56*Hist_Proj_Plot!$T$6</f>
        <v>10.815</v>
      </c>
    </row>
    <row r="56" spans="1:7" x14ac:dyDescent="0.25">
      <c r="A56">
        <f>'Raw PTemp'!A57</f>
        <v>1980</v>
      </c>
      <c r="B56">
        <f>'Raw PTemp'!B57</f>
        <v>4</v>
      </c>
      <c r="C56" s="13">
        <f t="shared" si="0"/>
        <v>29312</v>
      </c>
      <c r="D56">
        <f>'Raw PTemp'!C57*Hist_Proj_Plot!$T$6</f>
        <v>15.638999999999999</v>
      </c>
      <c r="E56">
        <f>'Raw PTemp'!D57*Hist_Proj_Plot!$T$6</f>
        <v>16.212</v>
      </c>
      <c r="F56">
        <f>'Raw PTemp'!E57*Hist_Proj_Plot!$T$6</f>
        <v>11.76</v>
      </c>
      <c r="G56">
        <f>'Raw PTemp'!F57*Hist_Proj_Plot!$T$6</f>
        <v>12.237</v>
      </c>
    </row>
    <row r="57" spans="1:7" x14ac:dyDescent="0.25">
      <c r="A57">
        <f>'Raw PTemp'!A58</f>
        <v>1980</v>
      </c>
      <c r="B57">
        <f>'Raw PTemp'!B58</f>
        <v>5</v>
      </c>
      <c r="C57" s="13">
        <f t="shared" si="0"/>
        <v>29342</v>
      </c>
      <c r="D57">
        <f>'Raw PTemp'!C58*Hist_Proj_Plot!$T$6</f>
        <v>16.486999999999998</v>
      </c>
      <c r="E57">
        <f>'Raw PTemp'!D58*Hist_Proj_Plot!$T$6</f>
        <v>16.638000000000002</v>
      </c>
      <c r="F57">
        <f>'Raw PTemp'!E58*Hist_Proj_Plot!$T$6</f>
        <v>14.981999999999999</v>
      </c>
      <c r="G57">
        <f>'Raw PTemp'!F58*Hist_Proj_Plot!$T$6</f>
        <v>15.253</v>
      </c>
    </row>
    <row r="58" spans="1:7" x14ac:dyDescent="0.25">
      <c r="A58">
        <f>'Raw PTemp'!A59</f>
        <v>1980</v>
      </c>
      <c r="B58">
        <f>'Raw PTemp'!B59</f>
        <v>6</v>
      </c>
      <c r="C58" s="13">
        <f t="shared" si="0"/>
        <v>29373</v>
      </c>
      <c r="D58">
        <f>'Raw PTemp'!C59*Hist_Proj_Plot!$T$6</f>
        <v>18.128</v>
      </c>
      <c r="E58">
        <f>'Raw PTemp'!D59*Hist_Proj_Plot!$T$6</f>
        <v>22.047000000000001</v>
      </c>
      <c r="F58">
        <f>'Raw PTemp'!E59*Hist_Proj_Plot!$T$6</f>
        <v>18.495000000000001</v>
      </c>
      <c r="G58">
        <f>'Raw PTemp'!F59*Hist_Proj_Plot!$T$6</f>
        <v>19.477</v>
      </c>
    </row>
    <row r="59" spans="1:7" x14ac:dyDescent="0.25">
      <c r="A59">
        <f>'Raw PTemp'!A60</f>
        <v>1980</v>
      </c>
      <c r="B59">
        <f>'Raw PTemp'!B60</f>
        <v>7</v>
      </c>
      <c r="C59" s="13">
        <f t="shared" si="0"/>
        <v>29403</v>
      </c>
      <c r="D59">
        <f>'Raw PTemp'!C60*Hist_Proj_Plot!$T$6</f>
        <v>21.917999999999999</v>
      </c>
      <c r="E59">
        <f>'Raw PTemp'!D60*Hist_Proj_Plot!$T$6</f>
        <v>21.818000000000001</v>
      </c>
      <c r="F59">
        <f>'Raw PTemp'!E60*Hist_Proj_Plot!$T$6</f>
        <v>19.181999999999999</v>
      </c>
      <c r="G59">
        <f>'Raw PTemp'!F60*Hist_Proj_Plot!$T$6</f>
        <v>20.190000000000001</v>
      </c>
    </row>
    <row r="60" spans="1:7" x14ac:dyDescent="0.25">
      <c r="A60">
        <f>'Raw PTemp'!A61</f>
        <v>1980</v>
      </c>
      <c r="B60">
        <f>'Raw PTemp'!B61</f>
        <v>8</v>
      </c>
      <c r="C60" s="13">
        <f t="shared" si="0"/>
        <v>29434</v>
      </c>
      <c r="D60">
        <f>'Raw PTemp'!C61*Hist_Proj_Plot!$T$6</f>
        <v>20.498000000000001</v>
      </c>
      <c r="E60">
        <f>'Raw PTemp'!D61*Hist_Proj_Plot!$T$6</f>
        <v>21.66</v>
      </c>
      <c r="F60">
        <f>'Raw PTemp'!E61*Hist_Proj_Plot!$T$6</f>
        <v>19.117000000000001</v>
      </c>
      <c r="G60">
        <f>'Raw PTemp'!F61*Hist_Proj_Plot!$T$6</f>
        <v>20.434000000000001</v>
      </c>
    </row>
    <row r="61" spans="1:7" x14ac:dyDescent="0.25">
      <c r="A61">
        <f>'Raw PTemp'!A62</f>
        <v>1980</v>
      </c>
      <c r="B61">
        <f>'Raw PTemp'!B62</f>
        <v>9</v>
      </c>
      <c r="C61" s="13">
        <f t="shared" si="0"/>
        <v>29465</v>
      </c>
      <c r="D61">
        <f>'Raw PTemp'!C62*Hist_Proj_Plot!$T$6</f>
        <v>18.268000000000001</v>
      </c>
      <c r="E61">
        <f>'Raw PTemp'!D62*Hist_Proj_Plot!$T$6</f>
        <v>19.422000000000001</v>
      </c>
      <c r="F61">
        <f>'Raw PTemp'!E62*Hist_Proj_Plot!$T$6</f>
        <v>19.045000000000002</v>
      </c>
      <c r="G61">
        <f>'Raw PTemp'!F62*Hist_Proj_Plot!$T$6</f>
        <v>19.451000000000001</v>
      </c>
    </row>
    <row r="62" spans="1:7" x14ac:dyDescent="0.25">
      <c r="A62">
        <f>'Raw PTemp'!A63</f>
        <v>1980</v>
      </c>
      <c r="B62">
        <f>'Raw PTemp'!B63</f>
        <v>10</v>
      </c>
      <c r="C62" s="13">
        <f t="shared" si="0"/>
        <v>29495</v>
      </c>
      <c r="D62">
        <f>'Raw PTemp'!C63*Hist_Proj_Plot!$T$6</f>
        <v>17.866</v>
      </c>
      <c r="E62">
        <f>'Raw PTemp'!D63*Hist_Proj_Plot!$T$6</f>
        <v>16.988</v>
      </c>
      <c r="F62">
        <f>'Raw PTemp'!E63*Hist_Proj_Plot!$T$6</f>
        <v>17.16</v>
      </c>
      <c r="G62">
        <f>'Raw PTemp'!F63*Hist_Proj_Plot!$T$6</f>
        <v>14.388</v>
      </c>
    </row>
    <row r="63" spans="1:7" x14ac:dyDescent="0.25">
      <c r="A63">
        <f>'Raw PTemp'!A64</f>
        <v>1980</v>
      </c>
      <c r="B63">
        <f>'Raw PTemp'!B64</f>
        <v>11</v>
      </c>
      <c r="C63" s="13">
        <f t="shared" si="0"/>
        <v>29526</v>
      </c>
      <c r="D63">
        <f>'Raw PTemp'!C64*Hist_Proj_Plot!$T$6</f>
        <v>12.214</v>
      </c>
      <c r="E63">
        <f>'Raw PTemp'!D64*Hist_Proj_Plot!$T$6</f>
        <v>12.076000000000001</v>
      </c>
      <c r="F63">
        <f>'Raw PTemp'!E64*Hist_Proj_Plot!$T$6</f>
        <v>12.715999999999999</v>
      </c>
      <c r="G63">
        <f>'Raw PTemp'!F64*Hist_Proj_Plot!$T$6</f>
        <v>11.416</v>
      </c>
    </row>
    <row r="64" spans="1:7" x14ac:dyDescent="0.25">
      <c r="A64">
        <f>'Raw PTemp'!A65</f>
        <v>1980</v>
      </c>
      <c r="B64">
        <f>'Raw PTemp'!B65</f>
        <v>12</v>
      </c>
      <c r="C64" s="13">
        <f t="shared" si="0"/>
        <v>29556</v>
      </c>
      <c r="D64">
        <f>'Raw PTemp'!C65*Hist_Proj_Plot!$T$6</f>
        <v>11.704000000000001</v>
      </c>
      <c r="E64">
        <f>'Raw PTemp'!D65*Hist_Proj_Plot!$T$6</f>
        <v>8.8729999999999993</v>
      </c>
      <c r="F64">
        <f>'Raw PTemp'!E65*Hist_Proj_Plot!$T$6</f>
        <v>8.1340000000000003</v>
      </c>
      <c r="G64">
        <f>'Raw PTemp'!F65*Hist_Proj_Plot!$T$6</f>
        <v>8.3849999999999998</v>
      </c>
    </row>
    <row r="65" spans="1:7" x14ac:dyDescent="0.25">
      <c r="A65">
        <f>'Raw PTemp'!A66</f>
        <v>1981</v>
      </c>
      <c r="B65">
        <f>'Raw PTemp'!B66</f>
        <v>1</v>
      </c>
      <c r="C65" s="13">
        <f t="shared" si="0"/>
        <v>29587</v>
      </c>
      <c r="D65">
        <f>'Raw PTemp'!C66*Hist_Proj_Plot!$T$6</f>
        <v>10.478999999999999</v>
      </c>
      <c r="E65">
        <f>'Raw PTemp'!D66*Hist_Proj_Plot!$T$6</f>
        <v>7.3159999999999998</v>
      </c>
      <c r="F65">
        <f>'Raw PTemp'!E66*Hist_Proj_Plot!$T$6</f>
        <v>6.681</v>
      </c>
      <c r="G65">
        <f>'Raw PTemp'!F66*Hist_Proj_Plot!$T$6</f>
        <v>8.3369999999999997</v>
      </c>
    </row>
    <row r="66" spans="1:7" x14ac:dyDescent="0.25">
      <c r="A66">
        <f>'Raw PTemp'!A67</f>
        <v>1981</v>
      </c>
      <c r="B66">
        <f>'Raw PTemp'!B67</f>
        <v>2</v>
      </c>
      <c r="C66" s="13">
        <f t="shared" si="0"/>
        <v>29618</v>
      </c>
      <c r="D66">
        <f>'Raw PTemp'!C67*Hist_Proj_Plot!$T$6</f>
        <v>9.5969999999999995</v>
      </c>
      <c r="E66">
        <f>'Raw PTemp'!D67*Hist_Proj_Plot!$T$6</f>
        <v>9.6969999999999992</v>
      </c>
      <c r="F66">
        <f>'Raw PTemp'!E67*Hist_Proj_Plot!$T$6</f>
        <v>11.826000000000001</v>
      </c>
      <c r="G66">
        <f>'Raw PTemp'!F67*Hist_Proj_Plot!$T$6</f>
        <v>9.7050000000000001</v>
      </c>
    </row>
    <row r="67" spans="1:7" x14ac:dyDescent="0.25">
      <c r="A67">
        <f>'Raw PTemp'!A68</f>
        <v>1981</v>
      </c>
      <c r="B67">
        <f>'Raw PTemp'!B68</f>
        <v>3</v>
      </c>
      <c r="C67" s="13">
        <f t="shared" ref="C67:C130" si="1">DATE(A67,B67,1)</f>
        <v>29646</v>
      </c>
      <c r="D67">
        <f>'Raw PTemp'!C68*Hist_Proj_Plot!$T$6</f>
        <v>11.007999999999999</v>
      </c>
      <c r="E67">
        <f>'Raw PTemp'!D68*Hist_Proj_Plot!$T$6</f>
        <v>9.3620000000000001</v>
      </c>
      <c r="F67">
        <f>'Raw PTemp'!E68*Hist_Proj_Plot!$T$6</f>
        <v>11.148</v>
      </c>
      <c r="G67">
        <f>'Raw PTemp'!F68*Hist_Proj_Plot!$T$6</f>
        <v>9.81</v>
      </c>
    </row>
    <row r="68" spans="1:7" x14ac:dyDescent="0.25">
      <c r="A68">
        <f>'Raw PTemp'!A69</f>
        <v>1981</v>
      </c>
      <c r="B68">
        <f>'Raw PTemp'!B69</f>
        <v>4</v>
      </c>
      <c r="C68" s="13">
        <f t="shared" si="1"/>
        <v>29677</v>
      </c>
      <c r="D68">
        <f>'Raw PTemp'!C69*Hist_Proj_Plot!$T$6</f>
        <v>16.088000000000001</v>
      </c>
      <c r="E68">
        <f>'Raw PTemp'!D69*Hist_Proj_Plot!$T$6</f>
        <v>12.391999999999999</v>
      </c>
      <c r="F68">
        <f>'Raw PTemp'!E69*Hist_Proj_Plot!$T$6</f>
        <v>12.587999999999999</v>
      </c>
      <c r="G68">
        <f>'Raw PTemp'!F69*Hist_Proj_Plot!$T$6</f>
        <v>13.241</v>
      </c>
    </row>
    <row r="69" spans="1:7" x14ac:dyDescent="0.25">
      <c r="A69">
        <f>'Raw PTemp'!A70</f>
        <v>1981</v>
      </c>
      <c r="B69">
        <f>'Raw PTemp'!B70</f>
        <v>5</v>
      </c>
      <c r="C69" s="13">
        <f t="shared" si="1"/>
        <v>29707</v>
      </c>
      <c r="D69">
        <f>'Raw PTemp'!C70*Hist_Proj_Plot!$T$6</f>
        <v>16.827000000000002</v>
      </c>
      <c r="E69">
        <f>'Raw PTemp'!D70*Hist_Proj_Plot!$T$6</f>
        <v>17.132999999999999</v>
      </c>
      <c r="F69">
        <f>'Raw PTemp'!E70*Hist_Proj_Plot!$T$6</f>
        <v>15.177</v>
      </c>
      <c r="G69">
        <f>'Raw PTemp'!F70*Hist_Proj_Plot!$T$6</f>
        <v>13.833</v>
      </c>
    </row>
    <row r="70" spans="1:7" x14ac:dyDescent="0.25">
      <c r="A70">
        <f>'Raw PTemp'!A71</f>
        <v>1981</v>
      </c>
      <c r="B70">
        <f>'Raw PTemp'!B71</f>
        <v>6</v>
      </c>
      <c r="C70" s="13">
        <f t="shared" si="1"/>
        <v>29738</v>
      </c>
      <c r="D70">
        <f>'Raw PTemp'!C71*Hist_Proj_Plot!$T$6</f>
        <v>20.238</v>
      </c>
      <c r="E70">
        <f>'Raw PTemp'!D71*Hist_Proj_Plot!$T$6</f>
        <v>21.291</v>
      </c>
      <c r="F70">
        <f>'Raw PTemp'!E71*Hist_Proj_Plot!$T$6</f>
        <v>16.64</v>
      </c>
      <c r="G70">
        <f>'Raw PTemp'!F71*Hist_Proj_Plot!$T$6</f>
        <v>17.600000000000001</v>
      </c>
    </row>
    <row r="71" spans="1:7" x14ac:dyDescent="0.25">
      <c r="A71">
        <f>'Raw PTemp'!A72</f>
        <v>1981</v>
      </c>
      <c r="B71">
        <f>'Raw PTemp'!B72</f>
        <v>7</v>
      </c>
      <c r="C71" s="13">
        <f t="shared" si="1"/>
        <v>29768</v>
      </c>
      <c r="D71">
        <f>'Raw PTemp'!C72*Hist_Proj_Plot!$T$6</f>
        <v>20.744</v>
      </c>
      <c r="E71">
        <f>'Raw PTemp'!D72*Hist_Proj_Plot!$T$6</f>
        <v>21.803999999999998</v>
      </c>
      <c r="F71">
        <f>'Raw PTemp'!E72*Hist_Proj_Plot!$T$6</f>
        <v>20.184999999999999</v>
      </c>
      <c r="G71">
        <f>'Raw PTemp'!F72*Hist_Proj_Plot!$T$6</f>
        <v>20.635000000000002</v>
      </c>
    </row>
    <row r="72" spans="1:7" x14ac:dyDescent="0.25">
      <c r="A72">
        <f>'Raw PTemp'!A73</f>
        <v>1981</v>
      </c>
      <c r="B72">
        <f>'Raw PTemp'!B73</f>
        <v>8</v>
      </c>
      <c r="C72" s="13">
        <f t="shared" si="1"/>
        <v>29799</v>
      </c>
      <c r="D72">
        <f>'Raw PTemp'!C73*Hist_Proj_Plot!$T$6</f>
        <v>19.295999999999999</v>
      </c>
      <c r="E72">
        <f>'Raw PTemp'!D73*Hist_Proj_Plot!$T$6</f>
        <v>19.693999999999999</v>
      </c>
      <c r="F72">
        <f>'Raw PTemp'!E73*Hist_Proj_Plot!$T$6</f>
        <v>19.568000000000001</v>
      </c>
      <c r="G72">
        <f>'Raw PTemp'!F73*Hist_Proj_Plot!$T$6</f>
        <v>20.001000000000001</v>
      </c>
    </row>
    <row r="73" spans="1:7" x14ac:dyDescent="0.25">
      <c r="A73">
        <f>'Raw PTemp'!A74</f>
        <v>1981</v>
      </c>
      <c r="B73">
        <f>'Raw PTemp'!B74</f>
        <v>9</v>
      </c>
      <c r="C73" s="13">
        <f t="shared" si="1"/>
        <v>29830</v>
      </c>
      <c r="D73">
        <f>'Raw PTemp'!C74*Hist_Proj_Plot!$T$6</f>
        <v>21.738</v>
      </c>
      <c r="E73">
        <f>'Raw PTemp'!D74*Hist_Proj_Plot!$T$6</f>
        <v>20.45</v>
      </c>
      <c r="F73">
        <f>'Raw PTemp'!E74*Hist_Proj_Plot!$T$6</f>
        <v>17.965</v>
      </c>
      <c r="G73">
        <f>'Raw PTemp'!F74*Hist_Proj_Plot!$T$6</f>
        <v>20.446000000000002</v>
      </c>
    </row>
    <row r="74" spans="1:7" x14ac:dyDescent="0.25">
      <c r="A74">
        <f>'Raw PTemp'!A75</f>
        <v>1981</v>
      </c>
      <c r="B74">
        <f>'Raw PTemp'!B75</f>
        <v>10</v>
      </c>
      <c r="C74" s="13">
        <f t="shared" si="1"/>
        <v>29860</v>
      </c>
      <c r="D74">
        <f>'Raw PTemp'!C75*Hist_Proj_Plot!$T$6</f>
        <v>18.565000000000001</v>
      </c>
      <c r="E74">
        <f>'Raw PTemp'!D75*Hist_Proj_Plot!$T$6</f>
        <v>16.202999999999999</v>
      </c>
      <c r="F74">
        <f>'Raw PTemp'!E75*Hist_Proj_Plot!$T$6</f>
        <v>14.911</v>
      </c>
      <c r="G74">
        <f>'Raw PTemp'!F75*Hist_Proj_Plot!$T$6</f>
        <v>15.478</v>
      </c>
    </row>
    <row r="75" spans="1:7" x14ac:dyDescent="0.25">
      <c r="A75">
        <f>'Raw PTemp'!A76</f>
        <v>1981</v>
      </c>
      <c r="B75">
        <f>'Raw PTemp'!B76</f>
        <v>11</v>
      </c>
      <c r="C75" s="13">
        <f t="shared" si="1"/>
        <v>29891</v>
      </c>
      <c r="D75">
        <f>'Raw PTemp'!C76*Hist_Proj_Plot!$T$6</f>
        <v>12.632</v>
      </c>
      <c r="E75">
        <f>'Raw PTemp'!D76*Hist_Proj_Plot!$T$6</f>
        <v>9.8040000000000003</v>
      </c>
      <c r="F75">
        <f>'Raw PTemp'!E76*Hist_Proj_Plot!$T$6</f>
        <v>10.704000000000001</v>
      </c>
      <c r="G75">
        <f>'Raw PTemp'!F76*Hist_Proj_Plot!$T$6</f>
        <v>9.8040000000000003</v>
      </c>
    </row>
    <row r="76" spans="1:7" x14ac:dyDescent="0.25">
      <c r="A76">
        <f>'Raw PTemp'!A77</f>
        <v>1981</v>
      </c>
      <c r="B76">
        <f>'Raw PTemp'!B77</f>
        <v>12</v>
      </c>
      <c r="C76" s="13">
        <f t="shared" si="1"/>
        <v>29921</v>
      </c>
      <c r="D76">
        <f>'Raw PTemp'!C77*Hist_Proj_Plot!$T$6</f>
        <v>8.5920000000000005</v>
      </c>
      <c r="E76">
        <f>'Raw PTemp'!D77*Hist_Proj_Plot!$T$6</f>
        <v>9.3849999999999998</v>
      </c>
      <c r="F76">
        <f>'Raw PTemp'!E77*Hist_Proj_Plot!$T$6</f>
        <v>7.3719999999999999</v>
      </c>
      <c r="G76">
        <f>'Raw PTemp'!F77*Hist_Proj_Plot!$T$6</f>
        <v>7.077</v>
      </c>
    </row>
    <row r="77" spans="1:7" x14ac:dyDescent="0.25">
      <c r="A77">
        <f>'Raw PTemp'!A78</f>
        <v>1982</v>
      </c>
      <c r="B77">
        <f>'Raw PTemp'!B78</f>
        <v>1</v>
      </c>
      <c r="C77" s="13">
        <f t="shared" si="1"/>
        <v>29952</v>
      </c>
      <c r="D77">
        <f>'Raw PTemp'!C78*Hist_Proj_Plot!$T$6</f>
        <v>7.9340000000000002</v>
      </c>
      <c r="E77">
        <f>'Raw PTemp'!D78*Hist_Proj_Plot!$T$6</f>
        <v>8.6999999999999993</v>
      </c>
      <c r="F77">
        <f>'Raw PTemp'!E78*Hist_Proj_Plot!$T$6</f>
        <v>7.569</v>
      </c>
      <c r="G77">
        <f>'Raw PTemp'!F78*Hist_Proj_Plot!$T$6</f>
        <v>7.399</v>
      </c>
    </row>
    <row r="78" spans="1:7" x14ac:dyDescent="0.25">
      <c r="A78">
        <f>'Raw PTemp'!A79</f>
        <v>1982</v>
      </c>
      <c r="B78">
        <f>'Raw PTemp'!B79</f>
        <v>2</v>
      </c>
      <c r="C78" s="13">
        <f t="shared" si="1"/>
        <v>29983</v>
      </c>
      <c r="D78">
        <f>'Raw PTemp'!C79*Hist_Proj_Plot!$T$6</f>
        <v>10.739000000000001</v>
      </c>
      <c r="E78">
        <f>'Raw PTemp'!D79*Hist_Proj_Plot!$T$6</f>
        <v>9.4459999999999997</v>
      </c>
      <c r="F78">
        <f>'Raw PTemp'!E79*Hist_Proj_Plot!$T$6</f>
        <v>9.3680000000000003</v>
      </c>
      <c r="G78">
        <f>'Raw PTemp'!F79*Hist_Proj_Plot!$T$6</f>
        <v>10.37</v>
      </c>
    </row>
    <row r="79" spans="1:7" x14ac:dyDescent="0.25">
      <c r="A79">
        <f>'Raw PTemp'!A80</f>
        <v>1982</v>
      </c>
      <c r="B79">
        <f>'Raw PTemp'!B80</f>
        <v>3</v>
      </c>
      <c r="C79" s="13">
        <f t="shared" si="1"/>
        <v>30011</v>
      </c>
      <c r="D79">
        <f>'Raw PTemp'!C80*Hist_Proj_Plot!$T$6</f>
        <v>11.968</v>
      </c>
      <c r="E79">
        <f>'Raw PTemp'!D80*Hist_Proj_Plot!$T$6</f>
        <v>9.52</v>
      </c>
      <c r="F79">
        <f>'Raw PTemp'!E80*Hist_Proj_Plot!$T$6</f>
        <v>11.505000000000001</v>
      </c>
      <c r="G79">
        <f>'Raw PTemp'!F80*Hist_Proj_Plot!$T$6</f>
        <v>9.51</v>
      </c>
    </row>
    <row r="80" spans="1:7" x14ac:dyDescent="0.25">
      <c r="A80">
        <f>'Raw PTemp'!A81</f>
        <v>1982</v>
      </c>
      <c r="B80">
        <f>'Raw PTemp'!B81</f>
        <v>4</v>
      </c>
      <c r="C80" s="13">
        <f t="shared" si="1"/>
        <v>30042</v>
      </c>
      <c r="D80">
        <f>'Raw PTemp'!C81*Hist_Proj_Plot!$T$6</f>
        <v>12.006</v>
      </c>
      <c r="E80">
        <f>'Raw PTemp'!D81*Hist_Proj_Plot!$T$6</f>
        <v>15.111000000000001</v>
      </c>
      <c r="F80">
        <f>'Raw PTemp'!E81*Hist_Proj_Plot!$T$6</f>
        <v>11.741</v>
      </c>
      <c r="G80">
        <f>'Raw PTemp'!F81*Hist_Proj_Plot!$T$6</f>
        <v>9.18</v>
      </c>
    </row>
    <row r="81" spans="1:7" x14ac:dyDescent="0.25">
      <c r="A81">
        <f>'Raw PTemp'!A82</f>
        <v>1982</v>
      </c>
      <c r="B81">
        <f>'Raw PTemp'!B82</f>
        <v>5</v>
      </c>
      <c r="C81" s="13">
        <f t="shared" si="1"/>
        <v>30072</v>
      </c>
      <c r="D81">
        <f>'Raw PTemp'!C82*Hist_Proj_Plot!$T$6</f>
        <v>16.715</v>
      </c>
      <c r="E81">
        <f>'Raw PTemp'!D82*Hist_Proj_Plot!$T$6</f>
        <v>13.888999999999999</v>
      </c>
      <c r="F81">
        <f>'Raw PTemp'!E82*Hist_Proj_Plot!$T$6</f>
        <v>15.715999999999999</v>
      </c>
      <c r="G81">
        <f>'Raw PTemp'!F82*Hist_Proj_Plot!$T$6</f>
        <v>14.89</v>
      </c>
    </row>
    <row r="82" spans="1:7" x14ac:dyDescent="0.25">
      <c r="A82">
        <f>'Raw PTemp'!A83</f>
        <v>1982</v>
      </c>
      <c r="B82">
        <f>'Raw PTemp'!B83</f>
        <v>6</v>
      </c>
      <c r="C82" s="13">
        <f t="shared" si="1"/>
        <v>30103</v>
      </c>
      <c r="D82">
        <f>'Raw PTemp'!C83*Hist_Proj_Plot!$T$6</f>
        <v>20.917999999999999</v>
      </c>
      <c r="E82">
        <f>'Raw PTemp'!D83*Hist_Proj_Plot!$T$6</f>
        <v>18.196999999999999</v>
      </c>
      <c r="F82">
        <f>'Raw PTemp'!E83*Hist_Proj_Plot!$T$6</f>
        <v>19.355</v>
      </c>
      <c r="G82">
        <f>'Raw PTemp'!F83*Hist_Proj_Plot!$T$6</f>
        <v>18.510000000000002</v>
      </c>
    </row>
    <row r="83" spans="1:7" x14ac:dyDescent="0.25">
      <c r="A83">
        <f>'Raw PTemp'!A84</f>
        <v>1982</v>
      </c>
      <c r="B83">
        <f>'Raw PTemp'!B84</f>
        <v>7</v>
      </c>
      <c r="C83" s="13">
        <f t="shared" si="1"/>
        <v>30133</v>
      </c>
      <c r="D83">
        <f>'Raw PTemp'!C84*Hist_Proj_Plot!$T$6</f>
        <v>19.774000000000001</v>
      </c>
      <c r="E83">
        <f>'Raw PTemp'!D84*Hist_Proj_Plot!$T$6</f>
        <v>21.756</v>
      </c>
      <c r="F83">
        <f>'Raw PTemp'!E84*Hist_Proj_Plot!$T$6</f>
        <v>21.721</v>
      </c>
      <c r="G83">
        <f>'Raw PTemp'!F84*Hist_Proj_Plot!$T$6</f>
        <v>20.024000000000001</v>
      </c>
    </row>
    <row r="84" spans="1:7" x14ac:dyDescent="0.25">
      <c r="A84">
        <f>'Raw PTemp'!A85</f>
        <v>1982</v>
      </c>
      <c r="B84">
        <f>'Raw PTemp'!B85</f>
        <v>8</v>
      </c>
      <c r="C84" s="13">
        <f t="shared" si="1"/>
        <v>30164</v>
      </c>
      <c r="D84">
        <f>'Raw PTemp'!C85*Hist_Proj_Plot!$T$6</f>
        <v>19.736000000000001</v>
      </c>
      <c r="E84">
        <f>'Raw PTemp'!D85*Hist_Proj_Plot!$T$6</f>
        <v>21.439</v>
      </c>
      <c r="F84">
        <f>'Raw PTemp'!E85*Hist_Proj_Plot!$T$6</f>
        <v>20.6</v>
      </c>
      <c r="G84">
        <f>'Raw PTemp'!F85*Hist_Proj_Plot!$T$6</f>
        <v>21.651</v>
      </c>
    </row>
    <row r="85" spans="1:7" x14ac:dyDescent="0.25">
      <c r="A85">
        <f>'Raw PTemp'!A86</f>
        <v>1982</v>
      </c>
      <c r="B85">
        <f>'Raw PTemp'!B86</f>
        <v>9</v>
      </c>
      <c r="C85" s="13">
        <f t="shared" si="1"/>
        <v>30195</v>
      </c>
      <c r="D85">
        <f>'Raw PTemp'!C86*Hist_Proj_Plot!$T$6</f>
        <v>20.542999999999999</v>
      </c>
      <c r="E85">
        <f>'Raw PTemp'!D86*Hist_Proj_Plot!$T$6</f>
        <v>19.792999999999999</v>
      </c>
      <c r="F85">
        <f>'Raw PTemp'!E86*Hist_Proj_Plot!$T$6</f>
        <v>19.634</v>
      </c>
      <c r="G85">
        <f>'Raw PTemp'!F86*Hist_Proj_Plot!$T$6</f>
        <v>19.552</v>
      </c>
    </row>
    <row r="86" spans="1:7" x14ac:dyDescent="0.25">
      <c r="A86">
        <f>'Raw PTemp'!A87</f>
        <v>1982</v>
      </c>
      <c r="B86">
        <f>'Raw PTemp'!B87</f>
        <v>10</v>
      </c>
      <c r="C86" s="13">
        <f t="shared" si="1"/>
        <v>30225</v>
      </c>
      <c r="D86">
        <f>'Raw PTemp'!C87*Hist_Proj_Plot!$T$6</f>
        <v>16.228000000000002</v>
      </c>
      <c r="E86">
        <f>'Raw PTemp'!D87*Hist_Proj_Plot!$T$6</f>
        <v>16.187000000000001</v>
      </c>
      <c r="F86">
        <f>'Raw PTemp'!E87*Hist_Proj_Plot!$T$6</f>
        <v>15.677</v>
      </c>
      <c r="G86">
        <f>'Raw PTemp'!F87*Hist_Proj_Plot!$T$6</f>
        <v>15.6</v>
      </c>
    </row>
    <row r="87" spans="1:7" x14ac:dyDescent="0.25">
      <c r="A87">
        <f>'Raw PTemp'!A88</f>
        <v>1982</v>
      </c>
      <c r="B87">
        <f>'Raw PTemp'!B88</f>
        <v>11</v>
      </c>
      <c r="C87" s="13">
        <f t="shared" si="1"/>
        <v>30256</v>
      </c>
      <c r="D87">
        <f>'Raw PTemp'!C88*Hist_Proj_Plot!$T$6</f>
        <v>12.425000000000001</v>
      </c>
      <c r="E87">
        <f>'Raw PTemp'!D88*Hist_Proj_Plot!$T$6</f>
        <v>11.361000000000001</v>
      </c>
      <c r="F87">
        <f>'Raw PTemp'!E88*Hist_Proj_Plot!$T$6</f>
        <v>10.238</v>
      </c>
      <c r="G87">
        <f>'Raw PTemp'!F88*Hist_Proj_Plot!$T$6</f>
        <v>11.856</v>
      </c>
    </row>
    <row r="88" spans="1:7" x14ac:dyDescent="0.25">
      <c r="A88">
        <f>'Raw PTemp'!A89</f>
        <v>1982</v>
      </c>
      <c r="B88">
        <f>'Raw PTemp'!B89</f>
        <v>12</v>
      </c>
      <c r="C88" s="13">
        <f t="shared" si="1"/>
        <v>30286</v>
      </c>
      <c r="D88">
        <f>'Raw PTemp'!C89*Hist_Proj_Plot!$T$6</f>
        <v>8.6449999999999996</v>
      </c>
      <c r="E88">
        <f>'Raw PTemp'!D89*Hist_Proj_Plot!$T$6</f>
        <v>10.257</v>
      </c>
      <c r="F88">
        <f>'Raw PTemp'!E89*Hist_Proj_Plot!$T$6</f>
        <v>7.1029999999999998</v>
      </c>
      <c r="G88">
        <f>'Raw PTemp'!F89*Hist_Proj_Plot!$T$6</f>
        <v>7.0140000000000002</v>
      </c>
    </row>
    <row r="89" spans="1:7" x14ac:dyDescent="0.25">
      <c r="A89">
        <f>'Raw PTemp'!A90</f>
        <v>1983</v>
      </c>
      <c r="B89">
        <f>'Raw PTemp'!B90</f>
        <v>1</v>
      </c>
      <c r="C89" s="13">
        <f t="shared" si="1"/>
        <v>30317</v>
      </c>
      <c r="D89">
        <f>'Raw PTemp'!C90*Hist_Proj_Plot!$T$6</f>
        <v>9.0079999999999991</v>
      </c>
      <c r="E89">
        <f>'Raw PTemp'!D90*Hist_Proj_Plot!$T$6</f>
        <v>8.7609999999999992</v>
      </c>
      <c r="F89">
        <f>'Raw PTemp'!E90*Hist_Proj_Plot!$T$6</f>
        <v>8.0839999999999996</v>
      </c>
      <c r="G89">
        <f>'Raw PTemp'!F90*Hist_Proj_Plot!$T$6</f>
        <v>8.2989999999999995</v>
      </c>
    </row>
    <row r="90" spans="1:7" x14ac:dyDescent="0.25">
      <c r="A90">
        <f>'Raw PTemp'!A91</f>
        <v>1983</v>
      </c>
      <c r="B90">
        <f>'Raw PTemp'!B91</f>
        <v>2</v>
      </c>
      <c r="C90" s="13">
        <f t="shared" si="1"/>
        <v>30348</v>
      </c>
      <c r="D90">
        <f>'Raw PTemp'!C91*Hist_Proj_Plot!$T$6</f>
        <v>10.701000000000001</v>
      </c>
      <c r="E90">
        <f>'Raw PTemp'!D91*Hist_Proj_Plot!$T$6</f>
        <v>9.6050000000000004</v>
      </c>
      <c r="F90">
        <f>'Raw PTemp'!E91*Hist_Proj_Plot!$T$6</f>
        <v>9.1419999999999995</v>
      </c>
      <c r="G90">
        <f>'Raw PTemp'!F91*Hist_Proj_Plot!$T$6</f>
        <v>9.91</v>
      </c>
    </row>
    <row r="91" spans="1:7" x14ac:dyDescent="0.25">
      <c r="A91">
        <f>'Raw PTemp'!A92</f>
        <v>1983</v>
      </c>
      <c r="B91">
        <f>'Raw PTemp'!B92</f>
        <v>3</v>
      </c>
      <c r="C91" s="13">
        <f t="shared" si="1"/>
        <v>30376</v>
      </c>
      <c r="D91">
        <f>'Raw PTemp'!C92*Hist_Proj_Plot!$T$6</f>
        <v>10.552</v>
      </c>
      <c r="E91">
        <f>'Raw PTemp'!D92*Hist_Proj_Plot!$T$6</f>
        <v>11.026999999999999</v>
      </c>
      <c r="F91">
        <f>'Raw PTemp'!E92*Hist_Proj_Plot!$T$6</f>
        <v>10.323</v>
      </c>
      <c r="G91">
        <f>'Raw PTemp'!F92*Hist_Proj_Plot!$T$6</f>
        <v>9.4260000000000002</v>
      </c>
    </row>
    <row r="92" spans="1:7" x14ac:dyDescent="0.25">
      <c r="A92">
        <f>'Raw PTemp'!A93</f>
        <v>1983</v>
      </c>
      <c r="B92">
        <f>'Raw PTemp'!B93</f>
        <v>4</v>
      </c>
      <c r="C92" s="13">
        <f t="shared" si="1"/>
        <v>30407</v>
      </c>
      <c r="D92">
        <f>'Raw PTemp'!C93*Hist_Proj_Plot!$T$6</f>
        <v>13.696999999999999</v>
      </c>
      <c r="E92">
        <f>'Raw PTemp'!D93*Hist_Proj_Plot!$T$6</f>
        <v>13.545999999999999</v>
      </c>
      <c r="F92">
        <f>'Raw PTemp'!E93*Hist_Proj_Plot!$T$6</f>
        <v>12.536</v>
      </c>
      <c r="G92">
        <f>'Raw PTemp'!F93*Hist_Proj_Plot!$T$6</f>
        <v>13.731</v>
      </c>
    </row>
    <row r="93" spans="1:7" x14ac:dyDescent="0.25">
      <c r="A93">
        <f>'Raw PTemp'!A94</f>
        <v>1983</v>
      </c>
      <c r="B93">
        <f>'Raw PTemp'!B94</f>
        <v>5</v>
      </c>
      <c r="C93" s="13">
        <f t="shared" si="1"/>
        <v>30437</v>
      </c>
      <c r="D93">
        <f>'Raw PTemp'!C94*Hist_Proj_Plot!$T$6</f>
        <v>15.317</v>
      </c>
      <c r="E93">
        <f>'Raw PTemp'!D94*Hist_Proj_Plot!$T$6</f>
        <v>15.065</v>
      </c>
      <c r="F93">
        <f>'Raw PTemp'!E94*Hist_Proj_Plot!$T$6</f>
        <v>14.571</v>
      </c>
      <c r="G93">
        <f>'Raw PTemp'!F94*Hist_Proj_Plot!$T$6</f>
        <v>14.085000000000001</v>
      </c>
    </row>
    <row r="94" spans="1:7" x14ac:dyDescent="0.25">
      <c r="A94">
        <f>'Raw PTemp'!A95</f>
        <v>1983</v>
      </c>
      <c r="B94">
        <f>'Raw PTemp'!B95</f>
        <v>6</v>
      </c>
      <c r="C94" s="13">
        <f t="shared" si="1"/>
        <v>30468</v>
      </c>
      <c r="D94">
        <f>'Raw PTemp'!C95*Hist_Proj_Plot!$T$6</f>
        <v>17.888000000000002</v>
      </c>
      <c r="E94">
        <f>'Raw PTemp'!D95*Hist_Proj_Plot!$T$6</f>
        <v>18.803000000000001</v>
      </c>
      <c r="F94">
        <f>'Raw PTemp'!E95*Hist_Proj_Plot!$T$6</f>
        <v>18.779</v>
      </c>
      <c r="G94">
        <f>'Raw PTemp'!F95*Hist_Proj_Plot!$T$6</f>
        <v>20.198</v>
      </c>
    </row>
    <row r="95" spans="1:7" x14ac:dyDescent="0.25">
      <c r="A95">
        <f>'Raw PTemp'!A96</f>
        <v>1983</v>
      </c>
      <c r="B95">
        <f>'Raw PTemp'!B96</f>
        <v>7</v>
      </c>
      <c r="C95" s="13">
        <f t="shared" si="1"/>
        <v>30498</v>
      </c>
      <c r="D95">
        <f>'Raw PTemp'!C96*Hist_Proj_Plot!$T$6</f>
        <v>21.23</v>
      </c>
      <c r="E95">
        <f>'Raw PTemp'!D96*Hist_Proj_Plot!$T$6</f>
        <v>20.209</v>
      </c>
      <c r="F95">
        <f>'Raw PTemp'!E96*Hist_Proj_Plot!$T$6</f>
        <v>21.254999999999999</v>
      </c>
      <c r="G95">
        <f>'Raw PTemp'!F96*Hist_Proj_Plot!$T$6</f>
        <v>21.224</v>
      </c>
    </row>
    <row r="96" spans="1:7" x14ac:dyDescent="0.25">
      <c r="A96">
        <f>'Raw PTemp'!A97</f>
        <v>1983</v>
      </c>
      <c r="B96">
        <f>'Raw PTemp'!B97</f>
        <v>8</v>
      </c>
      <c r="C96" s="13">
        <f t="shared" si="1"/>
        <v>30529</v>
      </c>
      <c r="D96">
        <f>'Raw PTemp'!C97*Hist_Proj_Plot!$T$6</f>
        <v>20.579000000000001</v>
      </c>
      <c r="E96">
        <f>'Raw PTemp'!D97*Hist_Proj_Plot!$T$6</f>
        <v>21.288</v>
      </c>
      <c r="F96">
        <f>'Raw PTemp'!E97*Hist_Proj_Plot!$T$6</f>
        <v>20.007000000000001</v>
      </c>
      <c r="G96">
        <f>'Raw PTemp'!F97*Hist_Proj_Plot!$T$6</f>
        <v>20.047000000000001</v>
      </c>
    </row>
    <row r="97" spans="1:7" x14ac:dyDescent="0.25">
      <c r="A97">
        <f>'Raw PTemp'!A98</f>
        <v>1983</v>
      </c>
      <c r="B97">
        <f>'Raw PTemp'!B98</f>
        <v>9</v>
      </c>
      <c r="C97" s="13">
        <f t="shared" si="1"/>
        <v>30560</v>
      </c>
      <c r="D97">
        <f>'Raw PTemp'!C98*Hist_Proj_Plot!$T$6</f>
        <v>18.641999999999999</v>
      </c>
      <c r="E97">
        <f>'Raw PTemp'!D98*Hist_Proj_Plot!$T$6</f>
        <v>18.077000000000002</v>
      </c>
      <c r="F97">
        <f>'Raw PTemp'!E98*Hist_Proj_Plot!$T$6</f>
        <v>18.623999999999999</v>
      </c>
      <c r="G97">
        <f>'Raw PTemp'!F98*Hist_Proj_Plot!$T$6</f>
        <v>19.326000000000001</v>
      </c>
    </row>
    <row r="98" spans="1:7" x14ac:dyDescent="0.25">
      <c r="A98">
        <f>'Raw PTemp'!A99</f>
        <v>1983</v>
      </c>
      <c r="B98">
        <f>'Raw PTemp'!B99</f>
        <v>10</v>
      </c>
      <c r="C98" s="13">
        <f t="shared" si="1"/>
        <v>30590</v>
      </c>
      <c r="D98">
        <f>'Raw PTemp'!C99*Hist_Proj_Plot!$T$6</f>
        <v>15.61</v>
      </c>
      <c r="E98">
        <f>'Raw PTemp'!D99*Hist_Proj_Plot!$T$6</f>
        <v>15.840999999999999</v>
      </c>
      <c r="F98">
        <f>'Raw PTemp'!E99*Hist_Proj_Plot!$T$6</f>
        <v>15.561999999999999</v>
      </c>
      <c r="G98">
        <f>'Raw PTemp'!F99*Hist_Proj_Plot!$T$6</f>
        <v>15.249000000000001</v>
      </c>
    </row>
    <row r="99" spans="1:7" x14ac:dyDescent="0.25">
      <c r="A99">
        <f>'Raw PTemp'!A100</f>
        <v>1983</v>
      </c>
      <c r="B99">
        <f>'Raw PTemp'!B100</f>
        <v>11</v>
      </c>
      <c r="C99" s="13">
        <f t="shared" si="1"/>
        <v>30621</v>
      </c>
      <c r="D99">
        <f>'Raw PTemp'!C100*Hist_Proj_Plot!$T$6</f>
        <v>10.657</v>
      </c>
      <c r="E99">
        <f>'Raw PTemp'!D100*Hist_Proj_Plot!$T$6</f>
        <v>12.888999999999999</v>
      </c>
      <c r="F99">
        <f>'Raw PTemp'!E100*Hist_Proj_Plot!$T$6</f>
        <v>11.159000000000001</v>
      </c>
      <c r="G99">
        <f>'Raw PTemp'!F100*Hist_Proj_Plot!$T$6</f>
        <v>8.9109999999999996</v>
      </c>
    </row>
    <row r="100" spans="1:7" x14ac:dyDescent="0.25">
      <c r="A100">
        <f>'Raw PTemp'!A101</f>
        <v>1983</v>
      </c>
      <c r="B100">
        <f>'Raw PTemp'!B101</f>
        <v>12</v>
      </c>
      <c r="C100" s="13">
        <f t="shared" si="1"/>
        <v>30651</v>
      </c>
      <c r="D100">
        <f>'Raw PTemp'!C101*Hist_Proj_Plot!$T$6</f>
        <v>8.1859999999999999</v>
      </c>
      <c r="E100">
        <f>'Raw PTemp'!D101*Hist_Proj_Plot!$T$6</f>
        <v>7.9139999999999997</v>
      </c>
      <c r="F100">
        <f>'Raw PTemp'!E101*Hist_Proj_Plot!$T$6</f>
        <v>8.4429999999999996</v>
      </c>
      <c r="G100">
        <f>'Raw PTemp'!F101*Hist_Proj_Plot!$T$6</f>
        <v>8.31</v>
      </c>
    </row>
    <row r="101" spans="1:7" x14ac:dyDescent="0.25">
      <c r="A101">
        <f>'Raw PTemp'!A102</f>
        <v>1984</v>
      </c>
      <c r="B101">
        <f>'Raw PTemp'!B102</f>
        <v>1</v>
      </c>
      <c r="C101" s="13">
        <f t="shared" si="1"/>
        <v>30682</v>
      </c>
      <c r="D101">
        <f>'Raw PTemp'!C102*Hist_Proj_Plot!$T$6</f>
        <v>8.3840000000000003</v>
      </c>
      <c r="E101">
        <f>'Raw PTemp'!D102*Hist_Proj_Plot!$T$6</f>
        <v>7.6280000000000001</v>
      </c>
      <c r="F101">
        <f>'Raw PTemp'!E102*Hist_Proj_Plot!$T$6</f>
        <v>7.9039999999999999</v>
      </c>
      <c r="G101">
        <f>'Raw PTemp'!F102*Hist_Proj_Plot!$T$6</f>
        <v>8.5259999999999998</v>
      </c>
    </row>
    <row r="102" spans="1:7" x14ac:dyDescent="0.25">
      <c r="A102">
        <f>'Raw PTemp'!A103</f>
        <v>1984</v>
      </c>
      <c r="B102">
        <f>'Raw PTemp'!B103</f>
        <v>2</v>
      </c>
      <c r="C102" s="13">
        <f t="shared" si="1"/>
        <v>30713</v>
      </c>
      <c r="D102">
        <f>'Raw PTemp'!C103*Hist_Proj_Plot!$T$6</f>
        <v>11.535</v>
      </c>
      <c r="E102">
        <f>'Raw PTemp'!D103*Hist_Proj_Plot!$T$6</f>
        <v>12.981999999999999</v>
      </c>
      <c r="F102">
        <f>'Raw PTemp'!E103*Hist_Proj_Plot!$T$6</f>
        <v>11.913</v>
      </c>
      <c r="G102">
        <f>'Raw PTemp'!F103*Hist_Proj_Plot!$T$6</f>
        <v>9.359</v>
      </c>
    </row>
    <row r="103" spans="1:7" x14ac:dyDescent="0.25">
      <c r="A103">
        <f>'Raw PTemp'!A104</f>
        <v>1984</v>
      </c>
      <c r="B103">
        <f>'Raw PTemp'!B104</f>
        <v>3</v>
      </c>
      <c r="C103" s="13">
        <f t="shared" si="1"/>
        <v>30742</v>
      </c>
      <c r="D103">
        <f>'Raw PTemp'!C104*Hist_Proj_Plot!$T$6</f>
        <v>12.577999999999999</v>
      </c>
      <c r="E103">
        <f>'Raw PTemp'!D104*Hist_Proj_Plot!$T$6</f>
        <v>12.824999999999999</v>
      </c>
      <c r="F103">
        <f>'Raw PTemp'!E104*Hist_Proj_Plot!$T$6</f>
        <v>13.680999999999999</v>
      </c>
      <c r="G103">
        <f>'Raw PTemp'!F104*Hist_Proj_Plot!$T$6</f>
        <v>13.446</v>
      </c>
    </row>
    <row r="104" spans="1:7" x14ac:dyDescent="0.25">
      <c r="A104">
        <f>'Raw PTemp'!A105</f>
        <v>1984</v>
      </c>
      <c r="B104">
        <f>'Raw PTemp'!B105</f>
        <v>4</v>
      </c>
      <c r="C104" s="13">
        <f t="shared" si="1"/>
        <v>30773</v>
      </c>
      <c r="D104">
        <f>'Raw PTemp'!C105*Hist_Proj_Plot!$T$6</f>
        <v>12.747999999999999</v>
      </c>
      <c r="E104">
        <f>'Raw PTemp'!D105*Hist_Proj_Plot!$T$6</f>
        <v>13.486000000000001</v>
      </c>
      <c r="F104">
        <f>'Raw PTemp'!E105*Hist_Proj_Plot!$T$6</f>
        <v>15.48</v>
      </c>
      <c r="G104">
        <f>'Raw PTemp'!F105*Hist_Proj_Plot!$T$6</f>
        <v>15.249000000000001</v>
      </c>
    </row>
    <row r="105" spans="1:7" x14ac:dyDescent="0.25">
      <c r="A105">
        <f>'Raw PTemp'!A106</f>
        <v>1984</v>
      </c>
      <c r="B105">
        <f>'Raw PTemp'!B106</f>
        <v>5</v>
      </c>
      <c r="C105" s="13">
        <f t="shared" si="1"/>
        <v>30803</v>
      </c>
      <c r="D105">
        <f>'Raw PTemp'!C106*Hist_Proj_Plot!$T$6</f>
        <v>15.587999999999999</v>
      </c>
      <c r="E105">
        <f>'Raw PTemp'!D106*Hist_Proj_Plot!$T$6</f>
        <v>16.762</v>
      </c>
      <c r="F105">
        <f>'Raw PTemp'!E106*Hist_Proj_Plot!$T$6</f>
        <v>18.03</v>
      </c>
      <c r="G105">
        <f>'Raw PTemp'!F106*Hist_Proj_Plot!$T$6</f>
        <v>17.687999999999999</v>
      </c>
    </row>
    <row r="106" spans="1:7" x14ac:dyDescent="0.25">
      <c r="A106">
        <f>'Raw PTemp'!A107</f>
        <v>1984</v>
      </c>
      <c r="B106">
        <f>'Raw PTemp'!B107</f>
        <v>6</v>
      </c>
      <c r="C106" s="13">
        <f t="shared" si="1"/>
        <v>30834</v>
      </c>
      <c r="D106">
        <f>'Raw PTemp'!C107*Hist_Proj_Plot!$T$6</f>
        <v>18.483000000000001</v>
      </c>
      <c r="E106">
        <f>'Raw PTemp'!D107*Hist_Proj_Plot!$T$6</f>
        <v>18.225999999999999</v>
      </c>
      <c r="F106">
        <f>'Raw PTemp'!E107*Hist_Proj_Plot!$T$6</f>
        <v>17.97</v>
      </c>
      <c r="G106">
        <f>'Raw PTemp'!F107*Hist_Proj_Plot!$T$6</f>
        <v>20.481999999999999</v>
      </c>
    </row>
    <row r="107" spans="1:7" x14ac:dyDescent="0.25">
      <c r="A107">
        <f>'Raw PTemp'!A108</f>
        <v>1984</v>
      </c>
      <c r="B107">
        <f>'Raw PTemp'!B108</f>
        <v>7</v>
      </c>
      <c r="C107" s="13">
        <f t="shared" si="1"/>
        <v>30864</v>
      </c>
      <c r="D107">
        <f>'Raw PTemp'!C108*Hist_Proj_Plot!$T$6</f>
        <v>21.45</v>
      </c>
      <c r="E107">
        <f>'Raw PTemp'!D108*Hist_Proj_Plot!$T$6</f>
        <v>22.103999999999999</v>
      </c>
      <c r="F107">
        <f>'Raw PTemp'!E108*Hist_Proj_Plot!$T$6</f>
        <v>21.785</v>
      </c>
      <c r="G107">
        <f>'Raw PTemp'!F108*Hist_Proj_Plot!$T$6</f>
        <v>21.634</v>
      </c>
    </row>
    <row r="108" spans="1:7" x14ac:dyDescent="0.25">
      <c r="A108">
        <f>'Raw PTemp'!A109</f>
        <v>1984</v>
      </c>
      <c r="B108">
        <f>'Raw PTemp'!B109</f>
        <v>8</v>
      </c>
      <c r="C108" s="13">
        <f t="shared" si="1"/>
        <v>30895</v>
      </c>
      <c r="D108">
        <f>'Raw PTemp'!C109*Hist_Proj_Plot!$T$6</f>
        <v>20.716000000000001</v>
      </c>
      <c r="E108">
        <f>'Raw PTemp'!D109*Hist_Proj_Plot!$T$6</f>
        <v>21.515999999999998</v>
      </c>
      <c r="F108">
        <f>'Raw PTemp'!E109*Hist_Proj_Plot!$T$6</f>
        <v>21.044</v>
      </c>
      <c r="G108">
        <f>'Raw PTemp'!F109*Hist_Proj_Plot!$T$6</f>
        <v>21.356999999999999</v>
      </c>
    </row>
    <row r="109" spans="1:7" x14ac:dyDescent="0.25">
      <c r="A109">
        <f>'Raw PTemp'!A110</f>
        <v>1984</v>
      </c>
      <c r="B109">
        <f>'Raw PTemp'!B110</f>
        <v>9</v>
      </c>
      <c r="C109" s="13">
        <f t="shared" si="1"/>
        <v>30926</v>
      </c>
      <c r="D109">
        <f>'Raw PTemp'!C110*Hist_Proj_Plot!$T$6</f>
        <v>17.251999999999999</v>
      </c>
      <c r="E109">
        <f>'Raw PTemp'!D110*Hist_Proj_Plot!$T$6</f>
        <v>18.076000000000001</v>
      </c>
      <c r="F109">
        <f>'Raw PTemp'!E110*Hist_Proj_Plot!$T$6</f>
        <v>20.151</v>
      </c>
      <c r="G109">
        <f>'Raw PTemp'!F110*Hist_Proj_Plot!$T$6</f>
        <v>19.097999999999999</v>
      </c>
    </row>
    <row r="110" spans="1:7" x14ac:dyDescent="0.25">
      <c r="A110">
        <f>'Raw PTemp'!A111</f>
        <v>1984</v>
      </c>
      <c r="B110">
        <f>'Raw PTemp'!B111</f>
        <v>10</v>
      </c>
      <c r="C110" s="13">
        <f t="shared" si="1"/>
        <v>30956</v>
      </c>
      <c r="D110">
        <f>'Raw PTemp'!C111*Hist_Proj_Plot!$T$6</f>
        <v>15.798999999999999</v>
      </c>
      <c r="E110">
        <f>'Raw PTemp'!D111*Hist_Proj_Plot!$T$6</f>
        <v>16.234999999999999</v>
      </c>
      <c r="F110">
        <f>'Raw PTemp'!E111*Hist_Proj_Plot!$T$6</f>
        <v>16.609000000000002</v>
      </c>
      <c r="G110">
        <f>'Raw PTemp'!F111*Hist_Proj_Plot!$T$6</f>
        <v>15.760999999999999</v>
      </c>
    </row>
    <row r="111" spans="1:7" x14ac:dyDescent="0.25">
      <c r="A111">
        <f>'Raw PTemp'!A112</f>
        <v>1984</v>
      </c>
      <c r="B111">
        <f>'Raw PTemp'!B112</f>
        <v>11</v>
      </c>
      <c r="C111" s="13">
        <f t="shared" si="1"/>
        <v>30987</v>
      </c>
      <c r="D111">
        <f>'Raw PTemp'!C112*Hist_Proj_Plot!$T$6</f>
        <v>11.239000000000001</v>
      </c>
      <c r="E111">
        <f>'Raw PTemp'!D112*Hist_Proj_Plot!$T$6</f>
        <v>11.603</v>
      </c>
      <c r="F111">
        <f>'Raw PTemp'!E112*Hist_Proj_Plot!$T$6</f>
        <v>11.189</v>
      </c>
      <c r="G111">
        <f>'Raw PTemp'!F112*Hist_Proj_Plot!$T$6</f>
        <v>11.015000000000001</v>
      </c>
    </row>
    <row r="112" spans="1:7" x14ac:dyDescent="0.25">
      <c r="A112">
        <f>'Raw PTemp'!A113</f>
        <v>1984</v>
      </c>
      <c r="B112">
        <f>'Raw PTemp'!B113</f>
        <v>12</v>
      </c>
      <c r="C112" s="13">
        <f t="shared" si="1"/>
        <v>31017</v>
      </c>
      <c r="D112">
        <f>'Raw PTemp'!C113*Hist_Proj_Plot!$T$6</f>
        <v>7.8380000000000001</v>
      </c>
      <c r="E112">
        <f>'Raw PTemp'!D113*Hist_Proj_Plot!$T$6</f>
        <v>7.2450000000000001</v>
      </c>
      <c r="F112">
        <f>'Raw PTemp'!E113*Hist_Proj_Plot!$T$6</f>
        <v>6.8449999999999998</v>
      </c>
      <c r="G112">
        <f>'Raw PTemp'!F113*Hist_Proj_Plot!$T$6</f>
        <v>8.2439999999999998</v>
      </c>
    </row>
    <row r="113" spans="1:7" x14ac:dyDescent="0.25">
      <c r="A113">
        <f>'Raw PTemp'!A114</f>
        <v>1985</v>
      </c>
      <c r="B113">
        <f>'Raw PTemp'!B114</f>
        <v>1</v>
      </c>
      <c r="C113" s="13">
        <f t="shared" si="1"/>
        <v>31048</v>
      </c>
      <c r="D113">
        <f>'Raw PTemp'!C114*Hist_Proj_Plot!$T$6</f>
        <v>9.3000000000000007</v>
      </c>
      <c r="E113">
        <f>'Raw PTemp'!D114*Hist_Proj_Plot!$T$6</f>
        <v>8.3949999999999996</v>
      </c>
      <c r="F113">
        <f>'Raw PTemp'!E114*Hist_Proj_Plot!$T$6</f>
        <v>8.9779999999999998</v>
      </c>
      <c r="G113">
        <f>'Raw PTemp'!F114*Hist_Proj_Plot!$T$6</f>
        <v>7.1790000000000003</v>
      </c>
    </row>
    <row r="114" spans="1:7" x14ac:dyDescent="0.25">
      <c r="A114">
        <f>'Raw PTemp'!A115</f>
        <v>1985</v>
      </c>
      <c r="B114">
        <f>'Raw PTemp'!B115</f>
        <v>2</v>
      </c>
      <c r="C114" s="13">
        <f t="shared" si="1"/>
        <v>31079</v>
      </c>
      <c r="D114">
        <f>'Raw PTemp'!C115*Hist_Proj_Plot!$T$6</f>
        <v>10.865</v>
      </c>
      <c r="E114">
        <f>'Raw PTemp'!D115*Hist_Proj_Plot!$T$6</f>
        <v>8.7490000000000006</v>
      </c>
      <c r="F114">
        <f>'Raw PTemp'!E115*Hist_Proj_Plot!$T$6</f>
        <v>9.5619999999999994</v>
      </c>
      <c r="G114">
        <f>'Raw PTemp'!F115*Hist_Proj_Plot!$T$6</f>
        <v>10.605</v>
      </c>
    </row>
    <row r="115" spans="1:7" x14ac:dyDescent="0.25">
      <c r="A115">
        <f>'Raw PTemp'!A116</f>
        <v>1985</v>
      </c>
      <c r="B115">
        <f>'Raw PTemp'!B116</f>
        <v>3</v>
      </c>
      <c r="C115" s="13">
        <f t="shared" si="1"/>
        <v>31107</v>
      </c>
      <c r="D115">
        <f>'Raw PTemp'!C116*Hist_Proj_Plot!$T$6</f>
        <v>10.109</v>
      </c>
      <c r="E115">
        <f>'Raw PTemp'!D116*Hist_Proj_Plot!$T$6</f>
        <v>9.82</v>
      </c>
      <c r="F115">
        <f>'Raw PTemp'!E116*Hist_Proj_Plot!$T$6</f>
        <v>11.656000000000001</v>
      </c>
      <c r="G115">
        <f>'Raw PTemp'!F116*Hist_Proj_Plot!$T$6</f>
        <v>10.842000000000001</v>
      </c>
    </row>
    <row r="116" spans="1:7" x14ac:dyDescent="0.25">
      <c r="A116">
        <f>'Raw PTemp'!A117</f>
        <v>1985</v>
      </c>
      <c r="B116">
        <f>'Raw PTemp'!B117</f>
        <v>4</v>
      </c>
      <c r="C116" s="13">
        <f t="shared" si="1"/>
        <v>31138</v>
      </c>
      <c r="D116">
        <f>'Raw PTemp'!C117*Hist_Proj_Plot!$T$6</f>
        <v>14.148999999999999</v>
      </c>
      <c r="E116">
        <f>'Raw PTemp'!D117*Hist_Proj_Plot!$T$6</f>
        <v>13.156000000000001</v>
      </c>
      <c r="F116">
        <f>'Raw PTemp'!E117*Hist_Proj_Plot!$T$6</f>
        <v>14.9</v>
      </c>
      <c r="G116">
        <f>'Raw PTemp'!F117*Hist_Proj_Plot!$T$6</f>
        <v>12.522</v>
      </c>
    </row>
    <row r="117" spans="1:7" x14ac:dyDescent="0.25">
      <c r="A117">
        <f>'Raw PTemp'!A118</f>
        <v>1985</v>
      </c>
      <c r="B117">
        <f>'Raw PTemp'!B118</f>
        <v>5</v>
      </c>
      <c r="C117" s="13">
        <f t="shared" si="1"/>
        <v>31168</v>
      </c>
      <c r="D117">
        <f>'Raw PTemp'!C118*Hist_Proj_Plot!$T$6</f>
        <v>13.933</v>
      </c>
      <c r="E117">
        <f>'Raw PTemp'!D118*Hist_Proj_Plot!$T$6</f>
        <v>14.597</v>
      </c>
      <c r="F117">
        <f>'Raw PTemp'!E118*Hist_Proj_Plot!$T$6</f>
        <v>14.423999999999999</v>
      </c>
      <c r="G117">
        <f>'Raw PTemp'!F118*Hist_Proj_Plot!$T$6</f>
        <v>15.851000000000001</v>
      </c>
    </row>
    <row r="118" spans="1:7" x14ac:dyDescent="0.25">
      <c r="A118">
        <f>'Raw PTemp'!A119</f>
        <v>1985</v>
      </c>
      <c r="B118">
        <f>'Raw PTemp'!B119</f>
        <v>6</v>
      </c>
      <c r="C118" s="13">
        <f t="shared" si="1"/>
        <v>31199</v>
      </c>
      <c r="D118">
        <f>'Raw PTemp'!C119*Hist_Proj_Plot!$T$6</f>
        <v>19.841000000000001</v>
      </c>
      <c r="E118">
        <f>'Raw PTemp'!D119*Hist_Proj_Plot!$T$6</f>
        <v>17.971</v>
      </c>
      <c r="F118">
        <f>'Raw PTemp'!E119*Hist_Proj_Plot!$T$6</f>
        <v>17.184000000000001</v>
      </c>
      <c r="G118">
        <f>'Raw PTemp'!F119*Hist_Proj_Plot!$T$6</f>
        <v>16.613</v>
      </c>
    </row>
    <row r="119" spans="1:7" x14ac:dyDescent="0.25">
      <c r="A119">
        <f>'Raw PTemp'!A120</f>
        <v>1985</v>
      </c>
      <c r="B119">
        <f>'Raw PTemp'!B120</f>
        <v>7</v>
      </c>
      <c r="C119" s="13">
        <f t="shared" si="1"/>
        <v>31229</v>
      </c>
      <c r="D119">
        <f>'Raw PTemp'!C120*Hist_Proj_Plot!$T$6</f>
        <v>21.559000000000001</v>
      </c>
      <c r="E119">
        <f>'Raw PTemp'!D120*Hist_Proj_Plot!$T$6</f>
        <v>21.17</v>
      </c>
      <c r="F119">
        <f>'Raw PTemp'!E120*Hist_Proj_Plot!$T$6</f>
        <v>19.414999999999999</v>
      </c>
      <c r="G119">
        <f>'Raw PTemp'!F120*Hist_Proj_Plot!$T$6</f>
        <v>21.297000000000001</v>
      </c>
    </row>
    <row r="120" spans="1:7" x14ac:dyDescent="0.25">
      <c r="A120">
        <f>'Raw PTemp'!A121</f>
        <v>1985</v>
      </c>
      <c r="B120">
        <f>'Raw PTemp'!B121</f>
        <v>8</v>
      </c>
      <c r="C120" s="13">
        <f t="shared" si="1"/>
        <v>31260</v>
      </c>
      <c r="D120">
        <f>'Raw PTemp'!C121*Hist_Proj_Plot!$T$6</f>
        <v>21.901</v>
      </c>
      <c r="E120">
        <f>'Raw PTemp'!D121*Hist_Proj_Plot!$T$6</f>
        <v>21.521999999999998</v>
      </c>
      <c r="F120">
        <f>'Raw PTemp'!E121*Hist_Proj_Plot!$T$6</f>
        <v>19.548999999999999</v>
      </c>
      <c r="G120">
        <f>'Raw PTemp'!F121*Hist_Proj_Plot!$T$6</f>
        <v>20.814</v>
      </c>
    </row>
    <row r="121" spans="1:7" x14ac:dyDescent="0.25">
      <c r="A121">
        <f>'Raw PTemp'!A122</f>
        <v>1985</v>
      </c>
      <c r="B121">
        <f>'Raw PTemp'!B122</f>
        <v>9</v>
      </c>
      <c r="C121" s="13">
        <f t="shared" si="1"/>
        <v>31291</v>
      </c>
      <c r="D121">
        <f>'Raw PTemp'!C122*Hist_Proj_Plot!$T$6</f>
        <v>19.37</v>
      </c>
      <c r="E121">
        <f>'Raw PTemp'!D122*Hist_Proj_Plot!$T$6</f>
        <v>19.478000000000002</v>
      </c>
      <c r="F121">
        <f>'Raw PTemp'!E122*Hist_Proj_Plot!$T$6</f>
        <v>19.523</v>
      </c>
      <c r="G121">
        <f>'Raw PTemp'!F122*Hist_Proj_Plot!$T$6</f>
        <v>18.971</v>
      </c>
    </row>
    <row r="122" spans="1:7" x14ac:dyDescent="0.25">
      <c r="A122">
        <f>'Raw PTemp'!A123</f>
        <v>1985</v>
      </c>
      <c r="B122">
        <f>'Raw PTemp'!B123</f>
        <v>10</v>
      </c>
      <c r="C122" s="13">
        <f t="shared" si="1"/>
        <v>31321</v>
      </c>
      <c r="D122">
        <f>'Raw PTemp'!C123*Hist_Proj_Plot!$T$6</f>
        <v>14.414</v>
      </c>
      <c r="E122">
        <f>'Raw PTemp'!D123*Hist_Proj_Plot!$T$6</f>
        <v>16.077000000000002</v>
      </c>
      <c r="F122">
        <f>'Raw PTemp'!E123*Hist_Proj_Plot!$T$6</f>
        <v>16.89</v>
      </c>
      <c r="G122">
        <f>'Raw PTemp'!F123*Hist_Proj_Plot!$T$6</f>
        <v>14.840999999999999</v>
      </c>
    </row>
    <row r="123" spans="1:7" x14ac:dyDescent="0.25">
      <c r="A123">
        <f>'Raw PTemp'!A124</f>
        <v>1985</v>
      </c>
      <c r="B123">
        <f>'Raw PTemp'!B124</f>
        <v>11</v>
      </c>
      <c r="C123" s="13">
        <f t="shared" si="1"/>
        <v>31352</v>
      </c>
      <c r="D123">
        <f>'Raw PTemp'!C124*Hist_Proj_Plot!$T$6</f>
        <v>12.473000000000001</v>
      </c>
      <c r="E123">
        <f>'Raw PTemp'!D124*Hist_Proj_Plot!$T$6</f>
        <v>12.801</v>
      </c>
      <c r="F123">
        <f>'Raw PTemp'!E124*Hist_Proj_Plot!$T$6</f>
        <v>12.45</v>
      </c>
      <c r="G123">
        <f>'Raw PTemp'!F124*Hist_Proj_Plot!$T$6</f>
        <v>10.603999999999999</v>
      </c>
    </row>
    <row r="124" spans="1:7" x14ac:dyDescent="0.25">
      <c r="A124">
        <f>'Raw PTemp'!A125</f>
        <v>1985</v>
      </c>
      <c r="B124">
        <f>'Raw PTemp'!B125</f>
        <v>12</v>
      </c>
      <c r="C124" s="13">
        <f t="shared" si="1"/>
        <v>31382</v>
      </c>
      <c r="D124">
        <f>'Raw PTemp'!C125*Hist_Proj_Plot!$T$6</f>
        <v>6.8890000000000002</v>
      </c>
      <c r="E124">
        <f>'Raw PTemp'!D125*Hist_Proj_Plot!$T$6</f>
        <v>6.4589999999999996</v>
      </c>
      <c r="F124">
        <f>'Raw PTemp'!E125*Hist_Proj_Plot!$T$6</f>
        <v>6.5890000000000004</v>
      </c>
      <c r="G124">
        <f>'Raw PTemp'!F125*Hist_Proj_Plot!$T$6</f>
        <v>9.1669999999999998</v>
      </c>
    </row>
    <row r="125" spans="1:7" x14ac:dyDescent="0.25">
      <c r="A125">
        <f>'Raw PTemp'!A126</f>
        <v>1986</v>
      </c>
      <c r="B125">
        <f>'Raw PTemp'!B126</f>
        <v>1</v>
      </c>
      <c r="C125" s="13">
        <f t="shared" si="1"/>
        <v>31413</v>
      </c>
      <c r="D125">
        <f>'Raw PTemp'!C126*Hist_Proj_Plot!$T$6</f>
        <v>6.4580000000000002</v>
      </c>
      <c r="E125">
        <f>'Raw PTemp'!D126*Hist_Proj_Plot!$T$6</f>
        <v>9.3079999999999998</v>
      </c>
      <c r="F125">
        <f>'Raw PTemp'!E126*Hist_Proj_Plot!$T$6</f>
        <v>10.307</v>
      </c>
      <c r="G125">
        <f>'Raw PTemp'!F126*Hist_Proj_Plot!$T$6</f>
        <v>8.1549999999999994</v>
      </c>
    </row>
    <row r="126" spans="1:7" x14ac:dyDescent="0.25">
      <c r="A126">
        <f>'Raw PTemp'!A127</f>
        <v>1986</v>
      </c>
      <c r="B126">
        <f>'Raw PTemp'!B127</f>
        <v>2</v>
      </c>
      <c r="C126" s="13">
        <f t="shared" si="1"/>
        <v>31444</v>
      </c>
      <c r="D126">
        <f>'Raw PTemp'!C127*Hist_Proj_Plot!$T$6</f>
        <v>11.02</v>
      </c>
      <c r="E126">
        <f>'Raw PTemp'!D127*Hist_Proj_Plot!$T$6</f>
        <v>9.6479999999999997</v>
      </c>
      <c r="F126">
        <f>'Raw PTemp'!E127*Hist_Proj_Plot!$T$6</f>
        <v>11.568</v>
      </c>
      <c r="G126">
        <f>'Raw PTemp'!F127*Hist_Proj_Plot!$T$6</f>
        <v>9.3569999999999993</v>
      </c>
    </row>
    <row r="127" spans="1:7" x14ac:dyDescent="0.25">
      <c r="A127">
        <f>'Raw PTemp'!A128</f>
        <v>1986</v>
      </c>
      <c r="B127">
        <f>'Raw PTemp'!B128</f>
        <v>3</v>
      </c>
      <c r="C127" s="13">
        <f t="shared" si="1"/>
        <v>31472</v>
      </c>
      <c r="D127">
        <f>'Raw PTemp'!C128*Hist_Proj_Plot!$T$6</f>
        <v>10.983000000000001</v>
      </c>
      <c r="E127">
        <f>'Raw PTemp'!D128*Hist_Proj_Plot!$T$6</f>
        <v>11.827</v>
      </c>
      <c r="F127">
        <f>'Raw PTemp'!E128*Hist_Proj_Plot!$T$6</f>
        <v>13.987</v>
      </c>
      <c r="G127">
        <f>'Raw PTemp'!F128*Hist_Proj_Plot!$T$6</f>
        <v>11.401</v>
      </c>
    </row>
    <row r="128" spans="1:7" x14ac:dyDescent="0.25">
      <c r="A128">
        <f>'Raw PTemp'!A129</f>
        <v>1986</v>
      </c>
      <c r="B128">
        <f>'Raw PTemp'!B129</f>
        <v>4</v>
      </c>
      <c r="C128" s="13">
        <f t="shared" si="1"/>
        <v>31503</v>
      </c>
      <c r="D128">
        <f>'Raw PTemp'!C129*Hist_Proj_Plot!$T$6</f>
        <v>14.587</v>
      </c>
      <c r="E128">
        <f>'Raw PTemp'!D129*Hist_Proj_Plot!$T$6</f>
        <v>15.738</v>
      </c>
      <c r="F128">
        <f>'Raw PTemp'!E129*Hist_Proj_Plot!$T$6</f>
        <v>14.195</v>
      </c>
      <c r="G128">
        <f>'Raw PTemp'!F129*Hist_Proj_Plot!$T$6</f>
        <v>15.391</v>
      </c>
    </row>
    <row r="129" spans="1:7" x14ac:dyDescent="0.25">
      <c r="A129">
        <f>'Raw PTemp'!A130</f>
        <v>1986</v>
      </c>
      <c r="B129">
        <f>'Raw PTemp'!B130</f>
        <v>5</v>
      </c>
      <c r="C129" s="13">
        <f t="shared" si="1"/>
        <v>31533</v>
      </c>
      <c r="D129">
        <f>'Raw PTemp'!C130*Hist_Proj_Plot!$T$6</f>
        <v>16.8</v>
      </c>
      <c r="E129">
        <f>'Raw PTemp'!D130*Hist_Proj_Plot!$T$6</f>
        <v>16.486999999999998</v>
      </c>
      <c r="F129">
        <f>'Raw PTemp'!E130*Hist_Proj_Plot!$T$6</f>
        <v>17.373999999999999</v>
      </c>
      <c r="G129">
        <f>'Raw PTemp'!F130*Hist_Proj_Plot!$T$6</f>
        <v>16.489000000000001</v>
      </c>
    </row>
    <row r="130" spans="1:7" x14ac:dyDescent="0.25">
      <c r="A130">
        <f>'Raw PTemp'!A131</f>
        <v>1986</v>
      </c>
      <c r="B130">
        <f>'Raw PTemp'!B131</f>
        <v>6</v>
      </c>
      <c r="C130" s="13">
        <f t="shared" si="1"/>
        <v>31564</v>
      </c>
      <c r="D130">
        <f>'Raw PTemp'!C131*Hist_Proj_Plot!$T$6</f>
        <v>17.651</v>
      </c>
      <c r="E130">
        <f>'Raw PTemp'!D131*Hist_Proj_Plot!$T$6</f>
        <v>20.712</v>
      </c>
      <c r="F130">
        <f>'Raw PTemp'!E131*Hist_Proj_Plot!$T$6</f>
        <v>21.984999999999999</v>
      </c>
      <c r="G130">
        <f>'Raw PTemp'!F131*Hist_Proj_Plot!$T$6</f>
        <v>19.545000000000002</v>
      </c>
    </row>
    <row r="131" spans="1:7" x14ac:dyDescent="0.25">
      <c r="A131">
        <f>'Raw PTemp'!A132</f>
        <v>1986</v>
      </c>
      <c r="B131">
        <f>'Raw PTemp'!B132</f>
        <v>7</v>
      </c>
      <c r="C131" s="13">
        <f t="shared" ref="C131:C194" si="2">DATE(A131,B131,1)</f>
        <v>31594</v>
      </c>
      <c r="D131">
        <f>'Raw PTemp'!C132*Hist_Proj_Plot!$T$6</f>
        <v>20.483000000000001</v>
      </c>
      <c r="E131">
        <f>'Raw PTemp'!D132*Hist_Proj_Plot!$T$6</f>
        <v>21.132999999999999</v>
      </c>
      <c r="F131">
        <f>'Raw PTemp'!E132*Hist_Proj_Plot!$T$6</f>
        <v>22.526</v>
      </c>
      <c r="G131">
        <f>'Raw PTemp'!F132*Hist_Proj_Plot!$T$6</f>
        <v>20.97</v>
      </c>
    </row>
    <row r="132" spans="1:7" x14ac:dyDescent="0.25">
      <c r="A132">
        <f>'Raw PTemp'!A133</f>
        <v>1986</v>
      </c>
      <c r="B132">
        <f>'Raw PTemp'!B133</f>
        <v>8</v>
      </c>
      <c r="C132" s="13">
        <f t="shared" si="2"/>
        <v>31625</v>
      </c>
      <c r="D132">
        <f>'Raw PTemp'!C133*Hist_Proj_Plot!$T$6</f>
        <v>20.721</v>
      </c>
      <c r="E132">
        <f>'Raw PTemp'!D133*Hist_Proj_Plot!$T$6</f>
        <v>19.831</v>
      </c>
      <c r="F132">
        <f>'Raw PTemp'!E133*Hist_Proj_Plot!$T$6</f>
        <v>21.465</v>
      </c>
      <c r="G132">
        <f>'Raw PTemp'!F133*Hist_Proj_Plot!$T$6</f>
        <v>20.068999999999999</v>
      </c>
    </row>
    <row r="133" spans="1:7" x14ac:dyDescent="0.25">
      <c r="A133">
        <f>'Raw PTemp'!A134</f>
        <v>1986</v>
      </c>
      <c r="B133">
        <f>'Raw PTemp'!B134</f>
        <v>9</v>
      </c>
      <c r="C133" s="13">
        <f t="shared" si="2"/>
        <v>31656</v>
      </c>
      <c r="D133">
        <f>'Raw PTemp'!C134*Hist_Proj_Plot!$T$6</f>
        <v>19.908000000000001</v>
      </c>
      <c r="E133">
        <f>'Raw PTemp'!D134*Hist_Proj_Plot!$T$6</f>
        <v>20.122</v>
      </c>
      <c r="F133">
        <f>'Raw PTemp'!E134*Hist_Proj_Plot!$T$6</f>
        <v>20.277000000000001</v>
      </c>
      <c r="G133">
        <f>'Raw PTemp'!F134*Hist_Proj_Plot!$T$6</f>
        <v>19.518999999999998</v>
      </c>
    </row>
    <row r="134" spans="1:7" x14ac:dyDescent="0.25">
      <c r="A134">
        <f>'Raw PTemp'!A135</f>
        <v>1986</v>
      </c>
      <c r="B134">
        <f>'Raw PTemp'!B135</f>
        <v>10</v>
      </c>
      <c r="C134" s="13">
        <f t="shared" si="2"/>
        <v>31686</v>
      </c>
      <c r="D134">
        <f>'Raw PTemp'!C135*Hist_Proj_Plot!$T$6</f>
        <v>16.814</v>
      </c>
      <c r="E134">
        <f>'Raw PTemp'!D135*Hist_Proj_Plot!$T$6</f>
        <v>18.184000000000001</v>
      </c>
      <c r="F134">
        <f>'Raw PTemp'!E135*Hist_Proj_Plot!$T$6</f>
        <v>18.178000000000001</v>
      </c>
      <c r="G134">
        <f>'Raw PTemp'!F135*Hist_Proj_Plot!$T$6</f>
        <v>18.189</v>
      </c>
    </row>
    <row r="135" spans="1:7" x14ac:dyDescent="0.25">
      <c r="A135">
        <f>'Raw PTemp'!A136</f>
        <v>1986</v>
      </c>
      <c r="B135">
        <f>'Raw PTemp'!B136</f>
        <v>11</v>
      </c>
      <c r="C135" s="13">
        <f t="shared" si="2"/>
        <v>31717</v>
      </c>
      <c r="D135">
        <f>'Raw PTemp'!C136*Hist_Proj_Plot!$T$6</f>
        <v>12.526999999999999</v>
      </c>
      <c r="E135">
        <f>'Raw PTemp'!D136*Hist_Proj_Plot!$T$6</f>
        <v>13.426</v>
      </c>
      <c r="F135">
        <f>'Raw PTemp'!E136*Hist_Proj_Plot!$T$6</f>
        <v>13.912000000000001</v>
      </c>
      <c r="G135">
        <f>'Raw PTemp'!F136*Hist_Proj_Plot!$T$6</f>
        <v>10.276999999999999</v>
      </c>
    </row>
    <row r="136" spans="1:7" x14ac:dyDescent="0.25">
      <c r="A136">
        <f>'Raw PTemp'!A137</f>
        <v>1986</v>
      </c>
      <c r="B136">
        <f>'Raw PTemp'!B137</f>
        <v>12</v>
      </c>
      <c r="C136" s="13">
        <f t="shared" si="2"/>
        <v>31747</v>
      </c>
      <c r="D136">
        <f>'Raw PTemp'!C137*Hist_Proj_Plot!$T$6</f>
        <v>9.3979999999999997</v>
      </c>
      <c r="E136">
        <f>'Raw PTemp'!D137*Hist_Proj_Plot!$T$6</f>
        <v>10.624000000000001</v>
      </c>
      <c r="F136">
        <f>'Raw PTemp'!E137*Hist_Proj_Plot!$T$6</f>
        <v>10.624000000000001</v>
      </c>
      <c r="G136">
        <f>'Raw PTemp'!F137*Hist_Proj_Plot!$T$6</f>
        <v>6.5890000000000004</v>
      </c>
    </row>
    <row r="137" spans="1:7" x14ac:dyDescent="0.25">
      <c r="A137">
        <f>'Raw PTemp'!A138</f>
        <v>1987</v>
      </c>
      <c r="B137">
        <f>'Raw PTemp'!B138</f>
        <v>1</v>
      </c>
      <c r="C137" s="13">
        <f t="shared" si="2"/>
        <v>31778</v>
      </c>
      <c r="D137">
        <f>'Raw PTemp'!C138*Hist_Proj_Plot!$T$6</f>
        <v>8.2149999999999999</v>
      </c>
      <c r="E137">
        <f>'Raw PTemp'!D138*Hist_Proj_Plot!$T$6</f>
        <v>8.1549999999999994</v>
      </c>
      <c r="F137">
        <f>'Raw PTemp'!E138*Hist_Proj_Plot!$T$6</f>
        <v>10.052</v>
      </c>
      <c r="G137">
        <f>'Raw PTemp'!F138*Hist_Proj_Plot!$T$6</f>
        <v>7.8230000000000004</v>
      </c>
    </row>
    <row r="138" spans="1:7" x14ac:dyDescent="0.25">
      <c r="A138">
        <f>'Raw PTemp'!A139</f>
        <v>1987</v>
      </c>
      <c r="B138">
        <f>'Raw PTemp'!B139</f>
        <v>2</v>
      </c>
      <c r="C138" s="13">
        <f t="shared" si="2"/>
        <v>31809</v>
      </c>
      <c r="D138">
        <f>'Raw PTemp'!C139*Hist_Proj_Plot!$T$6</f>
        <v>9.4480000000000004</v>
      </c>
      <c r="E138">
        <f>'Raw PTemp'!D139*Hist_Proj_Plot!$T$6</f>
        <v>11.355</v>
      </c>
      <c r="F138">
        <f>'Raw PTemp'!E139*Hist_Proj_Plot!$T$6</f>
        <v>9.5730000000000004</v>
      </c>
      <c r="G138">
        <f>'Raw PTemp'!F139*Hist_Proj_Plot!$T$6</f>
        <v>8.3480000000000008</v>
      </c>
    </row>
    <row r="139" spans="1:7" x14ac:dyDescent="0.25">
      <c r="A139">
        <f>'Raw PTemp'!A140</f>
        <v>1987</v>
      </c>
      <c r="B139">
        <f>'Raw PTemp'!B140</f>
        <v>3</v>
      </c>
      <c r="C139" s="13">
        <f t="shared" si="2"/>
        <v>31837</v>
      </c>
      <c r="D139">
        <f>'Raw PTemp'!C140*Hist_Proj_Plot!$T$6</f>
        <v>10.741</v>
      </c>
      <c r="E139">
        <f>'Raw PTemp'!D140*Hist_Proj_Plot!$T$6</f>
        <v>13.673</v>
      </c>
      <c r="F139">
        <f>'Raw PTemp'!E140*Hist_Proj_Plot!$T$6</f>
        <v>12.391999999999999</v>
      </c>
      <c r="G139">
        <f>'Raw PTemp'!F140*Hist_Proj_Plot!$T$6</f>
        <v>11.243</v>
      </c>
    </row>
    <row r="140" spans="1:7" x14ac:dyDescent="0.25">
      <c r="A140">
        <f>'Raw PTemp'!A141</f>
        <v>1987</v>
      </c>
      <c r="B140">
        <f>'Raw PTemp'!B141</f>
        <v>4</v>
      </c>
      <c r="C140" s="13">
        <f t="shared" si="2"/>
        <v>31868</v>
      </c>
      <c r="D140">
        <f>'Raw PTemp'!C141*Hist_Proj_Plot!$T$6</f>
        <v>12.7</v>
      </c>
      <c r="E140">
        <f>'Raw PTemp'!D141*Hist_Proj_Plot!$T$6</f>
        <v>13.782</v>
      </c>
      <c r="F140">
        <f>'Raw PTemp'!E141*Hist_Proj_Plot!$T$6</f>
        <v>12.465999999999999</v>
      </c>
      <c r="G140">
        <f>'Raw PTemp'!F141*Hist_Proj_Plot!$T$6</f>
        <v>10.712999999999999</v>
      </c>
    </row>
    <row r="141" spans="1:7" x14ac:dyDescent="0.25">
      <c r="A141">
        <f>'Raw PTemp'!A142</f>
        <v>1987</v>
      </c>
      <c r="B141">
        <f>'Raw PTemp'!B142</f>
        <v>5</v>
      </c>
      <c r="C141" s="13">
        <f t="shared" si="2"/>
        <v>31898</v>
      </c>
      <c r="D141">
        <f>'Raw PTemp'!C142*Hist_Proj_Plot!$T$6</f>
        <v>15.939</v>
      </c>
      <c r="E141">
        <f>'Raw PTemp'!D142*Hist_Proj_Plot!$T$6</f>
        <v>16.337</v>
      </c>
      <c r="F141">
        <f>'Raw PTemp'!E142*Hist_Proj_Plot!$T$6</f>
        <v>16.704999999999998</v>
      </c>
      <c r="G141">
        <f>'Raw PTemp'!F142*Hist_Proj_Plot!$T$6</f>
        <v>15.305</v>
      </c>
    </row>
    <row r="142" spans="1:7" x14ac:dyDescent="0.25">
      <c r="A142">
        <f>'Raw PTemp'!A143</f>
        <v>1987</v>
      </c>
      <c r="B142">
        <f>'Raw PTemp'!B143</f>
        <v>6</v>
      </c>
      <c r="C142" s="13">
        <f t="shared" si="2"/>
        <v>31929</v>
      </c>
      <c r="D142">
        <f>'Raw PTemp'!C143*Hist_Proj_Plot!$T$6</f>
        <v>19.978000000000002</v>
      </c>
      <c r="E142">
        <f>'Raw PTemp'!D143*Hist_Proj_Plot!$T$6</f>
        <v>19.858000000000001</v>
      </c>
      <c r="F142">
        <f>'Raw PTemp'!E143*Hist_Proj_Plot!$T$6</f>
        <v>19.175000000000001</v>
      </c>
      <c r="G142">
        <f>'Raw PTemp'!F143*Hist_Proj_Plot!$T$6</f>
        <v>19.488</v>
      </c>
    </row>
    <row r="143" spans="1:7" x14ac:dyDescent="0.25">
      <c r="A143">
        <f>'Raw PTemp'!A144</f>
        <v>1987</v>
      </c>
      <c r="B143">
        <f>'Raw PTemp'!B144</f>
        <v>7</v>
      </c>
      <c r="C143" s="13">
        <f t="shared" si="2"/>
        <v>31959</v>
      </c>
      <c r="D143">
        <f>'Raw PTemp'!C144*Hist_Proj_Plot!$T$6</f>
        <v>21.672000000000001</v>
      </c>
      <c r="E143">
        <f>'Raw PTemp'!D144*Hist_Proj_Plot!$T$6</f>
        <v>21.512</v>
      </c>
      <c r="F143">
        <f>'Raw PTemp'!E144*Hist_Proj_Plot!$T$6</f>
        <v>21.532</v>
      </c>
      <c r="G143">
        <f>'Raw PTemp'!F144*Hist_Proj_Plot!$T$6</f>
        <v>21.309000000000001</v>
      </c>
    </row>
    <row r="144" spans="1:7" x14ac:dyDescent="0.25">
      <c r="A144">
        <f>'Raw PTemp'!A145</f>
        <v>1987</v>
      </c>
      <c r="B144">
        <f>'Raw PTemp'!B145</f>
        <v>8</v>
      </c>
      <c r="C144" s="13">
        <f t="shared" si="2"/>
        <v>31990</v>
      </c>
      <c r="D144">
        <f>'Raw PTemp'!C145*Hist_Proj_Plot!$T$6</f>
        <v>20.951000000000001</v>
      </c>
      <c r="E144">
        <f>'Raw PTemp'!D145*Hist_Proj_Plot!$T$6</f>
        <v>22.244</v>
      </c>
      <c r="F144">
        <f>'Raw PTemp'!E145*Hist_Proj_Plot!$T$6</f>
        <v>19.739000000000001</v>
      </c>
      <c r="G144">
        <f>'Raw PTemp'!F145*Hist_Proj_Plot!$T$6</f>
        <v>21.027000000000001</v>
      </c>
    </row>
    <row r="145" spans="1:7" x14ac:dyDescent="0.25">
      <c r="A145">
        <f>'Raw PTemp'!A146</f>
        <v>1987</v>
      </c>
      <c r="B145">
        <f>'Raw PTemp'!B146</f>
        <v>9</v>
      </c>
      <c r="C145" s="13">
        <f t="shared" si="2"/>
        <v>32021</v>
      </c>
      <c r="D145">
        <f>'Raw PTemp'!C146*Hist_Proj_Plot!$T$6</f>
        <v>20.99</v>
      </c>
      <c r="E145">
        <f>'Raw PTemp'!D146*Hist_Proj_Plot!$T$6</f>
        <v>20.14</v>
      </c>
      <c r="F145">
        <f>'Raw PTemp'!E146*Hist_Proj_Plot!$T$6</f>
        <v>19.59</v>
      </c>
      <c r="G145">
        <f>'Raw PTemp'!F146*Hist_Proj_Plot!$T$6</f>
        <v>20.172999999999998</v>
      </c>
    </row>
    <row r="146" spans="1:7" x14ac:dyDescent="0.25">
      <c r="A146">
        <f>'Raw PTemp'!A147</f>
        <v>1987</v>
      </c>
      <c r="B146">
        <f>'Raw PTemp'!B147</f>
        <v>10</v>
      </c>
      <c r="C146" s="13">
        <f t="shared" si="2"/>
        <v>32051</v>
      </c>
      <c r="D146">
        <f>'Raw PTemp'!C147*Hist_Proj_Plot!$T$6</f>
        <v>14.917999999999999</v>
      </c>
      <c r="E146">
        <f>'Raw PTemp'!D147*Hist_Proj_Plot!$T$6</f>
        <v>16.382999999999999</v>
      </c>
      <c r="F146">
        <f>'Raw PTemp'!E147*Hist_Proj_Plot!$T$6</f>
        <v>16.975999999999999</v>
      </c>
      <c r="G146">
        <f>'Raw PTemp'!F147*Hist_Proj_Plot!$T$6</f>
        <v>15.872</v>
      </c>
    </row>
    <row r="147" spans="1:7" x14ac:dyDescent="0.25">
      <c r="A147">
        <f>'Raw PTemp'!A148</f>
        <v>1987</v>
      </c>
      <c r="B147">
        <f>'Raw PTemp'!B148</f>
        <v>11</v>
      </c>
      <c r="C147" s="13">
        <f t="shared" si="2"/>
        <v>32082</v>
      </c>
      <c r="D147">
        <f>'Raw PTemp'!C148*Hist_Proj_Plot!$T$6</f>
        <v>10.276999999999999</v>
      </c>
      <c r="E147">
        <f>'Raw PTemp'!D148*Hist_Proj_Plot!$T$6</f>
        <v>12.023999999999999</v>
      </c>
      <c r="F147">
        <f>'Raw PTemp'!E148*Hist_Proj_Plot!$T$6</f>
        <v>13.766999999999999</v>
      </c>
      <c r="G147">
        <f>'Raw PTemp'!F148*Hist_Proj_Plot!$T$6</f>
        <v>12.02</v>
      </c>
    </row>
    <row r="148" spans="1:7" x14ac:dyDescent="0.25">
      <c r="A148">
        <f>'Raw PTemp'!A149</f>
        <v>1987</v>
      </c>
      <c r="B148">
        <f>'Raw PTemp'!B149</f>
        <v>12</v>
      </c>
      <c r="C148" s="13">
        <f t="shared" si="2"/>
        <v>32112</v>
      </c>
      <c r="D148">
        <f>'Raw PTemp'!C149*Hist_Proj_Plot!$T$6</f>
        <v>9.766</v>
      </c>
      <c r="E148">
        <f>'Raw PTemp'!D149*Hist_Proj_Plot!$T$6</f>
        <v>7.1159999999999997</v>
      </c>
      <c r="F148">
        <f>'Raw PTemp'!E149*Hist_Proj_Plot!$T$6</f>
        <v>9.0950000000000006</v>
      </c>
      <c r="G148">
        <f>'Raw PTemp'!F149*Hist_Proj_Plot!$T$6</f>
        <v>9.3179999999999996</v>
      </c>
    </row>
    <row r="149" spans="1:7" x14ac:dyDescent="0.25">
      <c r="A149">
        <f>'Raw PTemp'!A150</f>
        <v>1988</v>
      </c>
      <c r="B149">
        <f>'Raw PTemp'!B150</f>
        <v>1</v>
      </c>
      <c r="C149" s="13">
        <f t="shared" si="2"/>
        <v>32143</v>
      </c>
      <c r="D149">
        <f>'Raw PTemp'!C150*Hist_Proj_Plot!$T$6</f>
        <v>9.49</v>
      </c>
      <c r="E149">
        <f>'Raw PTemp'!D150*Hist_Proj_Plot!$T$6</f>
        <v>8.3019999999999996</v>
      </c>
      <c r="F149">
        <f>'Raw PTemp'!E150*Hist_Proj_Plot!$T$6</f>
        <v>7.7469999999999999</v>
      </c>
      <c r="G149">
        <f>'Raw PTemp'!F150*Hist_Proj_Plot!$T$6</f>
        <v>11.429</v>
      </c>
    </row>
    <row r="150" spans="1:7" x14ac:dyDescent="0.25">
      <c r="A150">
        <f>'Raw PTemp'!A151</f>
        <v>1988</v>
      </c>
      <c r="B150">
        <f>'Raw PTemp'!B151</f>
        <v>2</v>
      </c>
      <c r="C150" s="13">
        <f t="shared" si="2"/>
        <v>32174</v>
      </c>
      <c r="D150">
        <f>'Raw PTemp'!C151*Hist_Proj_Plot!$T$6</f>
        <v>8.5589999999999993</v>
      </c>
      <c r="E150">
        <f>'Raw PTemp'!D151*Hist_Proj_Plot!$T$6</f>
        <v>11.506</v>
      </c>
      <c r="F150">
        <f>'Raw PTemp'!E151*Hist_Proj_Plot!$T$6</f>
        <v>8.98</v>
      </c>
      <c r="G150">
        <f>'Raw PTemp'!F151*Hist_Proj_Plot!$T$6</f>
        <v>11.282</v>
      </c>
    </row>
    <row r="151" spans="1:7" x14ac:dyDescent="0.25">
      <c r="A151">
        <f>'Raw PTemp'!A152</f>
        <v>1988</v>
      </c>
      <c r="B151">
        <f>'Raw PTemp'!B152</f>
        <v>3</v>
      </c>
      <c r="C151" s="13">
        <f t="shared" si="2"/>
        <v>32203</v>
      </c>
      <c r="D151">
        <f>'Raw PTemp'!C152*Hist_Proj_Plot!$T$6</f>
        <v>10.874000000000001</v>
      </c>
      <c r="E151">
        <f>'Raw PTemp'!D152*Hist_Proj_Plot!$T$6</f>
        <v>12.611000000000001</v>
      </c>
      <c r="F151">
        <f>'Raw PTemp'!E152*Hist_Proj_Plot!$T$6</f>
        <v>10.843</v>
      </c>
      <c r="G151">
        <f>'Raw PTemp'!F152*Hist_Proj_Plot!$T$6</f>
        <v>13.095000000000001</v>
      </c>
    </row>
    <row r="152" spans="1:7" x14ac:dyDescent="0.25">
      <c r="A152">
        <f>'Raw PTemp'!A153</f>
        <v>1988</v>
      </c>
      <c r="B152">
        <f>'Raw PTemp'!B153</f>
        <v>4</v>
      </c>
      <c r="C152" s="13">
        <f t="shared" si="2"/>
        <v>32234</v>
      </c>
      <c r="D152">
        <f>'Raw PTemp'!C153*Hist_Proj_Plot!$T$6</f>
        <v>13.769</v>
      </c>
      <c r="E152">
        <f>'Raw PTemp'!D153*Hist_Proj_Plot!$T$6</f>
        <v>14.377000000000001</v>
      </c>
      <c r="F152">
        <f>'Raw PTemp'!E153*Hist_Proj_Plot!$T$6</f>
        <v>12.678000000000001</v>
      </c>
      <c r="G152">
        <f>'Raw PTemp'!F153*Hist_Proj_Plot!$T$6</f>
        <v>13.103</v>
      </c>
    </row>
    <row r="153" spans="1:7" x14ac:dyDescent="0.25">
      <c r="A153">
        <f>'Raw PTemp'!A154</f>
        <v>1988</v>
      </c>
      <c r="B153">
        <f>'Raw PTemp'!B154</f>
        <v>5</v>
      </c>
      <c r="C153" s="13">
        <f t="shared" si="2"/>
        <v>32264</v>
      </c>
      <c r="D153">
        <f>'Raw PTemp'!C154*Hist_Proj_Plot!$T$6</f>
        <v>17.449000000000002</v>
      </c>
      <c r="E153">
        <f>'Raw PTemp'!D154*Hist_Proj_Plot!$T$6</f>
        <v>15.802</v>
      </c>
      <c r="F153">
        <f>'Raw PTemp'!E154*Hist_Proj_Plot!$T$6</f>
        <v>15.384</v>
      </c>
      <c r="G153">
        <f>'Raw PTemp'!F154*Hist_Proj_Plot!$T$6</f>
        <v>15.917</v>
      </c>
    </row>
    <row r="154" spans="1:7" x14ac:dyDescent="0.25">
      <c r="A154">
        <f>'Raw PTemp'!A155</f>
        <v>1988</v>
      </c>
      <c r="B154">
        <f>'Raw PTemp'!B155</f>
        <v>6</v>
      </c>
      <c r="C154" s="13">
        <f t="shared" si="2"/>
        <v>32295</v>
      </c>
      <c r="D154">
        <f>'Raw PTemp'!C155*Hist_Proj_Plot!$T$6</f>
        <v>19.280999999999999</v>
      </c>
      <c r="E154">
        <f>'Raw PTemp'!D155*Hist_Proj_Plot!$T$6</f>
        <v>19.062999999999999</v>
      </c>
      <c r="F154">
        <f>'Raw PTemp'!E155*Hist_Proj_Plot!$T$6</f>
        <v>19.983000000000001</v>
      </c>
      <c r="G154">
        <f>'Raw PTemp'!F155*Hist_Proj_Plot!$T$6</f>
        <v>18.079999999999998</v>
      </c>
    </row>
    <row r="155" spans="1:7" x14ac:dyDescent="0.25">
      <c r="A155">
        <f>'Raw PTemp'!A156</f>
        <v>1988</v>
      </c>
      <c r="B155">
        <f>'Raw PTemp'!B156</f>
        <v>7</v>
      </c>
      <c r="C155" s="13">
        <f t="shared" si="2"/>
        <v>32325</v>
      </c>
      <c r="D155">
        <f>'Raw PTemp'!C156*Hist_Proj_Plot!$T$6</f>
        <v>20.305</v>
      </c>
      <c r="E155">
        <f>'Raw PTemp'!D156*Hist_Proj_Plot!$T$6</f>
        <v>21.161000000000001</v>
      </c>
      <c r="F155">
        <f>'Raw PTemp'!E156*Hist_Proj_Plot!$T$6</f>
        <v>22.690999999999999</v>
      </c>
      <c r="G155">
        <f>'Raw PTemp'!F156*Hist_Proj_Plot!$T$6</f>
        <v>22.08</v>
      </c>
    </row>
    <row r="156" spans="1:7" x14ac:dyDescent="0.25">
      <c r="A156">
        <f>'Raw PTemp'!A157</f>
        <v>1988</v>
      </c>
      <c r="B156">
        <f>'Raw PTemp'!B157</f>
        <v>8</v>
      </c>
      <c r="C156" s="13">
        <f t="shared" si="2"/>
        <v>32356</v>
      </c>
      <c r="D156">
        <f>'Raw PTemp'!C157*Hist_Proj_Plot!$T$6</f>
        <v>20.521999999999998</v>
      </c>
      <c r="E156">
        <f>'Raw PTemp'!D157*Hist_Proj_Plot!$T$6</f>
        <v>19.835000000000001</v>
      </c>
      <c r="F156">
        <f>'Raw PTemp'!E157*Hist_Proj_Plot!$T$6</f>
        <v>21.382999999999999</v>
      </c>
      <c r="G156">
        <f>'Raw PTemp'!F157*Hist_Proj_Plot!$T$6</f>
        <v>20.89</v>
      </c>
    </row>
    <row r="157" spans="1:7" x14ac:dyDescent="0.25">
      <c r="A157">
        <f>'Raw PTemp'!A158</f>
        <v>1988</v>
      </c>
      <c r="B157">
        <f>'Raw PTemp'!B158</f>
        <v>9</v>
      </c>
      <c r="C157" s="13">
        <f t="shared" si="2"/>
        <v>32387</v>
      </c>
      <c r="D157">
        <f>'Raw PTemp'!C158*Hist_Proj_Plot!$T$6</f>
        <v>19.524999999999999</v>
      </c>
      <c r="E157">
        <f>'Raw PTemp'!D158*Hist_Proj_Plot!$T$6</f>
        <v>18.256</v>
      </c>
      <c r="F157">
        <f>'Raw PTemp'!E158*Hist_Proj_Plot!$T$6</f>
        <v>19.765999999999998</v>
      </c>
      <c r="G157">
        <f>'Raw PTemp'!F158*Hist_Proj_Plot!$T$6</f>
        <v>22.38</v>
      </c>
    </row>
    <row r="158" spans="1:7" x14ac:dyDescent="0.25">
      <c r="A158">
        <f>'Raw PTemp'!A159</f>
        <v>1988</v>
      </c>
      <c r="B158">
        <f>'Raw PTemp'!B159</f>
        <v>10</v>
      </c>
      <c r="C158" s="13">
        <f t="shared" si="2"/>
        <v>32417</v>
      </c>
      <c r="D158">
        <f>'Raw PTemp'!C159*Hist_Proj_Plot!$T$6</f>
        <v>16.356999999999999</v>
      </c>
      <c r="E158">
        <f>'Raw PTemp'!D159*Hist_Proj_Plot!$T$6</f>
        <v>15.862</v>
      </c>
      <c r="F158">
        <f>'Raw PTemp'!E159*Hist_Proj_Plot!$T$6</f>
        <v>15.815</v>
      </c>
      <c r="G158">
        <f>'Raw PTemp'!F159*Hist_Proj_Plot!$T$6</f>
        <v>18.045999999999999</v>
      </c>
    </row>
    <row r="159" spans="1:7" x14ac:dyDescent="0.25">
      <c r="A159">
        <f>'Raw PTemp'!A160</f>
        <v>1988</v>
      </c>
      <c r="B159">
        <f>'Raw PTemp'!B160</f>
        <v>11</v>
      </c>
      <c r="C159" s="13">
        <f t="shared" si="2"/>
        <v>32448</v>
      </c>
      <c r="D159">
        <f>'Raw PTemp'!C160*Hist_Proj_Plot!$T$6</f>
        <v>11.952999999999999</v>
      </c>
      <c r="E159">
        <f>'Raw PTemp'!D160*Hist_Proj_Plot!$T$6</f>
        <v>11.079000000000001</v>
      </c>
      <c r="F159">
        <f>'Raw PTemp'!E160*Hist_Proj_Plot!$T$6</f>
        <v>10.618</v>
      </c>
      <c r="G159">
        <f>'Raw PTemp'!F160*Hist_Proj_Plot!$T$6</f>
        <v>13.428000000000001</v>
      </c>
    </row>
    <row r="160" spans="1:7" x14ac:dyDescent="0.25">
      <c r="A160">
        <f>'Raw PTemp'!A161</f>
        <v>1988</v>
      </c>
      <c r="B160">
        <f>'Raw PTemp'!B161</f>
        <v>12</v>
      </c>
      <c r="C160" s="13">
        <f t="shared" si="2"/>
        <v>32478</v>
      </c>
      <c r="D160">
        <f>'Raw PTemp'!C161*Hist_Proj_Plot!$T$6</f>
        <v>6.6989999999999998</v>
      </c>
      <c r="E160">
        <f>'Raw PTemp'!D161*Hist_Proj_Plot!$T$6</f>
        <v>10.003</v>
      </c>
      <c r="F160">
        <f>'Raw PTemp'!E161*Hist_Proj_Plot!$T$6</f>
        <v>9.24</v>
      </c>
      <c r="G160">
        <f>'Raw PTemp'!F161*Hist_Proj_Plot!$T$6</f>
        <v>9.0429999999999993</v>
      </c>
    </row>
    <row r="161" spans="1:7" x14ac:dyDescent="0.25">
      <c r="A161">
        <f>'Raw PTemp'!A162</f>
        <v>1989</v>
      </c>
      <c r="B161">
        <f>'Raw PTemp'!B162</f>
        <v>1</v>
      </c>
      <c r="C161" s="13">
        <f t="shared" si="2"/>
        <v>32509</v>
      </c>
      <c r="D161">
        <f>'Raw PTemp'!C162*Hist_Proj_Plot!$T$6</f>
        <v>7.4550000000000001</v>
      </c>
      <c r="E161">
        <f>'Raw PTemp'!D162*Hist_Proj_Plot!$T$6</f>
        <v>6.9960000000000004</v>
      </c>
      <c r="F161">
        <f>'Raw PTemp'!E162*Hist_Proj_Plot!$T$6</f>
        <v>8.5250000000000004</v>
      </c>
      <c r="G161">
        <f>'Raw PTemp'!F162*Hist_Proj_Plot!$T$6</f>
        <v>9.0009999999999994</v>
      </c>
    </row>
    <row r="162" spans="1:7" x14ac:dyDescent="0.25">
      <c r="A162">
        <f>'Raw PTemp'!A163</f>
        <v>1989</v>
      </c>
      <c r="B162">
        <f>'Raw PTemp'!B163</f>
        <v>2</v>
      </c>
      <c r="C162" s="13">
        <f t="shared" si="2"/>
        <v>32540</v>
      </c>
      <c r="D162">
        <f>'Raw PTemp'!C163*Hist_Proj_Plot!$T$6</f>
        <v>9.6210000000000004</v>
      </c>
      <c r="E162">
        <f>'Raw PTemp'!D163*Hist_Proj_Plot!$T$6</f>
        <v>9.2690000000000001</v>
      </c>
      <c r="F162">
        <f>'Raw PTemp'!E163*Hist_Proj_Plot!$T$6</f>
        <v>10.343</v>
      </c>
      <c r="G162">
        <f>'Raw PTemp'!F163*Hist_Proj_Plot!$T$6</f>
        <v>9.9930000000000003</v>
      </c>
    </row>
    <row r="163" spans="1:7" x14ac:dyDescent="0.25">
      <c r="A163">
        <f>'Raw PTemp'!A164</f>
        <v>1989</v>
      </c>
      <c r="B163">
        <f>'Raw PTemp'!B164</f>
        <v>3</v>
      </c>
      <c r="C163" s="13">
        <f t="shared" si="2"/>
        <v>32568</v>
      </c>
      <c r="D163">
        <f>'Raw PTemp'!C164*Hist_Proj_Plot!$T$6</f>
        <v>10.130000000000001</v>
      </c>
      <c r="E163">
        <f>'Raw PTemp'!D164*Hist_Proj_Plot!$T$6</f>
        <v>9.9969999999999999</v>
      </c>
      <c r="F163">
        <f>'Raw PTemp'!E164*Hist_Proj_Plot!$T$6</f>
        <v>9.8970000000000002</v>
      </c>
      <c r="G163">
        <f>'Raw PTemp'!F164*Hist_Proj_Plot!$T$6</f>
        <v>12.523</v>
      </c>
    </row>
    <row r="164" spans="1:7" x14ac:dyDescent="0.25">
      <c r="A164">
        <f>'Raw PTemp'!A165</f>
        <v>1989</v>
      </c>
      <c r="B164">
        <f>'Raw PTemp'!B165</f>
        <v>4</v>
      </c>
      <c r="C164" s="13">
        <f t="shared" si="2"/>
        <v>32599</v>
      </c>
      <c r="D164">
        <f>'Raw PTemp'!C165*Hist_Proj_Plot!$T$6</f>
        <v>15.193</v>
      </c>
      <c r="E164">
        <f>'Raw PTemp'!D165*Hist_Proj_Plot!$T$6</f>
        <v>13.68</v>
      </c>
      <c r="F164">
        <f>'Raw PTemp'!E165*Hist_Proj_Plot!$T$6</f>
        <v>11.96</v>
      </c>
      <c r="G164">
        <f>'Raw PTemp'!F165*Hist_Proj_Plot!$T$6</f>
        <v>15.77</v>
      </c>
    </row>
    <row r="165" spans="1:7" x14ac:dyDescent="0.25">
      <c r="A165">
        <f>'Raw PTemp'!A166</f>
        <v>1989</v>
      </c>
      <c r="B165">
        <f>'Raw PTemp'!B166</f>
        <v>5</v>
      </c>
      <c r="C165" s="13">
        <f t="shared" si="2"/>
        <v>32629</v>
      </c>
      <c r="D165">
        <f>'Raw PTemp'!C166*Hist_Proj_Plot!$T$6</f>
        <v>15.651</v>
      </c>
      <c r="E165">
        <f>'Raw PTemp'!D166*Hist_Proj_Plot!$T$6</f>
        <v>17.052</v>
      </c>
      <c r="F165">
        <f>'Raw PTemp'!E166*Hist_Proj_Plot!$T$6</f>
        <v>16.262</v>
      </c>
      <c r="G165">
        <f>'Raw PTemp'!F166*Hist_Proj_Plot!$T$6</f>
        <v>15.367000000000001</v>
      </c>
    </row>
    <row r="166" spans="1:7" x14ac:dyDescent="0.25">
      <c r="A166">
        <f>'Raw PTemp'!A167</f>
        <v>1989</v>
      </c>
      <c r="B166">
        <f>'Raw PTemp'!B167</f>
        <v>6</v>
      </c>
      <c r="C166" s="13">
        <f t="shared" si="2"/>
        <v>32660</v>
      </c>
      <c r="D166">
        <f>'Raw PTemp'!C167*Hist_Proj_Plot!$T$6</f>
        <v>18.224</v>
      </c>
      <c r="E166">
        <f>'Raw PTemp'!D167*Hist_Proj_Plot!$T$6</f>
        <v>19.007000000000001</v>
      </c>
      <c r="F166">
        <f>'Raw PTemp'!E167*Hist_Proj_Plot!$T$6</f>
        <v>17.763000000000002</v>
      </c>
      <c r="G166">
        <f>'Raw PTemp'!F167*Hist_Proj_Plot!$T$6</f>
        <v>20.451000000000001</v>
      </c>
    </row>
    <row r="167" spans="1:7" x14ac:dyDescent="0.25">
      <c r="A167">
        <f>'Raw PTemp'!A168</f>
        <v>1989</v>
      </c>
      <c r="B167">
        <f>'Raw PTemp'!B168</f>
        <v>7</v>
      </c>
      <c r="C167" s="13">
        <f t="shared" si="2"/>
        <v>32690</v>
      </c>
      <c r="D167">
        <f>'Raw PTemp'!C168*Hist_Proj_Plot!$T$6</f>
        <v>21.488</v>
      </c>
      <c r="E167">
        <f>'Raw PTemp'!D168*Hist_Proj_Plot!$T$6</f>
        <v>20.428000000000001</v>
      </c>
      <c r="F167">
        <f>'Raw PTemp'!E168*Hist_Proj_Plot!$T$6</f>
        <v>21.064</v>
      </c>
      <c r="G167">
        <f>'Raw PTemp'!F168*Hist_Proj_Plot!$T$6</f>
        <v>22.071999999999999</v>
      </c>
    </row>
    <row r="168" spans="1:7" x14ac:dyDescent="0.25">
      <c r="A168">
        <f>'Raw PTemp'!A169</f>
        <v>1989</v>
      </c>
      <c r="B168">
        <f>'Raw PTemp'!B169</f>
        <v>8</v>
      </c>
      <c r="C168" s="13">
        <f t="shared" si="2"/>
        <v>32721</v>
      </c>
      <c r="D168">
        <f>'Raw PTemp'!C169*Hist_Proj_Plot!$T$6</f>
        <v>21.111000000000001</v>
      </c>
      <c r="E168">
        <f>'Raw PTemp'!D169*Hist_Proj_Plot!$T$6</f>
        <v>21.759</v>
      </c>
      <c r="F168">
        <f>'Raw PTemp'!E169*Hist_Proj_Plot!$T$6</f>
        <v>20.555</v>
      </c>
      <c r="G168">
        <f>'Raw PTemp'!F169*Hist_Proj_Plot!$T$6</f>
        <v>21.690999999999999</v>
      </c>
    </row>
    <row r="169" spans="1:7" x14ac:dyDescent="0.25">
      <c r="A169">
        <f>'Raw PTemp'!A170</f>
        <v>1989</v>
      </c>
      <c r="B169">
        <f>'Raw PTemp'!B170</f>
        <v>9</v>
      </c>
      <c r="C169" s="13">
        <f t="shared" si="2"/>
        <v>32752</v>
      </c>
      <c r="D169">
        <f>'Raw PTemp'!C170*Hist_Proj_Plot!$T$6</f>
        <v>19.920999999999999</v>
      </c>
      <c r="E169">
        <f>'Raw PTemp'!D170*Hist_Proj_Plot!$T$6</f>
        <v>20.143000000000001</v>
      </c>
      <c r="F169">
        <f>'Raw PTemp'!E170*Hist_Proj_Plot!$T$6</f>
        <v>17.251999999999999</v>
      </c>
      <c r="G169">
        <f>'Raw PTemp'!F170*Hist_Proj_Plot!$T$6</f>
        <v>20.65</v>
      </c>
    </row>
    <row r="170" spans="1:7" x14ac:dyDescent="0.25">
      <c r="A170">
        <f>'Raw PTemp'!A171</f>
        <v>1989</v>
      </c>
      <c r="B170">
        <f>'Raw PTemp'!B171</f>
        <v>10</v>
      </c>
      <c r="C170" s="13">
        <f t="shared" si="2"/>
        <v>32782</v>
      </c>
      <c r="D170">
        <f>'Raw PTemp'!C171*Hist_Proj_Plot!$T$6</f>
        <v>15.88</v>
      </c>
      <c r="E170">
        <f>'Raw PTemp'!D171*Hist_Proj_Plot!$T$6</f>
        <v>17.445</v>
      </c>
      <c r="F170">
        <f>'Raw PTemp'!E171*Hist_Proj_Plot!$T$6</f>
        <v>15.625999999999999</v>
      </c>
      <c r="G170">
        <f>'Raw PTemp'!F171*Hist_Proj_Plot!$T$6</f>
        <v>17.667000000000002</v>
      </c>
    </row>
    <row r="171" spans="1:7" x14ac:dyDescent="0.25">
      <c r="A171">
        <f>'Raw PTemp'!A172</f>
        <v>1989</v>
      </c>
      <c r="B171">
        <f>'Raw PTemp'!B172</f>
        <v>11</v>
      </c>
      <c r="C171" s="13">
        <f t="shared" si="2"/>
        <v>32813</v>
      </c>
      <c r="D171">
        <f>'Raw PTemp'!C172*Hist_Proj_Plot!$T$6</f>
        <v>12.15</v>
      </c>
      <c r="E171">
        <f>'Raw PTemp'!D172*Hist_Proj_Plot!$T$6</f>
        <v>11.98</v>
      </c>
      <c r="F171">
        <f>'Raw PTemp'!E172*Hist_Proj_Plot!$T$6</f>
        <v>11.266</v>
      </c>
      <c r="G171">
        <f>'Raw PTemp'!F172*Hist_Proj_Plot!$T$6</f>
        <v>12.522</v>
      </c>
    </row>
    <row r="172" spans="1:7" x14ac:dyDescent="0.25">
      <c r="A172">
        <f>'Raw PTemp'!A173</f>
        <v>1989</v>
      </c>
      <c r="B172">
        <f>'Raw PTemp'!B173</f>
        <v>12</v>
      </c>
      <c r="C172" s="13">
        <f t="shared" si="2"/>
        <v>32843</v>
      </c>
      <c r="D172">
        <f>'Raw PTemp'!C173*Hist_Proj_Plot!$T$6</f>
        <v>9.0020000000000007</v>
      </c>
      <c r="E172">
        <f>'Raw PTemp'!D173*Hist_Proj_Plot!$T$6</f>
        <v>8.077</v>
      </c>
      <c r="F172">
        <f>'Raw PTemp'!E173*Hist_Proj_Plot!$T$6</f>
        <v>9.0960000000000001</v>
      </c>
      <c r="G172">
        <f>'Raw PTemp'!F173*Hist_Proj_Plot!$T$6</f>
        <v>9.5640000000000001</v>
      </c>
    </row>
    <row r="173" spans="1:7" x14ac:dyDescent="0.25">
      <c r="A173">
        <f>'Raw PTemp'!A174</f>
        <v>1990</v>
      </c>
      <c r="B173">
        <f>'Raw PTemp'!B174</f>
        <v>1</v>
      </c>
      <c r="C173" s="13">
        <f t="shared" si="2"/>
        <v>32874</v>
      </c>
      <c r="D173">
        <f>'Raw PTemp'!C174*Hist_Proj_Plot!$T$6</f>
        <v>8.4540000000000006</v>
      </c>
      <c r="E173">
        <f>'Raw PTemp'!D174*Hist_Proj_Plot!$T$6</f>
        <v>8.99</v>
      </c>
      <c r="F173">
        <f>'Raw PTemp'!E174*Hist_Proj_Plot!$T$6</f>
        <v>8.4320000000000004</v>
      </c>
      <c r="G173">
        <f>'Raw PTemp'!F174*Hist_Proj_Plot!$T$6</f>
        <v>8.4450000000000003</v>
      </c>
    </row>
    <row r="174" spans="1:7" x14ac:dyDescent="0.25">
      <c r="A174">
        <f>'Raw PTemp'!A175</f>
        <v>1990</v>
      </c>
      <c r="B174">
        <f>'Raw PTemp'!B175</f>
        <v>2</v>
      </c>
      <c r="C174" s="13">
        <f t="shared" si="2"/>
        <v>32905</v>
      </c>
      <c r="D174">
        <f>'Raw PTemp'!C175*Hist_Proj_Plot!$T$6</f>
        <v>11.686999999999999</v>
      </c>
      <c r="E174">
        <f>'Raw PTemp'!D175*Hist_Proj_Plot!$T$6</f>
        <v>12.101000000000001</v>
      </c>
      <c r="F174">
        <f>'Raw PTemp'!E175*Hist_Proj_Plot!$T$6</f>
        <v>9.6739999999999995</v>
      </c>
      <c r="G174">
        <f>'Raw PTemp'!F175*Hist_Proj_Plot!$T$6</f>
        <v>12.662000000000001</v>
      </c>
    </row>
    <row r="175" spans="1:7" x14ac:dyDescent="0.25">
      <c r="A175">
        <f>'Raw PTemp'!A176</f>
        <v>1990</v>
      </c>
      <c r="B175">
        <f>'Raw PTemp'!B176</f>
        <v>3</v>
      </c>
      <c r="C175" s="13">
        <f t="shared" si="2"/>
        <v>32933</v>
      </c>
      <c r="D175">
        <f>'Raw PTemp'!C176*Hist_Proj_Plot!$T$6</f>
        <v>10.121</v>
      </c>
      <c r="E175">
        <f>'Raw PTemp'!D176*Hist_Proj_Plot!$T$6</f>
        <v>13.563000000000001</v>
      </c>
      <c r="F175">
        <f>'Raw PTemp'!E176*Hist_Proj_Plot!$T$6</f>
        <v>9.3170000000000002</v>
      </c>
      <c r="G175">
        <f>'Raw PTemp'!F176*Hist_Proj_Plot!$T$6</f>
        <v>10.349</v>
      </c>
    </row>
    <row r="176" spans="1:7" x14ac:dyDescent="0.25">
      <c r="A176">
        <f>'Raw PTemp'!A177</f>
        <v>1990</v>
      </c>
      <c r="B176">
        <f>'Raw PTemp'!B177</f>
        <v>4</v>
      </c>
      <c r="C176" s="13">
        <f t="shared" si="2"/>
        <v>32964</v>
      </c>
      <c r="D176">
        <f>'Raw PTemp'!C177*Hist_Proj_Plot!$T$6</f>
        <v>13.02</v>
      </c>
      <c r="E176">
        <f>'Raw PTemp'!D177*Hist_Proj_Plot!$T$6</f>
        <v>15.638999999999999</v>
      </c>
      <c r="F176">
        <f>'Raw PTemp'!E177*Hist_Proj_Plot!$T$6</f>
        <v>13.356999999999999</v>
      </c>
      <c r="G176">
        <f>'Raw PTemp'!F177*Hist_Proj_Plot!$T$6</f>
        <v>12.821999999999999</v>
      </c>
    </row>
    <row r="177" spans="1:7" x14ac:dyDescent="0.25">
      <c r="A177">
        <f>'Raw PTemp'!A178</f>
        <v>1990</v>
      </c>
      <c r="B177">
        <f>'Raw PTemp'!B178</f>
        <v>5</v>
      </c>
      <c r="C177" s="13">
        <f t="shared" si="2"/>
        <v>32994</v>
      </c>
      <c r="D177">
        <f>'Raw PTemp'!C178*Hist_Proj_Plot!$T$6</f>
        <v>15.912000000000001</v>
      </c>
      <c r="E177">
        <f>'Raw PTemp'!D178*Hist_Proj_Plot!$T$6</f>
        <v>15.506</v>
      </c>
      <c r="F177">
        <f>'Raw PTemp'!E178*Hist_Proj_Plot!$T$6</f>
        <v>15.996</v>
      </c>
      <c r="G177">
        <f>'Raw PTemp'!F178*Hist_Proj_Plot!$T$6</f>
        <v>15.442</v>
      </c>
    </row>
    <row r="178" spans="1:7" x14ac:dyDescent="0.25">
      <c r="A178">
        <f>'Raw PTemp'!A179</f>
        <v>1990</v>
      </c>
      <c r="B178">
        <f>'Raw PTemp'!B179</f>
        <v>6</v>
      </c>
      <c r="C178" s="13">
        <f t="shared" si="2"/>
        <v>33025</v>
      </c>
      <c r="D178">
        <f>'Raw PTemp'!C179*Hist_Proj_Plot!$T$6</f>
        <v>19.486000000000001</v>
      </c>
      <c r="E178">
        <f>'Raw PTemp'!D179*Hist_Proj_Plot!$T$6</f>
        <v>19.631</v>
      </c>
      <c r="F178">
        <f>'Raw PTemp'!E179*Hist_Proj_Plot!$T$6</f>
        <v>19.210999999999999</v>
      </c>
      <c r="G178">
        <f>'Raw PTemp'!F179*Hist_Proj_Plot!$T$6</f>
        <v>19.138999999999999</v>
      </c>
    </row>
    <row r="179" spans="1:7" x14ac:dyDescent="0.25">
      <c r="A179">
        <f>'Raw PTemp'!A180</f>
        <v>1990</v>
      </c>
      <c r="B179">
        <f>'Raw PTemp'!B180</f>
        <v>7</v>
      </c>
      <c r="C179" s="13">
        <f t="shared" si="2"/>
        <v>33055</v>
      </c>
      <c r="D179">
        <f>'Raw PTemp'!C180*Hist_Proj_Plot!$T$6</f>
        <v>21.797000000000001</v>
      </c>
      <c r="E179">
        <f>'Raw PTemp'!D180*Hist_Proj_Plot!$T$6</f>
        <v>21.318999999999999</v>
      </c>
      <c r="F179">
        <f>'Raw PTemp'!E180*Hist_Proj_Plot!$T$6</f>
        <v>19.798999999999999</v>
      </c>
      <c r="G179">
        <f>'Raw PTemp'!F180*Hist_Proj_Plot!$T$6</f>
        <v>21.324999999999999</v>
      </c>
    </row>
    <row r="180" spans="1:7" x14ac:dyDescent="0.25">
      <c r="A180">
        <f>'Raw PTemp'!A181</f>
        <v>1990</v>
      </c>
      <c r="B180">
        <f>'Raw PTemp'!B181</f>
        <v>8</v>
      </c>
      <c r="C180" s="13">
        <f t="shared" si="2"/>
        <v>33086</v>
      </c>
      <c r="D180">
        <f>'Raw PTemp'!C181*Hist_Proj_Plot!$T$6</f>
        <v>20.565000000000001</v>
      </c>
      <c r="E180">
        <f>'Raw PTemp'!D181*Hist_Proj_Plot!$T$6</f>
        <v>21.350999999999999</v>
      </c>
      <c r="F180">
        <f>'Raw PTemp'!E181*Hist_Proj_Plot!$T$6</f>
        <v>18.917000000000002</v>
      </c>
      <c r="G180">
        <f>'Raw PTemp'!F181*Hist_Proj_Plot!$T$6</f>
        <v>19.922000000000001</v>
      </c>
    </row>
    <row r="181" spans="1:7" x14ac:dyDescent="0.25">
      <c r="A181">
        <f>'Raw PTemp'!A182</f>
        <v>1990</v>
      </c>
      <c r="B181">
        <f>'Raw PTemp'!B182</f>
        <v>9</v>
      </c>
      <c r="C181" s="13">
        <f t="shared" si="2"/>
        <v>33117</v>
      </c>
      <c r="D181">
        <f>'Raw PTemp'!C182*Hist_Proj_Plot!$T$6</f>
        <v>20.151</v>
      </c>
      <c r="E181">
        <f>'Raw PTemp'!D182*Hist_Proj_Plot!$T$6</f>
        <v>21.738</v>
      </c>
      <c r="F181">
        <f>'Raw PTemp'!E182*Hist_Proj_Plot!$T$6</f>
        <v>18.783999999999999</v>
      </c>
      <c r="G181">
        <f>'Raw PTemp'!F182*Hist_Proj_Plot!$T$6</f>
        <v>18.887</v>
      </c>
    </row>
    <row r="182" spans="1:7" x14ac:dyDescent="0.25">
      <c r="A182">
        <f>'Raw PTemp'!A183</f>
        <v>1990</v>
      </c>
      <c r="B182">
        <f>'Raw PTemp'!B183</f>
        <v>10</v>
      </c>
      <c r="C182" s="13">
        <f t="shared" si="2"/>
        <v>33147</v>
      </c>
      <c r="D182">
        <f>'Raw PTemp'!C183*Hist_Proj_Plot!$T$6</f>
        <v>17.199000000000002</v>
      </c>
      <c r="E182">
        <f>'Raw PTemp'!D183*Hist_Proj_Plot!$T$6</f>
        <v>18.565000000000001</v>
      </c>
      <c r="F182">
        <f>'Raw PTemp'!E183*Hist_Proj_Plot!$T$6</f>
        <v>15.122999999999999</v>
      </c>
      <c r="G182">
        <f>'Raw PTemp'!F183*Hist_Proj_Plot!$T$6</f>
        <v>17.526</v>
      </c>
    </row>
    <row r="183" spans="1:7" x14ac:dyDescent="0.25">
      <c r="A183">
        <f>'Raw PTemp'!A184</f>
        <v>1990</v>
      </c>
      <c r="B183">
        <f>'Raw PTemp'!B184</f>
        <v>11</v>
      </c>
      <c r="C183" s="13">
        <f t="shared" si="2"/>
        <v>33178</v>
      </c>
      <c r="D183">
        <f>'Raw PTemp'!C184*Hist_Proj_Plot!$T$6</f>
        <v>12.218999999999999</v>
      </c>
      <c r="E183">
        <f>'Raw PTemp'!D184*Hist_Proj_Plot!$T$6</f>
        <v>11.879</v>
      </c>
      <c r="F183">
        <f>'Raw PTemp'!E184*Hist_Proj_Plot!$T$6</f>
        <v>12.573</v>
      </c>
      <c r="G183">
        <f>'Raw PTemp'!F184*Hist_Proj_Plot!$T$6</f>
        <v>11.246</v>
      </c>
    </row>
    <row r="184" spans="1:7" x14ac:dyDescent="0.25">
      <c r="A184">
        <f>'Raw PTemp'!A185</f>
        <v>1990</v>
      </c>
      <c r="B184">
        <f>'Raw PTemp'!B185</f>
        <v>12</v>
      </c>
      <c r="C184" s="13">
        <f t="shared" si="2"/>
        <v>33208</v>
      </c>
      <c r="D184">
        <f>'Raw PTemp'!C185*Hist_Proj_Plot!$T$6</f>
        <v>9.9610000000000003</v>
      </c>
      <c r="E184">
        <f>'Raw PTemp'!D185*Hist_Proj_Plot!$T$6</f>
        <v>8.6869999999999994</v>
      </c>
      <c r="F184">
        <f>'Raw PTemp'!E185*Hist_Proj_Plot!$T$6</f>
        <v>9.4960000000000004</v>
      </c>
      <c r="G184">
        <f>'Raw PTemp'!F185*Hist_Proj_Plot!$T$6</f>
        <v>8.17</v>
      </c>
    </row>
    <row r="185" spans="1:7" x14ac:dyDescent="0.25">
      <c r="A185">
        <f>'Raw PTemp'!A186</f>
        <v>1991</v>
      </c>
      <c r="B185">
        <f>'Raw PTemp'!B186</f>
        <v>1</v>
      </c>
      <c r="C185" s="13">
        <f t="shared" si="2"/>
        <v>33239</v>
      </c>
      <c r="D185">
        <f>'Raw PTemp'!C186*Hist_Proj_Plot!$T$6</f>
        <v>11.705</v>
      </c>
      <c r="E185">
        <f>'Raw PTemp'!D186*Hist_Proj_Plot!$T$6</f>
        <v>8.9949999999999992</v>
      </c>
      <c r="F185">
        <f>'Raw PTemp'!E186*Hist_Proj_Plot!$T$6</f>
        <v>7.1319999999999997</v>
      </c>
      <c r="G185">
        <f>'Raw PTemp'!F186*Hist_Proj_Plot!$T$6</f>
        <v>9.6180000000000003</v>
      </c>
    </row>
    <row r="186" spans="1:7" x14ac:dyDescent="0.25">
      <c r="A186">
        <f>'Raw PTemp'!A187</f>
        <v>1991</v>
      </c>
      <c r="B186">
        <f>'Raw PTemp'!B187</f>
        <v>2</v>
      </c>
      <c r="C186" s="13">
        <f t="shared" si="2"/>
        <v>33270</v>
      </c>
      <c r="D186">
        <f>'Raw PTemp'!C187*Hist_Proj_Plot!$T$6</f>
        <v>11.823</v>
      </c>
      <c r="E186">
        <f>'Raw PTemp'!D187*Hist_Proj_Plot!$T$6</f>
        <v>11.755000000000001</v>
      </c>
      <c r="F186">
        <f>'Raw PTemp'!E187*Hist_Proj_Plot!$T$6</f>
        <v>9.9809999999999999</v>
      </c>
      <c r="G186">
        <f>'Raw PTemp'!F187*Hist_Proj_Plot!$T$6</f>
        <v>11.318</v>
      </c>
    </row>
    <row r="187" spans="1:7" x14ac:dyDescent="0.25">
      <c r="A187">
        <f>'Raw PTemp'!A188</f>
        <v>1991</v>
      </c>
      <c r="B187">
        <f>'Raw PTemp'!B188</f>
        <v>3</v>
      </c>
      <c r="C187" s="13">
        <f t="shared" si="2"/>
        <v>33298</v>
      </c>
      <c r="D187">
        <f>'Raw PTemp'!C188*Hist_Proj_Plot!$T$6</f>
        <v>11.295</v>
      </c>
      <c r="E187">
        <f>'Raw PTemp'!D188*Hist_Proj_Plot!$T$6</f>
        <v>11.396000000000001</v>
      </c>
      <c r="F187">
        <f>'Raw PTemp'!E188*Hist_Proj_Plot!$T$6</f>
        <v>13.526999999999999</v>
      </c>
      <c r="G187">
        <f>'Raw PTemp'!F188*Hist_Proj_Plot!$T$6</f>
        <v>11.936</v>
      </c>
    </row>
    <row r="188" spans="1:7" x14ac:dyDescent="0.25">
      <c r="A188">
        <f>'Raw PTemp'!A189</f>
        <v>1991</v>
      </c>
      <c r="B188">
        <f>'Raw PTemp'!B189</f>
        <v>4</v>
      </c>
      <c r="C188" s="13">
        <f t="shared" si="2"/>
        <v>33329</v>
      </c>
      <c r="D188">
        <f>'Raw PTemp'!C189*Hist_Proj_Plot!$T$6</f>
        <v>13.010999999999999</v>
      </c>
      <c r="E188">
        <f>'Raw PTemp'!D189*Hist_Proj_Plot!$T$6</f>
        <v>15.2</v>
      </c>
      <c r="F188">
        <f>'Raw PTemp'!E189*Hist_Proj_Plot!$T$6</f>
        <v>15.363</v>
      </c>
      <c r="G188">
        <f>'Raw PTemp'!F189*Hist_Proj_Plot!$T$6</f>
        <v>12.555</v>
      </c>
    </row>
    <row r="189" spans="1:7" x14ac:dyDescent="0.25">
      <c r="A189">
        <f>'Raw PTemp'!A190</f>
        <v>1991</v>
      </c>
      <c r="B189">
        <f>'Raw PTemp'!B190</f>
        <v>5</v>
      </c>
      <c r="C189" s="13">
        <f t="shared" si="2"/>
        <v>33359</v>
      </c>
      <c r="D189">
        <f>'Raw PTemp'!C190*Hist_Proj_Plot!$T$6</f>
        <v>16.416</v>
      </c>
      <c r="E189">
        <f>'Raw PTemp'!D190*Hist_Proj_Plot!$T$6</f>
        <v>18.007999999999999</v>
      </c>
      <c r="F189">
        <f>'Raw PTemp'!E190*Hist_Proj_Plot!$T$6</f>
        <v>14.31</v>
      </c>
      <c r="G189">
        <f>'Raw PTemp'!F190*Hist_Proj_Plot!$T$6</f>
        <v>14.435</v>
      </c>
    </row>
    <row r="190" spans="1:7" x14ac:dyDescent="0.25">
      <c r="A190">
        <f>'Raw PTemp'!A191</f>
        <v>1991</v>
      </c>
      <c r="B190">
        <f>'Raw PTemp'!B191</f>
        <v>6</v>
      </c>
      <c r="C190" s="13">
        <f t="shared" si="2"/>
        <v>33390</v>
      </c>
      <c r="D190">
        <f>'Raw PTemp'!C191*Hist_Proj_Plot!$T$6</f>
        <v>19.684999999999999</v>
      </c>
      <c r="E190">
        <f>'Raw PTemp'!D191*Hist_Proj_Plot!$T$6</f>
        <v>18.763000000000002</v>
      </c>
      <c r="F190">
        <f>'Raw PTemp'!E191*Hist_Proj_Plot!$T$6</f>
        <v>17.574999999999999</v>
      </c>
      <c r="G190">
        <f>'Raw PTemp'!F191*Hist_Proj_Plot!$T$6</f>
        <v>17.722999999999999</v>
      </c>
    </row>
    <row r="191" spans="1:7" x14ac:dyDescent="0.25">
      <c r="A191">
        <f>'Raw PTemp'!A192</f>
        <v>1991</v>
      </c>
      <c r="B191">
        <f>'Raw PTemp'!B192</f>
        <v>7</v>
      </c>
      <c r="C191" s="13">
        <f t="shared" si="2"/>
        <v>33420</v>
      </c>
      <c r="D191">
        <f>'Raw PTemp'!C192*Hist_Proj_Plot!$T$6</f>
        <v>21.359000000000002</v>
      </c>
      <c r="E191">
        <f>'Raw PTemp'!D192*Hist_Proj_Plot!$T$6</f>
        <v>22.24</v>
      </c>
      <c r="F191">
        <f>'Raw PTemp'!E192*Hist_Proj_Plot!$T$6</f>
        <v>20.742000000000001</v>
      </c>
      <c r="G191">
        <f>'Raw PTemp'!F192*Hist_Proj_Plot!$T$6</f>
        <v>21.518999999999998</v>
      </c>
    </row>
    <row r="192" spans="1:7" x14ac:dyDescent="0.25">
      <c r="A192">
        <f>'Raw PTemp'!A193</f>
        <v>1991</v>
      </c>
      <c r="B192">
        <f>'Raw PTemp'!B193</f>
        <v>8</v>
      </c>
      <c r="C192" s="13">
        <f t="shared" si="2"/>
        <v>33451</v>
      </c>
      <c r="D192">
        <f>'Raw PTemp'!C193*Hist_Proj_Plot!$T$6</f>
        <v>21.587</v>
      </c>
      <c r="E192">
        <f>'Raw PTemp'!D193*Hist_Proj_Plot!$T$6</f>
        <v>20.56</v>
      </c>
      <c r="F192">
        <f>'Raw PTemp'!E193*Hist_Proj_Plot!$T$6</f>
        <v>20.571000000000002</v>
      </c>
      <c r="G192">
        <f>'Raw PTemp'!F193*Hist_Proj_Plot!$T$6</f>
        <v>21.396000000000001</v>
      </c>
    </row>
    <row r="193" spans="1:7" x14ac:dyDescent="0.25">
      <c r="A193">
        <f>'Raw PTemp'!A194</f>
        <v>1991</v>
      </c>
      <c r="B193">
        <f>'Raw PTemp'!B194</f>
        <v>9</v>
      </c>
      <c r="C193" s="13">
        <f t="shared" si="2"/>
        <v>33482</v>
      </c>
      <c r="D193">
        <f>'Raw PTemp'!C194*Hist_Proj_Plot!$T$6</f>
        <v>22.3</v>
      </c>
      <c r="E193">
        <f>'Raw PTemp'!D194*Hist_Proj_Plot!$T$6</f>
        <v>19.922999999999998</v>
      </c>
      <c r="F193">
        <f>'Raw PTemp'!E194*Hist_Proj_Plot!$T$6</f>
        <v>19.478999999999999</v>
      </c>
      <c r="G193">
        <f>'Raw PTemp'!F194*Hist_Proj_Plot!$T$6</f>
        <v>18.324999999999999</v>
      </c>
    </row>
    <row r="194" spans="1:7" x14ac:dyDescent="0.25">
      <c r="A194">
        <f>'Raw PTemp'!A195</f>
        <v>1991</v>
      </c>
      <c r="B194">
        <f>'Raw PTemp'!B195</f>
        <v>10</v>
      </c>
      <c r="C194" s="13">
        <f t="shared" si="2"/>
        <v>33512</v>
      </c>
      <c r="D194">
        <f>'Raw PTemp'!C195*Hist_Proj_Plot!$T$6</f>
        <v>17.695</v>
      </c>
      <c r="E194">
        <f>'Raw PTemp'!D195*Hist_Proj_Plot!$T$6</f>
        <v>15.39</v>
      </c>
      <c r="F194">
        <f>'Raw PTemp'!E195*Hist_Proj_Plot!$T$6</f>
        <v>16.224</v>
      </c>
      <c r="G194">
        <f>'Raw PTemp'!F195*Hist_Proj_Plot!$T$6</f>
        <v>16.047000000000001</v>
      </c>
    </row>
    <row r="195" spans="1:7" x14ac:dyDescent="0.25">
      <c r="A195">
        <f>'Raw PTemp'!A196</f>
        <v>1991</v>
      </c>
      <c r="B195">
        <f>'Raw PTemp'!B196</f>
        <v>11</v>
      </c>
      <c r="C195" s="13">
        <f t="shared" ref="C195:C258" si="3">DATE(A195,B195,1)</f>
        <v>33543</v>
      </c>
      <c r="D195">
        <f>'Raw PTemp'!C196*Hist_Proj_Plot!$T$6</f>
        <v>12.734</v>
      </c>
      <c r="E195">
        <f>'Raw PTemp'!D196*Hist_Proj_Plot!$T$6</f>
        <v>13.028</v>
      </c>
      <c r="F195">
        <f>'Raw PTemp'!E196*Hist_Proj_Plot!$T$6</f>
        <v>12.686999999999999</v>
      </c>
      <c r="G195">
        <f>'Raw PTemp'!F196*Hist_Proj_Plot!$T$6</f>
        <v>14.942</v>
      </c>
    </row>
    <row r="196" spans="1:7" x14ac:dyDescent="0.25">
      <c r="A196">
        <f>'Raw PTemp'!A197</f>
        <v>1991</v>
      </c>
      <c r="B196">
        <f>'Raw PTemp'!B197</f>
        <v>12</v>
      </c>
      <c r="C196" s="13">
        <f t="shared" si="3"/>
        <v>33573</v>
      </c>
      <c r="D196">
        <f>'Raw PTemp'!C197*Hist_Proj_Plot!$T$6</f>
        <v>6.5659999999999998</v>
      </c>
      <c r="E196">
        <f>'Raw PTemp'!D197*Hist_Proj_Plot!$T$6</f>
        <v>10.191000000000001</v>
      </c>
      <c r="F196">
        <f>'Raw PTemp'!E197*Hist_Proj_Plot!$T$6</f>
        <v>9.3179999999999996</v>
      </c>
      <c r="G196">
        <f>'Raw PTemp'!F197*Hist_Proj_Plot!$T$6</f>
        <v>10.109</v>
      </c>
    </row>
    <row r="197" spans="1:7" x14ac:dyDescent="0.25">
      <c r="A197">
        <f>'Raw PTemp'!A198</f>
        <v>1992</v>
      </c>
      <c r="B197">
        <f>'Raw PTemp'!B198</f>
        <v>1</v>
      </c>
      <c r="C197" s="13">
        <f t="shared" si="3"/>
        <v>33604</v>
      </c>
      <c r="D197">
        <f>'Raw PTemp'!C198*Hist_Proj_Plot!$T$6</f>
        <v>7.117</v>
      </c>
      <c r="E197">
        <f>'Raw PTemp'!D198*Hist_Proj_Plot!$T$6</f>
        <v>9.5370000000000008</v>
      </c>
      <c r="F197">
        <f>'Raw PTemp'!E198*Hist_Proj_Plot!$T$6</f>
        <v>10.571</v>
      </c>
      <c r="G197">
        <f>'Raw PTemp'!F198*Hist_Proj_Plot!$T$6</f>
        <v>10.747</v>
      </c>
    </row>
    <row r="198" spans="1:7" x14ac:dyDescent="0.25">
      <c r="A198">
        <f>'Raw PTemp'!A199</f>
        <v>1992</v>
      </c>
      <c r="B198">
        <f>'Raw PTemp'!B199</f>
        <v>2</v>
      </c>
      <c r="C198" s="13">
        <f t="shared" si="3"/>
        <v>33635</v>
      </c>
      <c r="D198">
        <f>'Raw PTemp'!C199*Hist_Proj_Plot!$T$6</f>
        <v>10.032</v>
      </c>
      <c r="E198">
        <f>'Raw PTemp'!D199*Hist_Proj_Plot!$T$6</f>
        <v>11.009</v>
      </c>
      <c r="F198">
        <f>'Raw PTemp'!E199*Hist_Proj_Plot!$T$6</f>
        <v>10.426</v>
      </c>
      <c r="G198">
        <f>'Raw PTemp'!F199*Hist_Proj_Plot!$T$6</f>
        <v>11.513</v>
      </c>
    </row>
    <row r="199" spans="1:7" x14ac:dyDescent="0.25">
      <c r="A199">
        <f>'Raw PTemp'!A200</f>
        <v>1992</v>
      </c>
      <c r="B199">
        <f>'Raw PTemp'!B200</f>
        <v>3</v>
      </c>
      <c r="C199" s="13">
        <f t="shared" si="3"/>
        <v>33664</v>
      </c>
      <c r="D199">
        <f>'Raw PTemp'!C200*Hist_Proj_Plot!$T$6</f>
        <v>11.257999999999999</v>
      </c>
      <c r="E199">
        <f>'Raw PTemp'!D200*Hist_Proj_Plot!$T$6</f>
        <v>12.86</v>
      </c>
      <c r="F199">
        <f>'Raw PTemp'!E200*Hist_Proj_Plot!$T$6</f>
        <v>12.183999999999999</v>
      </c>
      <c r="G199">
        <f>'Raw PTemp'!F200*Hist_Proj_Plot!$T$6</f>
        <v>12.375999999999999</v>
      </c>
    </row>
    <row r="200" spans="1:7" x14ac:dyDescent="0.25">
      <c r="A200">
        <f>'Raw PTemp'!A201</f>
        <v>1992</v>
      </c>
      <c r="B200">
        <f>'Raw PTemp'!B201</f>
        <v>4</v>
      </c>
      <c r="C200" s="13">
        <f t="shared" si="3"/>
        <v>33695</v>
      </c>
      <c r="D200">
        <f>'Raw PTemp'!C201*Hist_Proj_Plot!$T$6</f>
        <v>13.295</v>
      </c>
      <c r="E200">
        <f>'Raw PTemp'!D201*Hist_Proj_Plot!$T$6</f>
        <v>14.071999999999999</v>
      </c>
      <c r="F200">
        <f>'Raw PTemp'!E201*Hist_Proj_Plot!$T$6</f>
        <v>12.929</v>
      </c>
      <c r="G200">
        <f>'Raw PTemp'!F201*Hist_Proj_Plot!$T$6</f>
        <v>16.212</v>
      </c>
    </row>
    <row r="201" spans="1:7" x14ac:dyDescent="0.25">
      <c r="A201">
        <f>'Raw PTemp'!A202</f>
        <v>1992</v>
      </c>
      <c r="B201">
        <f>'Raw PTemp'!B202</f>
        <v>5</v>
      </c>
      <c r="C201" s="13">
        <f t="shared" si="3"/>
        <v>33725</v>
      </c>
      <c r="D201">
        <f>'Raw PTemp'!C202*Hist_Proj_Plot!$T$6</f>
        <v>14.436999999999999</v>
      </c>
      <c r="E201">
        <f>'Raw PTemp'!D202*Hist_Proj_Plot!$T$6</f>
        <v>16.943999999999999</v>
      </c>
      <c r="F201">
        <f>'Raw PTemp'!E202*Hist_Proj_Plot!$T$6</f>
        <v>15.664999999999999</v>
      </c>
      <c r="G201">
        <f>'Raw PTemp'!F202*Hist_Proj_Plot!$T$6</f>
        <v>16.199000000000002</v>
      </c>
    </row>
    <row r="202" spans="1:7" x14ac:dyDescent="0.25">
      <c r="A202">
        <f>'Raw PTemp'!A203</f>
        <v>1992</v>
      </c>
      <c r="B202">
        <f>'Raw PTemp'!B203</f>
        <v>6</v>
      </c>
      <c r="C202" s="13">
        <f t="shared" si="3"/>
        <v>33756</v>
      </c>
      <c r="D202">
        <f>'Raw PTemp'!C203*Hist_Proj_Plot!$T$6</f>
        <v>19.318999999999999</v>
      </c>
      <c r="E202">
        <f>'Raw PTemp'!D203*Hist_Proj_Plot!$T$6</f>
        <v>18.706</v>
      </c>
      <c r="F202">
        <f>'Raw PTemp'!E203*Hist_Proj_Plot!$T$6</f>
        <v>19.591000000000001</v>
      </c>
      <c r="G202">
        <f>'Raw PTemp'!F203*Hist_Proj_Plot!$T$6</f>
        <v>18.512</v>
      </c>
    </row>
    <row r="203" spans="1:7" x14ac:dyDescent="0.25">
      <c r="A203">
        <f>'Raw PTemp'!A204</f>
        <v>1992</v>
      </c>
      <c r="B203">
        <f>'Raw PTemp'!B204</f>
        <v>7</v>
      </c>
      <c r="C203" s="13">
        <f t="shared" si="3"/>
        <v>33786</v>
      </c>
      <c r="D203">
        <f>'Raw PTemp'!C204*Hist_Proj_Plot!$T$6</f>
        <v>21.507000000000001</v>
      </c>
      <c r="E203">
        <f>'Raw PTemp'!D204*Hist_Proj_Plot!$T$6</f>
        <v>20.843</v>
      </c>
      <c r="F203">
        <f>'Raw PTemp'!E204*Hist_Proj_Plot!$T$6</f>
        <v>21.13</v>
      </c>
      <c r="G203">
        <f>'Raw PTemp'!F204*Hist_Proj_Plot!$T$6</f>
        <v>21.059000000000001</v>
      </c>
    </row>
    <row r="204" spans="1:7" x14ac:dyDescent="0.25">
      <c r="A204">
        <f>'Raw PTemp'!A205</f>
        <v>1992</v>
      </c>
      <c r="B204">
        <f>'Raw PTemp'!B205</f>
        <v>8</v>
      </c>
      <c r="C204" s="13">
        <f t="shared" si="3"/>
        <v>33817</v>
      </c>
      <c r="D204">
        <f>'Raw PTemp'!C205*Hist_Proj_Plot!$T$6</f>
        <v>20.279</v>
      </c>
      <c r="E204">
        <f>'Raw PTemp'!D205*Hist_Proj_Plot!$T$6</f>
        <v>22.72</v>
      </c>
      <c r="F204">
        <f>'Raw PTemp'!E205*Hist_Proj_Plot!$T$6</f>
        <v>20.864000000000001</v>
      </c>
      <c r="G204">
        <f>'Raw PTemp'!F205*Hist_Proj_Plot!$T$6</f>
        <v>19.62</v>
      </c>
    </row>
    <row r="205" spans="1:7" x14ac:dyDescent="0.25">
      <c r="A205">
        <f>'Raw PTemp'!A206</f>
        <v>1992</v>
      </c>
      <c r="B205">
        <f>'Raw PTemp'!B206</f>
        <v>9</v>
      </c>
      <c r="C205" s="13">
        <f t="shared" si="3"/>
        <v>33848</v>
      </c>
      <c r="D205">
        <f>'Raw PTemp'!C206*Hist_Proj_Plot!$T$6</f>
        <v>20.164999999999999</v>
      </c>
      <c r="E205">
        <f>'Raw PTemp'!D206*Hist_Proj_Plot!$T$6</f>
        <v>21.561</v>
      </c>
      <c r="F205">
        <f>'Raw PTemp'!E206*Hist_Proj_Plot!$T$6</f>
        <v>19.709</v>
      </c>
      <c r="G205">
        <f>'Raw PTemp'!F206*Hist_Proj_Plot!$T$6</f>
        <v>18.984000000000002</v>
      </c>
    </row>
    <row r="206" spans="1:7" x14ac:dyDescent="0.25">
      <c r="A206">
        <f>'Raw PTemp'!A207</f>
        <v>1992</v>
      </c>
      <c r="B206">
        <f>'Raw PTemp'!B207</f>
        <v>10</v>
      </c>
      <c r="C206" s="13">
        <f t="shared" si="3"/>
        <v>33878</v>
      </c>
      <c r="D206">
        <f>'Raw PTemp'!C207*Hist_Proj_Plot!$T$6</f>
        <v>15.801</v>
      </c>
      <c r="E206">
        <f>'Raw PTemp'!D207*Hist_Proj_Plot!$T$6</f>
        <v>17.957999999999998</v>
      </c>
      <c r="F206">
        <f>'Raw PTemp'!E207*Hist_Proj_Plot!$T$6</f>
        <v>15.57</v>
      </c>
      <c r="G206">
        <f>'Raw PTemp'!F207*Hist_Proj_Plot!$T$6</f>
        <v>15.824</v>
      </c>
    </row>
    <row r="207" spans="1:7" x14ac:dyDescent="0.25">
      <c r="A207">
        <f>'Raw PTemp'!A208</f>
        <v>1992</v>
      </c>
      <c r="B207">
        <f>'Raw PTemp'!B208</f>
        <v>11</v>
      </c>
      <c r="C207" s="13">
        <f t="shared" si="3"/>
        <v>33909</v>
      </c>
      <c r="D207">
        <f>'Raw PTemp'!C208*Hist_Proj_Plot!$T$6</f>
        <v>12.939</v>
      </c>
      <c r="E207">
        <f>'Raw PTemp'!D208*Hist_Proj_Plot!$T$6</f>
        <v>11.811</v>
      </c>
      <c r="F207">
        <f>'Raw PTemp'!E208*Hist_Proj_Plot!$T$6</f>
        <v>9.4550000000000001</v>
      </c>
      <c r="G207">
        <f>'Raw PTemp'!F208*Hist_Proj_Plot!$T$6</f>
        <v>10.946999999999999</v>
      </c>
    </row>
    <row r="208" spans="1:7" x14ac:dyDescent="0.25">
      <c r="A208">
        <f>'Raw PTemp'!A209</f>
        <v>1992</v>
      </c>
      <c r="B208">
        <f>'Raw PTemp'!B209</f>
        <v>12</v>
      </c>
      <c r="C208" s="13">
        <f t="shared" si="3"/>
        <v>33939</v>
      </c>
      <c r="D208">
        <f>'Raw PTemp'!C209*Hist_Proj_Plot!$T$6</f>
        <v>8.4090000000000007</v>
      </c>
      <c r="E208">
        <f>'Raw PTemp'!D209*Hist_Proj_Plot!$T$6</f>
        <v>10.087</v>
      </c>
      <c r="F208">
        <f>'Raw PTemp'!E209*Hist_Proj_Plot!$T$6</f>
        <v>7.9850000000000003</v>
      </c>
      <c r="G208">
        <f>'Raw PTemp'!F209*Hist_Proj_Plot!$T$6</f>
        <v>10.593999999999999</v>
      </c>
    </row>
    <row r="209" spans="1:7" x14ac:dyDescent="0.25">
      <c r="A209">
        <f>'Raw PTemp'!A210</f>
        <v>1993</v>
      </c>
      <c r="B209">
        <f>'Raw PTemp'!B210</f>
        <v>1</v>
      </c>
      <c r="C209" s="13">
        <f t="shared" si="3"/>
        <v>33970</v>
      </c>
      <c r="D209">
        <f>'Raw PTemp'!C210*Hist_Proj_Plot!$T$6</f>
        <v>8.3780000000000001</v>
      </c>
      <c r="E209">
        <f>'Raw PTemp'!D210*Hist_Proj_Plot!$T$6</f>
        <v>6.4580000000000002</v>
      </c>
      <c r="F209">
        <f>'Raw PTemp'!E210*Hist_Proj_Plot!$T$6</f>
        <v>8.4580000000000002</v>
      </c>
      <c r="G209">
        <f>'Raw PTemp'!F210*Hist_Proj_Plot!$T$6</f>
        <v>9.7390000000000008</v>
      </c>
    </row>
    <row r="210" spans="1:7" x14ac:dyDescent="0.25">
      <c r="A210">
        <f>'Raw PTemp'!A211</f>
        <v>1993</v>
      </c>
      <c r="B210">
        <f>'Raw PTemp'!B211</f>
        <v>2</v>
      </c>
      <c r="C210" s="13">
        <f t="shared" si="3"/>
        <v>34001</v>
      </c>
      <c r="D210">
        <f>'Raw PTemp'!C211*Hist_Proj_Plot!$T$6</f>
        <v>12.426</v>
      </c>
      <c r="E210">
        <f>'Raw PTemp'!D211*Hist_Proj_Plot!$T$6</f>
        <v>8.2089999999999996</v>
      </c>
      <c r="F210">
        <f>'Raw PTemp'!E211*Hist_Proj_Plot!$T$6</f>
        <v>9.3930000000000007</v>
      </c>
      <c r="G210">
        <f>'Raw PTemp'!F211*Hist_Proj_Plot!$T$6</f>
        <v>9.782</v>
      </c>
    </row>
    <row r="211" spans="1:7" x14ac:dyDescent="0.25">
      <c r="A211">
        <f>'Raw PTemp'!A212</f>
        <v>1993</v>
      </c>
      <c r="B211">
        <f>'Raw PTemp'!B212</f>
        <v>3</v>
      </c>
      <c r="C211" s="13">
        <f t="shared" si="3"/>
        <v>34029</v>
      </c>
      <c r="D211">
        <f>'Raw PTemp'!C212*Hist_Proj_Plot!$T$6</f>
        <v>13.475</v>
      </c>
      <c r="E211">
        <f>'Raw PTemp'!D212*Hist_Proj_Plot!$T$6</f>
        <v>11.063000000000001</v>
      </c>
      <c r="F211">
        <f>'Raw PTemp'!E212*Hist_Proj_Plot!$T$6</f>
        <v>9.7219999999999995</v>
      </c>
      <c r="G211">
        <f>'Raw PTemp'!F212*Hist_Proj_Plot!$T$6</f>
        <v>10.413</v>
      </c>
    </row>
    <row r="212" spans="1:7" x14ac:dyDescent="0.25">
      <c r="A212">
        <f>'Raw PTemp'!A213</f>
        <v>1993</v>
      </c>
      <c r="B212">
        <f>'Raw PTemp'!B213</f>
        <v>4</v>
      </c>
      <c r="C212" s="13">
        <f t="shared" si="3"/>
        <v>34060</v>
      </c>
      <c r="D212">
        <f>'Raw PTemp'!C213*Hist_Proj_Plot!$T$6</f>
        <v>13.95</v>
      </c>
      <c r="E212">
        <f>'Raw PTemp'!D213*Hist_Proj_Plot!$T$6</f>
        <v>12.795999999999999</v>
      </c>
      <c r="F212">
        <f>'Raw PTemp'!E213*Hist_Proj_Plot!$T$6</f>
        <v>10.864000000000001</v>
      </c>
      <c r="G212">
        <f>'Raw PTemp'!F213*Hist_Proj_Plot!$T$6</f>
        <v>13.382999999999999</v>
      </c>
    </row>
    <row r="213" spans="1:7" x14ac:dyDescent="0.25">
      <c r="A213">
        <f>'Raw PTemp'!A214</f>
        <v>1993</v>
      </c>
      <c r="B213">
        <f>'Raw PTemp'!B214</f>
        <v>5</v>
      </c>
      <c r="C213" s="13">
        <f t="shared" si="3"/>
        <v>34090</v>
      </c>
      <c r="D213">
        <f>'Raw PTemp'!C214*Hist_Proj_Plot!$T$6</f>
        <v>16.62</v>
      </c>
      <c r="E213">
        <f>'Raw PTemp'!D214*Hist_Proj_Plot!$T$6</f>
        <v>15.727</v>
      </c>
      <c r="F213">
        <f>'Raw PTemp'!E214*Hist_Proj_Plot!$T$6</f>
        <v>15.878</v>
      </c>
      <c r="G213">
        <f>'Raw PTemp'!F214*Hist_Proj_Plot!$T$6</f>
        <v>15.916</v>
      </c>
    </row>
    <row r="214" spans="1:7" x14ac:dyDescent="0.25">
      <c r="A214">
        <f>'Raw PTemp'!A215</f>
        <v>1993</v>
      </c>
      <c r="B214">
        <f>'Raw PTemp'!B215</f>
        <v>6</v>
      </c>
      <c r="C214" s="13">
        <f t="shared" si="3"/>
        <v>34121</v>
      </c>
      <c r="D214">
        <f>'Raw PTemp'!C215*Hist_Proj_Plot!$T$6</f>
        <v>19.004000000000001</v>
      </c>
      <c r="E214">
        <f>'Raw PTemp'!D215*Hist_Proj_Plot!$T$6</f>
        <v>17.001999999999999</v>
      </c>
      <c r="F214">
        <f>'Raw PTemp'!E215*Hist_Proj_Plot!$T$6</f>
        <v>18.716999999999999</v>
      </c>
      <c r="G214">
        <f>'Raw PTemp'!F215*Hist_Proj_Plot!$T$6</f>
        <v>17.8</v>
      </c>
    </row>
    <row r="215" spans="1:7" x14ac:dyDescent="0.25">
      <c r="A215">
        <f>'Raw PTemp'!A216</f>
        <v>1993</v>
      </c>
      <c r="B215">
        <f>'Raw PTemp'!B216</f>
        <v>7</v>
      </c>
      <c r="C215" s="13">
        <f t="shared" si="3"/>
        <v>34151</v>
      </c>
      <c r="D215">
        <f>'Raw PTemp'!C216*Hist_Proj_Plot!$T$6</f>
        <v>21.084</v>
      </c>
      <c r="E215">
        <f>'Raw PTemp'!D216*Hist_Proj_Plot!$T$6</f>
        <v>20.498000000000001</v>
      </c>
      <c r="F215">
        <f>'Raw PTemp'!E216*Hist_Proj_Plot!$T$6</f>
        <v>21.605</v>
      </c>
      <c r="G215">
        <f>'Raw PTemp'!F216*Hist_Proj_Plot!$T$6</f>
        <v>19.599</v>
      </c>
    </row>
    <row r="216" spans="1:7" x14ac:dyDescent="0.25">
      <c r="A216">
        <f>'Raw PTemp'!A217</f>
        <v>1993</v>
      </c>
      <c r="B216">
        <f>'Raw PTemp'!B217</f>
        <v>8</v>
      </c>
      <c r="C216" s="13">
        <f t="shared" si="3"/>
        <v>34182</v>
      </c>
      <c r="D216">
        <f>'Raw PTemp'!C217*Hist_Proj_Plot!$T$6</f>
        <v>22.768000000000001</v>
      </c>
      <c r="E216">
        <f>'Raw PTemp'!D217*Hist_Proj_Plot!$T$6</f>
        <v>21.484000000000002</v>
      </c>
      <c r="F216">
        <f>'Raw PTemp'!E217*Hist_Proj_Plot!$T$6</f>
        <v>22.283999999999999</v>
      </c>
      <c r="G216">
        <f>'Raw PTemp'!F217*Hist_Proj_Plot!$T$6</f>
        <v>20.288</v>
      </c>
    </row>
    <row r="217" spans="1:7" x14ac:dyDescent="0.25">
      <c r="A217">
        <f>'Raw PTemp'!A218</f>
        <v>1993</v>
      </c>
      <c r="B217">
        <f>'Raw PTemp'!B218</f>
        <v>9</v>
      </c>
      <c r="C217" s="13">
        <f t="shared" si="3"/>
        <v>34213</v>
      </c>
      <c r="D217">
        <f>'Raw PTemp'!C218*Hist_Proj_Plot!$T$6</f>
        <v>20.692</v>
      </c>
      <c r="E217">
        <f>'Raw PTemp'!D218*Hist_Proj_Plot!$T$6</f>
        <v>17.797000000000001</v>
      </c>
      <c r="F217">
        <f>'Raw PTemp'!E218*Hist_Proj_Plot!$T$6</f>
        <v>20.029</v>
      </c>
      <c r="G217">
        <f>'Raw PTemp'!F218*Hist_Proj_Plot!$T$6</f>
        <v>18.512</v>
      </c>
    </row>
    <row r="218" spans="1:7" x14ac:dyDescent="0.25">
      <c r="A218">
        <f>'Raw PTemp'!A219</f>
        <v>1993</v>
      </c>
      <c r="B218">
        <f>'Raw PTemp'!B219</f>
        <v>10</v>
      </c>
      <c r="C218" s="13">
        <f t="shared" si="3"/>
        <v>34243</v>
      </c>
      <c r="D218">
        <f>'Raw PTemp'!C219*Hist_Proj_Plot!$T$6</f>
        <v>17.521000000000001</v>
      </c>
      <c r="E218">
        <f>'Raw PTemp'!D219*Hist_Proj_Plot!$T$6</f>
        <v>17.248999999999999</v>
      </c>
      <c r="F218">
        <f>'Raw PTemp'!E219*Hist_Proj_Plot!$T$6</f>
        <v>17.045000000000002</v>
      </c>
      <c r="G218">
        <f>'Raw PTemp'!F219*Hist_Proj_Plot!$T$6</f>
        <v>16.367000000000001</v>
      </c>
    </row>
    <row r="219" spans="1:7" x14ac:dyDescent="0.25">
      <c r="A219">
        <f>'Raw PTemp'!A220</f>
        <v>1993</v>
      </c>
      <c r="B219">
        <f>'Raw PTemp'!B220</f>
        <v>11</v>
      </c>
      <c r="C219" s="13">
        <f t="shared" si="3"/>
        <v>34274</v>
      </c>
      <c r="D219">
        <f>'Raw PTemp'!C220*Hist_Proj_Plot!$T$6</f>
        <v>10.756</v>
      </c>
      <c r="E219">
        <f>'Raw PTemp'!D220*Hist_Proj_Plot!$T$6</f>
        <v>13.455</v>
      </c>
      <c r="F219">
        <f>'Raw PTemp'!E220*Hist_Proj_Plot!$T$6</f>
        <v>12.052</v>
      </c>
      <c r="G219">
        <f>'Raw PTemp'!F220*Hist_Proj_Plot!$T$6</f>
        <v>12.281000000000001</v>
      </c>
    </row>
    <row r="220" spans="1:7" x14ac:dyDescent="0.25">
      <c r="A220">
        <f>'Raw PTemp'!A221</f>
        <v>1993</v>
      </c>
      <c r="B220">
        <f>'Raw PTemp'!B221</f>
        <v>12</v>
      </c>
      <c r="C220" s="13">
        <f t="shared" si="3"/>
        <v>34304</v>
      </c>
      <c r="D220">
        <f>'Raw PTemp'!C221*Hist_Proj_Plot!$T$6</f>
        <v>8.5329999999999995</v>
      </c>
      <c r="E220">
        <f>'Raw PTemp'!D221*Hist_Proj_Plot!$T$6</f>
        <v>9.484</v>
      </c>
      <c r="F220">
        <f>'Raw PTemp'!E221*Hist_Proj_Plot!$T$6</f>
        <v>11.106999999999999</v>
      </c>
      <c r="G220">
        <f>'Raw PTemp'!F221*Hist_Proj_Plot!$T$6</f>
        <v>8.0640000000000001</v>
      </c>
    </row>
    <row r="221" spans="1:7" x14ac:dyDescent="0.25">
      <c r="A221">
        <f>'Raw PTemp'!A222</f>
        <v>1994</v>
      </c>
      <c r="B221">
        <f>'Raw PTemp'!B222</f>
        <v>1</v>
      </c>
      <c r="C221" s="13">
        <f t="shared" si="3"/>
        <v>34335</v>
      </c>
      <c r="D221">
        <f>'Raw PTemp'!C222*Hist_Proj_Plot!$T$6</f>
        <v>7.3840000000000003</v>
      </c>
      <c r="E221">
        <f>'Raw PTemp'!D222*Hist_Proj_Plot!$T$6</f>
        <v>9.59</v>
      </c>
      <c r="F221">
        <f>'Raw PTemp'!E222*Hist_Proj_Plot!$T$6</f>
        <v>9.5670000000000002</v>
      </c>
      <c r="G221">
        <f>'Raw PTemp'!F222*Hist_Proj_Plot!$T$6</f>
        <v>9.1129999999999995</v>
      </c>
    </row>
    <row r="222" spans="1:7" x14ac:dyDescent="0.25">
      <c r="A222">
        <f>'Raw PTemp'!A223</f>
        <v>1994</v>
      </c>
      <c r="B222">
        <f>'Raw PTemp'!B223</f>
        <v>2</v>
      </c>
      <c r="C222" s="13">
        <f t="shared" si="3"/>
        <v>34366</v>
      </c>
      <c r="D222">
        <f>'Raw PTemp'!C223*Hist_Proj_Plot!$T$6</f>
        <v>9.7859999999999996</v>
      </c>
      <c r="E222">
        <f>'Raw PTemp'!D223*Hist_Proj_Plot!$T$6</f>
        <v>12.3</v>
      </c>
      <c r="F222">
        <f>'Raw PTemp'!E223*Hist_Proj_Plot!$T$6</f>
        <v>8.0269999999999992</v>
      </c>
      <c r="G222">
        <f>'Raw PTemp'!F223*Hist_Proj_Plot!$T$6</f>
        <v>10.554</v>
      </c>
    </row>
    <row r="223" spans="1:7" x14ac:dyDescent="0.25">
      <c r="A223">
        <f>'Raw PTemp'!A224</f>
        <v>1994</v>
      </c>
      <c r="B223">
        <f>'Raw PTemp'!B224</f>
        <v>3</v>
      </c>
      <c r="C223" s="13">
        <f t="shared" si="3"/>
        <v>34394</v>
      </c>
      <c r="D223">
        <f>'Raw PTemp'!C224*Hist_Proj_Plot!$T$6</f>
        <v>9.641</v>
      </c>
      <c r="E223">
        <f>'Raw PTemp'!D224*Hist_Proj_Plot!$T$6</f>
        <v>11.755000000000001</v>
      </c>
      <c r="F223">
        <f>'Raw PTemp'!E224*Hist_Proj_Plot!$T$6</f>
        <v>13.054</v>
      </c>
      <c r="G223">
        <f>'Raw PTemp'!F224*Hist_Proj_Plot!$T$6</f>
        <v>10.773</v>
      </c>
    </row>
    <row r="224" spans="1:7" x14ac:dyDescent="0.25">
      <c r="A224">
        <f>'Raw PTemp'!A225</f>
        <v>1994</v>
      </c>
      <c r="B224">
        <f>'Raw PTemp'!B225</f>
        <v>4</v>
      </c>
      <c r="C224" s="13">
        <f t="shared" si="3"/>
        <v>34425</v>
      </c>
      <c r="D224">
        <f>'Raw PTemp'!C225*Hist_Proj_Plot!$T$6</f>
        <v>10.725</v>
      </c>
      <c r="E224">
        <f>'Raw PTemp'!D225*Hist_Proj_Plot!$T$6</f>
        <v>13.417</v>
      </c>
      <c r="F224">
        <f>'Raw PTemp'!E225*Hist_Proj_Plot!$T$6</f>
        <v>13.77</v>
      </c>
      <c r="G224">
        <f>'Raw PTemp'!F225*Hist_Proj_Plot!$T$6</f>
        <v>14.898</v>
      </c>
    </row>
    <row r="225" spans="1:7" x14ac:dyDescent="0.25">
      <c r="A225">
        <f>'Raw PTemp'!A226</f>
        <v>1994</v>
      </c>
      <c r="B225">
        <f>'Raw PTemp'!B226</f>
        <v>5</v>
      </c>
      <c r="C225" s="13">
        <f t="shared" si="3"/>
        <v>34455</v>
      </c>
      <c r="D225">
        <f>'Raw PTemp'!C226*Hist_Proj_Plot!$T$6</f>
        <v>16.648</v>
      </c>
      <c r="E225">
        <f>'Raw PTemp'!D226*Hist_Proj_Plot!$T$6</f>
        <v>16.390999999999998</v>
      </c>
      <c r="F225">
        <f>'Raw PTemp'!E226*Hist_Proj_Plot!$T$6</f>
        <v>15.814</v>
      </c>
      <c r="G225">
        <f>'Raw PTemp'!F226*Hist_Proj_Plot!$T$6</f>
        <v>19.193999999999999</v>
      </c>
    </row>
    <row r="226" spans="1:7" x14ac:dyDescent="0.25">
      <c r="A226">
        <f>'Raw PTemp'!A227</f>
        <v>1994</v>
      </c>
      <c r="B226">
        <f>'Raw PTemp'!B227</f>
        <v>6</v>
      </c>
      <c r="C226" s="13">
        <f t="shared" si="3"/>
        <v>34486</v>
      </c>
      <c r="D226">
        <f>'Raw PTemp'!C227*Hist_Proj_Plot!$T$6</f>
        <v>18.937999999999999</v>
      </c>
      <c r="E226">
        <f>'Raw PTemp'!D227*Hist_Proj_Plot!$T$6</f>
        <v>18.945</v>
      </c>
      <c r="F226">
        <f>'Raw PTemp'!E227*Hist_Proj_Plot!$T$6</f>
        <v>20.236999999999998</v>
      </c>
      <c r="G226">
        <f>'Raw PTemp'!F227*Hist_Proj_Plot!$T$6</f>
        <v>19.509</v>
      </c>
    </row>
    <row r="227" spans="1:7" x14ac:dyDescent="0.25">
      <c r="A227">
        <f>'Raw PTemp'!A228</f>
        <v>1994</v>
      </c>
      <c r="B227">
        <f>'Raw PTemp'!B228</f>
        <v>7</v>
      </c>
      <c r="C227" s="13">
        <f t="shared" si="3"/>
        <v>34516</v>
      </c>
      <c r="D227">
        <f>'Raw PTemp'!C228*Hist_Proj_Plot!$T$6</f>
        <v>21.353000000000002</v>
      </c>
      <c r="E227">
        <f>'Raw PTemp'!D228*Hist_Proj_Plot!$T$6</f>
        <v>21.471</v>
      </c>
      <c r="F227">
        <f>'Raw PTemp'!E228*Hist_Proj_Plot!$T$6</f>
        <v>21.306999999999999</v>
      </c>
      <c r="G227">
        <f>'Raw PTemp'!F228*Hist_Proj_Plot!$T$6</f>
        <v>20.616</v>
      </c>
    </row>
    <row r="228" spans="1:7" x14ac:dyDescent="0.25">
      <c r="A228">
        <f>'Raw PTemp'!A229</f>
        <v>1994</v>
      </c>
      <c r="B228">
        <f>'Raw PTemp'!B229</f>
        <v>8</v>
      </c>
      <c r="C228" s="13">
        <f t="shared" si="3"/>
        <v>34547</v>
      </c>
      <c r="D228">
        <f>'Raw PTemp'!C229*Hist_Proj_Plot!$T$6</f>
        <v>21.568000000000001</v>
      </c>
      <c r="E228">
        <f>'Raw PTemp'!D229*Hist_Proj_Plot!$T$6</f>
        <v>19.036000000000001</v>
      </c>
      <c r="F228">
        <f>'Raw PTemp'!E229*Hist_Proj_Plot!$T$6</f>
        <v>19.681999999999999</v>
      </c>
      <c r="G228">
        <f>'Raw PTemp'!F229*Hist_Proj_Plot!$T$6</f>
        <v>21.396000000000001</v>
      </c>
    </row>
    <row r="229" spans="1:7" x14ac:dyDescent="0.25">
      <c r="A229">
        <f>'Raw PTemp'!A230</f>
        <v>1994</v>
      </c>
      <c r="B229">
        <f>'Raw PTemp'!B230</f>
        <v>9</v>
      </c>
      <c r="C229" s="13">
        <f t="shared" si="3"/>
        <v>34578</v>
      </c>
      <c r="D229">
        <f>'Raw PTemp'!C230*Hist_Proj_Plot!$T$6</f>
        <v>19.954999999999998</v>
      </c>
      <c r="E229">
        <f>'Raw PTemp'!D230*Hist_Proj_Plot!$T$6</f>
        <v>19.652999999999999</v>
      </c>
      <c r="F229">
        <f>'Raw PTemp'!E230*Hist_Proj_Plot!$T$6</f>
        <v>19.968</v>
      </c>
      <c r="G229">
        <f>'Raw PTemp'!F230*Hist_Proj_Plot!$T$6</f>
        <v>19.748000000000001</v>
      </c>
    </row>
    <row r="230" spans="1:7" x14ac:dyDescent="0.25">
      <c r="A230">
        <f>'Raw PTemp'!A231</f>
        <v>1994</v>
      </c>
      <c r="B230">
        <f>'Raw PTemp'!B231</f>
        <v>10</v>
      </c>
      <c r="C230" s="13">
        <f t="shared" si="3"/>
        <v>34608</v>
      </c>
      <c r="D230">
        <f>'Raw PTemp'!C231*Hist_Proj_Plot!$T$6</f>
        <v>16.199000000000002</v>
      </c>
      <c r="E230">
        <f>'Raw PTemp'!D231*Hist_Proj_Plot!$T$6</f>
        <v>15.244</v>
      </c>
      <c r="F230">
        <f>'Raw PTemp'!E231*Hist_Proj_Plot!$T$6</f>
        <v>17.423999999999999</v>
      </c>
      <c r="G230">
        <f>'Raw PTemp'!F231*Hist_Proj_Plot!$T$6</f>
        <v>17.931999999999999</v>
      </c>
    </row>
    <row r="231" spans="1:7" x14ac:dyDescent="0.25">
      <c r="A231">
        <f>'Raw PTemp'!A232</f>
        <v>1994</v>
      </c>
      <c r="B231">
        <f>'Raw PTemp'!B232</f>
        <v>11</v>
      </c>
      <c r="C231" s="13">
        <f t="shared" si="3"/>
        <v>34639</v>
      </c>
      <c r="D231">
        <f>'Raw PTemp'!C232*Hist_Proj_Plot!$T$6</f>
        <v>11.295</v>
      </c>
      <c r="E231">
        <f>'Raw PTemp'!D232*Hist_Proj_Plot!$T$6</f>
        <v>14.914</v>
      </c>
      <c r="F231">
        <f>'Raw PTemp'!E232*Hist_Proj_Plot!$T$6</f>
        <v>11.929</v>
      </c>
      <c r="G231">
        <f>'Raw PTemp'!F232*Hist_Proj_Plot!$T$6</f>
        <v>11.605</v>
      </c>
    </row>
    <row r="232" spans="1:7" x14ac:dyDescent="0.25">
      <c r="A232">
        <f>'Raw PTemp'!A233</f>
        <v>1994</v>
      </c>
      <c r="B232">
        <f>'Raw PTemp'!B233</f>
        <v>12</v>
      </c>
      <c r="C232" s="13">
        <f t="shared" si="3"/>
        <v>34669</v>
      </c>
      <c r="D232">
        <f>'Raw PTemp'!C233*Hist_Proj_Plot!$T$6</f>
        <v>7.7279999999999998</v>
      </c>
      <c r="E232">
        <f>'Raw PTemp'!D233*Hist_Proj_Plot!$T$6</f>
        <v>7.9619999999999997</v>
      </c>
      <c r="F232">
        <f>'Raw PTemp'!E233*Hist_Proj_Plot!$T$6</f>
        <v>10.933999999999999</v>
      </c>
      <c r="G232">
        <f>'Raw PTemp'!F233*Hist_Proj_Plot!$T$6</f>
        <v>8.093</v>
      </c>
    </row>
    <row r="233" spans="1:7" x14ac:dyDescent="0.25">
      <c r="A233">
        <f>'Raw PTemp'!A234</f>
        <v>1995</v>
      </c>
      <c r="B233">
        <f>'Raw PTemp'!B234</f>
        <v>1</v>
      </c>
      <c r="C233" s="13">
        <f t="shared" si="3"/>
        <v>34700</v>
      </c>
      <c r="D233">
        <f>'Raw PTemp'!C234*Hist_Proj_Plot!$T$6</f>
        <v>10.673999999999999</v>
      </c>
      <c r="E233">
        <f>'Raw PTemp'!D234*Hist_Proj_Plot!$T$6</f>
        <v>9.6910000000000007</v>
      </c>
      <c r="F233">
        <f>'Raw PTemp'!E234*Hist_Proj_Plot!$T$6</f>
        <v>10.563000000000001</v>
      </c>
      <c r="G233">
        <f>'Raw PTemp'!F234*Hist_Proj_Plot!$T$6</f>
        <v>8.5329999999999995</v>
      </c>
    </row>
    <row r="234" spans="1:7" x14ac:dyDescent="0.25">
      <c r="A234">
        <f>'Raw PTemp'!A235</f>
        <v>1995</v>
      </c>
      <c r="B234">
        <f>'Raw PTemp'!B235</f>
        <v>2</v>
      </c>
      <c r="C234" s="13">
        <f t="shared" si="3"/>
        <v>34731</v>
      </c>
      <c r="D234">
        <f>'Raw PTemp'!C235*Hist_Proj_Plot!$T$6</f>
        <v>7.9340000000000002</v>
      </c>
      <c r="E234">
        <f>'Raw PTemp'!D235*Hist_Proj_Plot!$T$6</f>
        <v>10.898999999999999</v>
      </c>
      <c r="F234">
        <f>'Raw PTemp'!E235*Hist_Proj_Plot!$T$6</f>
        <v>11.065</v>
      </c>
      <c r="G234">
        <f>'Raw PTemp'!F235*Hist_Proj_Plot!$T$6</f>
        <v>9.4030000000000005</v>
      </c>
    </row>
    <row r="235" spans="1:7" x14ac:dyDescent="0.25">
      <c r="A235">
        <f>'Raw PTemp'!A236</f>
        <v>1995</v>
      </c>
      <c r="B235">
        <f>'Raw PTemp'!B236</f>
        <v>3</v>
      </c>
      <c r="C235" s="13">
        <f t="shared" si="3"/>
        <v>34759</v>
      </c>
      <c r="D235">
        <f>'Raw PTemp'!C236*Hist_Proj_Plot!$T$6</f>
        <v>10.496</v>
      </c>
      <c r="E235">
        <f>'Raw PTemp'!D236*Hist_Proj_Plot!$T$6</f>
        <v>13.304</v>
      </c>
      <c r="F235">
        <f>'Raw PTemp'!E236*Hist_Proj_Plot!$T$6</f>
        <v>13.420999999999999</v>
      </c>
      <c r="G235">
        <f>'Raw PTemp'!F236*Hist_Proj_Plot!$T$6</f>
        <v>10.212999999999999</v>
      </c>
    </row>
    <row r="236" spans="1:7" x14ac:dyDescent="0.25">
      <c r="A236">
        <f>'Raw PTemp'!A237</f>
        <v>1995</v>
      </c>
      <c r="B236">
        <f>'Raw PTemp'!B237</f>
        <v>4</v>
      </c>
      <c r="C236" s="13">
        <f t="shared" si="3"/>
        <v>34790</v>
      </c>
      <c r="D236">
        <f>'Raw PTemp'!C237*Hist_Proj_Plot!$T$6</f>
        <v>15.69</v>
      </c>
      <c r="E236">
        <f>'Raw PTemp'!D237*Hist_Proj_Plot!$T$6</f>
        <v>15.457000000000001</v>
      </c>
      <c r="F236">
        <f>'Raw PTemp'!E237*Hist_Proj_Plot!$T$6</f>
        <v>14.846</v>
      </c>
      <c r="G236">
        <f>'Raw PTemp'!F237*Hist_Proj_Plot!$T$6</f>
        <v>13.356999999999999</v>
      </c>
    </row>
    <row r="237" spans="1:7" x14ac:dyDescent="0.25">
      <c r="A237">
        <f>'Raw PTemp'!A238</f>
        <v>1995</v>
      </c>
      <c r="B237">
        <f>'Raw PTemp'!B238</f>
        <v>5</v>
      </c>
      <c r="C237" s="13">
        <f t="shared" si="3"/>
        <v>34820</v>
      </c>
      <c r="D237">
        <f>'Raw PTemp'!C238*Hist_Proj_Plot!$T$6</f>
        <v>16.213999999999999</v>
      </c>
      <c r="E237">
        <f>'Raw PTemp'!D238*Hist_Proj_Plot!$T$6</f>
        <v>18.225999999999999</v>
      </c>
      <c r="F237">
        <f>'Raw PTemp'!E238*Hist_Proj_Plot!$T$6</f>
        <v>18.63</v>
      </c>
      <c r="G237">
        <f>'Raw PTemp'!F238*Hist_Proj_Plot!$T$6</f>
        <v>14.67</v>
      </c>
    </row>
    <row r="238" spans="1:7" x14ac:dyDescent="0.25">
      <c r="A238">
        <f>'Raw PTemp'!A239</f>
        <v>1995</v>
      </c>
      <c r="B238">
        <f>'Raw PTemp'!B239</f>
        <v>6</v>
      </c>
      <c r="C238" s="13">
        <f t="shared" si="3"/>
        <v>34851</v>
      </c>
      <c r="D238">
        <f>'Raw PTemp'!C239*Hist_Proj_Plot!$T$6</f>
        <v>19.562999999999999</v>
      </c>
      <c r="E238">
        <f>'Raw PTemp'!D239*Hist_Proj_Plot!$T$6</f>
        <v>20.353999999999999</v>
      </c>
      <c r="F238">
        <f>'Raw PTemp'!E239*Hist_Proj_Plot!$T$6</f>
        <v>18.734000000000002</v>
      </c>
      <c r="G238">
        <f>'Raw PTemp'!F239*Hist_Proj_Plot!$T$6</f>
        <v>19.114000000000001</v>
      </c>
    </row>
    <row r="239" spans="1:7" x14ac:dyDescent="0.25">
      <c r="A239">
        <f>'Raw PTemp'!A240</f>
        <v>1995</v>
      </c>
      <c r="B239">
        <f>'Raw PTemp'!B240</f>
        <v>7</v>
      </c>
      <c r="C239" s="13">
        <f t="shared" si="3"/>
        <v>34881</v>
      </c>
      <c r="D239">
        <f>'Raw PTemp'!C240*Hist_Proj_Plot!$T$6</f>
        <v>22.934000000000001</v>
      </c>
      <c r="E239">
        <f>'Raw PTemp'!D240*Hist_Proj_Plot!$T$6</f>
        <v>21.972000000000001</v>
      </c>
      <c r="F239">
        <f>'Raw PTemp'!E240*Hist_Proj_Plot!$T$6</f>
        <v>20.687000000000001</v>
      </c>
      <c r="G239">
        <f>'Raw PTemp'!F240*Hist_Proj_Plot!$T$6</f>
        <v>21.079000000000001</v>
      </c>
    </row>
    <row r="240" spans="1:7" x14ac:dyDescent="0.25">
      <c r="A240">
        <f>'Raw PTemp'!A241</f>
        <v>1995</v>
      </c>
      <c r="B240">
        <f>'Raw PTemp'!B241</f>
        <v>8</v>
      </c>
      <c r="C240" s="13">
        <f t="shared" si="3"/>
        <v>34912</v>
      </c>
      <c r="D240">
        <f>'Raw PTemp'!C241*Hist_Proj_Plot!$T$6</f>
        <v>21.271000000000001</v>
      </c>
      <c r="E240">
        <f>'Raw PTemp'!D241*Hist_Proj_Plot!$T$6</f>
        <v>20.920999999999999</v>
      </c>
      <c r="F240">
        <f>'Raw PTemp'!E241*Hist_Proj_Plot!$T$6</f>
        <v>21.048999999999999</v>
      </c>
      <c r="G240">
        <f>'Raw PTemp'!F241*Hist_Proj_Plot!$T$6</f>
        <v>22.071000000000002</v>
      </c>
    </row>
    <row r="241" spans="1:7" x14ac:dyDescent="0.25">
      <c r="A241">
        <f>'Raw PTemp'!A242</f>
        <v>1995</v>
      </c>
      <c r="B241">
        <f>'Raw PTemp'!B242</f>
        <v>9</v>
      </c>
      <c r="C241" s="13">
        <f t="shared" si="3"/>
        <v>34943</v>
      </c>
      <c r="D241">
        <f>'Raw PTemp'!C242*Hist_Proj_Plot!$T$6</f>
        <v>21.507999999999999</v>
      </c>
      <c r="E241">
        <f>'Raw PTemp'!D242*Hist_Proj_Plot!$T$6</f>
        <v>20.297000000000001</v>
      </c>
      <c r="F241">
        <f>'Raw PTemp'!E242*Hist_Proj_Plot!$T$6</f>
        <v>20.216999999999999</v>
      </c>
      <c r="G241">
        <f>'Raw PTemp'!F242*Hist_Proj_Plot!$T$6</f>
        <v>20.966000000000001</v>
      </c>
    </row>
    <row r="242" spans="1:7" x14ac:dyDescent="0.25">
      <c r="A242">
        <f>'Raw PTemp'!A243</f>
        <v>1995</v>
      </c>
      <c r="B242">
        <f>'Raw PTemp'!B243</f>
        <v>10</v>
      </c>
      <c r="C242" s="13">
        <f t="shared" si="3"/>
        <v>34973</v>
      </c>
      <c r="D242">
        <f>'Raw PTemp'!C243*Hist_Proj_Plot!$T$6</f>
        <v>16.297000000000001</v>
      </c>
      <c r="E242">
        <f>'Raw PTemp'!D243*Hist_Proj_Plot!$T$6</f>
        <v>14.928000000000001</v>
      </c>
      <c r="F242">
        <f>'Raw PTemp'!E243*Hist_Proj_Plot!$T$6</f>
        <v>16.608000000000001</v>
      </c>
      <c r="G242">
        <f>'Raw PTemp'!F243*Hist_Proj_Plot!$T$6</f>
        <v>14.8</v>
      </c>
    </row>
    <row r="243" spans="1:7" x14ac:dyDescent="0.25">
      <c r="A243">
        <f>'Raw PTemp'!A244</f>
        <v>1995</v>
      </c>
      <c r="B243">
        <f>'Raw PTemp'!B244</f>
        <v>11</v>
      </c>
      <c r="C243" s="13">
        <f t="shared" si="3"/>
        <v>35004</v>
      </c>
      <c r="D243">
        <f>'Raw PTemp'!C244*Hist_Proj_Plot!$T$6</f>
        <v>9.8040000000000003</v>
      </c>
      <c r="E243">
        <f>'Raw PTemp'!D244*Hist_Proj_Plot!$T$6</f>
        <v>11.888999999999999</v>
      </c>
      <c r="F243">
        <f>'Raw PTemp'!E244*Hist_Proj_Plot!$T$6</f>
        <v>11.654</v>
      </c>
      <c r="G243">
        <f>'Raw PTemp'!F244*Hist_Proj_Plot!$T$6</f>
        <v>12.837</v>
      </c>
    </row>
    <row r="244" spans="1:7" x14ac:dyDescent="0.25">
      <c r="A244">
        <f>'Raw PTemp'!A245</f>
        <v>1995</v>
      </c>
      <c r="B244">
        <f>'Raw PTemp'!B245</f>
        <v>12</v>
      </c>
      <c r="C244" s="13">
        <f t="shared" si="3"/>
        <v>35034</v>
      </c>
      <c r="D244">
        <f>'Raw PTemp'!C245*Hist_Proj_Plot!$T$6</f>
        <v>9.3629999999999995</v>
      </c>
      <c r="E244">
        <f>'Raw PTemp'!D245*Hist_Proj_Plot!$T$6</f>
        <v>9.109</v>
      </c>
      <c r="F244">
        <f>'Raw PTemp'!E245*Hist_Proj_Plot!$T$6</f>
        <v>9.9130000000000003</v>
      </c>
      <c r="G244">
        <f>'Raw PTemp'!F245*Hist_Proj_Plot!$T$6</f>
        <v>7.673</v>
      </c>
    </row>
    <row r="245" spans="1:7" x14ac:dyDescent="0.25">
      <c r="A245">
        <f>'Raw PTemp'!A246</f>
        <v>1996</v>
      </c>
      <c r="B245">
        <f>'Raw PTemp'!B246</f>
        <v>1</v>
      </c>
      <c r="C245" s="13">
        <f t="shared" si="3"/>
        <v>35065</v>
      </c>
      <c r="D245">
        <f>'Raw PTemp'!C246*Hist_Proj_Plot!$T$6</f>
        <v>10.201000000000001</v>
      </c>
      <c r="E245">
        <f>'Raw PTemp'!D246*Hist_Proj_Plot!$T$6</f>
        <v>11.262</v>
      </c>
      <c r="F245">
        <f>'Raw PTemp'!E246*Hist_Proj_Plot!$T$6</f>
        <v>7.8120000000000003</v>
      </c>
      <c r="G245">
        <f>'Raw PTemp'!F246*Hist_Proj_Plot!$T$6</f>
        <v>6.9960000000000004</v>
      </c>
    </row>
    <row r="246" spans="1:7" x14ac:dyDescent="0.25">
      <c r="A246">
        <f>'Raw PTemp'!A247</f>
        <v>1996</v>
      </c>
      <c r="B246">
        <f>'Raw PTemp'!B247</f>
        <v>2</v>
      </c>
      <c r="C246" s="13">
        <f t="shared" si="3"/>
        <v>35096</v>
      </c>
      <c r="D246">
        <f>'Raw PTemp'!C247*Hist_Proj_Plot!$T$6</f>
        <v>11.867000000000001</v>
      </c>
      <c r="E246">
        <f>'Raw PTemp'!D247*Hist_Proj_Plot!$T$6</f>
        <v>10.785</v>
      </c>
      <c r="F246">
        <f>'Raw PTemp'!E247*Hist_Proj_Plot!$T$6</f>
        <v>9.6379999999999999</v>
      </c>
      <c r="G246">
        <f>'Raw PTemp'!F247*Hist_Proj_Plot!$T$6</f>
        <v>9.0150000000000006</v>
      </c>
    </row>
    <row r="247" spans="1:7" x14ac:dyDescent="0.25">
      <c r="A247">
        <f>'Raw PTemp'!A248</f>
        <v>1996</v>
      </c>
      <c r="B247">
        <f>'Raw PTemp'!B248</f>
        <v>3</v>
      </c>
      <c r="C247" s="13">
        <f t="shared" si="3"/>
        <v>35125</v>
      </c>
      <c r="D247">
        <f>'Raw PTemp'!C248*Hist_Proj_Plot!$T$6</f>
        <v>13.252000000000001</v>
      </c>
      <c r="E247">
        <f>'Raw PTemp'!D248*Hist_Proj_Plot!$T$6</f>
        <v>12.628</v>
      </c>
      <c r="F247">
        <f>'Raw PTemp'!E248*Hist_Proj_Plot!$T$6</f>
        <v>9.4260000000000002</v>
      </c>
      <c r="G247">
        <f>'Raw PTemp'!F248*Hist_Proj_Plot!$T$6</f>
        <v>13.163</v>
      </c>
    </row>
    <row r="248" spans="1:7" x14ac:dyDescent="0.25">
      <c r="A248">
        <f>'Raw PTemp'!A249</f>
        <v>1996</v>
      </c>
      <c r="B248">
        <f>'Raw PTemp'!B249</f>
        <v>4</v>
      </c>
      <c r="C248" s="13">
        <f t="shared" si="3"/>
        <v>35156</v>
      </c>
      <c r="D248">
        <f>'Raw PTemp'!C249*Hist_Proj_Plot!$T$6</f>
        <v>15.771000000000001</v>
      </c>
      <c r="E248">
        <f>'Raw PTemp'!D249*Hist_Proj_Plot!$T$6</f>
        <v>12.477</v>
      </c>
      <c r="F248">
        <f>'Raw PTemp'!E249*Hist_Proj_Plot!$T$6</f>
        <v>10.696</v>
      </c>
      <c r="G248">
        <f>'Raw PTemp'!F249*Hist_Proj_Plot!$T$6</f>
        <v>14.416</v>
      </c>
    </row>
    <row r="249" spans="1:7" x14ac:dyDescent="0.25">
      <c r="A249">
        <f>'Raw PTemp'!A250</f>
        <v>1996</v>
      </c>
      <c r="B249">
        <f>'Raw PTemp'!B250</f>
        <v>5</v>
      </c>
      <c r="C249" s="13">
        <f t="shared" si="3"/>
        <v>35186</v>
      </c>
      <c r="D249">
        <f>'Raw PTemp'!C250*Hist_Proj_Plot!$T$6</f>
        <v>15.321</v>
      </c>
      <c r="E249">
        <f>'Raw PTemp'!D250*Hist_Proj_Plot!$T$6</f>
        <v>15.882999999999999</v>
      </c>
      <c r="F249">
        <f>'Raw PTemp'!E250*Hist_Proj_Plot!$T$6</f>
        <v>15.609</v>
      </c>
      <c r="G249">
        <f>'Raw PTemp'!F250*Hist_Proj_Plot!$T$6</f>
        <v>15.715</v>
      </c>
    </row>
    <row r="250" spans="1:7" x14ac:dyDescent="0.25">
      <c r="A250">
        <f>'Raw PTemp'!A251</f>
        <v>1996</v>
      </c>
      <c r="B250">
        <f>'Raw PTemp'!B251</f>
        <v>6</v>
      </c>
      <c r="C250" s="13">
        <f t="shared" si="3"/>
        <v>35217</v>
      </c>
      <c r="D250">
        <f>'Raw PTemp'!C251*Hist_Proj_Plot!$T$6</f>
        <v>19.370999999999999</v>
      </c>
      <c r="E250">
        <f>'Raw PTemp'!D251*Hist_Proj_Plot!$T$6</f>
        <v>20.664000000000001</v>
      </c>
      <c r="F250">
        <f>'Raw PTemp'!E251*Hist_Proj_Plot!$T$6</f>
        <v>17.718</v>
      </c>
      <c r="G250">
        <f>'Raw PTemp'!F251*Hist_Proj_Plot!$T$6</f>
        <v>18.518999999999998</v>
      </c>
    </row>
    <row r="251" spans="1:7" x14ac:dyDescent="0.25">
      <c r="A251">
        <f>'Raw PTemp'!A252</f>
        <v>1996</v>
      </c>
      <c r="B251">
        <f>'Raw PTemp'!B252</f>
        <v>7</v>
      </c>
      <c r="C251" s="13">
        <f t="shared" si="3"/>
        <v>35247</v>
      </c>
      <c r="D251">
        <f>'Raw PTemp'!C252*Hist_Proj_Plot!$T$6</f>
        <v>21.407</v>
      </c>
      <c r="E251">
        <f>'Raw PTemp'!D252*Hist_Proj_Plot!$T$6</f>
        <v>23.12</v>
      </c>
      <c r="F251">
        <f>'Raw PTemp'!E252*Hist_Proj_Plot!$T$6</f>
        <v>19.582999999999998</v>
      </c>
      <c r="G251">
        <f>'Raw PTemp'!F252*Hist_Proj_Plot!$T$6</f>
        <v>20.861999999999998</v>
      </c>
    </row>
    <row r="252" spans="1:7" x14ac:dyDescent="0.25">
      <c r="A252">
        <f>'Raw PTemp'!A253</f>
        <v>1996</v>
      </c>
      <c r="B252">
        <f>'Raw PTemp'!B253</f>
        <v>8</v>
      </c>
      <c r="C252" s="13">
        <f t="shared" si="3"/>
        <v>35278</v>
      </c>
      <c r="D252">
        <f>'Raw PTemp'!C253*Hist_Proj_Plot!$T$6</f>
        <v>22.469000000000001</v>
      </c>
      <c r="E252">
        <f>'Raw PTemp'!D253*Hist_Proj_Plot!$T$6</f>
        <v>22.588000000000001</v>
      </c>
      <c r="F252">
        <f>'Raw PTemp'!E253*Hist_Proj_Plot!$T$6</f>
        <v>21.009</v>
      </c>
      <c r="G252">
        <f>'Raw PTemp'!F253*Hist_Proj_Plot!$T$6</f>
        <v>21.478000000000002</v>
      </c>
    </row>
    <row r="253" spans="1:7" x14ac:dyDescent="0.25">
      <c r="A253">
        <f>'Raw PTemp'!A254</f>
        <v>1996</v>
      </c>
      <c r="B253">
        <f>'Raw PTemp'!B254</f>
        <v>9</v>
      </c>
      <c r="C253" s="13">
        <f t="shared" si="3"/>
        <v>35309</v>
      </c>
      <c r="D253">
        <f>'Raw PTemp'!C254*Hist_Proj_Plot!$T$6</f>
        <v>19.645</v>
      </c>
      <c r="E253">
        <f>'Raw PTemp'!D254*Hist_Proj_Plot!$T$6</f>
        <v>18.971</v>
      </c>
      <c r="F253">
        <f>'Raw PTemp'!E254*Hist_Proj_Plot!$T$6</f>
        <v>19.603000000000002</v>
      </c>
      <c r="G253">
        <f>'Raw PTemp'!F254*Hist_Proj_Plot!$T$6</f>
        <v>19.850999999999999</v>
      </c>
    </row>
    <row r="254" spans="1:7" x14ac:dyDescent="0.25">
      <c r="A254">
        <f>'Raw PTemp'!A255</f>
        <v>1996</v>
      </c>
      <c r="B254">
        <f>'Raw PTemp'!B255</f>
        <v>10</v>
      </c>
      <c r="C254" s="13">
        <f t="shared" si="3"/>
        <v>35339</v>
      </c>
      <c r="D254">
        <f>'Raw PTemp'!C255*Hist_Proj_Plot!$T$6</f>
        <v>15.25</v>
      </c>
      <c r="E254">
        <f>'Raw PTemp'!D255*Hist_Proj_Plot!$T$6</f>
        <v>17.295999999999999</v>
      </c>
      <c r="F254">
        <f>'Raw PTemp'!E255*Hist_Proj_Plot!$T$6</f>
        <v>17.091999999999999</v>
      </c>
      <c r="G254">
        <f>'Raw PTemp'!F255*Hist_Proj_Plot!$T$6</f>
        <v>16.934000000000001</v>
      </c>
    </row>
    <row r="255" spans="1:7" x14ac:dyDescent="0.25">
      <c r="A255">
        <f>'Raw PTemp'!A256</f>
        <v>1996</v>
      </c>
      <c r="B255">
        <f>'Raw PTemp'!B256</f>
        <v>11</v>
      </c>
      <c r="C255" s="13">
        <f t="shared" si="3"/>
        <v>35370</v>
      </c>
      <c r="D255">
        <f>'Raw PTemp'!C256*Hist_Proj_Plot!$T$6</f>
        <v>11.411</v>
      </c>
      <c r="E255">
        <f>'Raw PTemp'!D256*Hist_Proj_Plot!$T$6</f>
        <v>12.09</v>
      </c>
      <c r="F255">
        <f>'Raw PTemp'!E256*Hist_Proj_Plot!$T$6</f>
        <v>11.858000000000001</v>
      </c>
      <c r="G255">
        <f>'Raw PTemp'!F256*Hist_Proj_Plot!$T$6</f>
        <v>12.064</v>
      </c>
    </row>
    <row r="256" spans="1:7" x14ac:dyDescent="0.25">
      <c r="A256">
        <f>'Raw PTemp'!A257</f>
        <v>1996</v>
      </c>
      <c r="B256">
        <f>'Raw PTemp'!B257</f>
        <v>12</v>
      </c>
      <c r="C256" s="13">
        <f t="shared" si="3"/>
        <v>35400</v>
      </c>
      <c r="D256">
        <f>'Raw PTemp'!C257*Hist_Proj_Plot!$T$6</f>
        <v>10.441000000000001</v>
      </c>
      <c r="E256">
        <f>'Raw PTemp'!D257*Hist_Proj_Plot!$T$6</f>
        <v>10.977</v>
      </c>
      <c r="F256">
        <f>'Raw PTemp'!E257*Hist_Proj_Plot!$T$6</f>
        <v>9.2210000000000001</v>
      </c>
      <c r="G256">
        <f>'Raw PTemp'!F257*Hist_Proj_Plot!$T$6</f>
        <v>11.407</v>
      </c>
    </row>
    <row r="257" spans="1:7" x14ac:dyDescent="0.25">
      <c r="A257">
        <f>'Raw PTemp'!A258</f>
        <v>1997</v>
      </c>
      <c r="B257">
        <f>'Raw PTemp'!B258</f>
        <v>1</v>
      </c>
      <c r="C257" s="13">
        <f t="shared" si="3"/>
        <v>35431</v>
      </c>
      <c r="D257">
        <f>'Raw PTemp'!C258*Hist_Proj_Plot!$T$6</f>
        <v>8.1329999999999991</v>
      </c>
      <c r="E257">
        <f>'Raw PTemp'!D258*Hist_Proj_Plot!$T$6</f>
        <v>10.332000000000001</v>
      </c>
      <c r="F257">
        <f>'Raw PTemp'!E258*Hist_Proj_Plot!$T$6</f>
        <v>9.2029999999999994</v>
      </c>
      <c r="G257">
        <f>'Raw PTemp'!F258*Hist_Proj_Plot!$T$6</f>
        <v>11.577999999999999</v>
      </c>
    </row>
    <row r="258" spans="1:7" x14ac:dyDescent="0.25">
      <c r="A258">
        <f>'Raw PTemp'!A259</f>
        <v>1997</v>
      </c>
      <c r="B258">
        <f>'Raw PTemp'!B259</f>
        <v>2</v>
      </c>
      <c r="C258" s="13">
        <f t="shared" si="3"/>
        <v>35462</v>
      </c>
      <c r="D258">
        <f>'Raw PTemp'!C259*Hist_Proj_Plot!$T$6</f>
        <v>10.994</v>
      </c>
      <c r="E258">
        <f>'Raw PTemp'!D259*Hist_Proj_Plot!$T$6</f>
        <v>11.54</v>
      </c>
      <c r="F258">
        <f>'Raw PTemp'!E259*Hist_Proj_Plot!$T$6</f>
        <v>8.5719999999999992</v>
      </c>
      <c r="G258">
        <f>'Raw PTemp'!F259*Hist_Proj_Plot!$T$6</f>
        <v>13.099</v>
      </c>
    </row>
    <row r="259" spans="1:7" x14ac:dyDescent="0.25">
      <c r="A259">
        <f>'Raw PTemp'!A260</f>
        <v>1997</v>
      </c>
      <c r="B259">
        <f>'Raw PTemp'!B260</f>
        <v>3</v>
      </c>
      <c r="C259" s="13">
        <f t="shared" ref="C259:C322" si="4">DATE(A259,B259,1)</f>
        <v>35490</v>
      </c>
      <c r="D259">
        <f>'Raw PTemp'!C260*Hist_Proj_Plot!$T$6</f>
        <v>11.923</v>
      </c>
      <c r="E259">
        <f>'Raw PTemp'!D260*Hist_Proj_Plot!$T$6</f>
        <v>10.975</v>
      </c>
      <c r="F259">
        <f>'Raw PTemp'!E260*Hist_Proj_Plot!$T$6</f>
        <v>11.006</v>
      </c>
      <c r="G259">
        <f>'Raw PTemp'!F260*Hist_Proj_Plot!$T$6</f>
        <v>12.954000000000001</v>
      </c>
    </row>
    <row r="260" spans="1:7" x14ac:dyDescent="0.25">
      <c r="A260">
        <f>'Raw PTemp'!A261</f>
        <v>1997</v>
      </c>
      <c r="B260">
        <f>'Raw PTemp'!B261</f>
        <v>4</v>
      </c>
      <c r="C260" s="13">
        <f t="shared" si="4"/>
        <v>35521</v>
      </c>
      <c r="D260">
        <f>'Raw PTemp'!C261*Hist_Proj_Plot!$T$6</f>
        <v>14.962</v>
      </c>
      <c r="E260">
        <f>'Raw PTemp'!D261*Hist_Proj_Plot!$T$6</f>
        <v>13.666</v>
      </c>
      <c r="F260">
        <f>'Raw PTemp'!E261*Hist_Proj_Plot!$T$6</f>
        <v>14.85</v>
      </c>
      <c r="G260">
        <f>'Raw PTemp'!F261*Hist_Proj_Plot!$T$6</f>
        <v>14.513</v>
      </c>
    </row>
    <row r="261" spans="1:7" x14ac:dyDescent="0.25">
      <c r="A261">
        <f>'Raw PTemp'!A262</f>
        <v>1997</v>
      </c>
      <c r="B261">
        <f>'Raw PTemp'!B262</f>
        <v>5</v>
      </c>
      <c r="C261" s="13">
        <f t="shared" si="4"/>
        <v>35551</v>
      </c>
      <c r="D261">
        <f>'Raw PTemp'!C262*Hist_Proj_Plot!$T$6</f>
        <v>15.446999999999999</v>
      </c>
      <c r="E261">
        <f>'Raw PTemp'!D262*Hist_Proj_Plot!$T$6</f>
        <v>19.742999999999999</v>
      </c>
      <c r="F261">
        <f>'Raw PTemp'!E262*Hist_Proj_Plot!$T$6</f>
        <v>17.584</v>
      </c>
      <c r="G261">
        <f>'Raw PTemp'!F262*Hist_Proj_Plot!$T$6</f>
        <v>15.487</v>
      </c>
    </row>
    <row r="262" spans="1:7" x14ac:dyDescent="0.25">
      <c r="A262">
        <f>'Raw PTemp'!A263</f>
        <v>1997</v>
      </c>
      <c r="B262">
        <f>'Raw PTemp'!B263</f>
        <v>6</v>
      </c>
      <c r="C262" s="13">
        <f t="shared" si="4"/>
        <v>35582</v>
      </c>
      <c r="D262">
        <f>'Raw PTemp'!C263*Hist_Proj_Plot!$T$6</f>
        <v>17.907</v>
      </c>
      <c r="E262">
        <f>'Raw PTemp'!D263*Hist_Proj_Plot!$T$6</f>
        <v>19.568999999999999</v>
      </c>
      <c r="F262">
        <f>'Raw PTemp'!E263*Hist_Proj_Plot!$T$6</f>
        <v>20.670999999999999</v>
      </c>
      <c r="G262">
        <f>'Raw PTemp'!F263*Hist_Proj_Plot!$T$6</f>
        <v>18.356999999999999</v>
      </c>
    </row>
    <row r="263" spans="1:7" x14ac:dyDescent="0.25">
      <c r="A263">
        <f>'Raw PTemp'!A264</f>
        <v>1997</v>
      </c>
      <c r="B263">
        <f>'Raw PTemp'!B264</f>
        <v>7</v>
      </c>
      <c r="C263" s="13">
        <f t="shared" si="4"/>
        <v>35612</v>
      </c>
      <c r="D263">
        <f>'Raw PTemp'!C264*Hist_Proj_Plot!$T$6</f>
        <v>21.827000000000002</v>
      </c>
      <c r="E263">
        <f>'Raw PTemp'!D264*Hist_Proj_Plot!$T$6</f>
        <v>22.88</v>
      </c>
      <c r="F263">
        <f>'Raw PTemp'!E264*Hist_Proj_Plot!$T$6</f>
        <v>22.027999999999999</v>
      </c>
      <c r="G263">
        <f>'Raw PTemp'!F264*Hist_Proj_Plot!$T$6</f>
        <v>19.800999999999998</v>
      </c>
    </row>
    <row r="264" spans="1:7" x14ac:dyDescent="0.25">
      <c r="A264">
        <f>'Raw PTemp'!A265</f>
        <v>1997</v>
      </c>
      <c r="B264">
        <f>'Raw PTemp'!B265</f>
        <v>8</v>
      </c>
      <c r="C264" s="13">
        <f t="shared" si="4"/>
        <v>35643</v>
      </c>
      <c r="D264">
        <f>'Raw PTemp'!C265*Hist_Proj_Plot!$T$6</f>
        <v>21.276</v>
      </c>
      <c r="E264">
        <f>'Raw PTemp'!D265*Hist_Proj_Plot!$T$6</f>
        <v>22.521000000000001</v>
      </c>
      <c r="F264">
        <f>'Raw PTemp'!E265*Hist_Proj_Plot!$T$6</f>
        <v>21.548999999999999</v>
      </c>
      <c r="G264">
        <f>'Raw PTemp'!F265*Hist_Proj_Plot!$T$6</f>
        <v>21.52</v>
      </c>
    </row>
    <row r="265" spans="1:7" x14ac:dyDescent="0.25">
      <c r="A265">
        <f>'Raw PTemp'!A266</f>
        <v>1997</v>
      </c>
      <c r="B265">
        <f>'Raw PTemp'!B266</f>
        <v>9</v>
      </c>
      <c r="C265" s="13">
        <f t="shared" si="4"/>
        <v>35674</v>
      </c>
      <c r="D265">
        <f>'Raw PTemp'!C266*Hist_Proj_Plot!$T$6</f>
        <v>21.271999999999998</v>
      </c>
      <c r="E265">
        <f>'Raw PTemp'!D266*Hist_Proj_Plot!$T$6</f>
        <v>21.992000000000001</v>
      </c>
      <c r="F265">
        <f>'Raw PTemp'!E266*Hist_Proj_Plot!$T$6</f>
        <v>20.207999999999998</v>
      </c>
      <c r="G265">
        <f>'Raw PTemp'!F266*Hist_Proj_Plot!$T$6</f>
        <v>20.245999999999999</v>
      </c>
    </row>
    <row r="266" spans="1:7" x14ac:dyDescent="0.25">
      <c r="A266">
        <f>'Raw PTemp'!A267</f>
        <v>1997</v>
      </c>
      <c r="B266">
        <f>'Raw PTemp'!B267</f>
        <v>10</v>
      </c>
      <c r="C266" s="13">
        <f t="shared" si="4"/>
        <v>35704</v>
      </c>
      <c r="D266">
        <f>'Raw PTemp'!C267*Hist_Proj_Plot!$T$6</f>
        <v>15.241</v>
      </c>
      <c r="E266">
        <f>'Raw PTemp'!D267*Hist_Proj_Plot!$T$6</f>
        <v>17.105</v>
      </c>
      <c r="F266">
        <f>'Raw PTemp'!E267*Hist_Proj_Plot!$T$6</f>
        <v>17.931999999999999</v>
      </c>
      <c r="G266">
        <f>'Raw PTemp'!F267*Hist_Proj_Plot!$T$6</f>
        <v>16.135999999999999</v>
      </c>
    </row>
    <row r="267" spans="1:7" x14ac:dyDescent="0.25">
      <c r="A267">
        <f>'Raw PTemp'!A268</f>
        <v>1997</v>
      </c>
      <c r="B267">
        <f>'Raw PTemp'!B268</f>
        <v>11</v>
      </c>
      <c r="C267" s="13">
        <f t="shared" si="4"/>
        <v>35735</v>
      </c>
      <c r="D267">
        <f>'Raw PTemp'!C268*Hist_Proj_Plot!$T$6</f>
        <v>12.004</v>
      </c>
      <c r="E267">
        <f>'Raw PTemp'!D268*Hist_Proj_Plot!$T$6</f>
        <v>13.090999999999999</v>
      </c>
      <c r="F267">
        <f>'Raw PTemp'!E268*Hist_Proj_Plot!$T$6</f>
        <v>12.744</v>
      </c>
      <c r="G267">
        <f>'Raw PTemp'!F268*Hist_Proj_Plot!$T$6</f>
        <v>14.401</v>
      </c>
    </row>
    <row r="268" spans="1:7" x14ac:dyDescent="0.25">
      <c r="A268">
        <f>'Raw PTemp'!A269</f>
        <v>1997</v>
      </c>
      <c r="B268">
        <f>'Raw PTemp'!B269</f>
        <v>12</v>
      </c>
      <c r="C268" s="13">
        <f t="shared" si="4"/>
        <v>35765</v>
      </c>
      <c r="D268">
        <f>'Raw PTemp'!C269*Hist_Proj_Plot!$T$6</f>
        <v>8.9009999999999998</v>
      </c>
      <c r="E268">
        <f>'Raw PTemp'!D269*Hist_Proj_Plot!$T$6</f>
        <v>8.6470000000000002</v>
      </c>
      <c r="F268">
        <f>'Raw PTemp'!E269*Hist_Proj_Plot!$T$6</f>
        <v>9.3859999999999992</v>
      </c>
      <c r="G268">
        <f>'Raw PTemp'!F269*Hist_Proj_Plot!$T$6</f>
        <v>10.121</v>
      </c>
    </row>
    <row r="269" spans="1:7" x14ac:dyDescent="0.25">
      <c r="A269">
        <f>'Raw PTemp'!A270</f>
        <v>1998</v>
      </c>
      <c r="B269">
        <f>'Raw PTemp'!B270</f>
        <v>1</v>
      </c>
      <c r="C269" s="13">
        <f t="shared" si="4"/>
        <v>35796</v>
      </c>
      <c r="D269">
        <f>'Raw PTemp'!C270*Hist_Proj_Plot!$T$6</f>
        <v>9.1379999999999999</v>
      </c>
      <c r="E269">
        <f>'Raw PTemp'!D270*Hist_Proj_Plot!$T$6</f>
        <v>11.705</v>
      </c>
      <c r="F269">
        <f>'Raw PTemp'!E270*Hist_Proj_Plot!$T$6</f>
        <v>11.018000000000001</v>
      </c>
      <c r="G269">
        <f>'Raw PTemp'!F270*Hist_Proj_Plot!$T$6</f>
        <v>9.3149999999999995</v>
      </c>
    </row>
    <row r="270" spans="1:7" x14ac:dyDescent="0.25">
      <c r="A270">
        <f>'Raw PTemp'!A271</f>
        <v>1998</v>
      </c>
      <c r="B270">
        <f>'Raw PTemp'!B271</f>
        <v>2</v>
      </c>
      <c r="C270" s="13">
        <f t="shared" si="4"/>
        <v>35827</v>
      </c>
      <c r="D270">
        <f>'Raw PTemp'!C271*Hist_Proj_Plot!$T$6</f>
        <v>9.4830000000000005</v>
      </c>
      <c r="E270">
        <f>'Raw PTemp'!D271*Hist_Proj_Plot!$T$6</f>
        <v>11.651999999999999</v>
      </c>
      <c r="F270">
        <f>'Raw PTemp'!E271*Hist_Proj_Plot!$T$6</f>
        <v>11.922000000000001</v>
      </c>
      <c r="G270">
        <f>'Raw PTemp'!F271*Hist_Proj_Plot!$T$6</f>
        <v>12.028</v>
      </c>
    </row>
    <row r="271" spans="1:7" x14ac:dyDescent="0.25">
      <c r="A271">
        <f>'Raw PTemp'!A272</f>
        <v>1998</v>
      </c>
      <c r="B271">
        <f>'Raw PTemp'!B272</f>
        <v>3</v>
      </c>
      <c r="C271" s="13">
        <f t="shared" si="4"/>
        <v>35855</v>
      </c>
      <c r="D271">
        <f>'Raw PTemp'!C272*Hist_Proj_Plot!$T$6</f>
        <v>13.74</v>
      </c>
      <c r="E271">
        <f>'Raw PTemp'!D272*Hist_Proj_Plot!$T$6</f>
        <v>13.641999999999999</v>
      </c>
      <c r="F271">
        <f>'Raw PTemp'!E272*Hist_Proj_Plot!$T$6</f>
        <v>12.003</v>
      </c>
      <c r="G271">
        <f>'Raw PTemp'!F272*Hist_Proj_Plot!$T$6</f>
        <v>11.332000000000001</v>
      </c>
    </row>
    <row r="272" spans="1:7" x14ac:dyDescent="0.25">
      <c r="A272">
        <f>'Raw PTemp'!A273</f>
        <v>1998</v>
      </c>
      <c r="B272">
        <f>'Raw PTemp'!B273</f>
        <v>4</v>
      </c>
      <c r="C272" s="13">
        <f t="shared" si="4"/>
        <v>35886</v>
      </c>
      <c r="D272">
        <f>'Raw PTemp'!C273*Hist_Proj_Plot!$T$6</f>
        <v>14.696</v>
      </c>
      <c r="E272">
        <f>'Raw PTemp'!D273*Hist_Proj_Plot!$T$6</f>
        <v>16.088000000000001</v>
      </c>
      <c r="F272">
        <f>'Raw PTemp'!E273*Hist_Proj_Plot!$T$6</f>
        <v>13.654</v>
      </c>
      <c r="G272">
        <f>'Raw PTemp'!F273*Hist_Proj_Plot!$T$6</f>
        <v>12.933999999999999</v>
      </c>
    </row>
    <row r="273" spans="1:7" x14ac:dyDescent="0.25">
      <c r="A273">
        <f>'Raw PTemp'!A274</f>
        <v>1998</v>
      </c>
      <c r="B273">
        <f>'Raw PTemp'!B274</f>
        <v>5</v>
      </c>
      <c r="C273" s="13">
        <f t="shared" si="4"/>
        <v>35916</v>
      </c>
      <c r="D273">
        <f>'Raw PTemp'!C274*Hist_Proj_Plot!$T$6</f>
        <v>18.561</v>
      </c>
      <c r="E273">
        <f>'Raw PTemp'!D274*Hist_Proj_Plot!$T$6</f>
        <v>17.667999999999999</v>
      </c>
      <c r="F273">
        <f>'Raw PTemp'!E274*Hist_Proj_Plot!$T$6</f>
        <v>16.091000000000001</v>
      </c>
      <c r="G273">
        <f>'Raw PTemp'!F274*Hist_Proj_Plot!$T$6</f>
        <v>15.683999999999999</v>
      </c>
    </row>
    <row r="274" spans="1:7" x14ac:dyDescent="0.25">
      <c r="A274">
        <f>'Raw PTemp'!A275</f>
        <v>1998</v>
      </c>
      <c r="B274">
        <f>'Raw PTemp'!B275</f>
        <v>6</v>
      </c>
      <c r="C274" s="13">
        <f t="shared" si="4"/>
        <v>35947</v>
      </c>
      <c r="D274">
        <f>'Raw PTemp'!C275*Hist_Proj_Plot!$T$6</f>
        <v>20.617999999999999</v>
      </c>
      <c r="E274">
        <f>'Raw PTemp'!D275*Hist_Proj_Plot!$T$6</f>
        <v>18.699000000000002</v>
      </c>
      <c r="F274">
        <f>'Raw PTemp'!E275*Hist_Proj_Plot!$T$6</f>
        <v>19.777000000000001</v>
      </c>
      <c r="G274">
        <f>'Raw PTemp'!F275*Hist_Proj_Plot!$T$6</f>
        <v>18.882000000000001</v>
      </c>
    </row>
    <row r="275" spans="1:7" x14ac:dyDescent="0.25">
      <c r="A275">
        <f>'Raw PTemp'!A276</f>
        <v>1998</v>
      </c>
      <c r="B275">
        <f>'Raw PTemp'!B276</f>
        <v>7</v>
      </c>
      <c r="C275" s="13">
        <f t="shared" si="4"/>
        <v>35977</v>
      </c>
      <c r="D275">
        <f>'Raw PTemp'!C276*Hist_Proj_Plot!$T$6</f>
        <v>21.045000000000002</v>
      </c>
      <c r="E275">
        <f>'Raw PTemp'!D276*Hist_Proj_Plot!$T$6</f>
        <v>21.010999999999999</v>
      </c>
      <c r="F275">
        <f>'Raw PTemp'!E276*Hist_Proj_Plot!$T$6</f>
        <v>23.106999999999999</v>
      </c>
      <c r="G275">
        <f>'Raw PTemp'!F276*Hist_Proj_Plot!$T$6</f>
        <v>23.12</v>
      </c>
    </row>
    <row r="276" spans="1:7" x14ac:dyDescent="0.25">
      <c r="A276">
        <f>'Raw PTemp'!A277</f>
        <v>1998</v>
      </c>
      <c r="B276">
        <f>'Raw PTemp'!B277</f>
        <v>8</v>
      </c>
      <c r="C276" s="13">
        <f t="shared" si="4"/>
        <v>36008</v>
      </c>
      <c r="D276">
        <f>'Raw PTemp'!C277*Hist_Proj_Plot!$T$6</f>
        <v>22.405000000000001</v>
      </c>
      <c r="E276">
        <f>'Raw PTemp'!D277*Hist_Proj_Plot!$T$6</f>
        <v>20.486000000000001</v>
      </c>
      <c r="F276">
        <f>'Raw PTemp'!E277*Hist_Proj_Plot!$T$6</f>
        <v>22.768000000000001</v>
      </c>
      <c r="G276">
        <f>'Raw PTemp'!F277*Hist_Proj_Plot!$T$6</f>
        <v>22.731999999999999</v>
      </c>
    </row>
    <row r="277" spans="1:7" x14ac:dyDescent="0.25">
      <c r="A277">
        <f>'Raw PTemp'!A278</f>
        <v>1998</v>
      </c>
      <c r="B277">
        <f>'Raw PTemp'!B278</f>
        <v>9</v>
      </c>
      <c r="C277" s="13">
        <f t="shared" si="4"/>
        <v>36039</v>
      </c>
      <c r="D277">
        <f>'Raw PTemp'!C278*Hist_Proj_Plot!$T$6</f>
        <v>19.881</v>
      </c>
      <c r="E277">
        <f>'Raw PTemp'!D278*Hist_Proj_Plot!$T$6</f>
        <v>21.053000000000001</v>
      </c>
      <c r="F277">
        <f>'Raw PTemp'!E278*Hist_Proj_Plot!$T$6</f>
        <v>20.43</v>
      </c>
      <c r="G277">
        <f>'Raw PTemp'!F278*Hist_Proj_Plot!$T$6</f>
        <v>21.404</v>
      </c>
    </row>
    <row r="278" spans="1:7" x14ac:dyDescent="0.25">
      <c r="A278">
        <f>'Raw PTemp'!A279</f>
        <v>1998</v>
      </c>
      <c r="B278">
        <f>'Raw PTemp'!B279</f>
        <v>10</v>
      </c>
      <c r="C278" s="13">
        <f t="shared" si="4"/>
        <v>36069</v>
      </c>
      <c r="D278">
        <f>'Raw PTemp'!C279*Hist_Proj_Plot!$T$6</f>
        <v>17.997</v>
      </c>
      <c r="E278">
        <f>'Raw PTemp'!D279*Hist_Proj_Plot!$T$6</f>
        <v>16.23</v>
      </c>
      <c r="F278">
        <f>'Raw PTemp'!E279*Hist_Proj_Plot!$T$6</f>
        <v>18.178000000000001</v>
      </c>
      <c r="G278">
        <f>'Raw PTemp'!F279*Hist_Proj_Plot!$T$6</f>
        <v>17.661000000000001</v>
      </c>
    </row>
    <row r="279" spans="1:7" x14ac:dyDescent="0.25">
      <c r="A279">
        <f>'Raw PTemp'!A280</f>
        <v>1998</v>
      </c>
      <c r="B279">
        <f>'Raw PTemp'!B280</f>
        <v>11</v>
      </c>
      <c r="C279" s="13">
        <f t="shared" si="4"/>
        <v>36100</v>
      </c>
      <c r="D279">
        <f>'Raw PTemp'!C280*Hist_Proj_Plot!$T$6</f>
        <v>13.420999999999999</v>
      </c>
      <c r="E279">
        <f>'Raw PTemp'!D280*Hist_Proj_Plot!$T$6</f>
        <v>11.343999999999999</v>
      </c>
      <c r="F279">
        <f>'Raw PTemp'!E280*Hist_Proj_Plot!$T$6</f>
        <v>12.404</v>
      </c>
      <c r="G279">
        <f>'Raw PTemp'!F280*Hist_Proj_Plot!$T$6</f>
        <v>12.67</v>
      </c>
    </row>
    <row r="280" spans="1:7" x14ac:dyDescent="0.25">
      <c r="A280">
        <f>'Raw PTemp'!A281</f>
        <v>1998</v>
      </c>
      <c r="B280">
        <f>'Raw PTemp'!B281</f>
        <v>12</v>
      </c>
      <c r="C280" s="13">
        <f t="shared" si="4"/>
        <v>36130</v>
      </c>
      <c r="D280">
        <f>'Raw PTemp'!C281*Hist_Proj_Plot!$T$6</f>
        <v>11.263</v>
      </c>
      <c r="E280">
        <f>'Raw PTemp'!D281*Hist_Proj_Plot!$T$6</f>
        <v>8.8889999999999993</v>
      </c>
      <c r="F280">
        <f>'Raw PTemp'!E281*Hist_Proj_Plot!$T$6</f>
        <v>9.9819999999999993</v>
      </c>
      <c r="G280">
        <f>'Raw PTemp'!F281*Hist_Proj_Plot!$T$6</f>
        <v>9.4819999999999993</v>
      </c>
    </row>
    <row r="281" spans="1:7" x14ac:dyDescent="0.25">
      <c r="A281">
        <f>'Raw PTemp'!A282</f>
        <v>1999</v>
      </c>
      <c r="B281">
        <f>'Raw PTemp'!B282</f>
        <v>1</v>
      </c>
      <c r="C281" s="13">
        <f t="shared" si="4"/>
        <v>36161</v>
      </c>
      <c r="D281">
        <f>'Raw PTemp'!C282*Hist_Proj_Plot!$T$6</f>
        <v>10.359</v>
      </c>
      <c r="E281">
        <f>'Raw PTemp'!D282*Hist_Proj_Plot!$T$6</f>
        <v>6.9619999999999997</v>
      </c>
      <c r="F281">
        <f>'Raw PTemp'!E282*Hist_Proj_Plot!$T$6</f>
        <v>8.6649999999999991</v>
      </c>
      <c r="G281">
        <f>'Raw PTemp'!F282*Hist_Proj_Plot!$T$6</f>
        <v>10.688000000000001</v>
      </c>
    </row>
    <row r="282" spans="1:7" x14ac:dyDescent="0.25">
      <c r="A282">
        <f>'Raw PTemp'!A283</f>
        <v>1999</v>
      </c>
      <c r="B282">
        <f>'Raw PTemp'!B283</f>
        <v>2</v>
      </c>
      <c r="C282" s="13">
        <f t="shared" si="4"/>
        <v>36192</v>
      </c>
      <c r="D282">
        <f>'Raw PTemp'!C283*Hist_Proj_Plot!$T$6</f>
        <v>9.9870000000000001</v>
      </c>
      <c r="E282">
        <f>'Raw PTemp'!D283*Hist_Proj_Plot!$T$6</f>
        <v>9.7189999999999994</v>
      </c>
      <c r="F282">
        <f>'Raw PTemp'!E283*Hist_Proj_Plot!$T$6</f>
        <v>10.765000000000001</v>
      </c>
      <c r="G282">
        <f>'Raw PTemp'!F283*Hist_Proj_Plot!$T$6</f>
        <v>11.161</v>
      </c>
    </row>
    <row r="283" spans="1:7" x14ac:dyDescent="0.25">
      <c r="A283">
        <f>'Raw PTemp'!A284</f>
        <v>1999</v>
      </c>
      <c r="B283">
        <f>'Raw PTemp'!B284</f>
        <v>3</v>
      </c>
      <c r="C283" s="13">
        <f t="shared" si="4"/>
        <v>36220</v>
      </c>
      <c r="D283">
        <f>'Raw PTemp'!C284*Hist_Proj_Plot!$T$6</f>
        <v>11.359</v>
      </c>
      <c r="E283">
        <f>'Raw PTemp'!D284*Hist_Proj_Plot!$T$6</f>
        <v>12.301</v>
      </c>
      <c r="F283">
        <f>'Raw PTemp'!E284*Hist_Proj_Plot!$T$6</f>
        <v>12.015000000000001</v>
      </c>
      <c r="G283">
        <f>'Raw PTemp'!F284*Hist_Proj_Plot!$T$6</f>
        <v>11.137</v>
      </c>
    </row>
    <row r="284" spans="1:7" x14ac:dyDescent="0.25">
      <c r="A284">
        <f>'Raw PTemp'!A285</f>
        <v>1999</v>
      </c>
      <c r="B284">
        <f>'Raw PTemp'!B285</f>
        <v>4</v>
      </c>
      <c r="C284" s="13">
        <f t="shared" si="4"/>
        <v>36251</v>
      </c>
      <c r="D284">
        <f>'Raw PTemp'!C285*Hist_Proj_Plot!$T$6</f>
        <v>16.212</v>
      </c>
      <c r="E284">
        <f>'Raw PTemp'!D285*Hist_Proj_Plot!$T$6</f>
        <v>15.218</v>
      </c>
      <c r="F284">
        <f>'Raw PTemp'!E285*Hist_Proj_Plot!$T$6</f>
        <v>14.901</v>
      </c>
      <c r="G284">
        <f>'Raw PTemp'!F285*Hist_Proj_Plot!$T$6</f>
        <v>11.922000000000001</v>
      </c>
    </row>
    <row r="285" spans="1:7" x14ac:dyDescent="0.25">
      <c r="A285">
        <f>'Raw PTemp'!A286</f>
        <v>1999</v>
      </c>
      <c r="B285">
        <f>'Raw PTemp'!B286</f>
        <v>5</v>
      </c>
      <c r="C285" s="13">
        <f t="shared" si="4"/>
        <v>36281</v>
      </c>
      <c r="D285">
        <f>'Raw PTemp'!C286*Hist_Proj_Plot!$T$6</f>
        <v>19.742999999999999</v>
      </c>
      <c r="E285">
        <f>'Raw PTemp'!D286*Hist_Proj_Plot!$T$6</f>
        <v>18.870999999999999</v>
      </c>
      <c r="F285">
        <f>'Raw PTemp'!E286*Hist_Proj_Plot!$T$6</f>
        <v>16.347000000000001</v>
      </c>
      <c r="G285">
        <f>'Raw PTemp'!F286*Hist_Proj_Plot!$T$6</f>
        <v>16.234000000000002</v>
      </c>
    </row>
    <row r="286" spans="1:7" x14ac:dyDescent="0.25">
      <c r="A286">
        <f>'Raw PTemp'!A287</f>
        <v>1999</v>
      </c>
      <c r="B286">
        <f>'Raw PTemp'!B287</f>
        <v>6</v>
      </c>
      <c r="C286" s="13">
        <f t="shared" si="4"/>
        <v>36312</v>
      </c>
      <c r="D286">
        <f>'Raw PTemp'!C287*Hist_Proj_Plot!$T$6</f>
        <v>20.847999999999999</v>
      </c>
      <c r="E286">
        <f>'Raw PTemp'!D287*Hist_Proj_Plot!$T$6</f>
        <v>19.364999999999998</v>
      </c>
      <c r="F286">
        <f>'Raw PTemp'!E287*Hist_Proj_Plot!$T$6</f>
        <v>17.837</v>
      </c>
      <c r="G286">
        <f>'Raw PTemp'!F287*Hist_Proj_Plot!$T$6</f>
        <v>18.256</v>
      </c>
    </row>
    <row r="287" spans="1:7" x14ac:dyDescent="0.25">
      <c r="A287">
        <f>'Raw PTemp'!A288</f>
        <v>1999</v>
      </c>
      <c r="B287">
        <f>'Raw PTemp'!B288</f>
        <v>7</v>
      </c>
      <c r="C287" s="13">
        <f t="shared" si="4"/>
        <v>36342</v>
      </c>
      <c r="D287">
        <f>'Raw PTemp'!C288*Hist_Proj_Plot!$T$6</f>
        <v>22.341999999999999</v>
      </c>
      <c r="E287">
        <f>'Raw PTemp'!D288*Hist_Proj_Plot!$T$6</f>
        <v>20.532</v>
      </c>
      <c r="F287">
        <f>'Raw PTemp'!E288*Hist_Proj_Plot!$T$6</f>
        <v>20.986999999999998</v>
      </c>
      <c r="G287">
        <f>'Raw PTemp'!F288*Hist_Proj_Plot!$T$6</f>
        <v>21.021000000000001</v>
      </c>
    </row>
    <row r="288" spans="1:7" x14ac:dyDescent="0.25">
      <c r="A288">
        <f>'Raw PTemp'!A289</f>
        <v>1999</v>
      </c>
      <c r="B288">
        <f>'Raw PTemp'!B289</f>
        <v>8</v>
      </c>
      <c r="C288" s="13">
        <f t="shared" si="4"/>
        <v>36373</v>
      </c>
      <c r="D288">
        <f>'Raw PTemp'!C289*Hist_Proj_Plot!$T$6</f>
        <v>21.817</v>
      </c>
      <c r="E288">
        <f>'Raw PTemp'!D289*Hist_Proj_Plot!$T$6</f>
        <v>21.222000000000001</v>
      </c>
      <c r="F288">
        <f>'Raw PTemp'!E289*Hist_Proj_Plot!$T$6</f>
        <v>20.202000000000002</v>
      </c>
      <c r="G288">
        <f>'Raw PTemp'!F289*Hist_Proj_Plot!$T$6</f>
        <v>22.497</v>
      </c>
    </row>
    <row r="289" spans="1:7" x14ac:dyDescent="0.25">
      <c r="A289">
        <f>'Raw PTemp'!A290</f>
        <v>1999</v>
      </c>
      <c r="B289">
        <f>'Raw PTemp'!B290</f>
        <v>9</v>
      </c>
      <c r="C289" s="13">
        <f t="shared" si="4"/>
        <v>36404</v>
      </c>
      <c r="D289">
        <f>'Raw PTemp'!C290*Hist_Proj_Plot!$T$6</f>
        <v>20.038</v>
      </c>
      <c r="E289">
        <f>'Raw PTemp'!D290*Hist_Proj_Plot!$T$6</f>
        <v>19.649999999999999</v>
      </c>
      <c r="F289">
        <f>'Raw PTemp'!E290*Hist_Proj_Plot!$T$6</f>
        <v>18.719000000000001</v>
      </c>
      <c r="G289">
        <f>'Raw PTemp'!F290*Hist_Proj_Plot!$T$6</f>
        <v>20.538</v>
      </c>
    </row>
    <row r="290" spans="1:7" x14ac:dyDescent="0.25">
      <c r="A290">
        <f>'Raw PTemp'!A291</f>
        <v>1999</v>
      </c>
      <c r="B290">
        <f>'Raw PTemp'!B291</f>
        <v>10</v>
      </c>
      <c r="C290" s="13">
        <f t="shared" si="4"/>
        <v>36434</v>
      </c>
      <c r="D290">
        <f>'Raw PTemp'!C291*Hist_Proj_Plot!$T$6</f>
        <v>17.542999999999999</v>
      </c>
      <c r="E290">
        <f>'Raw PTemp'!D291*Hist_Proj_Plot!$T$6</f>
        <v>18.091999999999999</v>
      </c>
      <c r="F290">
        <f>'Raw PTemp'!E291*Hist_Proj_Plot!$T$6</f>
        <v>15.993</v>
      </c>
      <c r="G290">
        <f>'Raw PTemp'!F291*Hist_Proj_Plot!$T$6</f>
        <v>16.952000000000002</v>
      </c>
    </row>
    <row r="291" spans="1:7" x14ac:dyDescent="0.25">
      <c r="A291">
        <f>'Raw PTemp'!A292</f>
        <v>1999</v>
      </c>
      <c r="B291">
        <f>'Raw PTemp'!B292</f>
        <v>11</v>
      </c>
      <c r="C291" s="13">
        <f t="shared" si="4"/>
        <v>36465</v>
      </c>
      <c r="D291">
        <f>'Raw PTemp'!C292*Hist_Proj_Plot!$T$6</f>
        <v>12.654999999999999</v>
      </c>
      <c r="E291">
        <f>'Raw PTemp'!D292*Hist_Proj_Plot!$T$6</f>
        <v>13.118</v>
      </c>
      <c r="F291">
        <f>'Raw PTemp'!E292*Hist_Proj_Plot!$T$6</f>
        <v>12.27</v>
      </c>
      <c r="G291">
        <f>'Raw PTemp'!F292*Hist_Proj_Plot!$T$6</f>
        <v>12.372</v>
      </c>
    </row>
    <row r="292" spans="1:7" x14ac:dyDescent="0.25">
      <c r="A292">
        <f>'Raw PTemp'!A293</f>
        <v>1999</v>
      </c>
      <c r="B292">
        <f>'Raw PTemp'!B293</f>
        <v>12</v>
      </c>
      <c r="C292" s="13">
        <f t="shared" si="4"/>
        <v>36495</v>
      </c>
      <c r="D292">
        <f>'Raw PTemp'!C293*Hist_Proj_Plot!$T$6</f>
        <v>10.981</v>
      </c>
      <c r="E292">
        <f>'Raw PTemp'!D293*Hist_Proj_Plot!$T$6</f>
        <v>6.6989999999999998</v>
      </c>
      <c r="F292">
        <f>'Raw PTemp'!E293*Hist_Proj_Plot!$T$6</f>
        <v>9.3059999999999992</v>
      </c>
      <c r="G292">
        <f>'Raw PTemp'!F293*Hist_Proj_Plot!$T$6</f>
        <v>9.9320000000000004</v>
      </c>
    </row>
    <row r="293" spans="1:7" x14ac:dyDescent="0.25">
      <c r="A293">
        <f>'Raw PTemp'!A294</f>
        <v>2000</v>
      </c>
      <c r="B293">
        <f>'Raw PTemp'!B294</f>
        <v>1</v>
      </c>
      <c r="C293" s="13">
        <f t="shared" si="4"/>
        <v>36526</v>
      </c>
      <c r="D293">
        <f>'Raw PTemp'!C294*Hist_Proj_Plot!$T$6</f>
        <v>11.518000000000001</v>
      </c>
      <c r="E293">
        <f>'Raw PTemp'!D294*Hist_Proj_Plot!$T$6</f>
        <v>8.7200000000000006</v>
      </c>
      <c r="F293">
        <f>'Raw PTemp'!E294*Hist_Proj_Plot!$T$6</f>
        <v>6.5</v>
      </c>
      <c r="G293">
        <f>'Raw PTemp'!F294*Hist_Proj_Plot!$T$6</f>
        <v>7.9740000000000002</v>
      </c>
    </row>
    <row r="294" spans="1:7" x14ac:dyDescent="0.25">
      <c r="A294">
        <f>'Raw PTemp'!A295</f>
        <v>2000</v>
      </c>
      <c r="B294">
        <f>'Raw PTemp'!B295</f>
        <v>2</v>
      </c>
      <c r="C294" s="13">
        <f t="shared" si="4"/>
        <v>36557</v>
      </c>
      <c r="D294">
        <f>'Raw PTemp'!C295*Hist_Proj_Plot!$T$6</f>
        <v>10.353999999999999</v>
      </c>
      <c r="E294">
        <f>'Raw PTemp'!D295*Hist_Proj_Plot!$T$6</f>
        <v>10.164999999999999</v>
      </c>
      <c r="F294">
        <f>'Raw PTemp'!E295*Hist_Proj_Plot!$T$6</f>
        <v>9.0920000000000005</v>
      </c>
      <c r="G294">
        <f>'Raw PTemp'!F295*Hist_Proj_Plot!$T$6</f>
        <v>10.618</v>
      </c>
    </row>
    <row r="295" spans="1:7" x14ac:dyDescent="0.25">
      <c r="A295">
        <f>'Raw PTemp'!A296</f>
        <v>2000</v>
      </c>
      <c r="B295">
        <f>'Raw PTemp'!B296</f>
        <v>3</v>
      </c>
      <c r="C295" s="13">
        <f t="shared" si="4"/>
        <v>36586</v>
      </c>
      <c r="D295">
        <f>'Raw PTemp'!C296*Hist_Proj_Plot!$T$6</f>
        <v>10.361000000000001</v>
      </c>
      <c r="E295">
        <f>'Raw PTemp'!D296*Hist_Proj_Plot!$T$6</f>
        <v>13.239000000000001</v>
      </c>
      <c r="F295">
        <f>'Raw PTemp'!E296*Hist_Proj_Plot!$T$6</f>
        <v>9.3949999999999996</v>
      </c>
      <c r="G295">
        <f>'Raw PTemp'!F296*Hist_Proj_Plot!$T$6</f>
        <v>13.544</v>
      </c>
    </row>
    <row r="296" spans="1:7" x14ac:dyDescent="0.25">
      <c r="A296">
        <f>'Raw PTemp'!A297</f>
        <v>2000</v>
      </c>
      <c r="B296">
        <f>'Raw PTemp'!B297</f>
        <v>4</v>
      </c>
      <c r="C296" s="13">
        <f t="shared" si="4"/>
        <v>36617</v>
      </c>
      <c r="D296">
        <f>'Raw PTemp'!C297*Hist_Proj_Plot!$T$6</f>
        <v>15.406000000000001</v>
      </c>
      <c r="E296">
        <f>'Raw PTemp'!D297*Hist_Proj_Plot!$T$6</f>
        <v>14.798</v>
      </c>
      <c r="F296">
        <f>'Raw PTemp'!E297*Hist_Proj_Plot!$T$6</f>
        <v>13.125999999999999</v>
      </c>
      <c r="G296">
        <f>'Raw PTemp'!F297*Hist_Proj_Plot!$T$6</f>
        <v>13.666</v>
      </c>
    </row>
    <row r="297" spans="1:7" x14ac:dyDescent="0.25">
      <c r="A297">
        <f>'Raw PTemp'!A298</f>
        <v>2000</v>
      </c>
      <c r="B297">
        <f>'Raw PTemp'!B298</f>
        <v>5</v>
      </c>
      <c r="C297" s="13">
        <f t="shared" si="4"/>
        <v>36647</v>
      </c>
      <c r="D297">
        <f>'Raw PTemp'!C298*Hist_Proj_Plot!$T$6</f>
        <v>19.148</v>
      </c>
      <c r="E297">
        <f>'Raw PTemp'!D298*Hist_Proj_Plot!$T$6</f>
        <v>17.890999999999998</v>
      </c>
      <c r="F297">
        <f>'Raw PTemp'!E298*Hist_Proj_Plot!$T$6</f>
        <v>15.086</v>
      </c>
      <c r="G297">
        <f>'Raw PTemp'!F298*Hist_Proj_Plot!$T$6</f>
        <v>18.632999999999999</v>
      </c>
    </row>
    <row r="298" spans="1:7" x14ac:dyDescent="0.25">
      <c r="A298">
        <f>'Raw PTemp'!A299</f>
        <v>2000</v>
      </c>
      <c r="B298">
        <f>'Raw PTemp'!B299</f>
        <v>6</v>
      </c>
      <c r="C298" s="13">
        <f t="shared" si="4"/>
        <v>36678</v>
      </c>
      <c r="D298">
        <f>'Raw PTemp'!C299*Hist_Proj_Plot!$T$6</f>
        <v>21.260999999999999</v>
      </c>
      <c r="E298">
        <f>'Raw PTemp'!D299*Hist_Proj_Plot!$T$6</f>
        <v>18.89</v>
      </c>
      <c r="F298">
        <f>'Raw PTemp'!E299*Hist_Proj_Plot!$T$6</f>
        <v>18.344999999999999</v>
      </c>
      <c r="G298">
        <f>'Raw PTemp'!F299*Hist_Proj_Plot!$T$6</f>
        <v>19.853000000000002</v>
      </c>
    </row>
    <row r="299" spans="1:7" x14ac:dyDescent="0.25">
      <c r="A299">
        <f>'Raw PTemp'!A300</f>
        <v>2000</v>
      </c>
      <c r="B299">
        <f>'Raw PTemp'!B300</f>
        <v>7</v>
      </c>
      <c r="C299" s="13">
        <f t="shared" si="4"/>
        <v>36708</v>
      </c>
      <c r="D299">
        <f>'Raw PTemp'!C300*Hist_Proj_Plot!$T$6</f>
        <v>21.83</v>
      </c>
      <c r="E299">
        <f>'Raw PTemp'!D300*Hist_Proj_Plot!$T$6</f>
        <v>21.204999999999998</v>
      </c>
      <c r="F299">
        <f>'Raw PTemp'!E300*Hist_Proj_Plot!$T$6</f>
        <v>21.1</v>
      </c>
      <c r="G299">
        <f>'Raw PTemp'!F300*Hist_Proj_Plot!$T$6</f>
        <v>21.440999999999999</v>
      </c>
    </row>
    <row r="300" spans="1:7" x14ac:dyDescent="0.25">
      <c r="A300">
        <f>'Raw PTemp'!A301</f>
        <v>2000</v>
      </c>
      <c r="B300">
        <f>'Raw PTemp'!B301</f>
        <v>8</v>
      </c>
      <c r="C300" s="13">
        <f t="shared" si="4"/>
        <v>36739</v>
      </c>
      <c r="D300">
        <f>'Raw PTemp'!C301*Hist_Proj_Plot!$T$6</f>
        <v>21.22</v>
      </c>
      <c r="E300">
        <f>'Raw PTemp'!D301*Hist_Proj_Plot!$T$6</f>
        <v>21.052</v>
      </c>
      <c r="F300">
        <f>'Raw PTemp'!E301*Hist_Proj_Plot!$T$6</f>
        <v>20.766999999999999</v>
      </c>
      <c r="G300">
        <f>'Raw PTemp'!F301*Hist_Proj_Plot!$T$6</f>
        <v>21.335000000000001</v>
      </c>
    </row>
    <row r="301" spans="1:7" x14ac:dyDescent="0.25">
      <c r="A301">
        <f>'Raw PTemp'!A302</f>
        <v>2000</v>
      </c>
      <c r="B301">
        <f>'Raw PTemp'!B302</f>
        <v>9</v>
      </c>
      <c r="C301" s="13">
        <f t="shared" si="4"/>
        <v>36770</v>
      </c>
      <c r="D301">
        <f>'Raw PTemp'!C302*Hist_Proj_Plot!$T$6</f>
        <v>20.515000000000001</v>
      </c>
      <c r="E301">
        <f>'Raw PTemp'!D302*Hist_Proj_Plot!$T$6</f>
        <v>19.501000000000001</v>
      </c>
      <c r="F301">
        <f>'Raw PTemp'!E302*Hist_Proj_Plot!$T$6</f>
        <v>18.605</v>
      </c>
      <c r="G301">
        <f>'Raw PTemp'!F302*Hist_Proj_Plot!$T$6</f>
        <v>22.899000000000001</v>
      </c>
    </row>
    <row r="302" spans="1:7" x14ac:dyDescent="0.25">
      <c r="A302">
        <f>'Raw PTemp'!A303</f>
        <v>2000</v>
      </c>
      <c r="B302">
        <f>'Raw PTemp'!B303</f>
        <v>10</v>
      </c>
      <c r="C302" s="13">
        <f t="shared" si="4"/>
        <v>36800</v>
      </c>
      <c r="D302">
        <f>'Raw PTemp'!C303*Hist_Proj_Plot!$T$6</f>
        <v>15.920999999999999</v>
      </c>
      <c r="E302">
        <f>'Raw PTemp'!D303*Hist_Proj_Plot!$T$6</f>
        <v>16.809999999999999</v>
      </c>
      <c r="F302">
        <f>'Raw PTemp'!E303*Hist_Proj_Plot!$T$6</f>
        <v>16.649000000000001</v>
      </c>
      <c r="G302">
        <f>'Raw PTemp'!F303*Hist_Proj_Plot!$T$6</f>
        <v>16.513999999999999</v>
      </c>
    </row>
    <row r="303" spans="1:7" x14ac:dyDescent="0.25">
      <c r="A303">
        <f>'Raw PTemp'!A304</f>
        <v>2000</v>
      </c>
      <c r="B303">
        <f>'Raw PTemp'!B304</f>
        <v>11</v>
      </c>
      <c r="C303" s="13">
        <f t="shared" si="4"/>
        <v>36831</v>
      </c>
      <c r="D303">
        <f>'Raw PTemp'!C304*Hist_Proj_Plot!$T$6</f>
        <v>10.914</v>
      </c>
      <c r="E303">
        <f>'Raw PTemp'!D304*Hist_Proj_Plot!$T$6</f>
        <v>13.311</v>
      </c>
      <c r="F303">
        <f>'Raw PTemp'!E304*Hist_Proj_Plot!$T$6</f>
        <v>11.542</v>
      </c>
      <c r="G303">
        <f>'Raw PTemp'!F304*Hist_Proj_Plot!$T$6</f>
        <v>11.48</v>
      </c>
    </row>
    <row r="304" spans="1:7" x14ac:dyDescent="0.25">
      <c r="A304">
        <f>'Raw PTemp'!A305</f>
        <v>2000</v>
      </c>
      <c r="B304">
        <f>'Raw PTemp'!B305</f>
        <v>12</v>
      </c>
      <c r="C304" s="13">
        <f t="shared" si="4"/>
        <v>36861</v>
      </c>
      <c r="D304">
        <f>'Raw PTemp'!C305*Hist_Proj_Plot!$T$6</f>
        <v>8.4440000000000008</v>
      </c>
      <c r="E304">
        <f>'Raw PTemp'!D305*Hist_Proj_Plot!$T$6</f>
        <v>8.468</v>
      </c>
      <c r="F304">
        <f>'Raw PTemp'!E305*Hist_Proj_Plot!$T$6</f>
        <v>6.8780000000000001</v>
      </c>
      <c r="G304">
        <f>'Raw PTemp'!F305*Hist_Proj_Plot!$T$6</f>
        <v>8.3550000000000004</v>
      </c>
    </row>
    <row r="305" spans="1:7" x14ac:dyDescent="0.25">
      <c r="A305">
        <f>'Raw PTemp'!A306</f>
        <v>2001</v>
      </c>
      <c r="B305">
        <f>'Raw PTemp'!B306</f>
        <v>1</v>
      </c>
      <c r="C305" s="13">
        <f t="shared" si="4"/>
        <v>36892</v>
      </c>
      <c r="D305">
        <f>'Raw PTemp'!C306*Hist_Proj_Plot!$T$6</f>
        <v>9.6639999999999997</v>
      </c>
      <c r="E305">
        <f>'Raw PTemp'!D306*Hist_Proj_Plot!$T$6</f>
        <v>6.9960000000000004</v>
      </c>
      <c r="F305">
        <f>'Raw PTemp'!E306*Hist_Proj_Plot!$T$6</f>
        <v>7.7489999999999997</v>
      </c>
      <c r="G305">
        <f>'Raw PTemp'!F306*Hist_Proj_Plot!$T$6</f>
        <v>8.9760000000000009</v>
      </c>
    </row>
    <row r="306" spans="1:7" x14ac:dyDescent="0.25">
      <c r="A306">
        <f>'Raw PTemp'!A307</f>
        <v>2001</v>
      </c>
      <c r="B306">
        <f>'Raw PTemp'!B307</f>
        <v>2</v>
      </c>
      <c r="C306" s="13">
        <f t="shared" si="4"/>
        <v>36923</v>
      </c>
      <c r="D306">
        <f>'Raw PTemp'!C307*Hist_Proj_Plot!$T$6</f>
        <v>10.048</v>
      </c>
      <c r="E306">
        <f>'Raw PTemp'!D307*Hist_Proj_Plot!$T$6</f>
        <v>10.871</v>
      </c>
      <c r="F306">
        <f>'Raw PTemp'!E307*Hist_Proj_Plot!$T$6</f>
        <v>6.2830000000000004</v>
      </c>
      <c r="G306">
        <f>'Raw PTemp'!F307*Hist_Proj_Plot!$T$6</f>
        <v>10.071999999999999</v>
      </c>
    </row>
    <row r="307" spans="1:7" x14ac:dyDescent="0.25">
      <c r="A307">
        <f>'Raw PTemp'!A308</f>
        <v>2001</v>
      </c>
      <c r="B307">
        <f>'Raw PTemp'!B308</f>
        <v>3</v>
      </c>
      <c r="C307" s="13">
        <f t="shared" si="4"/>
        <v>36951</v>
      </c>
      <c r="D307">
        <f>'Raw PTemp'!C308*Hist_Proj_Plot!$T$6</f>
        <v>13.686999999999999</v>
      </c>
      <c r="E307">
        <f>'Raw PTemp'!D308*Hist_Proj_Plot!$T$6</f>
        <v>13.065</v>
      </c>
      <c r="F307">
        <f>'Raw PTemp'!E308*Hist_Proj_Plot!$T$6</f>
        <v>9.9</v>
      </c>
      <c r="G307">
        <f>'Raw PTemp'!F308*Hist_Proj_Plot!$T$6</f>
        <v>12.211</v>
      </c>
    </row>
    <row r="308" spans="1:7" x14ac:dyDescent="0.25">
      <c r="A308">
        <f>'Raw PTemp'!A309</f>
        <v>2001</v>
      </c>
      <c r="B308">
        <f>'Raw PTemp'!B309</f>
        <v>4</v>
      </c>
      <c r="C308" s="13">
        <f t="shared" si="4"/>
        <v>36982</v>
      </c>
      <c r="D308">
        <f>'Raw PTemp'!C309*Hist_Proj_Plot!$T$6</f>
        <v>13.891</v>
      </c>
      <c r="E308">
        <f>'Raw PTemp'!D309*Hist_Proj_Plot!$T$6</f>
        <v>14.462</v>
      </c>
      <c r="F308">
        <f>'Raw PTemp'!E309*Hist_Proj_Plot!$T$6</f>
        <v>13.752000000000001</v>
      </c>
      <c r="G308">
        <f>'Raw PTemp'!F309*Hist_Proj_Plot!$T$6</f>
        <v>15.307</v>
      </c>
    </row>
    <row r="309" spans="1:7" x14ac:dyDescent="0.25">
      <c r="A309">
        <f>'Raw PTemp'!A310</f>
        <v>2001</v>
      </c>
      <c r="B309">
        <f>'Raw PTemp'!B310</f>
        <v>5</v>
      </c>
      <c r="C309" s="13">
        <f t="shared" si="4"/>
        <v>37012</v>
      </c>
      <c r="D309">
        <f>'Raw PTemp'!C310*Hist_Proj_Plot!$T$6</f>
        <v>18.077000000000002</v>
      </c>
      <c r="E309">
        <f>'Raw PTemp'!D310*Hist_Proj_Plot!$T$6</f>
        <v>16.143000000000001</v>
      </c>
      <c r="F309">
        <f>'Raw PTemp'!E310*Hist_Proj_Plot!$T$6</f>
        <v>15.121</v>
      </c>
      <c r="G309">
        <f>'Raw PTemp'!F310*Hist_Proj_Plot!$T$6</f>
        <v>17.105</v>
      </c>
    </row>
    <row r="310" spans="1:7" x14ac:dyDescent="0.25">
      <c r="A310">
        <f>'Raw PTemp'!A311</f>
        <v>2001</v>
      </c>
      <c r="B310">
        <f>'Raw PTemp'!B311</f>
        <v>6</v>
      </c>
      <c r="C310" s="13">
        <f t="shared" si="4"/>
        <v>37043</v>
      </c>
      <c r="D310">
        <f>'Raw PTemp'!C311*Hist_Proj_Plot!$T$6</f>
        <v>18.312000000000001</v>
      </c>
      <c r="E310">
        <f>'Raw PTemp'!D311*Hist_Proj_Plot!$T$6</f>
        <v>21.045000000000002</v>
      </c>
      <c r="F310">
        <f>'Raw PTemp'!E311*Hist_Proj_Plot!$T$6</f>
        <v>17.46</v>
      </c>
      <c r="G310">
        <f>'Raw PTemp'!F311*Hist_Proj_Plot!$T$6</f>
        <v>20.224</v>
      </c>
    </row>
    <row r="311" spans="1:7" x14ac:dyDescent="0.25">
      <c r="A311">
        <f>'Raw PTemp'!A312</f>
        <v>2001</v>
      </c>
      <c r="B311">
        <f>'Raw PTemp'!B312</f>
        <v>7</v>
      </c>
      <c r="C311" s="13">
        <f t="shared" si="4"/>
        <v>37073</v>
      </c>
      <c r="D311">
        <f>'Raw PTemp'!C312*Hist_Proj_Plot!$T$6</f>
        <v>22.013000000000002</v>
      </c>
      <c r="E311">
        <f>'Raw PTemp'!D312*Hist_Proj_Plot!$T$6</f>
        <v>21.678999999999998</v>
      </c>
      <c r="F311">
        <f>'Raw PTemp'!E312*Hist_Proj_Plot!$T$6</f>
        <v>22.058</v>
      </c>
      <c r="G311">
        <f>'Raw PTemp'!F312*Hist_Proj_Plot!$T$6</f>
        <v>22.765000000000001</v>
      </c>
    </row>
    <row r="312" spans="1:7" x14ac:dyDescent="0.25">
      <c r="A312">
        <f>'Raw PTemp'!A313</f>
        <v>2001</v>
      </c>
      <c r="B312">
        <f>'Raw PTemp'!B313</f>
        <v>8</v>
      </c>
      <c r="C312" s="13">
        <f t="shared" si="4"/>
        <v>37104</v>
      </c>
      <c r="D312">
        <f>'Raw PTemp'!C313*Hist_Proj_Plot!$T$6</f>
        <v>20.459</v>
      </c>
      <c r="E312">
        <f>'Raw PTemp'!D313*Hist_Proj_Plot!$T$6</f>
        <v>21.491</v>
      </c>
      <c r="F312">
        <f>'Raw PTemp'!E313*Hist_Proj_Plot!$T$6</f>
        <v>21.783000000000001</v>
      </c>
      <c r="G312">
        <f>'Raw PTemp'!F313*Hist_Proj_Plot!$T$6</f>
        <v>22.492000000000001</v>
      </c>
    </row>
    <row r="313" spans="1:7" x14ac:dyDescent="0.25">
      <c r="A313">
        <f>'Raw PTemp'!A314</f>
        <v>2001</v>
      </c>
      <c r="B313">
        <f>'Raw PTemp'!B314</f>
        <v>9</v>
      </c>
      <c r="C313" s="13">
        <f t="shared" si="4"/>
        <v>37135</v>
      </c>
      <c r="D313">
        <f>'Raw PTemp'!C314*Hist_Proj_Plot!$T$6</f>
        <v>21.350999999999999</v>
      </c>
      <c r="E313">
        <f>'Raw PTemp'!D314*Hist_Proj_Plot!$T$6</f>
        <v>21.667999999999999</v>
      </c>
      <c r="F313">
        <f>'Raw PTemp'!E314*Hist_Proj_Plot!$T$6</f>
        <v>20.048999999999999</v>
      </c>
      <c r="G313">
        <f>'Raw PTemp'!F314*Hist_Proj_Plot!$T$6</f>
        <v>19.937999999999999</v>
      </c>
    </row>
    <row r="314" spans="1:7" x14ac:dyDescent="0.25">
      <c r="A314">
        <f>'Raw PTemp'!A315</f>
        <v>2001</v>
      </c>
      <c r="B314">
        <f>'Raw PTemp'!B315</f>
        <v>10</v>
      </c>
      <c r="C314" s="13">
        <f t="shared" si="4"/>
        <v>37165</v>
      </c>
      <c r="D314">
        <f>'Raw PTemp'!C315*Hist_Proj_Plot!$T$6</f>
        <v>18.186</v>
      </c>
      <c r="E314">
        <f>'Raw PTemp'!D315*Hist_Proj_Plot!$T$6</f>
        <v>17.553999999999998</v>
      </c>
      <c r="F314">
        <f>'Raw PTemp'!E315*Hist_Proj_Plot!$T$6</f>
        <v>16.146999999999998</v>
      </c>
      <c r="G314">
        <f>'Raw PTemp'!F315*Hist_Proj_Plot!$T$6</f>
        <v>16.975999999999999</v>
      </c>
    </row>
    <row r="315" spans="1:7" x14ac:dyDescent="0.25">
      <c r="A315">
        <f>'Raw PTemp'!A316</f>
        <v>2001</v>
      </c>
      <c r="B315">
        <f>'Raw PTemp'!B316</f>
        <v>11</v>
      </c>
      <c r="C315" s="13">
        <f t="shared" si="4"/>
        <v>37196</v>
      </c>
      <c r="D315">
        <f>'Raw PTemp'!C316*Hist_Proj_Plot!$T$6</f>
        <v>12.439</v>
      </c>
      <c r="E315">
        <f>'Raw PTemp'!D316*Hist_Proj_Plot!$T$6</f>
        <v>12.222</v>
      </c>
      <c r="F315">
        <f>'Raw PTemp'!E316*Hist_Proj_Plot!$T$6</f>
        <v>15.116</v>
      </c>
      <c r="G315">
        <f>'Raw PTemp'!F316*Hist_Proj_Plot!$T$6</f>
        <v>13.464</v>
      </c>
    </row>
    <row r="316" spans="1:7" x14ac:dyDescent="0.25">
      <c r="A316">
        <f>'Raw PTemp'!A317</f>
        <v>2001</v>
      </c>
      <c r="B316">
        <f>'Raw PTemp'!B317</f>
        <v>12</v>
      </c>
      <c r="C316" s="13">
        <f t="shared" si="4"/>
        <v>37226</v>
      </c>
      <c r="D316">
        <f>'Raw PTemp'!C317*Hist_Proj_Plot!$T$6</f>
        <v>8.5809999999999995</v>
      </c>
      <c r="E316">
        <f>'Raw PTemp'!D317*Hist_Proj_Plot!$T$6</f>
        <v>8.8059999999999992</v>
      </c>
      <c r="F316">
        <f>'Raw PTemp'!E317*Hist_Proj_Plot!$T$6</f>
        <v>11.771000000000001</v>
      </c>
      <c r="G316">
        <f>'Raw PTemp'!F317*Hist_Proj_Plot!$T$6</f>
        <v>9.2070000000000007</v>
      </c>
    </row>
    <row r="317" spans="1:7" x14ac:dyDescent="0.25">
      <c r="A317">
        <f>'Raw PTemp'!A318</f>
        <v>2002</v>
      </c>
      <c r="B317">
        <f>'Raw PTemp'!B318</f>
        <v>1</v>
      </c>
      <c r="C317" s="13">
        <f t="shared" si="4"/>
        <v>37257</v>
      </c>
      <c r="D317">
        <f>'Raw PTemp'!C318*Hist_Proj_Plot!$T$6</f>
        <v>8.3040000000000003</v>
      </c>
      <c r="E317">
        <f>'Raw PTemp'!D318*Hist_Proj_Plot!$T$6</f>
        <v>8.4920000000000009</v>
      </c>
      <c r="F317">
        <f>'Raw PTemp'!E318*Hist_Proj_Plot!$T$6</f>
        <v>11.465</v>
      </c>
      <c r="G317">
        <f>'Raw PTemp'!F318*Hist_Proj_Plot!$T$6</f>
        <v>9.4130000000000003</v>
      </c>
    </row>
    <row r="318" spans="1:7" x14ac:dyDescent="0.25">
      <c r="A318">
        <f>'Raw PTemp'!A319</f>
        <v>2002</v>
      </c>
      <c r="B318">
        <f>'Raw PTemp'!B319</f>
        <v>2</v>
      </c>
      <c r="C318" s="13">
        <f t="shared" si="4"/>
        <v>37288</v>
      </c>
      <c r="D318">
        <f>'Raw PTemp'!C319*Hist_Proj_Plot!$T$6</f>
        <v>12.83</v>
      </c>
      <c r="E318">
        <f>'Raw PTemp'!D319*Hist_Proj_Plot!$T$6</f>
        <v>11.459</v>
      </c>
      <c r="F318">
        <f>'Raw PTemp'!E319*Hist_Proj_Plot!$T$6</f>
        <v>11.247</v>
      </c>
      <c r="G318">
        <f>'Raw PTemp'!F319*Hist_Proj_Plot!$T$6</f>
        <v>8.9309999999999992</v>
      </c>
    </row>
    <row r="319" spans="1:7" x14ac:dyDescent="0.25">
      <c r="A319">
        <f>'Raw PTemp'!A320</f>
        <v>2002</v>
      </c>
      <c r="B319">
        <f>'Raw PTemp'!B320</f>
        <v>3</v>
      </c>
      <c r="C319" s="13">
        <f t="shared" si="4"/>
        <v>37316</v>
      </c>
      <c r="D319">
        <f>'Raw PTemp'!C320*Hist_Proj_Plot!$T$6</f>
        <v>11.3</v>
      </c>
      <c r="E319">
        <f>'Raw PTemp'!D320*Hist_Proj_Plot!$T$6</f>
        <v>12.923</v>
      </c>
      <c r="F319">
        <f>'Raw PTemp'!E320*Hist_Proj_Plot!$T$6</f>
        <v>13.836</v>
      </c>
      <c r="G319">
        <f>'Raw PTemp'!F320*Hist_Proj_Plot!$T$6</f>
        <v>12.256</v>
      </c>
    </row>
    <row r="320" spans="1:7" x14ac:dyDescent="0.25">
      <c r="A320">
        <f>'Raw PTemp'!A321</f>
        <v>2002</v>
      </c>
      <c r="B320">
        <f>'Raw PTemp'!B321</f>
        <v>4</v>
      </c>
      <c r="C320" s="13">
        <f t="shared" si="4"/>
        <v>37347</v>
      </c>
      <c r="D320">
        <f>'Raw PTemp'!C321*Hist_Proj_Plot!$T$6</f>
        <v>15.597</v>
      </c>
      <c r="E320">
        <f>'Raw PTemp'!D321*Hist_Proj_Plot!$T$6</f>
        <v>13.813000000000001</v>
      </c>
      <c r="F320">
        <f>'Raw PTemp'!E321*Hist_Proj_Plot!$T$6</f>
        <v>14.250999999999999</v>
      </c>
      <c r="G320">
        <f>'Raw PTemp'!F321*Hist_Proj_Plot!$T$6</f>
        <v>16.108000000000001</v>
      </c>
    </row>
    <row r="321" spans="1:7" x14ac:dyDescent="0.25">
      <c r="A321">
        <f>'Raw PTemp'!A322</f>
        <v>2002</v>
      </c>
      <c r="B321">
        <f>'Raw PTemp'!B322</f>
        <v>5</v>
      </c>
      <c r="C321" s="13">
        <f t="shared" si="4"/>
        <v>37377</v>
      </c>
      <c r="D321">
        <f>'Raw PTemp'!C322*Hist_Proj_Plot!$T$6</f>
        <v>17.727</v>
      </c>
      <c r="E321">
        <f>'Raw PTemp'!D322*Hist_Proj_Plot!$T$6</f>
        <v>16.568999999999999</v>
      </c>
      <c r="F321">
        <f>'Raw PTemp'!E322*Hist_Proj_Plot!$T$6</f>
        <v>16.581</v>
      </c>
      <c r="G321">
        <f>'Raw PTemp'!F322*Hist_Proj_Plot!$T$6</f>
        <v>17.763999999999999</v>
      </c>
    </row>
    <row r="322" spans="1:7" x14ac:dyDescent="0.25">
      <c r="A322">
        <f>'Raw PTemp'!A323</f>
        <v>2002</v>
      </c>
      <c r="B322">
        <f>'Raw PTemp'!B323</f>
        <v>6</v>
      </c>
      <c r="C322" s="13">
        <f t="shared" si="4"/>
        <v>37408</v>
      </c>
      <c r="D322">
        <f>'Raw PTemp'!C323*Hist_Proj_Plot!$T$6</f>
        <v>20.869</v>
      </c>
      <c r="E322">
        <f>'Raw PTemp'!D323*Hist_Proj_Plot!$T$6</f>
        <v>19.989000000000001</v>
      </c>
      <c r="F322">
        <f>'Raw PTemp'!E323*Hist_Proj_Plot!$T$6</f>
        <v>18.780999999999999</v>
      </c>
      <c r="G322">
        <f>'Raw PTemp'!F323*Hist_Proj_Plot!$T$6</f>
        <v>20.888999999999999</v>
      </c>
    </row>
    <row r="323" spans="1:7" x14ac:dyDescent="0.25">
      <c r="A323">
        <f>'Raw PTemp'!A324</f>
        <v>2002</v>
      </c>
      <c r="B323">
        <f>'Raw PTemp'!B324</f>
        <v>7</v>
      </c>
      <c r="C323" s="13">
        <f t="shared" ref="C323:C386" si="5">DATE(A323,B323,1)</f>
        <v>37438</v>
      </c>
      <c r="D323">
        <f>'Raw PTemp'!C324*Hist_Proj_Plot!$T$6</f>
        <v>21.434000000000001</v>
      </c>
      <c r="E323">
        <f>'Raw PTemp'!D324*Hist_Proj_Plot!$T$6</f>
        <v>21.692</v>
      </c>
      <c r="F323">
        <f>'Raw PTemp'!E324*Hist_Proj_Plot!$T$6</f>
        <v>22.372</v>
      </c>
      <c r="G323">
        <f>'Raw PTemp'!F324*Hist_Proj_Plot!$T$6</f>
        <v>21.997</v>
      </c>
    </row>
    <row r="324" spans="1:7" x14ac:dyDescent="0.25">
      <c r="A324">
        <f>'Raw PTemp'!A325</f>
        <v>2002</v>
      </c>
      <c r="B324">
        <f>'Raw PTemp'!B325</f>
        <v>8</v>
      </c>
      <c r="C324" s="13">
        <f t="shared" si="5"/>
        <v>37469</v>
      </c>
      <c r="D324">
        <f>'Raw PTemp'!C325*Hist_Proj_Plot!$T$6</f>
        <v>20.689</v>
      </c>
      <c r="E324">
        <f>'Raw PTemp'!D325*Hist_Proj_Plot!$T$6</f>
        <v>20.120999999999999</v>
      </c>
      <c r="F324">
        <f>'Raw PTemp'!E325*Hist_Proj_Plot!$T$6</f>
        <v>22.024999999999999</v>
      </c>
      <c r="G324">
        <f>'Raw PTemp'!F325*Hist_Proj_Plot!$T$6</f>
        <v>21.59</v>
      </c>
    </row>
    <row r="325" spans="1:7" x14ac:dyDescent="0.25">
      <c r="A325">
        <f>'Raw PTemp'!A326</f>
        <v>2002</v>
      </c>
      <c r="B325">
        <f>'Raw PTemp'!B326</f>
        <v>9</v>
      </c>
      <c r="C325" s="13">
        <f t="shared" si="5"/>
        <v>37500</v>
      </c>
      <c r="D325">
        <f>'Raw PTemp'!C326*Hist_Proj_Plot!$T$6</f>
        <v>21.738</v>
      </c>
      <c r="E325">
        <f>'Raw PTemp'!D326*Hist_Proj_Plot!$T$6</f>
        <v>19.274000000000001</v>
      </c>
      <c r="F325">
        <f>'Raw PTemp'!E326*Hist_Proj_Plot!$T$6</f>
        <v>20.94</v>
      </c>
      <c r="G325">
        <f>'Raw PTemp'!F326*Hist_Proj_Plot!$T$6</f>
        <v>20.568999999999999</v>
      </c>
    </row>
    <row r="326" spans="1:7" x14ac:dyDescent="0.25">
      <c r="A326">
        <f>'Raw PTemp'!A327</f>
        <v>2002</v>
      </c>
      <c r="B326">
        <f>'Raw PTemp'!B327</f>
        <v>10</v>
      </c>
      <c r="C326" s="13">
        <f t="shared" si="5"/>
        <v>37530</v>
      </c>
      <c r="D326">
        <f>'Raw PTemp'!C327*Hist_Proj_Plot!$T$6</f>
        <v>18.359000000000002</v>
      </c>
      <c r="E326">
        <f>'Raw PTemp'!D327*Hist_Proj_Plot!$T$6</f>
        <v>16.02</v>
      </c>
      <c r="F326">
        <f>'Raw PTemp'!E327*Hist_Proj_Plot!$T$6</f>
        <v>17.760999999999999</v>
      </c>
      <c r="G326">
        <f>'Raw PTemp'!F327*Hist_Proj_Plot!$T$6</f>
        <v>17.574999999999999</v>
      </c>
    </row>
    <row r="327" spans="1:7" x14ac:dyDescent="0.25">
      <c r="A327">
        <f>'Raw PTemp'!A328</f>
        <v>2002</v>
      </c>
      <c r="B327">
        <f>'Raw PTemp'!B328</f>
        <v>11</v>
      </c>
      <c r="C327" s="13">
        <f t="shared" si="5"/>
        <v>37561</v>
      </c>
      <c r="D327">
        <f>'Raw PTemp'!C328*Hist_Proj_Plot!$T$6</f>
        <v>12.85</v>
      </c>
      <c r="E327">
        <f>'Raw PTemp'!D328*Hist_Proj_Plot!$T$6</f>
        <v>13.404</v>
      </c>
      <c r="F327">
        <f>'Raw PTemp'!E328*Hist_Proj_Plot!$T$6</f>
        <v>12.198</v>
      </c>
      <c r="G327">
        <f>'Raw PTemp'!F328*Hist_Proj_Plot!$T$6</f>
        <v>11.086</v>
      </c>
    </row>
    <row r="328" spans="1:7" x14ac:dyDescent="0.25">
      <c r="A328">
        <f>'Raw PTemp'!A329</f>
        <v>2002</v>
      </c>
      <c r="B328">
        <f>'Raw PTemp'!B329</f>
        <v>12</v>
      </c>
      <c r="C328" s="13">
        <f t="shared" si="5"/>
        <v>37591</v>
      </c>
      <c r="D328">
        <f>'Raw PTemp'!C329*Hist_Proj_Plot!$T$6</f>
        <v>8.7590000000000003</v>
      </c>
      <c r="E328">
        <f>'Raw PTemp'!D329*Hist_Proj_Plot!$T$6</f>
        <v>9.5709999999999997</v>
      </c>
      <c r="F328">
        <f>'Raw PTemp'!E329*Hist_Proj_Plot!$T$6</f>
        <v>9.9629999999999992</v>
      </c>
      <c r="G328">
        <f>'Raw PTemp'!F329*Hist_Proj_Plot!$T$6</f>
        <v>4.548</v>
      </c>
    </row>
    <row r="329" spans="1:7" x14ac:dyDescent="0.25">
      <c r="A329">
        <f>'Raw PTemp'!A330</f>
        <v>2003</v>
      </c>
      <c r="B329">
        <f>'Raw PTemp'!B330</f>
        <v>1</v>
      </c>
      <c r="C329" s="13">
        <f t="shared" si="5"/>
        <v>37622</v>
      </c>
      <c r="D329">
        <f>'Raw PTemp'!C330*Hist_Proj_Plot!$T$6</f>
        <v>8.4920000000000009</v>
      </c>
      <c r="E329">
        <f>'Raw PTemp'!D330*Hist_Proj_Plot!$T$6</f>
        <v>6.7519999999999998</v>
      </c>
      <c r="F329">
        <f>'Raw PTemp'!E330*Hist_Proj_Plot!$T$6</f>
        <v>8.4570000000000007</v>
      </c>
      <c r="G329">
        <f>'Raw PTemp'!F330*Hist_Proj_Plot!$T$6</f>
        <v>8.8010000000000002</v>
      </c>
    </row>
    <row r="330" spans="1:7" x14ac:dyDescent="0.25">
      <c r="A330">
        <f>'Raw PTemp'!A331</f>
        <v>2003</v>
      </c>
      <c r="B330">
        <f>'Raw PTemp'!B331</f>
        <v>2</v>
      </c>
      <c r="C330" s="13">
        <f t="shared" si="5"/>
        <v>37653</v>
      </c>
      <c r="D330">
        <f>'Raw PTemp'!C331*Hist_Proj_Plot!$T$6</f>
        <v>12.090999999999999</v>
      </c>
      <c r="E330">
        <f>'Raw PTemp'!D331*Hist_Proj_Plot!$T$6</f>
        <v>6.9880000000000004</v>
      </c>
      <c r="F330">
        <f>'Raw PTemp'!E331*Hist_Proj_Plot!$T$6</f>
        <v>10.425000000000001</v>
      </c>
      <c r="G330">
        <f>'Raw PTemp'!F331*Hist_Proj_Plot!$T$6</f>
        <v>8.73</v>
      </c>
    </row>
    <row r="331" spans="1:7" x14ac:dyDescent="0.25">
      <c r="A331">
        <f>'Raw PTemp'!A332</f>
        <v>2003</v>
      </c>
      <c r="B331">
        <f>'Raw PTemp'!B332</f>
        <v>3</v>
      </c>
      <c r="C331" s="13">
        <f t="shared" si="5"/>
        <v>37681</v>
      </c>
      <c r="D331">
        <f>'Raw PTemp'!C332*Hist_Proj_Plot!$T$6</f>
        <v>12.991</v>
      </c>
      <c r="E331">
        <f>'Raw PTemp'!D332*Hist_Proj_Plot!$T$6</f>
        <v>10.263</v>
      </c>
      <c r="F331">
        <f>'Raw PTemp'!E332*Hist_Proj_Plot!$T$6</f>
        <v>12.102</v>
      </c>
      <c r="G331">
        <f>'Raw PTemp'!F332*Hist_Proj_Plot!$T$6</f>
        <v>12.676</v>
      </c>
    </row>
    <row r="332" spans="1:7" x14ac:dyDescent="0.25">
      <c r="A332">
        <f>'Raw PTemp'!A333</f>
        <v>2003</v>
      </c>
      <c r="B332">
        <f>'Raw PTemp'!B333</f>
        <v>4</v>
      </c>
      <c r="C332" s="13">
        <f t="shared" si="5"/>
        <v>37712</v>
      </c>
      <c r="D332">
        <f>'Raw PTemp'!C333*Hist_Proj_Plot!$T$6</f>
        <v>13.484999999999999</v>
      </c>
      <c r="E332">
        <f>'Raw PTemp'!D333*Hist_Proj_Plot!$T$6</f>
        <v>10.032999999999999</v>
      </c>
      <c r="F332">
        <f>'Raw PTemp'!E333*Hist_Proj_Plot!$T$6</f>
        <v>14.938000000000001</v>
      </c>
      <c r="G332">
        <f>'Raw PTemp'!F333*Hist_Proj_Plot!$T$6</f>
        <v>12.74</v>
      </c>
    </row>
    <row r="333" spans="1:7" x14ac:dyDescent="0.25">
      <c r="A333">
        <f>'Raw PTemp'!A334</f>
        <v>2003</v>
      </c>
      <c r="B333">
        <f>'Raw PTemp'!B334</f>
        <v>5</v>
      </c>
      <c r="C333" s="13">
        <f t="shared" si="5"/>
        <v>37742</v>
      </c>
      <c r="D333">
        <f>'Raw PTemp'!C334*Hist_Proj_Plot!$T$6</f>
        <v>17.149999999999999</v>
      </c>
      <c r="E333">
        <f>'Raw PTemp'!D334*Hist_Proj_Plot!$T$6</f>
        <v>15.797000000000001</v>
      </c>
      <c r="F333">
        <f>'Raw PTemp'!E334*Hist_Proj_Plot!$T$6</f>
        <v>15.324999999999999</v>
      </c>
      <c r="G333">
        <f>'Raw PTemp'!F334*Hist_Proj_Plot!$T$6</f>
        <v>16.928000000000001</v>
      </c>
    </row>
    <row r="334" spans="1:7" x14ac:dyDescent="0.25">
      <c r="A334">
        <f>'Raw PTemp'!A335</f>
        <v>2003</v>
      </c>
      <c r="B334">
        <f>'Raw PTemp'!B335</f>
        <v>6</v>
      </c>
      <c r="C334" s="13">
        <f t="shared" si="5"/>
        <v>37773</v>
      </c>
      <c r="D334">
        <f>'Raw PTemp'!C335*Hist_Proj_Plot!$T$6</f>
        <v>19.245999999999999</v>
      </c>
      <c r="E334">
        <f>'Raw PTemp'!D335*Hist_Proj_Plot!$T$6</f>
        <v>18.645</v>
      </c>
      <c r="F334">
        <f>'Raw PTemp'!E335*Hist_Proj_Plot!$T$6</f>
        <v>19.21</v>
      </c>
      <c r="G334">
        <f>'Raw PTemp'!F335*Hist_Proj_Plot!$T$6</f>
        <v>18.13</v>
      </c>
    </row>
    <row r="335" spans="1:7" x14ac:dyDescent="0.25">
      <c r="A335">
        <f>'Raw PTemp'!A336</f>
        <v>2003</v>
      </c>
      <c r="B335">
        <f>'Raw PTemp'!B336</f>
        <v>7</v>
      </c>
      <c r="C335" s="13">
        <f t="shared" si="5"/>
        <v>37803</v>
      </c>
      <c r="D335">
        <f>'Raw PTemp'!C336*Hist_Proj_Plot!$T$6</f>
        <v>22.302</v>
      </c>
      <c r="E335">
        <f>'Raw PTemp'!D336*Hist_Proj_Plot!$T$6</f>
        <v>21.792000000000002</v>
      </c>
      <c r="F335">
        <f>'Raw PTemp'!E336*Hist_Proj_Plot!$T$6</f>
        <v>21.84</v>
      </c>
      <c r="G335">
        <f>'Raw PTemp'!F336*Hist_Proj_Plot!$T$6</f>
        <v>22.436</v>
      </c>
    </row>
    <row r="336" spans="1:7" x14ac:dyDescent="0.25">
      <c r="A336">
        <f>'Raw PTemp'!A337</f>
        <v>2003</v>
      </c>
      <c r="B336">
        <f>'Raw PTemp'!B337</f>
        <v>8</v>
      </c>
      <c r="C336" s="13">
        <f t="shared" si="5"/>
        <v>37834</v>
      </c>
      <c r="D336">
        <f>'Raw PTemp'!C337*Hist_Proj_Plot!$T$6</f>
        <v>22.6</v>
      </c>
      <c r="E336">
        <f>'Raw PTemp'!D337*Hist_Proj_Plot!$T$6</f>
        <v>22.513999999999999</v>
      </c>
      <c r="F336">
        <f>'Raw PTemp'!E337*Hist_Proj_Plot!$T$6</f>
        <v>21.856999999999999</v>
      </c>
      <c r="G336">
        <f>'Raw PTemp'!F337*Hist_Proj_Plot!$T$6</f>
        <v>21.949000000000002</v>
      </c>
    </row>
    <row r="337" spans="1:7" x14ac:dyDescent="0.25">
      <c r="A337">
        <f>'Raw PTemp'!A338</f>
        <v>2003</v>
      </c>
      <c r="B337">
        <f>'Raw PTemp'!B338</f>
        <v>9</v>
      </c>
      <c r="C337" s="13">
        <f t="shared" si="5"/>
        <v>37865</v>
      </c>
      <c r="D337">
        <f>'Raw PTemp'!C338*Hist_Proj_Plot!$T$6</f>
        <v>21.36</v>
      </c>
      <c r="E337">
        <f>'Raw PTemp'!D338*Hist_Proj_Plot!$T$6</f>
        <v>21.376999999999999</v>
      </c>
      <c r="F337">
        <f>'Raw PTemp'!E338*Hist_Proj_Plot!$T$6</f>
        <v>20.657</v>
      </c>
      <c r="G337">
        <f>'Raw PTemp'!F338*Hist_Proj_Plot!$T$6</f>
        <v>19.846</v>
      </c>
    </row>
    <row r="338" spans="1:7" x14ac:dyDescent="0.25">
      <c r="A338">
        <f>'Raw PTemp'!A339</f>
        <v>2003</v>
      </c>
      <c r="B338">
        <f>'Raw PTemp'!B339</f>
        <v>10</v>
      </c>
      <c r="C338" s="13">
        <f t="shared" si="5"/>
        <v>37895</v>
      </c>
      <c r="D338">
        <f>'Raw PTemp'!C339*Hist_Proj_Plot!$T$6</f>
        <v>15.109</v>
      </c>
      <c r="E338">
        <f>'Raw PTemp'!D339*Hist_Proj_Plot!$T$6</f>
        <v>15.445</v>
      </c>
      <c r="F338">
        <f>'Raw PTemp'!E339*Hist_Proj_Plot!$T$6</f>
        <v>15.708</v>
      </c>
      <c r="G338">
        <f>'Raw PTemp'!F339*Hist_Proj_Plot!$T$6</f>
        <v>17.952999999999999</v>
      </c>
    </row>
    <row r="339" spans="1:7" x14ac:dyDescent="0.25">
      <c r="A339">
        <f>'Raw PTemp'!A340</f>
        <v>2003</v>
      </c>
      <c r="B339">
        <f>'Raw PTemp'!B340</f>
        <v>11</v>
      </c>
      <c r="C339" s="13">
        <f t="shared" si="5"/>
        <v>37926</v>
      </c>
      <c r="D339">
        <f>'Raw PTemp'!C340*Hist_Proj_Plot!$T$6</f>
        <v>12.147</v>
      </c>
      <c r="E339">
        <f>'Raw PTemp'!D340*Hist_Proj_Plot!$T$6</f>
        <v>12.997</v>
      </c>
      <c r="F339">
        <f>'Raw PTemp'!E340*Hist_Proj_Plot!$T$6</f>
        <v>12.911</v>
      </c>
      <c r="G339">
        <f>'Raw PTemp'!F340*Hist_Proj_Plot!$T$6</f>
        <v>12.375</v>
      </c>
    </row>
    <row r="340" spans="1:7" x14ac:dyDescent="0.25">
      <c r="A340">
        <f>'Raw PTemp'!A341</f>
        <v>2003</v>
      </c>
      <c r="B340">
        <f>'Raw PTemp'!B341</f>
        <v>12</v>
      </c>
      <c r="C340" s="13">
        <f t="shared" si="5"/>
        <v>37956</v>
      </c>
      <c r="D340">
        <f>'Raw PTemp'!C341*Hist_Proj_Plot!$T$6</f>
        <v>8.8149999999999995</v>
      </c>
      <c r="E340">
        <f>'Raw PTemp'!D341*Hist_Proj_Plot!$T$6</f>
        <v>6.6689999999999996</v>
      </c>
      <c r="F340">
        <f>'Raw PTemp'!E341*Hist_Proj_Plot!$T$6</f>
        <v>6.3230000000000004</v>
      </c>
      <c r="G340">
        <f>'Raw PTemp'!F341*Hist_Proj_Plot!$T$6</f>
        <v>8.8989999999999991</v>
      </c>
    </row>
    <row r="341" spans="1:7" x14ac:dyDescent="0.25">
      <c r="A341">
        <f>'Raw PTemp'!A342</f>
        <v>2004</v>
      </c>
      <c r="B341">
        <f>'Raw PTemp'!B342</f>
        <v>1</v>
      </c>
      <c r="C341" s="13">
        <f t="shared" si="5"/>
        <v>37987</v>
      </c>
      <c r="D341">
        <f>'Raw PTemp'!C342*Hist_Proj_Plot!$T$6</f>
        <v>9.8379999999999992</v>
      </c>
      <c r="E341">
        <f>'Raw PTemp'!D342*Hist_Proj_Plot!$T$6</f>
        <v>8.1739999999999995</v>
      </c>
      <c r="F341">
        <f>'Raw PTemp'!E342*Hist_Proj_Plot!$T$6</f>
        <v>8.4879999999999995</v>
      </c>
      <c r="G341">
        <f>'Raw PTemp'!F342*Hist_Proj_Plot!$T$6</f>
        <v>9.3740000000000006</v>
      </c>
    </row>
    <row r="342" spans="1:7" x14ac:dyDescent="0.25">
      <c r="A342">
        <f>'Raw PTemp'!A343</f>
        <v>2004</v>
      </c>
      <c r="B342">
        <f>'Raw PTemp'!B343</f>
        <v>2</v>
      </c>
      <c r="C342" s="13">
        <f t="shared" si="5"/>
        <v>38018</v>
      </c>
      <c r="D342">
        <f>'Raw PTemp'!C343*Hist_Proj_Plot!$T$6</f>
        <v>12.606999999999999</v>
      </c>
      <c r="E342">
        <f>'Raw PTemp'!D343*Hist_Proj_Plot!$T$6</f>
        <v>12.097</v>
      </c>
      <c r="F342">
        <f>'Raw PTemp'!E343*Hist_Proj_Plot!$T$6</f>
        <v>8.7230000000000008</v>
      </c>
      <c r="G342">
        <f>'Raw PTemp'!F343*Hist_Proj_Plot!$T$6</f>
        <v>11.436</v>
      </c>
    </row>
    <row r="343" spans="1:7" x14ac:dyDescent="0.25">
      <c r="A343">
        <f>'Raw PTemp'!A344</f>
        <v>2004</v>
      </c>
      <c r="B343">
        <f>'Raw PTemp'!B344</f>
        <v>3</v>
      </c>
      <c r="C343" s="13">
        <f t="shared" si="5"/>
        <v>38047</v>
      </c>
      <c r="D343">
        <f>'Raw PTemp'!C344*Hist_Proj_Plot!$T$6</f>
        <v>11.856</v>
      </c>
      <c r="E343">
        <f>'Raw PTemp'!D344*Hist_Proj_Plot!$T$6</f>
        <v>11.842000000000001</v>
      </c>
      <c r="F343">
        <f>'Raw PTemp'!E344*Hist_Proj_Plot!$T$6</f>
        <v>11.847</v>
      </c>
      <c r="G343">
        <f>'Raw PTemp'!F344*Hist_Proj_Plot!$T$6</f>
        <v>12.512</v>
      </c>
    </row>
    <row r="344" spans="1:7" x14ac:dyDescent="0.25">
      <c r="A344">
        <f>'Raw PTemp'!A345</f>
        <v>2004</v>
      </c>
      <c r="B344">
        <f>'Raw PTemp'!B345</f>
        <v>4</v>
      </c>
      <c r="C344" s="13">
        <f t="shared" si="5"/>
        <v>38078</v>
      </c>
      <c r="D344">
        <f>'Raw PTemp'!C345*Hist_Proj_Plot!$T$6</f>
        <v>13.339</v>
      </c>
      <c r="E344">
        <f>'Raw PTemp'!D345*Hist_Proj_Plot!$T$6</f>
        <v>15.355</v>
      </c>
      <c r="F344">
        <f>'Raw PTemp'!E345*Hist_Proj_Plot!$T$6</f>
        <v>12.183999999999999</v>
      </c>
      <c r="G344">
        <f>'Raw PTemp'!F345*Hist_Proj_Plot!$T$6</f>
        <v>13.712999999999999</v>
      </c>
    </row>
    <row r="345" spans="1:7" x14ac:dyDescent="0.25">
      <c r="A345">
        <f>'Raw PTemp'!A346</f>
        <v>2004</v>
      </c>
      <c r="B345">
        <f>'Raw PTemp'!B346</f>
        <v>5</v>
      </c>
      <c r="C345" s="13">
        <f t="shared" si="5"/>
        <v>38108</v>
      </c>
      <c r="D345">
        <f>'Raw PTemp'!C346*Hist_Proj_Plot!$T$6</f>
        <v>18.256</v>
      </c>
      <c r="E345">
        <f>'Raw PTemp'!D346*Hist_Proj_Plot!$T$6</f>
        <v>17.721</v>
      </c>
      <c r="F345">
        <f>'Raw PTemp'!E346*Hist_Proj_Plot!$T$6</f>
        <v>15.226000000000001</v>
      </c>
      <c r="G345">
        <f>'Raw PTemp'!F346*Hist_Proj_Plot!$T$6</f>
        <v>15.984999999999999</v>
      </c>
    </row>
    <row r="346" spans="1:7" x14ac:dyDescent="0.25">
      <c r="A346">
        <f>'Raw PTemp'!A347</f>
        <v>2004</v>
      </c>
      <c r="B346">
        <f>'Raw PTemp'!B347</f>
        <v>6</v>
      </c>
      <c r="C346" s="13">
        <f t="shared" si="5"/>
        <v>38139</v>
      </c>
      <c r="D346">
        <f>'Raw PTemp'!C347*Hist_Proj_Plot!$T$6</f>
        <v>20.123999999999999</v>
      </c>
      <c r="E346">
        <f>'Raw PTemp'!D347*Hist_Proj_Plot!$T$6</f>
        <v>18.908000000000001</v>
      </c>
      <c r="F346">
        <f>'Raw PTemp'!E347*Hist_Proj_Plot!$T$6</f>
        <v>17.364999999999998</v>
      </c>
      <c r="G346">
        <f>'Raw PTemp'!F347*Hist_Proj_Plot!$T$6</f>
        <v>17.417000000000002</v>
      </c>
    </row>
    <row r="347" spans="1:7" x14ac:dyDescent="0.25">
      <c r="A347">
        <f>'Raw PTemp'!A348</f>
        <v>2004</v>
      </c>
      <c r="B347">
        <f>'Raw PTemp'!B348</f>
        <v>7</v>
      </c>
      <c r="C347" s="13">
        <f t="shared" si="5"/>
        <v>38169</v>
      </c>
      <c r="D347">
        <f>'Raw PTemp'!C348*Hist_Proj_Plot!$T$6</f>
        <v>23.189</v>
      </c>
      <c r="E347">
        <f>'Raw PTemp'!D348*Hist_Proj_Plot!$T$6</f>
        <v>22.972000000000001</v>
      </c>
      <c r="F347">
        <f>'Raw PTemp'!E348*Hist_Proj_Plot!$T$6</f>
        <v>22.233000000000001</v>
      </c>
      <c r="G347">
        <f>'Raw PTemp'!F348*Hist_Proj_Plot!$T$6</f>
        <v>21.335000000000001</v>
      </c>
    </row>
    <row r="348" spans="1:7" x14ac:dyDescent="0.25">
      <c r="A348">
        <f>'Raw PTemp'!A349</f>
        <v>2004</v>
      </c>
      <c r="B348">
        <f>'Raw PTemp'!B349</f>
        <v>8</v>
      </c>
      <c r="C348" s="13">
        <f t="shared" si="5"/>
        <v>38200</v>
      </c>
      <c r="D348">
        <f>'Raw PTemp'!C349*Hist_Proj_Plot!$T$6</f>
        <v>20.550999999999998</v>
      </c>
      <c r="E348">
        <f>'Raw PTemp'!D349*Hist_Proj_Plot!$T$6</f>
        <v>21.282</v>
      </c>
      <c r="F348">
        <f>'Raw PTemp'!E349*Hist_Proj_Plot!$T$6</f>
        <v>21.164000000000001</v>
      </c>
      <c r="G348">
        <f>'Raw PTemp'!F349*Hist_Proj_Plot!$T$6</f>
        <v>21.01</v>
      </c>
    </row>
    <row r="349" spans="1:7" x14ac:dyDescent="0.25">
      <c r="A349">
        <f>'Raw PTemp'!A350</f>
        <v>2004</v>
      </c>
      <c r="B349">
        <f>'Raw PTemp'!B350</f>
        <v>9</v>
      </c>
      <c r="C349" s="13">
        <f t="shared" si="5"/>
        <v>38231</v>
      </c>
      <c r="D349">
        <f>'Raw PTemp'!C350*Hist_Proj_Plot!$T$6</f>
        <v>19.036000000000001</v>
      </c>
      <c r="E349">
        <f>'Raw PTemp'!D350*Hist_Proj_Plot!$T$6</f>
        <v>21.1</v>
      </c>
      <c r="F349">
        <f>'Raw PTemp'!E350*Hist_Proj_Plot!$T$6</f>
        <v>20.402999999999999</v>
      </c>
      <c r="G349">
        <f>'Raw PTemp'!F350*Hist_Proj_Plot!$T$6</f>
        <v>19.282</v>
      </c>
    </row>
    <row r="350" spans="1:7" x14ac:dyDescent="0.25">
      <c r="A350">
        <f>'Raw PTemp'!A351</f>
        <v>2004</v>
      </c>
      <c r="B350">
        <f>'Raw PTemp'!B351</f>
        <v>10</v>
      </c>
      <c r="C350" s="13">
        <f t="shared" si="5"/>
        <v>38261</v>
      </c>
      <c r="D350">
        <f>'Raw PTemp'!C351*Hist_Proj_Plot!$T$6</f>
        <v>17.393000000000001</v>
      </c>
      <c r="E350">
        <f>'Raw PTemp'!D351*Hist_Proj_Plot!$T$6</f>
        <v>19.265999999999998</v>
      </c>
      <c r="F350">
        <f>'Raw PTemp'!E351*Hist_Proj_Plot!$T$6</f>
        <v>18.175000000000001</v>
      </c>
      <c r="G350">
        <f>'Raw PTemp'!F351*Hist_Proj_Plot!$T$6</f>
        <v>17.018999999999998</v>
      </c>
    </row>
    <row r="351" spans="1:7" x14ac:dyDescent="0.25">
      <c r="A351">
        <f>'Raw PTemp'!A352</f>
        <v>2004</v>
      </c>
      <c r="B351">
        <f>'Raw PTemp'!B352</f>
        <v>11</v>
      </c>
      <c r="C351" s="13">
        <f t="shared" si="5"/>
        <v>38292</v>
      </c>
      <c r="D351">
        <f>'Raw PTemp'!C352*Hist_Proj_Plot!$T$6</f>
        <v>12.18</v>
      </c>
      <c r="E351">
        <f>'Raw PTemp'!D352*Hist_Proj_Plot!$T$6</f>
        <v>9.6690000000000005</v>
      </c>
      <c r="F351">
        <f>'Raw PTemp'!E352*Hist_Proj_Plot!$T$6</f>
        <v>11.718999999999999</v>
      </c>
      <c r="G351">
        <f>'Raw PTemp'!F352*Hist_Proj_Plot!$T$6</f>
        <v>12.454000000000001</v>
      </c>
    </row>
    <row r="352" spans="1:7" x14ac:dyDescent="0.25">
      <c r="A352">
        <f>'Raw PTemp'!A353</f>
        <v>2004</v>
      </c>
      <c r="B352">
        <f>'Raw PTemp'!B353</f>
        <v>12</v>
      </c>
      <c r="C352" s="13">
        <f t="shared" si="5"/>
        <v>38322</v>
      </c>
      <c r="D352">
        <f>'Raw PTemp'!C353*Hist_Proj_Plot!$T$6</f>
        <v>9.1709999999999994</v>
      </c>
      <c r="E352">
        <f>'Raw PTemp'!D353*Hist_Proj_Plot!$T$6</f>
        <v>11.177</v>
      </c>
      <c r="F352">
        <f>'Raw PTemp'!E353*Hist_Proj_Plot!$T$6</f>
        <v>8.7769999999999992</v>
      </c>
      <c r="G352">
        <f>'Raw PTemp'!F353*Hist_Proj_Plot!$T$6</f>
        <v>10.787000000000001</v>
      </c>
    </row>
    <row r="353" spans="1:7" x14ac:dyDescent="0.25">
      <c r="A353">
        <f>'Raw PTemp'!A354</f>
        <v>2005</v>
      </c>
      <c r="B353">
        <f>'Raw PTemp'!B354</f>
        <v>1</v>
      </c>
      <c r="C353" s="13">
        <f t="shared" si="5"/>
        <v>38353</v>
      </c>
      <c r="D353">
        <f>'Raw PTemp'!C354*Hist_Proj_Plot!$T$6</f>
        <v>11.426</v>
      </c>
      <c r="E353">
        <f>'Raw PTemp'!D354*Hist_Proj_Plot!$T$6</f>
        <v>12.423</v>
      </c>
      <c r="F353">
        <f>'Raw PTemp'!E354*Hist_Proj_Plot!$T$6</f>
        <v>8.0559999999999992</v>
      </c>
      <c r="G353">
        <f>'Raw PTemp'!F354*Hist_Proj_Plot!$T$6</f>
        <v>9.298</v>
      </c>
    </row>
    <row r="354" spans="1:7" x14ac:dyDescent="0.25">
      <c r="A354">
        <f>'Raw PTemp'!A355</f>
        <v>2005</v>
      </c>
      <c r="B354">
        <f>'Raw PTemp'!B355</f>
        <v>2</v>
      </c>
      <c r="C354" s="13">
        <f t="shared" si="5"/>
        <v>38384</v>
      </c>
      <c r="D354">
        <f>'Raw PTemp'!C355*Hist_Proj_Plot!$T$6</f>
        <v>11.821</v>
      </c>
      <c r="E354">
        <f>'Raw PTemp'!D355*Hist_Proj_Plot!$T$6</f>
        <v>12.372999999999999</v>
      </c>
      <c r="F354">
        <f>'Raw PTemp'!E355*Hist_Proj_Plot!$T$6</f>
        <v>9.5779999999999994</v>
      </c>
      <c r="G354">
        <f>'Raw PTemp'!F355*Hist_Proj_Plot!$T$6</f>
        <v>11.840999999999999</v>
      </c>
    </row>
    <row r="355" spans="1:7" x14ac:dyDescent="0.25">
      <c r="A355">
        <f>'Raw PTemp'!A356</f>
        <v>2005</v>
      </c>
      <c r="B355">
        <f>'Raw PTemp'!B356</f>
        <v>3</v>
      </c>
      <c r="C355" s="13">
        <f t="shared" si="5"/>
        <v>38412</v>
      </c>
      <c r="D355">
        <f>'Raw PTemp'!C356*Hist_Proj_Plot!$T$6</f>
        <v>12.074</v>
      </c>
      <c r="E355">
        <f>'Raw PTemp'!D356*Hist_Proj_Plot!$T$6</f>
        <v>12.95</v>
      </c>
      <c r="F355">
        <f>'Raw PTemp'!E356*Hist_Proj_Plot!$T$6</f>
        <v>13.087999999999999</v>
      </c>
      <c r="G355">
        <f>'Raw PTemp'!F356*Hist_Proj_Plot!$T$6</f>
        <v>11.166</v>
      </c>
    </row>
    <row r="356" spans="1:7" x14ac:dyDescent="0.25">
      <c r="A356">
        <f>'Raw PTemp'!A357</f>
        <v>2005</v>
      </c>
      <c r="B356">
        <f>'Raw PTemp'!B357</f>
        <v>4</v>
      </c>
      <c r="C356" s="13">
        <f t="shared" si="5"/>
        <v>38443</v>
      </c>
      <c r="D356">
        <f>'Raw PTemp'!C357*Hist_Proj_Plot!$T$6</f>
        <v>15.18</v>
      </c>
      <c r="E356">
        <f>'Raw PTemp'!D357*Hist_Proj_Plot!$T$6</f>
        <v>15.584</v>
      </c>
      <c r="F356">
        <f>'Raw PTemp'!E357*Hist_Proj_Plot!$T$6</f>
        <v>13.695</v>
      </c>
      <c r="G356">
        <f>'Raw PTemp'!F357*Hist_Proj_Plot!$T$6</f>
        <v>14.561999999999999</v>
      </c>
    </row>
    <row r="357" spans="1:7" x14ac:dyDescent="0.25">
      <c r="A357">
        <f>'Raw PTemp'!A358</f>
        <v>2005</v>
      </c>
      <c r="B357">
        <f>'Raw PTemp'!B358</f>
        <v>5</v>
      </c>
      <c r="C357" s="13">
        <f t="shared" si="5"/>
        <v>38473</v>
      </c>
      <c r="D357">
        <f>'Raw PTemp'!C358*Hist_Proj_Plot!$T$6</f>
        <v>16.507999999999999</v>
      </c>
      <c r="E357">
        <f>'Raw PTemp'!D358*Hist_Proj_Plot!$T$6</f>
        <v>19.471</v>
      </c>
      <c r="F357">
        <f>'Raw PTemp'!E358*Hist_Proj_Plot!$T$6</f>
        <v>16.013999999999999</v>
      </c>
      <c r="G357">
        <f>'Raw PTemp'!F358*Hist_Proj_Plot!$T$6</f>
        <v>15.775</v>
      </c>
    </row>
    <row r="358" spans="1:7" x14ac:dyDescent="0.25">
      <c r="A358">
        <f>'Raw PTemp'!A359</f>
        <v>2005</v>
      </c>
      <c r="B358">
        <f>'Raw PTemp'!B359</f>
        <v>6</v>
      </c>
      <c r="C358" s="13">
        <f t="shared" si="5"/>
        <v>38504</v>
      </c>
      <c r="D358">
        <f>'Raw PTemp'!C359*Hist_Proj_Plot!$T$6</f>
        <v>20.242000000000001</v>
      </c>
      <c r="E358">
        <f>'Raw PTemp'!D359*Hist_Proj_Plot!$T$6</f>
        <v>19.16</v>
      </c>
      <c r="F358">
        <f>'Raw PTemp'!E359*Hist_Proj_Plot!$T$6</f>
        <v>19.126999999999999</v>
      </c>
      <c r="G358">
        <f>'Raw PTemp'!F359*Hist_Proj_Plot!$T$6</f>
        <v>21.408999999999999</v>
      </c>
    </row>
    <row r="359" spans="1:7" x14ac:dyDescent="0.25">
      <c r="A359">
        <f>'Raw PTemp'!A360</f>
        <v>2005</v>
      </c>
      <c r="B359">
        <f>'Raw PTemp'!B360</f>
        <v>7</v>
      </c>
      <c r="C359" s="13">
        <f t="shared" si="5"/>
        <v>38534</v>
      </c>
      <c r="D359">
        <f>'Raw PTemp'!C360*Hist_Proj_Plot!$T$6</f>
        <v>23.202999999999999</v>
      </c>
      <c r="E359">
        <f>'Raw PTemp'!D360*Hist_Proj_Plot!$T$6</f>
        <v>21.556999999999999</v>
      </c>
      <c r="F359">
        <f>'Raw PTemp'!E360*Hist_Proj_Plot!$T$6</f>
        <v>21.292000000000002</v>
      </c>
      <c r="G359">
        <f>'Raw PTemp'!F360*Hist_Proj_Plot!$T$6</f>
        <v>21.227</v>
      </c>
    </row>
    <row r="360" spans="1:7" x14ac:dyDescent="0.25">
      <c r="A360">
        <f>'Raw PTemp'!A361</f>
        <v>2005</v>
      </c>
      <c r="B360">
        <f>'Raw PTemp'!B361</f>
        <v>8</v>
      </c>
      <c r="C360" s="13">
        <f t="shared" si="5"/>
        <v>38565</v>
      </c>
      <c r="D360">
        <f>'Raw PTemp'!C361*Hist_Proj_Plot!$T$6</f>
        <v>23.45</v>
      </c>
      <c r="E360">
        <f>'Raw PTemp'!D361*Hist_Proj_Plot!$T$6</f>
        <v>23.268999999999998</v>
      </c>
      <c r="F360">
        <f>'Raw PTemp'!E361*Hist_Proj_Plot!$T$6</f>
        <v>21.99</v>
      </c>
      <c r="G360">
        <f>'Raw PTemp'!F361*Hist_Proj_Plot!$T$6</f>
        <v>21.684000000000001</v>
      </c>
    </row>
    <row r="361" spans="1:7" x14ac:dyDescent="0.25">
      <c r="A361">
        <f>'Raw PTemp'!A362</f>
        <v>2005</v>
      </c>
      <c r="B361">
        <f>'Raw PTemp'!B362</f>
        <v>9</v>
      </c>
      <c r="C361" s="13">
        <f t="shared" si="5"/>
        <v>38596</v>
      </c>
      <c r="D361">
        <f>'Raw PTemp'!C362*Hist_Proj_Plot!$T$6</f>
        <v>21.454000000000001</v>
      </c>
      <c r="E361">
        <f>'Raw PTemp'!D362*Hist_Proj_Plot!$T$6</f>
        <v>22.478999999999999</v>
      </c>
      <c r="F361">
        <f>'Raw PTemp'!E362*Hist_Proj_Plot!$T$6</f>
        <v>19.696000000000002</v>
      </c>
      <c r="G361">
        <f>'Raw PTemp'!F362*Hist_Proj_Plot!$T$6</f>
        <v>20.169</v>
      </c>
    </row>
    <row r="362" spans="1:7" x14ac:dyDescent="0.25">
      <c r="A362">
        <f>'Raw PTemp'!A363</f>
        <v>2005</v>
      </c>
      <c r="B362">
        <f>'Raw PTemp'!B363</f>
        <v>10</v>
      </c>
      <c r="C362" s="13">
        <f t="shared" si="5"/>
        <v>38626</v>
      </c>
      <c r="D362">
        <f>'Raw PTemp'!C363*Hist_Proj_Plot!$T$6</f>
        <v>16.280999999999999</v>
      </c>
      <c r="E362">
        <f>'Raw PTemp'!D363*Hist_Proj_Plot!$T$6</f>
        <v>15.836</v>
      </c>
      <c r="F362">
        <f>'Raw PTemp'!E363*Hist_Proj_Plot!$T$6</f>
        <v>16.757000000000001</v>
      </c>
      <c r="G362">
        <f>'Raw PTemp'!F363*Hist_Proj_Plot!$T$6</f>
        <v>17.521999999999998</v>
      </c>
    </row>
    <row r="363" spans="1:7" x14ac:dyDescent="0.25">
      <c r="A363">
        <f>'Raw PTemp'!A364</f>
        <v>2005</v>
      </c>
      <c r="B363">
        <f>'Raw PTemp'!B364</f>
        <v>11</v>
      </c>
      <c r="C363" s="13">
        <f t="shared" si="5"/>
        <v>38657</v>
      </c>
      <c r="D363">
        <f>'Raw PTemp'!C364*Hist_Proj_Plot!$T$6</f>
        <v>11.611000000000001</v>
      </c>
      <c r="E363">
        <f>'Raw PTemp'!D364*Hist_Proj_Plot!$T$6</f>
        <v>14.632</v>
      </c>
      <c r="F363">
        <f>'Raw PTemp'!E364*Hist_Proj_Plot!$T$6</f>
        <v>12.856999999999999</v>
      </c>
      <c r="G363">
        <f>'Raw PTemp'!F364*Hist_Proj_Plot!$T$6</f>
        <v>13.625</v>
      </c>
    </row>
    <row r="364" spans="1:7" x14ac:dyDescent="0.25">
      <c r="A364">
        <f>'Raw PTemp'!A365</f>
        <v>2005</v>
      </c>
      <c r="B364">
        <f>'Raw PTemp'!B365</f>
        <v>12</v>
      </c>
      <c r="C364" s="13">
        <f t="shared" si="5"/>
        <v>38687</v>
      </c>
      <c r="D364">
        <f>'Raw PTemp'!C365*Hist_Proj_Plot!$T$6</f>
        <v>10.587999999999999</v>
      </c>
      <c r="E364">
        <f>'Raw PTemp'!D365*Hist_Proj_Plot!$T$6</f>
        <v>10.986000000000001</v>
      </c>
      <c r="F364">
        <f>'Raw PTemp'!E365*Hist_Proj_Plot!$T$6</f>
        <v>10.826000000000001</v>
      </c>
      <c r="G364">
        <f>'Raw PTemp'!F365*Hist_Proj_Plot!$T$6</f>
        <v>8.3179999999999996</v>
      </c>
    </row>
    <row r="365" spans="1:7" x14ac:dyDescent="0.25">
      <c r="A365">
        <f>'Raw PTemp'!A366</f>
        <v>2006</v>
      </c>
      <c r="B365">
        <f>'Raw PTemp'!B366</f>
        <v>1</v>
      </c>
      <c r="C365" s="13">
        <f t="shared" si="5"/>
        <v>38718</v>
      </c>
      <c r="D365">
        <f>'Raw PTemp'!C366*Hist_Proj_Plot!$T$6</f>
        <v>8.984</v>
      </c>
      <c r="E365">
        <f>'Raw PTemp'!D366*Hist_Proj_Plot!$T$6</f>
        <v>11.272</v>
      </c>
      <c r="F365">
        <f>'Raw PTemp'!E366*Hist_Proj_Plot!$T$6</f>
        <v>9.1769999999999996</v>
      </c>
      <c r="G365">
        <f>'Raw PTemp'!F366*Hist_Proj_Plot!$T$6</f>
        <v>8.8179999999999996</v>
      </c>
    </row>
    <row r="366" spans="1:7" x14ac:dyDescent="0.25">
      <c r="A366">
        <f>'Raw PTemp'!A367</f>
        <v>2006</v>
      </c>
      <c r="B366">
        <f>'Raw PTemp'!B367</f>
        <v>2</v>
      </c>
      <c r="C366" s="13">
        <f t="shared" si="5"/>
        <v>38749</v>
      </c>
      <c r="D366">
        <f>'Raw PTemp'!C367*Hist_Proj_Plot!$T$6</f>
        <v>12.031000000000001</v>
      </c>
      <c r="E366">
        <f>'Raw PTemp'!D367*Hist_Proj_Plot!$T$6</f>
        <v>12.85</v>
      </c>
      <c r="F366">
        <f>'Raw PTemp'!E367*Hist_Proj_Plot!$T$6</f>
        <v>12.377000000000001</v>
      </c>
      <c r="G366">
        <f>'Raw PTemp'!F367*Hist_Proj_Plot!$T$6</f>
        <v>12.035</v>
      </c>
    </row>
    <row r="367" spans="1:7" x14ac:dyDescent="0.25">
      <c r="A367">
        <f>'Raw PTemp'!A368</f>
        <v>2006</v>
      </c>
      <c r="B367">
        <f>'Raw PTemp'!B368</f>
        <v>3</v>
      </c>
      <c r="C367" s="13">
        <f t="shared" si="5"/>
        <v>38777</v>
      </c>
      <c r="D367">
        <f>'Raw PTemp'!C368*Hist_Proj_Plot!$T$6</f>
        <v>13.609</v>
      </c>
      <c r="E367">
        <f>'Raw PTemp'!D368*Hist_Proj_Plot!$T$6</f>
        <v>13.879</v>
      </c>
      <c r="F367">
        <f>'Raw PTemp'!E368*Hist_Proj_Plot!$T$6</f>
        <v>11.324</v>
      </c>
      <c r="G367">
        <f>'Raw PTemp'!F368*Hist_Proj_Plot!$T$6</f>
        <v>11.689</v>
      </c>
    </row>
    <row r="368" spans="1:7" x14ac:dyDescent="0.25">
      <c r="A368">
        <f>'Raw PTemp'!A369</f>
        <v>2006</v>
      </c>
      <c r="B368">
        <f>'Raw PTemp'!B369</f>
        <v>4</v>
      </c>
      <c r="C368" s="13">
        <f t="shared" si="5"/>
        <v>38808</v>
      </c>
      <c r="D368">
        <f>'Raw PTemp'!C369*Hist_Proj_Plot!$T$6</f>
        <v>13.949</v>
      </c>
      <c r="E368">
        <f>'Raw PTemp'!D369*Hist_Proj_Plot!$T$6</f>
        <v>15.397</v>
      </c>
      <c r="F368">
        <f>'Raw PTemp'!E369*Hist_Proj_Plot!$T$6</f>
        <v>14.151</v>
      </c>
      <c r="G368">
        <f>'Raw PTemp'!F369*Hist_Proj_Plot!$T$6</f>
        <v>15.762</v>
      </c>
    </row>
    <row r="369" spans="1:7" x14ac:dyDescent="0.25">
      <c r="A369">
        <f>'Raw PTemp'!A370</f>
        <v>2006</v>
      </c>
      <c r="B369">
        <f>'Raw PTemp'!B370</f>
        <v>5</v>
      </c>
      <c r="C369" s="13">
        <f t="shared" si="5"/>
        <v>38838</v>
      </c>
      <c r="D369">
        <f>'Raw PTemp'!C370*Hist_Proj_Plot!$T$6</f>
        <v>14.715</v>
      </c>
      <c r="E369">
        <f>'Raw PTemp'!D370*Hist_Proj_Plot!$T$6</f>
        <v>17.812000000000001</v>
      </c>
      <c r="F369">
        <f>'Raw PTemp'!E370*Hist_Proj_Plot!$T$6</f>
        <v>15.302</v>
      </c>
      <c r="G369">
        <f>'Raw PTemp'!F370*Hist_Proj_Plot!$T$6</f>
        <v>16.821999999999999</v>
      </c>
    </row>
    <row r="370" spans="1:7" x14ac:dyDescent="0.25">
      <c r="A370">
        <f>'Raw PTemp'!A371</f>
        <v>2006</v>
      </c>
      <c r="B370">
        <f>'Raw PTemp'!B371</f>
        <v>6</v>
      </c>
      <c r="C370" s="13">
        <f t="shared" si="5"/>
        <v>38869</v>
      </c>
      <c r="D370">
        <f>'Raw PTemp'!C371*Hist_Proj_Plot!$T$6</f>
        <v>19.995999999999999</v>
      </c>
      <c r="E370">
        <f>'Raw PTemp'!D371*Hist_Proj_Plot!$T$6</f>
        <v>19.053999999999998</v>
      </c>
      <c r="F370">
        <f>'Raw PTemp'!E371*Hist_Proj_Plot!$T$6</f>
        <v>18.196000000000002</v>
      </c>
      <c r="G370">
        <f>'Raw PTemp'!F371*Hist_Proj_Plot!$T$6</f>
        <v>20.991</v>
      </c>
    </row>
    <row r="371" spans="1:7" x14ac:dyDescent="0.25">
      <c r="A371">
        <f>'Raw PTemp'!A372</f>
        <v>2006</v>
      </c>
      <c r="B371">
        <f>'Raw PTemp'!B372</f>
        <v>7</v>
      </c>
      <c r="C371" s="13">
        <f t="shared" si="5"/>
        <v>38899</v>
      </c>
      <c r="D371">
        <f>'Raw PTemp'!C372*Hist_Proj_Plot!$T$6</f>
        <v>22.047999999999998</v>
      </c>
      <c r="E371">
        <f>'Raw PTemp'!D372*Hist_Proj_Plot!$T$6</f>
        <v>19.663</v>
      </c>
      <c r="F371">
        <f>'Raw PTemp'!E372*Hist_Proj_Plot!$T$6</f>
        <v>21.423999999999999</v>
      </c>
      <c r="G371">
        <f>'Raw PTemp'!F372*Hist_Proj_Plot!$T$6</f>
        <v>22.943999999999999</v>
      </c>
    </row>
    <row r="372" spans="1:7" x14ac:dyDescent="0.25">
      <c r="A372">
        <f>'Raw PTemp'!A373</f>
        <v>2006</v>
      </c>
      <c r="B372">
        <f>'Raw PTemp'!B373</f>
        <v>8</v>
      </c>
      <c r="C372" s="13">
        <f t="shared" si="5"/>
        <v>38930</v>
      </c>
      <c r="D372">
        <f>'Raw PTemp'!C373*Hist_Proj_Plot!$T$6</f>
        <v>22.763999999999999</v>
      </c>
      <c r="E372">
        <f>'Raw PTemp'!D373*Hist_Proj_Plot!$T$6</f>
        <v>20.744</v>
      </c>
      <c r="F372">
        <f>'Raw PTemp'!E373*Hist_Proj_Plot!$T$6</f>
        <v>20.803999999999998</v>
      </c>
      <c r="G372">
        <f>'Raw PTemp'!F373*Hist_Proj_Plot!$T$6</f>
        <v>23.039000000000001</v>
      </c>
    </row>
    <row r="373" spans="1:7" x14ac:dyDescent="0.25">
      <c r="A373">
        <f>'Raw PTemp'!A374</f>
        <v>2006</v>
      </c>
      <c r="B373">
        <f>'Raw PTemp'!B374</f>
        <v>9</v>
      </c>
      <c r="C373" s="13">
        <f t="shared" si="5"/>
        <v>38961</v>
      </c>
      <c r="D373">
        <f>'Raw PTemp'!C374*Hist_Proj_Plot!$T$6</f>
        <v>20.777999999999999</v>
      </c>
      <c r="E373">
        <f>'Raw PTemp'!D374*Hist_Proj_Plot!$T$6</f>
        <v>19.701000000000001</v>
      </c>
      <c r="F373">
        <f>'Raw PTemp'!E374*Hist_Proj_Plot!$T$6</f>
        <v>20.788</v>
      </c>
      <c r="G373">
        <f>'Raw PTemp'!F374*Hist_Proj_Plot!$T$6</f>
        <v>20.478000000000002</v>
      </c>
    </row>
    <row r="374" spans="1:7" x14ac:dyDescent="0.25">
      <c r="A374">
        <f>'Raw PTemp'!A375</f>
        <v>2006</v>
      </c>
      <c r="B374">
        <f>'Raw PTemp'!B375</f>
        <v>10</v>
      </c>
      <c r="C374" s="13">
        <f t="shared" si="5"/>
        <v>38991</v>
      </c>
      <c r="D374">
        <f>'Raw PTemp'!C375*Hist_Proj_Plot!$T$6</f>
        <v>16.731999999999999</v>
      </c>
      <c r="E374">
        <f>'Raw PTemp'!D375*Hist_Proj_Plot!$T$6</f>
        <v>17.736000000000001</v>
      </c>
      <c r="F374">
        <f>'Raw PTemp'!E375*Hist_Proj_Plot!$T$6</f>
        <v>15.525</v>
      </c>
      <c r="G374">
        <f>'Raw PTemp'!F375*Hist_Proj_Plot!$T$6</f>
        <v>17.087</v>
      </c>
    </row>
    <row r="375" spans="1:7" x14ac:dyDescent="0.25">
      <c r="A375">
        <f>'Raw PTemp'!A376</f>
        <v>2006</v>
      </c>
      <c r="B375">
        <f>'Raw PTemp'!B376</f>
        <v>11</v>
      </c>
      <c r="C375" s="13">
        <f t="shared" si="5"/>
        <v>39022</v>
      </c>
      <c r="D375">
        <f>'Raw PTemp'!C376*Hist_Proj_Plot!$T$6</f>
        <v>13.89</v>
      </c>
      <c r="E375">
        <f>'Raw PTemp'!D376*Hist_Proj_Plot!$T$6</f>
        <v>10.439</v>
      </c>
      <c r="F375">
        <f>'Raw PTemp'!E376*Hist_Proj_Plot!$T$6</f>
        <v>11.808</v>
      </c>
      <c r="G375">
        <f>'Raw PTemp'!F376*Hist_Proj_Plot!$T$6</f>
        <v>12.436999999999999</v>
      </c>
    </row>
    <row r="376" spans="1:7" x14ac:dyDescent="0.25">
      <c r="A376">
        <f>'Raw PTemp'!A377</f>
        <v>2006</v>
      </c>
      <c r="B376">
        <f>'Raw PTemp'!B377</f>
        <v>12</v>
      </c>
      <c r="C376" s="13">
        <f t="shared" si="5"/>
        <v>39052</v>
      </c>
      <c r="D376">
        <f>'Raw PTemp'!C377*Hist_Proj_Plot!$T$6</f>
        <v>9.8119999999999994</v>
      </c>
      <c r="E376">
        <f>'Raw PTemp'!D377*Hist_Proj_Plot!$T$6</f>
        <v>8.2449999999999992</v>
      </c>
      <c r="F376">
        <f>'Raw PTemp'!E377*Hist_Proj_Plot!$T$6</f>
        <v>7.6619999999999999</v>
      </c>
      <c r="G376">
        <f>'Raw PTemp'!F377*Hist_Proj_Plot!$T$6</f>
        <v>9.1579999999999995</v>
      </c>
    </row>
    <row r="377" spans="1:7" x14ac:dyDescent="0.25">
      <c r="A377">
        <f>'Raw PTemp'!A378</f>
        <v>2007</v>
      </c>
      <c r="B377">
        <f>'Raw PTemp'!B378</f>
        <v>1</v>
      </c>
      <c r="C377" s="13">
        <f t="shared" si="5"/>
        <v>39083</v>
      </c>
      <c r="D377">
        <f>'Raw PTemp'!C378*Hist_Proj_Plot!$T$6</f>
        <v>8.77</v>
      </c>
      <c r="E377">
        <f>'Raw PTemp'!D378*Hist_Proj_Plot!$T$6</f>
        <v>10.38</v>
      </c>
      <c r="F377">
        <f>'Raw PTemp'!E378*Hist_Proj_Plot!$T$6</f>
        <v>6.4180000000000001</v>
      </c>
      <c r="G377">
        <f>'Raw PTemp'!F378*Hist_Proj_Plot!$T$6</f>
        <v>10.321</v>
      </c>
    </row>
    <row r="378" spans="1:7" x14ac:dyDescent="0.25">
      <c r="A378">
        <f>'Raw PTemp'!A379</f>
        <v>2007</v>
      </c>
      <c r="B378">
        <f>'Raw PTemp'!B379</f>
        <v>2</v>
      </c>
      <c r="C378" s="13">
        <f t="shared" si="5"/>
        <v>39114</v>
      </c>
      <c r="D378">
        <f>'Raw PTemp'!C379*Hist_Proj_Plot!$T$6</f>
        <v>10.532999999999999</v>
      </c>
      <c r="E378">
        <f>'Raw PTemp'!D379*Hist_Proj_Plot!$T$6</f>
        <v>10.702</v>
      </c>
      <c r="F378">
        <f>'Raw PTemp'!E379*Hist_Proj_Plot!$T$6</f>
        <v>9.5540000000000003</v>
      </c>
      <c r="G378">
        <f>'Raw PTemp'!F379*Hist_Proj_Plot!$T$6</f>
        <v>11.906000000000001</v>
      </c>
    </row>
    <row r="379" spans="1:7" x14ac:dyDescent="0.25">
      <c r="A379">
        <f>'Raw PTemp'!A380</f>
        <v>2007</v>
      </c>
      <c r="B379">
        <f>'Raw PTemp'!B380</f>
        <v>3</v>
      </c>
      <c r="C379" s="13">
        <f t="shared" si="5"/>
        <v>39142</v>
      </c>
      <c r="D379">
        <f>'Raw PTemp'!C380*Hist_Proj_Plot!$T$6</f>
        <v>12.866</v>
      </c>
      <c r="E379">
        <f>'Raw PTemp'!D380*Hist_Proj_Plot!$T$6</f>
        <v>10.391</v>
      </c>
      <c r="F379">
        <f>'Raw PTemp'!E380*Hist_Proj_Plot!$T$6</f>
        <v>11.356</v>
      </c>
      <c r="G379">
        <f>'Raw PTemp'!F380*Hist_Proj_Plot!$T$6</f>
        <v>12.513999999999999</v>
      </c>
    </row>
    <row r="380" spans="1:7" x14ac:dyDescent="0.25">
      <c r="A380">
        <f>'Raw PTemp'!A381</f>
        <v>2007</v>
      </c>
      <c r="B380">
        <f>'Raw PTemp'!B381</f>
        <v>4</v>
      </c>
      <c r="C380" s="13">
        <f t="shared" si="5"/>
        <v>39173</v>
      </c>
      <c r="D380">
        <f>'Raw PTemp'!C381*Hist_Proj_Plot!$T$6</f>
        <v>16.812999999999999</v>
      </c>
      <c r="E380">
        <f>'Raw PTemp'!D381*Hist_Proj_Plot!$T$6</f>
        <v>14.026</v>
      </c>
      <c r="F380">
        <f>'Raw PTemp'!E381*Hist_Proj_Plot!$T$6</f>
        <v>15.457000000000001</v>
      </c>
      <c r="G380">
        <f>'Raw PTemp'!F381*Hist_Proj_Plot!$T$6</f>
        <v>14.909000000000001</v>
      </c>
    </row>
    <row r="381" spans="1:7" x14ac:dyDescent="0.25">
      <c r="A381">
        <f>'Raw PTemp'!A382</f>
        <v>2007</v>
      </c>
      <c r="B381">
        <f>'Raw PTemp'!B382</f>
        <v>5</v>
      </c>
      <c r="C381" s="13">
        <f t="shared" si="5"/>
        <v>39203</v>
      </c>
      <c r="D381">
        <f>'Raw PTemp'!C382*Hist_Proj_Plot!$T$6</f>
        <v>17.218</v>
      </c>
      <c r="E381">
        <f>'Raw PTemp'!D382*Hist_Proj_Plot!$T$6</f>
        <v>17.593</v>
      </c>
      <c r="F381">
        <f>'Raw PTemp'!E382*Hist_Proj_Plot!$T$6</f>
        <v>18.603000000000002</v>
      </c>
      <c r="G381">
        <f>'Raw PTemp'!F382*Hist_Proj_Plot!$T$6</f>
        <v>19.564</v>
      </c>
    </row>
    <row r="382" spans="1:7" x14ac:dyDescent="0.25">
      <c r="A382">
        <f>'Raw PTemp'!A383</f>
        <v>2007</v>
      </c>
      <c r="B382">
        <f>'Raw PTemp'!B383</f>
        <v>6</v>
      </c>
      <c r="C382" s="13">
        <f t="shared" si="5"/>
        <v>39234</v>
      </c>
      <c r="D382">
        <f>'Raw PTemp'!C383*Hist_Proj_Plot!$T$6</f>
        <v>19.501000000000001</v>
      </c>
      <c r="E382">
        <f>'Raw PTemp'!D383*Hist_Proj_Plot!$T$6</f>
        <v>19.616</v>
      </c>
      <c r="F382">
        <f>'Raw PTemp'!E383*Hist_Proj_Plot!$T$6</f>
        <v>22.259</v>
      </c>
      <c r="G382">
        <f>'Raw PTemp'!F383*Hist_Proj_Plot!$T$6</f>
        <v>21.152999999999999</v>
      </c>
    </row>
    <row r="383" spans="1:7" x14ac:dyDescent="0.25">
      <c r="A383">
        <f>'Raw PTemp'!A384</f>
        <v>2007</v>
      </c>
      <c r="B383">
        <f>'Raw PTemp'!B384</f>
        <v>7</v>
      </c>
      <c r="C383" s="13">
        <f t="shared" si="5"/>
        <v>39264</v>
      </c>
      <c r="D383">
        <f>'Raw PTemp'!C384*Hist_Proj_Plot!$T$6</f>
        <v>22.509</v>
      </c>
      <c r="E383">
        <f>'Raw PTemp'!D384*Hist_Proj_Plot!$T$6</f>
        <v>22.658000000000001</v>
      </c>
      <c r="F383">
        <f>'Raw PTemp'!E384*Hist_Proj_Plot!$T$6</f>
        <v>23.853000000000002</v>
      </c>
      <c r="G383">
        <f>'Raw PTemp'!F384*Hist_Proj_Plot!$T$6</f>
        <v>22.87</v>
      </c>
    </row>
    <row r="384" spans="1:7" x14ac:dyDescent="0.25">
      <c r="A384">
        <f>'Raw PTemp'!A385</f>
        <v>2007</v>
      </c>
      <c r="B384">
        <f>'Raw PTemp'!B385</f>
        <v>8</v>
      </c>
      <c r="C384" s="13">
        <f t="shared" si="5"/>
        <v>39295</v>
      </c>
      <c r="D384">
        <f>'Raw PTemp'!C385*Hist_Proj_Plot!$T$6</f>
        <v>22.076000000000001</v>
      </c>
      <c r="E384">
        <f>'Raw PTemp'!D385*Hist_Proj_Plot!$T$6</f>
        <v>22.74</v>
      </c>
      <c r="F384">
        <f>'Raw PTemp'!E385*Hist_Proj_Plot!$T$6</f>
        <v>23.446999999999999</v>
      </c>
      <c r="G384">
        <f>'Raw PTemp'!F385*Hist_Proj_Plot!$T$6</f>
        <v>21.135999999999999</v>
      </c>
    </row>
    <row r="385" spans="1:7" x14ac:dyDescent="0.25">
      <c r="A385">
        <f>'Raw PTemp'!A386</f>
        <v>2007</v>
      </c>
      <c r="B385">
        <f>'Raw PTemp'!B386</f>
        <v>9</v>
      </c>
      <c r="C385" s="13">
        <f t="shared" si="5"/>
        <v>39326</v>
      </c>
      <c r="D385">
        <f>'Raw PTemp'!C386*Hist_Proj_Plot!$T$6</f>
        <v>18.757000000000001</v>
      </c>
      <c r="E385">
        <f>'Raw PTemp'!D386*Hist_Proj_Plot!$T$6</f>
        <v>22.423999999999999</v>
      </c>
      <c r="F385">
        <f>'Raw PTemp'!E386*Hist_Proj_Plot!$T$6</f>
        <v>20.684000000000001</v>
      </c>
      <c r="G385">
        <f>'Raw PTemp'!F386*Hist_Proj_Plot!$T$6</f>
        <v>20.887</v>
      </c>
    </row>
    <row r="386" spans="1:7" x14ac:dyDescent="0.25">
      <c r="A386">
        <f>'Raw PTemp'!A387</f>
        <v>2007</v>
      </c>
      <c r="B386">
        <f>'Raw PTemp'!B387</f>
        <v>10</v>
      </c>
      <c r="C386" s="13">
        <f t="shared" si="5"/>
        <v>39356</v>
      </c>
      <c r="D386">
        <f>'Raw PTemp'!C387*Hist_Proj_Plot!$T$6</f>
        <v>17.638999999999999</v>
      </c>
      <c r="E386">
        <f>'Raw PTemp'!D387*Hist_Proj_Plot!$T$6</f>
        <v>18.376999999999999</v>
      </c>
      <c r="F386">
        <f>'Raw PTemp'!E387*Hist_Proj_Plot!$T$6</f>
        <v>16.003</v>
      </c>
      <c r="G386">
        <f>'Raw PTemp'!F387*Hist_Proj_Plot!$T$6</f>
        <v>16.175000000000001</v>
      </c>
    </row>
    <row r="387" spans="1:7" x14ac:dyDescent="0.25">
      <c r="A387">
        <f>'Raw PTemp'!A388</f>
        <v>2007</v>
      </c>
      <c r="B387">
        <f>'Raw PTemp'!B388</f>
        <v>11</v>
      </c>
      <c r="C387" s="13">
        <f t="shared" ref="C387:C450" si="6">DATE(A387,B387,1)</f>
        <v>39387</v>
      </c>
      <c r="D387">
        <f>'Raw PTemp'!C388*Hist_Proj_Plot!$T$6</f>
        <v>13.679</v>
      </c>
      <c r="E387">
        <f>'Raw PTemp'!D388*Hist_Proj_Plot!$T$6</f>
        <v>14.906000000000001</v>
      </c>
      <c r="F387">
        <f>'Raw PTemp'!E388*Hist_Proj_Plot!$T$6</f>
        <v>12.696999999999999</v>
      </c>
      <c r="G387">
        <f>'Raw PTemp'!F388*Hist_Proj_Plot!$T$6</f>
        <v>12.151999999999999</v>
      </c>
    </row>
    <row r="388" spans="1:7" x14ac:dyDescent="0.25">
      <c r="A388">
        <f>'Raw PTemp'!A389</f>
        <v>2007</v>
      </c>
      <c r="B388">
        <f>'Raw PTemp'!B389</f>
        <v>12</v>
      </c>
      <c r="C388" s="13">
        <f t="shared" si="6"/>
        <v>39417</v>
      </c>
      <c r="D388">
        <f>'Raw PTemp'!C389*Hist_Proj_Plot!$T$6</f>
        <v>12.292999999999999</v>
      </c>
      <c r="E388">
        <f>'Raw PTemp'!D389*Hist_Proj_Plot!$T$6</f>
        <v>9.6150000000000002</v>
      </c>
      <c r="F388">
        <f>'Raw PTemp'!E389*Hist_Proj_Plot!$T$6</f>
        <v>11.478</v>
      </c>
      <c r="G388">
        <f>'Raw PTemp'!F389*Hist_Proj_Plot!$T$6</f>
        <v>8.9480000000000004</v>
      </c>
    </row>
    <row r="389" spans="1:7" x14ac:dyDescent="0.25">
      <c r="A389">
        <f>'Raw PTemp'!A390</f>
        <v>2008</v>
      </c>
      <c r="B389">
        <f>'Raw PTemp'!B390</f>
        <v>1</v>
      </c>
      <c r="C389" s="13">
        <f t="shared" si="6"/>
        <v>39448</v>
      </c>
      <c r="D389">
        <f>'Raw PTemp'!C390*Hist_Proj_Plot!$T$6</f>
        <v>10.085000000000001</v>
      </c>
      <c r="E389">
        <f>'Raw PTemp'!D390*Hist_Proj_Plot!$T$6</f>
        <v>12.318</v>
      </c>
      <c r="F389">
        <f>'Raw PTemp'!E390*Hist_Proj_Plot!$T$6</f>
        <v>11.367000000000001</v>
      </c>
      <c r="G389">
        <f>'Raw PTemp'!F390*Hist_Proj_Plot!$T$6</f>
        <v>8.7889999999999997</v>
      </c>
    </row>
    <row r="390" spans="1:7" x14ac:dyDescent="0.25">
      <c r="A390">
        <f>'Raw PTemp'!A391</f>
        <v>2008</v>
      </c>
      <c r="B390">
        <f>'Raw PTemp'!B391</f>
        <v>2</v>
      </c>
      <c r="C390" s="13">
        <f t="shared" si="6"/>
        <v>39479</v>
      </c>
      <c r="D390">
        <f>'Raw PTemp'!C391*Hist_Proj_Plot!$T$6</f>
        <v>11.032</v>
      </c>
      <c r="E390">
        <f>'Raw PTemp'!D391*Hist_Proj_Plot!$T$6</f>
        <v>12.074999999999999</v>
      </c>
      <c r="F390">
        <f>'Raw PTemp'!E391*Hist_Proj_Plot!$T$6</f>
        <v>12.214</v>
      </c>
      <c r="G390">
        <f>'Raw PTemp'!F391*Hist_Proj_Plot!$T$6</f>
        <v>10.231</v>
      </c>
    </row>
    <row r="391" spans="1:7" x14ac:dyDescent="0.25">
      <c r="A391">
        <f>'Raw PTemp'!A392</f>
        <v>2008</v>
      </c>
      <c r="B391">
        <f>'Raw PTemp'!B392</f>
        <v>3</v>
      </c>
      <c r="C391" s="13">
        <f t="shared" si="6"/>
        <v>39508</v>
      </c>
      <c r="D391">
        <f>'Raw PTemp'!C392*Hist_Proj_Plot!$T$6</f>
        <v>11.567</v>
      </c>
      <c r="E391">
        <f>'Raw PTemp'!D392*Hist_Proj_Plot!$T$6</f>
        <v>14.101000000000001</v>
      </c>
      <c r="F391">
        <f>'Raw PTemp'!E392*Hist_Proj_Plot!$T$6</f>
        <v>12.212</v>
      </c>
      <c r="G391">
        <f>'Raw PTemp'!F392*Hist_Proj_Plot!$T$6</f>
        <v>12.228999999999999</v>
      </c>
    </row>
    <row r="392" spans="1:7" x14ac:dyDescent="0.25">
      <c r="A392">
        <f>'Raw PTemp'!A393</f>
        <v>2008</v>
      </c>
      <c r="B392">
        <f>'Raw PTemp'!B393</f>
        <v>4</v>
      </c>
      <c r="C392" s="13">
        <f t="shared" si="6"/>
        <v>39539</v>
      </c>
      <c r="D392">
        <f>'Raw PTemp'!C393*Hist_Proj_Plot!$T$6</f>
        <v>14.526999999999999</v>
      </c>
      <c r="E392">
        <f>'Raw PTemp'!D393*Hist_Proj_Plot!$T$6</f>
        <v>16.103000000000002</v>
      </c>
      <c r="F392">
        <f>'Raw PTemp'!E393*Hist_Proj_Plot!$T$6</f>
        <v>14.167</v>
      </c>
      <c r="G392">
        <f>'Raw PTemp'!F393*Hist_Proj_Plot!$T$6</f>
        <v>13.477</v>
      </c>
    </row>
    <row r="393" spans="1:7" x14ac:dyDescent="0.25">
      <c r="A393">
        <f>'Raw PTemp'!A394</f>
        <v>2008</v>
      </c>
      <c r="B393">
        <f>'Raw PTemp'!B394</f>
        <v>5</v>
      </c>
      <c r="C393" s="13">
        <f t="shared" si="6"/>
        <v>39569</v>
      </c>
      <c r="D393">
        <f>'Raw PTemp'!C394*Hist_Proj_Plot!$T$6</f>
        <v>17.338000000000001</v>
      </c>
      <c r="E393">
        <f>'Raw PTemp'!D394*Hist_Proj_Plot!$T$6</f>
        <v>15.634</v>
      </c>
      <c r="F393">
        <f>'Raw PTemp'!E394*Hist_Proj_Plot!$T$6</f>
        <v>16.609000000000002</v>
      </c>
      <c r="G393">
        <f>'Raw PTemp'!F394*Hist_Proj_Plot!$T$6</f>
        <v>15.207000000000001</v>
      </c>
    </row>
    <row r="394" spans="1:7" x14ac:dyDescent="0.25">
      <c r="A394">
        <f>'Raw PTemp'!A395</f>
        <v>2008</v>
      </c>
      <c r="B394">
        <f>'Raw PTemp'!B395</f>
        <v>6</v>
      </c>
      <c r="C394" s="13">
        <f t="shared" si="6"/>
        <v>39600</v>
      </c>
      <c r="D394">
        <f>'Raw PTemp'!C395*Hist_Proj_Plot!$T$6</f>
        <v>17.411000000000001</v>
      </c>
      <c r="E394">
        <f>'Raw PTemp'!D395*Hist_Proj_Plot!$T$6</f>
        <v>21.649000000000001</v>
      </c>
      <c r="F394">
        <f>'Raw PTemp'!E395*Hist_Proj_Plot!$T$6</f>
        <v>20.358000000000001</v>
      </c>
      <c r="G394">
        <f>'Raw PTemp'!F395*Hist_Proj_Plot!$T$6</f>
        <v>18.716999999999999</v>
      </c>
    </row>
    <row r="395" spans="1:7" x14ac:dyDescent="0.25">
      <c r="A395">
        <f>'Raw PTemp'!A396</f>
        <v>2008</v>
      </c>
      <c r="B395">
        <f>'Raw PTemp'!B396</f>
        <v>7</v>
      </c>
      <c r="C395" s="13">
        <f t="shared" si="6"/>
        <v>39630</v>
      </c>
      <c r="D395">
        <f>'Raw PTemp'!C396*Hist_Proj_Plot!$T$6</f>
        <v>21.591999999999999</v>
      </c>
      <c r="E395">
        <f>'Raw PTemp'!D396*Hist_Proj_Plot!$T$6</f>
        <v>21.510999999999999</v>
      </c>
      <c r="F395">
        <f>'Raw PTemp'!E396*Hist_Proj_Plot!$T$6</f>
        <v>22.068999999999999</v>
      </c>
      <c r="G395">
        <f>'Raw PTemp'!F396*Hist_Proj_Plot!$T$6</f>
        <v>21.975999999999999</v>
      </c>
    </row>
    <row r="396" spans="1:7" x14ac:dyDescent="0.25">
      <c r="A396">
        <f>'Raw PTemp'!A397</f>
        <v>2008</v>
      </c>
      <c r="B396">
        <f>'Raw PTemp'!B397</f>
        <v>8</v>
      </c>
      <c r="C396" s="13">
        <f t="shared" si="6"/>
        <v>39661</v>
      </c>
      <c r="D396">
        <f>'Raw PTemp'!C397*Hist_Proj_Plot!$T$6</f>
        <v>21.359000000000002</v>
      </c>
      <c r="E396">
        <f>'Raw PTemp'!D397*Hist_Proj_Plot!$T$6</f>
        <v>20.890999999999998</v>
      </c>
      <c r="F396">
        <f>'Raw PTemp'!E397*Hist_Proj_Plot!$T$6</f>
        <v>21.128</v>
      </c>
      <c r="G396">
        <f>'Raw PTemp'!F397*Hist_Proj_Plot!$T$6</f>
        <v>21.896000000000001</v>
      </c>
    </row>
    <row r="397" spans="1:7" x14ac:dyDescent="0.25">
      <c r="A397">
        <f>'Raw PTemp'!A398</f>
        <v>2008</v>
      </c>
      <c r="B397">
        <f>'Raw PTemp'!B398</f>
        <v>9</v>
      </c>
      <c r="C397" s="13">
        <f t="shared" si="6"/>
        <v>39692</v>
      </c>
      <c r="D397">
        <f>'Raw PTemp'!C398*Hist_Proj_Plot!$T$6</f>
        <v>20.291</v>
      </c>
      <c r="E397">
        <f>'Raw PTemp'!D398*Hist_Proj_Plot!$T$6</f>
        <v>22.864000000000001</v>
      </c>
      <c r="F397">
        <f>'Raw PTemp'!E398*Hist_Proj_Plot!$T$6</f>
        <v>19.940999999999999</v>
      </c>
      <c r="G397">
        <f>'Raw PTemp'!F398*Hist_Proj_Plot!$T$6</f>
        <v>21.119</v>
      </c>
    </row>
    <row r="398" spans="1:7" x14ac:dyDescent="0.25">
      <c r="A398">
        <f>'Raw PTemp'!A399</f>
        <v>2008</v>
      </c>
      <c r="B398">
        <f>'Raw PTemp'!B399</f>
        <v>10</v>
      </c>
      <c r="C398" s="13">
        <f t="shared" si="6"/>
        <v>39722</v>
      </c>
      <c r="D398">
        <f>'Raw PTemp'!C399*Hist_Proj_Plot!$T$6</f>
        <v>15.597</v>
      </c>
      <c r="E398">
        <f>'Raw PTemp'!D399*Hist_Proj_Plot!$T$6</f>
        <v>17.972000000000001</v>
      </c>
      <c r="F398">
        <f>'Raw PTemp'!E399*Hist_Proj_Plot!$T$6</f>
        <v>16.288</v>
      </c>
      <c r="G398">
        <f>'Raw PTemp'!F399*Hist_Proj_Plot!$T$6</f>
        <v>16.465</v>
      </c>
    </row>
    <row r="399" spans="1:7" x14ac:dyDescent="0.25">
      <c r="A399">
        <f>'Raw PTemp'!A400</f>
        <v>2008</v>
      </c>
      <c r="B399">
        <f>'Raw PTemp'!B400</f>
        <v>11</v>
      </c>
      <c r="C399" s="13">
        <f t="shared" si="6"/>
        <v>39753</v>
      </c>
      <c r="D399">
        <f>'Raw PTemp'!C400*Hist_Proj_Plot!$T$6</f>
        <v>13.595000000000001</v>
      </c>
      <c r="E399">
        <f>'Raw PTemp'!D400*Hist_Proj_Plot!$T$6</f>
        <v>9.9529999999999994</v>
      </c>
      <c r="F399">
        <f>'Raw PTemp'!E400*Hist_Proj_Plot!$T$6</f>
        <v>12.492000000000001</v>
      </c>
      <c r="G399">
        <f>'Raw PTemp'!F400*Hist_Proj_Plot!$T$6</f>
        <v>12.851000000000001</v>
      </c>
    </row>
    <row r="400" spans="1:7" x14ac:dyDescent="0.25">
      <c r="A400">
        <f>'Raw PTemp'!A401</f>
        <v>2008</v>
      </c>
      <c r="B400">
        <f>'Raw PTemp'!B401</f>
        <v>12</v>
      </c>
      <c r="C400" s="13">
        <f t="shared" si="6"/>
        <v>39783</v>
      </c>
      <c r="D400">
        <f>'Raw PTemp'!C401*Hist_Proj_Plot!$T$6</f>
        <v>10.198</v>
      </c>
      <c r="E400">
        <f>'Raw PTemp'!D401*Hist_Proj_Plot!$T$6</f>
        <v>9.2460000000000004</v>
      </c>
      <c r="F400">
        <f>'Raw PTemp'!E401*Hist_Proj_Plot!$T$6</f>
        <v>7.9089999999999998</v>
      </c>
      <c r="G400">
        <f>'Raw PTemp'!F401*Hist_Proj_Plot!$T$6</f>
        <v>9.3019999999999996</v>
      </c>
    </row>
    <row r="401" spans="1:7" x14ac:dyDescent="0.25">
      <c r="A401">
        <f>'Raw PTemp'!A402</f>
        <v>2009</v>
      </c>
      <c r="B401">
        <f>'Raw PTemp'!B402</f>
        <v>1</v>
      </c>
      <c r="C401" s="13">
        <f t="shared" si="6"/>
        <v>39814</v>
      </c>
      <c r="D401">
        <f>'Raw PTemp'!C402*Hist_Proj_Plot!$T$6</f>
        <v>11.228</v>
      </c>
      <c r="E401">
        <f>'Raw PTemp'!D402*Hist_Proj_Plot!$T$6</f>
        <v>11.231</v>
      </c>
      <c r="F401">
        <f>'Raw PTemp'!E402*Hist_Proj_Plot!$T$6</f>
        <v>7.8369999999999997</v>
      </c>
      <c r="G401">
        <f>'Raw PTemp'!F402*Hist_Proj_Plot!$T$6</f>
        <v>10.852</v>
      </c>
    </row>
    <row r="402" spans="1:7" x14ac:dyDescent="0.25">
      <c r="A402">
        <f>'Raw PTemp'!A403</f>
        <v>2009</v>
      </c>
      <c r="B402">
        <f>'Raw PTemp'!B403</f>
        <v>2</v>
      </c>
      <c r="C402" s="13">
        <f t="shared" si="6"/>
        <v>39845</v>
      </c>
      <c r="D402">
        <f>'Raw PTemp'!C403*Hist_Proj_Plot!$T$6</f>
        <v>12.46</v>
      </c>
      <c r="E402">
        <f>'Raw PTemp'!D403*Hist_Proj_Plot!$T$6</f>
        <v>11.218</v>
      </c>
      <c r="F402">
        <f>'Raw PTemp'!E403*Hist_Proj_Plot!$T$6</f>
        <v>11.228999999999999</v>
      </c>
      <c r="G402">
        <f>'Raw PTemp'!F403*Hist_Proj_Plot!$T$6</f>
        <v>10.353</v>
      </c>
    </row>
    <row r="403" spans="1:7" x14ac:dyDescent="0.25">
      <c r="A403">
        <f>'Raw PTemp'!A404</f>
        <v>2009</v>
      </c>
      <c r="B403">
        <f>'Raw PTemp'!B404</f>
        <v>3</v>
      </c>
      <c r="C403" s="13">
        <f t="shared" si="6"/>
        <v>39873</v>
      </c>
      <c r="D403">
        <f>'Raw PTemp'!C404*Hist_Proj_Plot!$T$6</f>
        <v>14.959</v>
      </c>
      <c r="E403">
        <f>'Raw PTemp'!D404*Hist_Proj_Plot!$T$6</f>
        <v>12.792</v>
      </c>
      <c r="F403">
        <f>'Raw PTemp'!E404*Hist_Proj_Plot!$T$6</f>
        <v>12.976000000000001</v>
      </c>
      <c r="G403">
        <f>'Raw PTemp'!F404*Hist_Proj_Plot!$T$6</f>
        <v>13.288</v>
      </c>
    </row>
    <row r="404" spans="1:7" x14ac:dyDescent="0.25">
      <c r="A404">
        <f>'Raw PTemp'!A405</f>
        <v>2009</v>
      </c>
      <c r="B404">
        <f>'Raw PTemp'!B405</f>
        <v>4</v>
      </c>
      <c r="C404" s="13">
        <f t="shared" si="6"/>
        <v>39904</v>
      </c>
      <c r="D404">
        <f>'Raw PTemp'!C405*Hist_Proj_Plot!$T$6</f>
        <v>14.492000000000001</v>
      </c>
      <c r="E404">
        <f>'Raw PTemp'!D405*Hist_Proj_Plot!$T$6</f>
        <v>14.593999999999999</v>
      </c>
      <c r="F404">
        <f>'Raw PTemp'!E405*Hist_Proj_Plot!$T$6</f>
        <v>13.516</v>
      </c>
      <c r="G404">
        <f>'Raw PTemp'!F405*Hist_Proj_Plot!$T$6</f>
        <v>13.923999999999999</v>
      </c>
    </row>
    <row r="405" spans="1:7" x14ac:dyDescent="0.25">
      <c r="A405">
        <f>'Raw PTemp'!A406</f>
        <v>2009</v>
      </c>
      <c r="B405">
        <f>'Raw PTemp'!B406</f>
        <v>5</v>
      </c>
      <c r="C405" s="13">
        <f t="shared" si="6"/>
        <v>39934</v>
      </c>
      <c r="D405">
        <f>'Raw PTemp'!C406*Hist_Proj_Plot!$T$6</f>
        <v>17.169</v>
      </c>
      <c r="E405">
        <f>'Raw PTemp'!D406*Hist_Proj_Plot!$T$6</f>
        <v>17.047999999999998</v>
      </c>
      <c r="F405">
        <f>'Raw PTemp'!E406*Hist_Proj_Plot!$T$6</f>
        <v>16.507999999999999</v>
      </c>
      <c r="G405">
        <f>'Raw PTemp'!F406*Hist_Proj_Plot!$T$6</f>
        <v>17.151</v>
      </c>
    </row>
    <row r="406" spans="1:7" x14ac:dyDescent="0.25">
      <c r="A406">
        <f>'Raw PTemp'!A407</f>
        <v>2009</v>
      </c>
      <c r="B406">
        <f>'Raw PTemp'!B407</f>
        <v>6</v>
      </c>
      <c r="C406" s="13">
        <f t="shared" si="6"/>
        <v>39965</v>
      </c>
      <c r="D406">
        <f>'Raw PTemp'!C407*Hist_Proj_Plot!$T$6</f>
        <v>21.975000000000001</v>
      </c>
      <c r="E406">
        <f>'Raw PTemp'!D407*Hist_Proj_Plot!$T$6</f>
        <v>19.876999999999999</v>
      </c>
      <c r="F406">
        <f>'Raw PTemp'!E407*Hist_Proj_Plot!$T$6</f>
        <v>20.504999999999999</v>
      </c>
      <c r="G406">
        <f>'Raw PTemp'!F407*Hist_Proj_Plot!$T$6</f>
        <v>19.001999999999999</v>
      </c>
    </row>
    <row r="407" spans="1:7" x14ac:dyDescent="0.25">
      <c r="A407">
        <f>'Raw PTemp'!A408</f>
        <v>2009</v>
      </c>
      <c r="B407">
        <f>'Raw PTemp'!B408</f>
        <v>7</v>
      </c>
      <c r="C407" s="13">
        <f t="shared" si="6"/>
        <v>39995</v>
      </c>
      <c r="D407">
        <f>'Raw PTemp'!C408*Hist_Proj_Plot!$T$6</f>
        <v>22.85</v>
      </c>
      <c r="E407">
        <f>'Raw PTemp'!D408*Hist_Proj_Plot!$T$6</f>
        <v>22.405000000000001</v>
      </c>
      <c r="F407">
        <f>'Raw PTemp'!E408*Hist_Proj_Plot!$T$6</f>
        <v>22.163</v>
      </c>
      <c r="G407">
        <f>'Raw PTemp'!F408*Hist_Proj_Plot!$T$6</f>
        <v>21.213999999999999</v>
      </c>
    </row>
    <row r="408" spans="1:7" x14ac:dyDescent="0.25">
      <c r="A408">
        <f>'Raw PTemp'!A409</f>
        <v>2009</v>
      </c>
      <c r="B408">
        <f>'Raw PTemp'!B409</f>
        <v>8</v>
      </c>
      <c r="C408" s="13">
        <f t="shared" si="6"/>
        <v>40026</v>
      </c>
      <c r="D408">
        <f>'Raw PTemp'!C409*Hist_Proj_Plot!$T$6</f>
        <v>21.765000000000001</v>
      </c>
      <c r="E408">
        <f>'Raw PTemp'!D409*Hist_Proj_Plot!$T$6</f>
        <v>21.117000000000001</v>
      </c>
      <c r="F408">
        <f>'Raw PTemp'!E409*Hist_Proj_Plot!$T$6</f>
        <v>22.212</v>
      </c>
      <c r="G408">
        <f>'Raw PTemp'!F409*Hist_Proj_Plot!$T$6</f>
        <v>21.114999999999998</v>
      </c>
    </row>
    <row r="409" spans="1:7" x14ac:dyDescent="0.25">
      <c r="A409">
        <f>'Raw PTemp'!A410</f>
        <v>2009</v>
      </c>
      <c r="B409">
        <f>'Raw PTemp'!B410</f>
        <v>9</v>
      </c>
      <c r="C409" s="13">
        <f t="shared" si="6"/>
        <v>40057</v>
      </c>
      <c r="D409">
        <f>'Raw PTemp'!C410*Hist_Proj_Plot!$T$6</f>
        <v>21.510999999999999</v>
      </c>
      <c r="E409">
        <f>'Raw PTemp'!D410*Hist_Proj_Plot!$T$6</f>
        <v>21.298999999999999</v>
      </c>
      <c r="F409">
        <f>'Raw PTemp'!E410*Hist_Proj_Plot!$T$6</f>
        <v>20.25</v>
      </c>
      <c r="G409">
        <f>'Raw PTemp'!F410*Hist_Proj_Plot!$T$6</f>
        <v>20.594999999999999</v>
      </c>
    </row>
    <row r="410" spans="1:7" x14ac:dyDescent="0.25">
      <c r="A410">
        <f>'Raw PTemp'!A411</f>
        <v>2009</v>
      </c>
      <c r="B410">
        <f>'Raw PTemp'!B411</f>
        <v>10</v>
      </c>
      <c r="C410" s="13">
        <f t="shared" si="6"/>
        <v>40087</v>
      </c>
      <c r="D410">
        <f>'Raw PTemp'!C411*Hist_Proj_Plot!$T$6</f>
        <v>19.027999999999999</v>
      </c>
      <c r="E410">
        <f>'Raw PTemp'!D411*Hist_Proj_Plot!$T$6</f>
        <v>19.565000000000001</v>
      </c>
      <c r="F410">
        <f>'Raw PTemp'!E411*Hist_Proj_Plot!$T$6</f>
        <v>18.038</v>
      </c>
      <c r="G410">
        <f>'Raw PTemp'!F411*Hist_Proj_Plot!$T$6</f>
        <v>16.757000000000001</v>
      </c>
    </row>
    <row r="411" spans="1:7" x14ac:dyDescent="0.25">
      <c r="A411">
        <f>'Raw PTemp'!A412</f>
        <v>2009</v>
      </c>
      <c r="B411">
        <f>'Raw PTemp'!B412</f>
        <v>11</v>
      </c>
      <c r="C411" s="13">
        <f t="shared" si="6"/>
        <v>40118</v>
      </c>
      <c r="D411">
        <f>'Raw PTemp'!C412*Hist_Proj_Plot!$T$6</f>
        <v>13.413</v>
      </c>
      <c r="E411">
        <f>'Raw PTemp'!D412*Hist_Proj_Plot!$T$6</f>
        <v>12.467000000000001</v>
      </c>
      <c r="F411">
        <f>'Raw PTemp'!E412*Hist_Proj_Plot!$T$6</f>
        <v>12.311</v>
      </c>
      <c r="G411">
        <f>'Raw PTemp'!F412*Hist_Proj_Plot!$T$6</f>
        <v>11.885999999999999</v>
      </c>
    </row>
    <row r="412" spans="1:7" x14ac:dyDescent="0.25">
      <c r="A412">
        <f>'Raw PTemp'!A413</f>
        <v>2009</v>
      </c>
      <c r="B412">
        <f>'Raw PTemp'!B413</f>
        <v>12</v>
      </c>
      <c r="C412" s="13">
        <f t="shared" si="6"/>
        <v>40148</v>
      </c>
      <c r="D412">
        <f>'Raw PTemp'!C413*Hist_Proj_Plot!$T$6</f>
        <v>9.2070000000000007</v>
      </c>
      <c r="E412">
        <f>'Raw PTemp'!D413*Hist_Proj_Plot!$T$6</f>
        <v>10.984</v>
      </c>
      <c r="F412">
        <f>'Raw PTemp'!E413*Hist_Proj_Plot!$T$6</f>
        <v>8.3610000000000007</v>
      </c>
      <c r="G412">
        <f>'Raw PTemp'!F413*Hist_Proj_Plot!$T$6</f>
        <v>8.4969999999999999</v>
      </c>
    </row>
    <row r="413" spans="1:7" x14ac:dyDescent="0.25">
      <c r="A413">
        <f>'Raw PTemp'!A414</f>
        <v>2010</v>
      </c>
      <c r="B413">
        <f>'Raw PTemp'!B414</f>
        <v>1</v>
      </c>
      <c r="C413" s="13">
        <f t="shared" si="6"/>
        <v>40179</v>
      </c>
      <c r="D413">
        <f>'Raw PTemp'!C414*Hist_Proj_Plot!$T$6</f>
        <v>10.298999999999999</v>
      </c>
      <c r="E413">
        <f>'Raw PTemp'!D414*Hist_Proj_Plot!$T$6</f>
        <v>10.724</v>
      </c>
      <c r="F413">
        <f>'Raw PTemp'!E414*Hist_Proj_Plot!$T$6</f>
        <v>10.021000000000001</v>
      </c>
      <c r="G413">
        <f>'Raw PTemp'!F414*Hist_Proj_Plot!$T$6</f>
        <v>9.5540000000000003</v>
      </c>
    </row>
    <row r="414" spans="1:7" x14ac:dyDescent="0.25">
      <c r="A414">
        <f>'Raw PTemp'!A415</f>
        <v>2010</v>
      </c>
      <c r="B414">
        <f>'Raw PTemp'!B415</f>
        <v>2</v>
      </c>
      <c r="C414" s="13">
        <f t="shared" si="6"/>
        <v>40210</v>
      </c>
      <c r="D414">
        <f>'Raw PTemp'!C415*Hist_Proj_Plot!$T$6</f>
        <v>13.478</v>
      </c>
      <c r="E414">
        <f>'Raw PTemp'!D415*Hist_Proj_Plot!$T$6</f>
        <v>11.558</v>
      </c>
      <c r="F414">
        <f>'Raw PTemp'!E415*Hist_Proj_Plot!$T$6</f>
        <v>11.452</v>
      </c>
      <c r="G414">
        <f>'Raw PTemp'!F415*Hist_Proj_Plot!$T$6</f>
        <v>11.012</v>
      </c>
    </row>
    <row r="415" spans="1:7" x14ac:dyDescent="0.25">
      <c r="A415">
        <f>'Raw PTemp'!A416</f>
        <v>2010</v>
      </c>
      <c r="B415">
        <f>'Raw PTemp'!B416</f>
        <v>3</v>
      </c>
      <c r="C415" s="13">
        <f t="shared" si="6"/>
        <v>40238</v>
      </c>
      <c r="D415">
        <f>'Raw PTemp'!C416*Hist_Proj_Plot!$T$6</f>
        <v>14.396000000000001</v>
      </c>
      <c r="E415">
        <f>'Raw PTemp'!D416*Hist_Proj_Plot!$T$6</f>
        <v>13.775</v>
      </c>
      <c r="F415">
        <f>'Raw PTemp'!E416*Hist_Proj_Plot!$T$6</f>
        <v>11.457000000000001</v>
      </c>
      <c r="G415">
        <f>'Raw PTemp'!F416*Hist_Proj_Plot!$T$6</f>
        <v>12.646000000000001</v>
      </c>
    </row>
    <row r="416" spans="1:7" x14ac:dyDescent="0.25">
      <c r="A416">
        <f>'Raw PTemp'!A417</f>
        <v>2010</v>
      </c>
      <c r="B416">
        <f>'Raw PTemp'!B417</f>
        <v>4</v>
      </c>
      <c r="C416" s="13">
        <f t="shared" si="6"/>
        <v>40269</v>
      </c>
      <c r="D416">
        <f>'Raw PTemp'!C417*Hist_Proj_Plot!$T$6</f>
        <v>16.574999999999999</v>
      </c>
      <c r="E416">
        <f>'Raw PTemp'!D417*Hist_Proj_Plot!$T$6</f>
        <v>15.903</v>
      </c>
      <c r="F416">
        <f>'Raw PTemp'!E417*Hist_Proj_Plot!$T$6</f>
        <v>13.095000000000001</v>
      </c>
      <c r="G416">
        <f>'Raw PTemp'!F417*Hist_Proj_Plot!$T$6</f>
        <v>13.413</v>
      </c>
    </row>
    <row r="417" spans="1:7" x14ac:dyDescent="0.25">
      <c r="A417">
        <f>'Raw PTemp'!A418</f>
        <v>2010</v>
      </c>
      <c r="B417">
        <f>'Raw PTemp'!B418</f>
        <v>5</v>
      </c>
      <c r="C417" s="13">
        <f t="shared" si="6"/>
        <v>40299</v>
      </c>
      <c r="D417">
        <f>'Raw PTemp'!C418*Hist_Proj_Plot!$T$6</f>
        <v>16.986000000000001</v>
      </c>
      <c r="E417">
        <f>'Raw PTemp'!D418*Hist_Proj_Plot!$T$6</f>
        <v>16.763999999999999</v>
      </c>
      <c r="F417">
        <f>'Raw PTemp'!E418*Hist_Proj_Plot!$T$6</f>
        <v>16.460999999999999</v>
      </c>
      <c r="G417">
        <f>'Raw PTemp'!F418*Hist_Proj_Plot!$T$6</f>
        <v>15.381</v>
      </c>
    </row>
    <row r="418" spans="1:7" x14ac:dyDescent="0.25">
      <c r="A418">
        <f>'Raw PTemp'!A419</f>
        <v>2010</v>
      </c>
      <c r="B418">
        <f>'Raw PTemp'!B419</f>
        <v>6</v>
      </c>
      <c r="C418" s="13">
        <f t="shared" si="6"/>
        <v>40330</v>
      </c>
      <c r="D418">
        <f>'Raw PTemp'!C419*Hist_Proj_Plot!$T$6</f>
        <v>20.96</v>
      </c>
      <c r="E418">
        <f>'Raw PTemp'!D419*Hist_Proj_Plot!$T$6</f>
        <v>22.16</v>
      </c>
      <c r="F418">
        <f>'Raw PTemp'!E419*Hist_Proj_Plot!$T$6</f>
        <v>18.881</v>
      </c>
      <c r="G418">
        <f>'Raw PTemp'!F419*Hist_Proj_Plot!$T$6</f>
        <v>20.741</v>
      </c>
    </row>
    <row r="419" spans="1:7" x14ac:dyDescent="0.25">
      <c r="A419">
        <f>'Raw PTemp'!A420</f>
        <v>2010</v>
      </c>
      <c r="B419">
        <f>'Raw PTemp'!B420</f>
        <v>7</v>
      </c>
      <c r="C419" s="13">
        <f t="shared" si="6"/>
        <v>40360</v>
      </c>
      <c r="D419">
        <f>'Raw PTemp'!C420*Hist_Proj_Plot!$T$6</f>
        <v>24.248999999999999</v>
      </c>
      <c r="E419">
        <f>'Raw PTemp'!D420*Hist_Proj_Plot!$T$6</f>
        <v>22.992000000000001</v>
      </c>
      <c r="F419">
        <f>'Raw PTemp'!E420*Hist_Proj_Plot!$T$6</f>
        <v>21.542999999999999</v>
      </c>
      <c r="G419">
        <f>'Raw PTemp'!F420*Hist_Proj_Plot!$T$6</f>
        <v>23.234000000000002</v>
      </c>
    </row>
    <row r="420" spans="1:7" x14ac:dyDescent="0.25">
      <c r="A420">
        <f>'Raw PTemp'!A421</f>
        <v>2010</v>
      </c>
      <c r="B420">
        <f>'Raw PTemp'!B421</f>
        <v>8</v>
      </c>
      <c r="C420" s="13">
        <f t="shared" si="6"/>
        <v>40391</v>
      </c>
      <c r="D420">
        <f>'Raw PTemp'!C421*Hist_Proj_Plot!$T$6</f>
        <v>22.97</v>
      </c>
      <c r="E420">
        <f>'Raw PTemp'!D421*Hist_Proj_Plot!$T$6</f>
        <v>22.404</v>
      </c>
      <c r="F420">
        <f>'Raw PTemp'!E421*Hist_Proj_Plot!$T$6</f>
        <v>21.42</v>
      </c>
      <c r="G420">
        <f>'Raw PTemp'!F421*Hist_Proj_Plot!$T$6</f>
        <v>21.785</v>
      </c>
    </row>
    <row r="421" spans="1:7" x14ac:dyDescent="0.25">
      <c r="A421">
        <f>'Raw PTemp'!A422</f>
        <v>2010</v>
      </c>
      <c r="B421">
        <f>'Raw PTemp'!B422</f>
        <v>9</v>
      </c>
      <c r="C421" s="13">
        <f t="shared" si="6"/>
        <v>40422</v>
      </c>
      <c r="D421">
        <f>'Raw PTemp'!C422*Hist_Proj_Plot!$T$6</f>
        <v>19.879000000000001</v>
      </c>
      <c r="E421">
        <f>'Raw PTemp'!D422*Hist_Proj_Plot!$T$6</f>
        <v>20.795000000000002</v>
      </c>
      <c r="F421">
        <f>'Raw PTemp'!E422*Hist_Proj_Plot!$T$6</f>
        <v>19.997</v>
      </c>
      <c r="G421">
        <f>'Raw PTemp'!F422*Hist_Proj_Plot!$T$6</f>
        <v>19.167999999999999</v>
      </c>
    </row>
    <row r="422" spans="1:7" x14ac:dyDescent="0.25">
      <c r="A422">
        <f>'Raw PTemp'!A423</f>
        <v>2010</v>
      </c>
      <c r="B422">
        <f>'Raw PTemp'!B423</f>
        <v>10</v>
      </c>
      <c r="C422" s="13">
        <f t="shared" si="6"/>
        <v>40452</v>
      </c>
      <c r="D422">
        <f>'Raw PTemp'!C423*Hist_Proj_Plot!$T$6</f>
        <v>16.122</v>
      </c>
      <c r="E422">
        <f>'Raw PTemp'!D423*Hist_Proj_Plot!$T$6</f>
        <v>17.526</v>
      </c>
      <c r="F422">
        <f>'Raw PTemp'!E423*Hist_Proj_Plot!$T$6</f>
        <v>17.111000000000001</v>
      </c>
      <c r="G422">
        <f>'Raw PTemp'!F423*Hist_Proj_Plot!$T$6</f>
        <v>17.492999999999999</v>
      </c>
    </row>
    <row r="423" spans="1:7" x14ac:dyDescent="0.25">
      <c r="A423">
        <f>'Raw PTemp'!A424</f>
        <v>2010</v>
      </c>
      <c r="B423">
        <f>'Raw PTemp'!B424</f>
        <v>11</v>
      </c>
      <c r="C423" s="13">
        <f t="shared" si="6"/>
        <v>40483</v>
      </c>
      <c r="D423">
        <f>'Raw PTemp'!C424*Hist_Proj_Plot!$T$6</f>
        <v>11.701000000000001</v>
      </c>
      <c r="E423">
        <f>'Raw PTemp'!D424*Hist_Proj_Plot!$T$6</f>
        <v>11.211</v>
      </c>
      <c r="F423">
        <f>'Raw PTemp'!E424*Hist_Proj_Plot!$T$6</f>
        <v>12.742000000000001</v>
      </c>
      <c r="G423">
        <f>'Raw PTemp'!F424*Hist_Proj_Plot!$T$6</f>
        <v>12.367000000000001</v>
      </c>
    </row>
    <row r="424" spans="1:7" x14ac:dyDescent="0.25">
      <c r="A424">
        <f>'Raw PTemp'!A425</f>
        <v>2010</v>
      </c>
      <c r="B424">
        <f>'Raw PTemp'!B425</f>
        <v>12</v>
      </c>
      <c r="C424" s="13">
        <f t="shared" si="6"/>
        <v>40513</v>
      </c>
      <c r="D424">
        <f>'Raw PTemp'!C425*Hist_Proj_Plot!$T$6</f>
        <v>7.6550000000000002</v>
      </c>
      <c r="E424">
        <f>'Raw PTemp'!D425*Hist_Proj_Plot!$T$6</f>
        <v>9.2370000000000001</v>
      </c>
      <c r="F424">
        <f>'Raw PTemp'!E425*Hist_Proj_Plot!$T$6</f>
        <v>8.51</v>
      </c>
      <c r="G424">
        <f>'Raw PTemp'!F425*Hist_Proj_Plot!$T$6</f>
        <v>9.5250000000000004</v>
      </c>
    </row>
    <row r="425" spans="1:7" x14ac:dyDescent="0.25">
      <c r="A425">
        <f>'Raw PTemp'!A426</f>
        <v>2011</v>
      </c>
      <c r="B425">
        <f>'Raw PTemp'!B426</f>
        <v>1</v>
      </c>
      <c r="C425" s="13">
        <f t="shared" si="6"/>
        <v>40544</v>
      </c>
      <c r="D425">
        <f>'Raw PTemp'!C426*Hist_Proj_Plot!$T$6</f>
        <v>9.1240000000000006</v>
      </c>
      <c r="E425">
        <f>'Raw PTemp'!D426*Hist_Proj_Plot!$T$6</f>
        <v>10.653</v>
      </c>
      <c r="F425">
        <f>'Raw PTemp'!E426*Hist_Proj_Plot!$T$6</f>
        <v>9.3829999999999991</v>
      </c>
      <c r="G425">
        <f>'Raw PTemp'!F426*Hist_Proj_Plot!$T$6</f>
        <v>8.9489999999999998</v>
      </c>
    </row>
    <row r="426" spans="1:7" x14ac:dyDescent="0.25">
      <c r="A426">
        <f>'Raw PTemp'!A427</f>
        <v>2011</v>
      </c>
      <c r="B426">
        <f>'Raw PTemp'!B427</f>
        <v>2</v>
      </c>
      <c r="C426" s="13">
        <f t="shared" si="6"/>
        <v>40575</v>
      </c>
      <c r="D426">
        <f>'Raw PTemp'!C427*Hist_Proj_Plot!$T$6</f>
        <v>12.468999999999999</v>
      </c>
      <c r="E426">
        <f>'Raw PTemp'!D427*Hist_Proj_Plot!$T$6</f>
        <v>11.82</v>
      </c>
      <c r="F426">
        <f>'Raw PTemp'!E427*Hist_Proj_Plot!$T$6</f>
        <v>11.367000000000001</v>
      </c>
      <c r="G426">
        <f>'Raw PTemp'!F427*Hist_Proj_Plot!$T$6</f>
        <v>9.2710000000000008</v>
      </c>
    </row>
    <row r="427" spans="1:7" x14ac:dyDescent="0.25">
      <c r="A427">
        <f>'Raw PTemp'!A428</f>
        <v>2011</v>
      </c>
      <c r="B427">
        <f>'Raw PTemp'!B428</f>
        <v>3</v>
      </c>
      <c r="C427" s="13">
        <f t="shared" si="6"/>
        <v>40603</v>
      </c>
      <c r="D427">
        <f>'Raw PTemp'!C428*Hist_Proj_Plot!$T$6</f>
        <v>14.706</v>
      </c>
      <c r="E427">
        <f>'Raw PTemp'!D428*Hist_Proj_Plot!$T$6</f>
        <v>13.148999999999999</v>
      </c>
      <c r="F427">
        <f>'Raw PTemp'!E428*Hist_Proj_Plot!$T$6</f>
        <v>11.032999999999999</v>
      </c>
      <c r="G427">
        <f>'Raw PTemp'!F428*Hist_Proj_Plot!$T$6</f>
        <v>9.7029999999999994</v>
      </c>
    </row>
    <row r="428" spans="1:7" x14ac:dyDescent="0.25">
      <c r="A428">
        <f>'Raw PTemp'!A429</f>
        <v>2011</v>
      </c>
      <c r="B428">
        <f>'Raw PTemp'!B429</f>
        <v>4</v>
      </c>
      <c r="C428" s="13">
        <f t="shared" si="6"/>
        <v>40634</v>
      </c>
      <c r="D428">
        <f>'Raw PTemp'!C429*Hist_Proj_Plot!$T$6</f>
        <v>16.265000000000001</v>
      </c>
      <c r="E428">
        <f>'Raw PTemp'!D429*Hist_Proj_Plot!$T$6</f>
        <v>14.231</v>
      </c>
      <c r="F428">
        <f>'Raw PTemp'!E429*Hist_Proj_Plot!$T$6</f>
        <v>13.760999999999999</v>
      </c>
      <c r="G428">
        <f>'Raw PTemp'!F429*Hist_Proj_Plot!$T$6</f>
        <v>12.548999999999999</v>
      </c>
    </row>
    <row r="429" spans="1:7" x14ac:dyDescent="0.25">
      <c r="A429">
        <f>'Raw PTemp'!A430</f>
        <v>2011</v>
      </c>
      <c r="B429">
        <f>'Raw PTemp'!B430</f>
        <v>5</v>
      </c>
      <c r="C429" s="13">
        <f t="shared" si="6"/>
        <v>40664</v>
      </c>
      <c r="D429">
        <f>'Raw PTemp'!C430*Hist_Proj_Plot!$T$6</f>
        <v>16.577000000000002</v>
      </c>
      <c r="E429">
        <f>'Raw PTemp'!D430*Hist_Proj_Plot!$T$6</f>
        <v>16.795999999999999</v>
      </c>
      <c r="F429">
        <f>'Raw PTemp'!E430*Hist_Proj_Plot!$T$6</f>
        <v>16.774000000000001</v>
      </c>
      <c r="G429">
        <f>'Raw PTemp'!F430*Hist_Proj_Plot!$T$6</f>
        <v>15.238</v>
      </c>
    </row>
    <row r="430" spans="1:7" x14ac:dyDescent="0.25">
      <c r="A430">
        <f>'Raw PTemp'!A431</f>
        <v>2011</v>
      </c>
      <c r="B430">
        <f>'Raw PTemp'!B431</f>
        <v>6</v>
      </c>
      <c r="C430" s="13">
        <f t="shared" si="6"/>
        <v>40695</v>
      </c>
      <c r="D430">
        <f>'Raw PTemp'!C431*Hist_Proj_Plot!$T$6</f>
        <v>19.332000000000001</v>
      </c>
      <c r="E430">
        <f>'Raw PTemp'!D431*Hist_Proj_Plot!$T$6</f>
        <v>20.071000000000002</v>
      </c>
      <c r="F430">
        <f>'Raw PTemp'!E431*Hist_Proj_Plot!$T$6</f>
        <v>19.396000000000001</v>
      </c>
      <c r="G430">
        <f>'Raw PTemp'!F431*Hist_Proj_Plot!$T$6</f>
        <v>18.774000000000001</v>
      </c>
    </row>
    <row r="431" spans="1:7" x14ac:dyDescent="0.25">
      <c r="A431">
        <f>'Raw PTemp'!A432</f>
        <v>2011</v>
      </c>
      <c r="B431">
        <f>'Raw PTemp'!B432</f>
        <v>7</v>
      </c>
      <c r="C431" s="13">
        <f t="shared" si="6"/>
        <v>40725</v>
      </c>
      <c r="D431">
        <f>'Raw PTemp'!C432*Hist_Proj_Plot!$T$6</f>
        <v>21.818999999999999</v>
      </c>
      <c r="E431">
        <f>'Raw PTemp'!D432*Hist_Proj_Plot!$T$6</f>
        <v>21.632999999999999</v>
      </c>
      <c r="F431">
        <f>'Raw PTemp'!E432*Hist_Proj_Plot!$T$6</f>
        <v>22.51</v>
      </c>
      <c r="G431">
        <f>'Raw PTemp'!F432*Hist_Proj_Plot!$T$6</f>
        <v>22.045999999999999</v>
      </c>
    </row>
    <row r="432" spans="1:7" x14ac:dyDescent="0.25">
      <c r="A432">
        <f>'Raw PTemp'!A433</f>
        <v>2011</v>
      </c>
      <c r="B432">
        <f>'Raw PTemp'!B433</f>
        <v>8</v>
      </c>
      <c r="C432" s="13">
        <f t="shared" si="6"/>
        <v>40756</v>
      </c>
      <c r="D432">
        <f>'Raw PTemp'!C433*Hist_Proj_Plot!$T$6</f>
        <v>22.263999999999999</v>
      </c>
      <c r="E432">
        <f>'Raw PTemp'!D433*Hist_Proj_Plot!$T$6</f>
        <v>20.664000000000001</v>
      </c>
      <c r="F432">
        <f>'Raw PTemp'!E433*Hist_Proj_Plot!$T$6</f>
        <v>21.373999999999999</v>
      </c>
      <c r="G432">
        <f>'Raw PTemp'!F433*Hist_Proj_Plot!$T$6</f>
        <v>23.024999999999999</v>
      </c>
    </row>
    <row r="433" spans="1:7" x14ac:dyDescent="0.25">
      <c r="A433">
        <f>'Raw PTemp'!A434</f>
        <v>2011</v>
      </c>
      <c r="B433">
        <f>'Raw PTemp'!B434</f>
        <v>9</v>
      </c>
      <c r="C433" s="13">
        <f t="shared" si="6"/>
        <v>40787</v>
      </c>
      <c r="D433">
        <f>'Raw PTemp'!C434*Hist_Proj_Plot!$T$6</f>
        <v>20.43</v>
      </c>
      <c r="E433">
        <f>'Raw PTemp'!D434*Hist_Proj_Plot!$T$6</f>
        <v>19.681000000000001</v>
      </c>
      <c r="F433">
        <f>'Raw PTemp'!E434*Hist_Proj_Plot!$T$6</f>
        <v>20.140999999999998</v>
      </c>
      <c r="G433">
        <f>'Raw PTemp'!F434*Hist_Proj_Plot!$T$6</f>
        <v>22.704000000000001</v>
      </c>
    </row>
    <row r="434" spans="1:7" x14ac:dyDescent="0.25">
      <c r="A434">
        <f>'Raw PTemp'!A435</f>
        <v>2011</v>
      </c>
      <c r="B434">
        <f>'Raw PTemp'!B435</f>
        <v>10</v>
      </c>
      <c r="C434" s="13">
        <f t="shared" si="6"/>
        <v>40817</v>
      </c>
      <c r="D434">
        <f>'Raw PTemp'!C435*Hist_Proj_Plot!$T$6</f>
        <v>18.872</v>
      </c>
      <c r="E434">
        <f>'Raw PTemp'!D435*Hist_Proj_Plot!$T$6</f>
        <v>17.573</v>
      </c>
      <c r="F434">
        <f>'Raw PTemp'!E435*Hist_Proj_Plot!$T$6</f>
        <v>18.780999999999999</v>
      </c>
      <c r="G434">
        <f>'Raw PTemp'!F435*Hist_Proj_Plot!$T$6</f>
        <v>17.119</v>
      </c>
    </row>
    <row r="435" spans="1:7" x14ac:dyDescent="0.25">
      <c r="A435">
        <f>'Raw PTemp'!A436</f>
        <v>2011</v>
      </c>
      <c r="B435">
        <f>'Raw PTemp'!B436</f>
        <v>11</v>
      </c>
      <c r="C435" s="13">
        <f t="shared" si="6"/>
        <v>40848</v>
      </c>
      <c r="D435">
        <f>'Raw PTemp'!C436*Hist_Proj_Plot!$T$6</f>
        <v>13.193</v>
      </c>
      <c r="E435">
        <f>'Raw PTemp'!D436*Hist_Proj_Plot!$T$6</f>
        <v>11.036</v>
      </c>
      <c r="F435">
        <f>'Raw PTemp'!E436*Hist_Proj_Plot!$T$6</f>
        <v>12.384</v>
      </c>
      <c r="G435">
        <f>'Raw PTemp'!F436*Hist_Proj_Plot!$T$6</f>
        <v>12.933</v>
      </c>
    </row>
    <row r="436" spans="1:7" x14ac:dyDescent="0.25">
      <c r="A436">
        <f>'Raw PTemp'!A437</f>
        <v>2011</v>
      </c>
      <c r="B436">
        <f>'Raw PTemp'!B437</f>
        <v>12</v>
      </c>
      <c r="C436" s="13">
        <f t="shared" si="6"/>
        <v>40878</v>
      </c>
      <c r="D436">
        <f>'Raw PTemp'!C437*Hist_Proj_Plot!$T$6</f>
        <v>11.67</v>
      </c>
      <c r="E436">
        <f>'Raw PTemp'!D437*Hist_Proj_Plot!$T$6</f>
        <v>9.577</v>
      </c>
      <c r="F436">
        <f>'Raw PTemp'!E437*Hist_Proj_Plot!$T$6</f>
        <v>11.532</v>
      </c>
      <c r="G436">
        <f>'Raw PTemp'!F437*Hist_Proj_Plot!$T$6</f>
        <v>9.827</v>
      </c>
    </row>
    <row r="437" spans="1:7" x14ac:dyDescent="0.25">
      <c r="A437">
        <f>'Raw PTemp'!A438</f>
        <v>2012</v>
      </c>
      <c r="B437">
        <f>'Raw PTemp'!B438</f>
        <v>1</v>
      </c>
      <c r="C437" s="13">
        <f t="shared" si="6"/>
        <v>40909</v>
      </c>
      <c r="D437">
        <f>'Raw PTemp'!C438*Hist_Proj_Plot!$T$6</f>
        <v>11.194000000000001</v>
      </c>
      <c r="E437">
        <f>'Raw PTemp'!D438*Hist_Proj_Plot!$T$6</f>
        <v>11.052</v>
      </c>
      <c r="F437">
        <f>'Raw PTemp'!E438*Hist_Proj_Plot!$T$6</f>
        <v>10.914999999999999</v>
      </c>
      <c r="G437">
        <f>'Raw PTemp'!F438*Hist_Proj_Plot!$T$6</f>
        <v>10.928000000000001</v>
      </c>
    </row>
    <row r="438" spans="1:7" x14ac:dyDescent="0.25">
      <c r="A438">
        <f>'Raw PTemp'!A439</f>
        <v>2012</v>
      </c>
      <c r="B438">
        <f>'Raw PTemp'!B439</f>
        <v>2</v>
      </c>
      <c r="C438" s="13">
        <f t="shared" si="6"/>
        <v>40940</v>
      </c>
      <c r="D438">
        <f>'Raw PTemp'!C439*Hist_Proj_Plot!$T$6</f>
        <v>12.618</v>
      </c>
      <c r="E438">
        <f>'Raw PTemp'!D439*Hist_Proj_Plot!$T$6</f>
        <v>10.919</v>
      </c>
      <c r="F438">
        <f>'Raw PTemp'!E439*Hist_Proj_Plot!$T$6</f>
        <v>13.247</v>
      </c>
      <c r="G438">
        <f>'Raw PTemp'!F439*Hist_Proj_Plot!$T$6</f>
        <v>13.917999999999999</v>
      </c>
    </row>
    <row r="439" spans="1:7" x14ac:dyDescent="0.25">
      <c r="A439">
        <f>'Raw PTemp'!A440</f>
        <v>2012</v>
      </c>
      <c r="B439">
        <f>'Raw PTemp'!B440</f>
        <v>3</v>
      </c>
      <c r="C439" s="13">
        <f t="shared" si="6"/>
        <v>40969</v>
      </c>
      <c r="D439">
        <f>'Raw PTemp'!C440*Hist_Proj_Plot!$T$6</f>
        <v>12.827999999999999</v>
      </c>
      <c r="E439">
        <f>'Raw PTemp'!D440*Hist_Proj_Plot!$T$6</f>
        <v>12.916</v>
      </c>
      <c r="F439">
        <f>'Raw PTemp'!E440*Hist_Proj_Plot!$T$6</f>
        <v>11.597</v>
      </c>
      <c r="G439">
        <f>'Raw PTemp'!F440*Hist_Proj_Plot!$T$6</f>
        <v>13.69</v>
      </c>
    </row>
    <row r="440" spans="1:7" x14ac:dyDescent="0.25">
      <c r="A440">
        <f>'Raw PTemp'!A441</f>
        <v>2012</v>
      </c>
      <c r="B440">
        <f>'Raw PTemp'!B441</f>
        <v>4</v>
      </c>
      <c r="C440" s="13">
        <f t="shared" si="6"/>
        <v>41000</v>
      </c>
      <c r="D440">
        <f>'Raw PTemp'!C441*Hist_Proj_Plot!$T$6</f>
        <v>14.471</v>
      </c>
      <c r="E440">
        <f>'Raw PTemp'!D441*Hist_Proj_Plot!$T$6</f>
        <v>14.474</v>
      </c>
      <c r="F440">
        <f>'Raw PTemp'!E441*Hist_Proj_Plot!$T$6</f>
        <v>13.648</v>
      </c>
      <c r="G440">
        <f>'Raw PTemp'!F441*Hist_Proj_Plot!$T$6</f>
        <v>14.27</v>
      </c>
    </row>
    <row r="441" spans="1:7" x14ac:dyDescent="0.25">
      <c r="A441">
        <f>'Raw PTemp'!A442</f>
        <v>2012</v>
      </c>
      <c r="B441">
        <f>'Raw PTemp'!B442</f>
        <v>5</v>
      </c>
      <c r="C441" s="13">
        <f t="shared" si="6"/>
        <v>41030</v>
      </c>
      <c r="D441">
        <f>'Raw PTemp'!C442*Hist_Proj_Plot!$T$6</f>
        <v>17.867999999999999</v>
      </c>
      <c r="E441">
        <f>'Raw PTemp'!D442*Hist_Proj_Plot!$T$6</f>
        <v>16.655999999999999</v>
      </c>
      <c r="F441">
        <f>'Raw PTemp'!E442*Hist_Proj_Plot!$T$6</f>
        <v>18.521999999999998</v>
      </c>
      <c r="G441">
        <f>'Raw PTemp'!F442*Hist_Proj_Plot!$T$6</f>
        <v>16.202999999999999</v>
      </c>
    </row>
    <row r="442" spans="1:7" x14ac:dyDescent="0.25">
      <c r="A442">
        <f>'Raw PTemp'!A443</f>
        <v>2012</v>
      </c>
      <c r="B442">
        <f>'Raw PTemp'!B443</f>
        <v>6</v>
      </c>
      <c r="C442" s="13">
        <f t="shared" si="6"/>
        <v>41061</v>
      </c>
      <c r="D442">
        <f>'Raw PTemp'!C443*Hist_Proj_Plot!$T$6</f>
        <v>20.14</v>
      </c>
      <c r="E442">
        <f>'Raw PTemp'!D443*Hist_Proj_Plot!$T$6</f>
        <v>18.591999999999999</v>
      </c>
      <c r="F442">
        <f>'Raw PTemp'!E443*Hist_Proj_Plot!$T$6</f>
        <v>20.350000000000001</v>
      </c>
      <c r="G442">
        <f>'Raw PTemp'!F443*Hist_Proj_Plot!$T$6</f>
        <v>20.443000000000001</v>
      </c>
    </row>
    <row r="443" spans="1:7" x14ac:dyDescent="0.25">
      <c r="A443">
        <f>'Raw PTemp'!A444</f>
        <v>2012</v>
      </c>
      <c r="B443">
        <f>'Raw PTemp'!B444</f>
        <v>7</v>
      </c>
      <c r="C443" s="13">
        <f t="shared" si="6"/>
        <v>41091</v>
      </c>
      <c r="D443">
        <f>'Raw PTemp'!C444*Hist_Proj_Plot!$T$6</f>
        <v>22.887</v>
      </c>
      <c r="E443">
        <f>'Raw PTemp'!D444*Hist_Proj_Plot!$T$6</f>
        <v>23.943999999999999</v>
      </c>
      <c r="F443">
        <f>'Raw PTemp'!E444*Hist_Proj_Plot!$T$6</f>
        <v>21.963999999999999</v>
      </c>
      <c r="G443">
        <f>'Raw PTemp'!F444*Hist_Proj_Plot!$T$6</f>
        <v>22.343</v>
      </c>
    </row>
    <row r="444" spans="1:7" x14ac:dyDescent="0.25">
      <c r="A444">
        <f>'Raw PTemp'!A445</f>
        <v>2012</v>
      </c>
      <c r="B444">
        <f>'Raw PTemp'!B445</f>
        <v>8</v>
      </c>
      <c r="C444" s="13">
        <f t="shared" si="6"/>
        <v>41122</v>
      </c>
      <c r="D444">
        <f>'Raw PTemp'!C445*Hist_Proj_Plot!$T$6</f>
        <v>20.779</v>
      </c>
      <c r="E444">
        <f>'Raw PTemp'!D445*Hist_Proj_Plot!$T$6</f>
        <v>22.468</v>
      </c>
      <c r="F444">
        <f>'Raw PTemp'!E445*Hist_Proj_Plot!$T$6</f>
        <v>22.02</v>
      </c>
      <c r="G444">
        <f>'Raw PTemp'!F445*Hist_Proj_Plot!$T$6</f>
        <v>22.253</v>
      </c>
    </row>
    <row r="445" spans="1:7" x14ac:dyDescent="0.25">
      <c r="A445">
        <f>'Raw PTemp'!A446</f>
        <v>2012</v>
      </c>
      <c r="B445">
        <f>'Raw PTemp'!B446</f>
        <v>9</v>
      </c>
      <c r="C445" s="13">
        <f t="shared" si="6"/>
        <v>41153</v>
      </c>
      <c r="D445">
        <f>'Raw PTemp'!C446*Hist_Proj_Plot!$T$6</f>
        <v>21.039000000000001</v>
      </c>
      <c r="E445">
        <f>'Raw PTemp'!D446*Hist_Proj_Plot!$T$6</f>
        <v>20.824000000000002</v>
      </c>
      <c r="F445">
        <f>'Raw PTemp'!E446*Hist_Proj_Plot!$T$6</f>
        <v>21.355</v>
      </c>
      <c r="G445">
        <f>'Raw PTemp'!F446*Hist_Proj_Plot!$T$6</f>
        <v>19.43</v>
      </c>
    </row>
    <row r="446" spans="1:7" x14ac:dyDescent="0.25">
      <c r="A446">
        <f>'Raw PTemp'!A447</f>
        <v>2012</v>
      </c>
      <c r="B446">
        <f>'Raw PTemp'!B447</f>
        <v>10</v>
      </c>
      <c r="C446" s="13">
        <f t="shared" si="6"/>
        <v>41183</v>
      </c>
      <c r="D446">
        <f>'Raw PTemp'!C447*Hist_Proj_Plot!$T$6</f>
        <v>18.367999999999999</v>
      </c>
      <c r="E446">
        <f>'Raw PTemp'!D447*Hist_Proj_Plot!$T$6</f>
        <v>18.907</v>
      </c>
      <c r="F446">
        <f>'Raw PTemp'!E447*Hist_Proj_Plot!$T$6</f>
        <v>18.954999999999998</v>
      </c>
      <c r="G446">
        <f>'Raw PTemp'!F447*Hist_Proj_Plot!$T$6</f>
        <v>15.957000000000001</v>
      </c>
    </row>
    <row r="447" spans="1:7" x14ac:dyDescent="0.25">
      <c r="A447">
        <f>'Raw PTemp'!A448</f>
        <v>2012</v>
      </c>
      <c r="B447">
        <f>'Raw PTemp'!B448</f>
        <v>11</v>
      </c>
      <c r="C447" s="13">
        <f t="shared" si="6"/>
        <v>41214</v>
      </c>
      <c r="D447">
        <f>'Raw PTemp'!C448*Hist_Proj_Plot!$T$6</f>
        <v>11.666</v>
      </c>
      <c r="E447">
        <f>'Raw PTemp'!D448*Hist_Proj_Plot!$T$6</f>
        <v>14.098000000000001</v>
      </c>
      <c r="F447">
        <f>'Raw PTemp'!E448*Hist_Proj_Plot!$T$6</f>
        <v>12.48</v>
      </c>
      <c r="G447">
        <f>'Raw PTemp'!F448*Hist_Proj_Plot!$T$6</f>
        <v>12.994</v>
      </c>
    </row>
    <row r="448" spans="1:7" x14ac:dyDescent="0.25">
      <c r="A448">
        <f>'Raw PTemp'!A449</f>
        <v>2012</v>
      </c>
      <c r="B448">
        <f>'Raw PTemp'!B449</f>
        <v>12</v>
      </c>
      <c r="C448" s="13">
        <f t="shared" si="6"/>
        <v>41244</v>
      </c>
      <c r="D448">
        <f>'Raw PTemp'!C449*Hist_Proj_Plot!$T$6</f>
        <v>7.2539999999999996</v>
      </c>
      <c r="E448">
        <f>'Raw PTemp'!D449*Hist_Proj_Plot!$T$6</f>
        <v>10.750999999999999</v>
      </c>
      <c r="F448">
        <f>'Raw PTemp'!E449*Hist_Proj_Plot!$T$6</f>
        <v>8.6560000000000006</v>
      </c>
      <c r="G448">
        <f>'Raw PTemp'!F449*Hist_Proj_Plot!$T$6</f>
        <v>10.117000000000001</v>
      </c>
    </row>
    <row r="449" spans="1:7" x14ac:dyDescent="0.25">
      <c r="A449">
        <f>'Raw PTemp'!A450</f>
        <v>2013</v>
      </c>
      <c r="B449">
        <f>'Raw PTemp'!B450</f>
        <v>1</v>
      </c>
      <c r="C449" s="13">
        <f t="shared" si="6"/>
        <v>41275</v>
      </c>
      <c r="D449">
        <f>'Raw PTemp'!C450*Hist_Proj_Plot!$T$6</f>
        <v>8.0969999999999995</v>
      </c>
      <c r="E449">
        <f>'Raw PTemp'!D450*Hist_Proj_Plot!$T$6</f>
        <v>7.9939999999999998</v>
      </c>
      <c r="F449">
        <f>'Raw PTemp'!E450*Hist_Proj_Plot!$T$6</f>
        <v>11.167</v>
      </c>
      <c r="G449">
        <f>'Raw PTemp'!F450*Hist_Proj_Plot!$T$6</f>
        <v>9.7319999999999993</v>
      </c>
    </row>
    <row r="450" spans="1:7" x14ac:dyDescent="0.25">
      <c r="A450">
        <f>'Raw PTemp'!A451</f>
        <v>2013</v>
      </c>
      <c r="B450">
        <f>'Raw PTemp'!B451</f>
        <v>2</v>
      </c>
      <c r="C450" s="13">
        <f t="shared" si="6"/>
        <v>41306</v>
      </c>
      <c r="D450">
        <f>'Raw PTemp'!C451*Hist_Proj_Plot!$T$6</f>
        <v>13.525</v>
      </c>
      <c r="E450">
        <f>'Raw PTemp'!D451*Hist_Proj_Plot!$T$6</f>
        <v>9.9879999999999995</v>
      </c>
      <c r="F450">
        <f>'Raw PTemp'!E451*Hist_Proj_Plot!$T$6</f>
        <v>11.683</v>
      </c>
      <c r="G450">
        <f>'Raw PTemp'!F451*Hist_Proj_Plot!$T$6</f>
        <v>11.116</v>
      </c>
    </row>
    <row r="451" spans="1:7" x14ac:dyDescent="0.25">
      <c r="A451">
        <f>'Raw PTemp'!A452</f>
        <v>2013</v>
      </c>
      <c r="B451">
        <f>'Raw PTemp'!B452</f>
        <v>3</v>
      </c>
      <c r="C451" s="13">
        <f t="shared" ref="C451:C514" si="7">DATE(A451,B451,1)</f>
        <v>41334</v>
      </c>
      <c r="D451">
        <f>'Raw PTemp'!C452*Hist_Proj_Plot!$T$6</f>
        <v>8.8260000000000005</v>
      </c>
      <c r="E451">
        <f>'Raw PTemp'!D452*Hist_Proj_Plot!$T$6</f>
        <v>12.051</v>
      </c>
      <c r="F451">
        <f>'Raw PTemp'!E452*Hist_Proj_Plot!$T$6</f>
        <v>12.634</v>
      </c>
      <c r="G451">
        <f>'Raw PTemp'!F452*Hist_Proj_Plot!$T$6</f>
        <v>12.037000000000001</v>
      </c>
    </row>
    <row r="452" spans="1:7" x14ac:dyDescent="0.25">
      <c r="A452">
        <f>'Raw PTemp'!A453</f>
        <v>2013</v>
      </c>
      <c r="B452">
        <f>'Raw PTemp'!B453</f>
        <v>4</v>
      </c>
      <c r="C452" s="13">
        <f t="shared" si="7"/>
        <v>41365</v>
      </c>
      <c r="D452">
        <f>'Raw PTemp'!C453*Hist_Proj_Plot!$T$6</f>
        <v>13.099</v>
      </c>
      <c r="E452">
        <f>'Raw PTemp'!D453*Hist_Proj_Plot!$T$6</f>
        <v>15.148999999999999</v>
      </c>
      <c r="F452">
        <f>'Raw PTemp'!E453*Hist_Proj_Plot!$T$6</f>
        <v>14.962</v>
      </c>
      <c r="G452">
        <f>'Raw PTemp'!F453*Hist_Proj_Plot!$T$6</f>
        <v>13.597</v>
      </c>
    </row>
    <row r="453" spans="1:7" x14ac:dyDescent="0.25">
      <c r="A453">
        <f>'Raw PTemp'!A454</f>
        <v>2013</v>
      </c>
      <c r="B453">
        <f>'Raw PTemp'!B454</f>
        <v>5</v>
      </c>
      <c r="C453" s="13">
        <f t="shared" si="7"/>
        <v>41395</v>
      </c>
      <c r="D453">
        <f>'Raw PTemp'!C454*Hist_Proj_Plot!$T$6</f>
        <v>17.713999999999999</v>
      </c>
      <c r="E453">
        <f>'Raw PTemp'!D454*Hist_Proj_Plot!$T$6</f>
        <v>17.456</v>
      </c>
      <c r="F453">
        <f>'Raw PTemp'!E454*Hist_Proj_Plot!$T$6</f>
        <v>15.911</v>
      </c>
      <c r="G453">
        <f>'Raw PTemp'!F454*Hist_Proj_Plot!$T$6</f>
        <v>16.704000000000001</v>
      </c>
    </row>
    <row r="454" spans="1:7" x14ac:dyDescent="0.25">
      <c r="A454">
        <f>'Raw PTemp'!A455</f>
        <v>2013</v>
      </c>
      <c r="B454">
        <f>'Raw PTemp'!B455</f>
        <v>6</v>
      </c>
      <c r="C454" s="13">
        <f t="shared" si="7"/>
        <v>41426</v>
      </c>
      <c r="D454">
        <f>'Raw PTemp'!C455*Hist_Proj_Plot!$T$6</f>
        <v>20.766999999999999</v>
      </c>
      <c r="E454">
        <f>'Raw PTemp'!D455*Hist_Proj_Plot!$T$6</f>
        <v>21.905000000000001</v>
      </c>
      <c r="F454">
        <f>'Raw PTemp'!E455*Hist_Proj_Plot!$T$6</f>
        <v>18.876000000000001</v>
      </c>
      <c r="G454">
        <f>'Raw PTemp'!F455*Hist_Proj_Plot!$T$6</f>
        <v>19.385999999999999</v>
      </c>
    </row>
    <row r="455" spans="1:7" x14ac:dyDescent="0.25">
      <c r="A455">
        <f>'Raw PTemp'!A456</f>
        <v>2013</v>
      </c>
      <c r="B455">
        <f>'Raw PTemp'!B456</f>
        <v>7</v>
      </c>
      <c r="C455" s="13">
        <f t="shared" si="7"/>
        <v>41456</v>
      </c>
      <c r="D455">
        <f>'Raw PTemp'!C456*Hist_Proj_Plot!$T$6</f>
        <v>21.574999999999999</v>
      </c>
      <c r="E455">
        <f>'Raw PTemp'!D456*Hist_Proj_Plot!$T$6</f>
        <v>22.251000000000001</v>
      </c>
      <c r="F455">
        <f>'Raw PTemp'!E456*Hist_Proj_Plot!$T$6</f>
        <v>21.65</v>
      </c>
      <c r="G455">
        <f>'Raw PTemp'!F456*Hist_Proj_Plot!$T$6</f>
        <v>20.381</v>
      </c>
    </row>
    <row r="456" spans="1:7" x14ac:dyDescent="0.25">
      <c r="A456">
        <f>'Raw PTemp'!A457</f>
        <v>2013</v>
      </c>
      <c r="B456">
        <f>'Raw PTemp'!B457</f>
        <v>8</v>
      </c>
      <c r="C456" s="13">
        <f t="shared" si="7"/>
        <v>41487</v>
      </c>
      <c r="D456">
        <f>'Raw PTemp'!C457*Hist_Proj_Plot!$T$6</f>
        <v>21.288</v>
      </c>
      <c r="E456">
        <f>'Raw PTemp'!D457*Hist_Proj_Plot!$T$6</f>
        <v>20.515000000000001</v>
      </c>
      <c r="F456">
        <f>'Raw PTemp'!E457*Hist_Proj_Plot!$T$6</f>
        <v>22.614999999999998</v>
      </c>
      <c r="G456">
        <f>'Raw PTemp'!F457*Hist_Proj_Plot!$T$6</f>
        <v>19.645</v>
      </c>
    </row>
    <row r="457" spans="1:7" x14ac:dyDescent="0.25">
      <c r="A457">
        <f>'Raw PTemp'!A458</f>
        <v>2013</v>
      </c>
      <c r="B457">
        <f>'Raw PTemp'!B458</f>
        <v>9</v>
      </c>
      <c r="C457" s="13">
        <f t="shared" si="7"/>
        <v>41518</v>
      </c>
      <c r="D457">
        <f>'Raw PTemp'!C458*Hist_Proj_Plot!$T$6</f>
        <v>21.542000000000002</v>
      </c>
      <c r="E457">
        <f>'Raw PTemp'!D458*Hist_Proj_Plot!$T$6</f>
        <v>21.433</v>
      </c>
      <c r="F457">
        <f>'Raw PTemp'!E458*Hist_Proj_Plot!$T$6</f>
        <v>21.375</v>
      </c>
      <c r="G457">
        <f>'Raw PTemp'!F458*Hist_Proj_Plot!$T$6</f>
        <v>18.71</v>
      </c>
    </row>
    <row r="458" spans="1:7" x14ac:dyDescent="0.25">
      <c r="A458">
        <f>'Raw PTemp'!A459</f>
        <v>2013</v>
      </c>
      <c r="B458">
        <f>'Raw PTemp'!B459</f>
        <v>10</v>
      </c>
      <c r="C458" s="13">
        <f t="shared" si="7"/>
        <v>41548</v>
      </c>
      <c r="D458">
        <f>'Raw PTemp'!C459*Hist_Proj_Plot!$T$6</f>
        <v>17.678999999999998</v>
      </c>
      <c r="E458">
        <f>'Raw PTemp'!D459*Hist_Proj_Plot!$T$6</f>
        <v>18.638999999999999</v>
      </c>
      <c r="F458">
        <f>'Raw PTemp'!E459*Hist_Proj_Plot!$T$6</f>
        <v>17.478999999999999</v>
      </c>
      <c r="G458">
        <f>'Raw PTemp'!F459*Hist_Proj_Plot!$T$6</f>
        <v>15.541</v>
      </c>
    </row>
    <row r="459" spans="1:7" x14ac:dyDescent="0.25">
      <c r="A459">
        <f>'Raw PTemp'!A460</f>
        <v>2013</v>
      </c>
      <c r="B459">
        <f>'Raw PTemp'!B460</f>
        <v>11</v>
      </c>
      <c r="C459" s="13">
        <f t="shared" si="7"/>
        <v>41579</v>
      </c>
      <c r="D459">
        <f>'Raw PTemp'!C460*Hist_Proj_Plot!$T$6</f>
        <v>13.948</v>
      </c>
      <c r="E459">
        <f>'Raw PTemp'!D460*Hist_Proj_Plot!$T$6</f>
        <v>15.15</v>
      </c>
      <c r="F459">
        <f>'Raw PTemp'!E460*Hist_Proj_Plot!$T$6</f>
        <v>11.086</v>
      </c>
      <c r="G459">
        <f>'Raw PTemp'!F460*Hist_Proj_Plot!$T$6</f>
        <v>12.877000000000001</v>
      </c>
    </row>
    <row r="460" spans="1:7" x14ac:dyDescent="0.25">
      <c r="A460">
        <f>'Raw PTemp'!A461</f>
        <v>2013</v>
      </c>
      <c r="B460">
        <f>'Raw PTemp'!B461</f>
        <v>12</v>
      </c>
      <c r="C460" s="13">
        <f t="shared" si="7"/>
        <v>41609</v>
      </c>
      <c r="D460">
        <f>'Raw PTemp'!C461*Hist_Proj_Plot!$T$6</f>
        <v>8.1999999999999993</v>
      </c>
      <c r="E460">
        <f>'Raw PTemp'!D461*Hist_Proj_Plot!$T$6</f>
        <v>11.199</v>
      </c>
      <c r="F460">
        <f>'Raw PTemp'!E461*Hist_Proj_Plot!$T$6</f>
        <v>8.1739999999999995</v>
      </c>
      <c r="G460">
        <f>'Raw PTemp'!F461*Hist_Proj_Plot!$T$6</f>
        <v>8.8420000000000005</v>
      </c>
    </row>
    <row r="461" spans="1:7" x14ac:dyDescent="0.25">
      <c r="A461">
        <f>'Raw PTemp'!A462</f>
        <v>2014</v>
      </c>
      <c r="B461">
        <f>'Raw PTemp'!B462</f>
        <v>1</v>
      </c>
      <c r="C461" s="13">
        <f t="shared" si="7"/>
        <v>41640</v>
      </c>
      <c r="D461">
        <f>'Raw PTemp'!C462*Hist_Proj_Plot!$T$6</f>
        <v>8.4809999999999999</v>
      </c>
      <c r="E461">
        <f>'Raw PTemp'!D462*Hist_Proj_Plot!$T$6</f>
        <v>11.518000000000001</v>
      </c>
      <c r="F461">
        <f>'Raw PTemp'!E462*Hist_Proj_Plot!$T$6</f>
        <v>9.0039999999999996</v>
      </c>
      <c r="G461">
        <f>'Raw PTemp'!F462*Hist_Proj_Plot!$T$6</f>
        <v>10.81</v>
      </c>
    </row>
    <row r="462" spans="1:7" x14ac:dyDescent="0.25">
      <c r="A462">
        <f>'Raw PTemp'!A463</f>
        <v>2014</v>
      </c>
      <c r="B462">
        <f>'Raw PTemp'!B463</f>
        <v>2</v>
      </c>
      <c r="C462" s="13">
        <f t="shared" si="7"/>
        <v>41671</v>
      </c>
      <c r="D462">
        <f>'Raw PTemp'!C463*Hist_Proj_Plot!$T$6</f>
        <v>10.077</v>
      </c>
      <c r="E462">
        <f>'Raw PTemp'!D463*Hist_Proj_Plot!$T$6</f>
        <v>12.044</v>
      </c>
      <c r="F462">
        <f>'Raw PTemp'!E463*Hist_Proj_Plot!$T$6</f>
        <v>9.3059999999999992</v>
      </c>
      <c r="G462">
        <f>'Raw PTemp'!F463*Hist_Proj_Plot!$T$6</f>
        <v>9.3239999999999998</v>
      </c>
    </row>
    <row r="463" spans="1:7" x14ac:dyDescent="0.25">
      <c r="A463">
        <f>'Raw PTemp'!A464</f>
        <v>2014</v>
      </c>
      <c r="B463">
        <f>'Raw PTemp'!B464</f>
        <v>3</v>
      </c>
      <c r="C463" s="13">
        <f t="shared" si="7"/>
        <v>41699</v>
      </c>
      <c r="D463">
        <f>'Raw PTemp'!C464*Hist_Proj_Plot!$T$6</f>
        <v>10.699</v>
      </c>
      <c r="E463">
        <f>'Raw PTemp'!D464*Hist_Proj_Plot!$T$6</f>
        <v>14.141999999999999</v>
      </c>
      <c r="F463">
        <f>'Raw PTemp'!E464*Hist_Proj_Plot!$T$6</f>
        <v>14.016999999999999</v>
      </c>
      <c r="G463">
        <f>'Raw PTemp'!F464*Hist_Proj_Plot!$T$6</f>
        <v>11.016999999999999</v>
      </c>
    </row>
    <row r="464" spans="1:7" x14ac:dyDescent="0.25">
      <c r="A464">
        <f>'Raw PTemp'!A465</f>
        <v>2014</v>
      </c>
      <c r="B464">
        <f>'Raw PTemp'!B465</f>
        <v>4</v>
      </c>
      <c r="C464" s="13">
        <f t="shared" si="7"/>
        <v>41730</v>
      </c>
      <c r="D464">
        <f>'Raw PTemp'!C465*Hist_Proj_Plot!$T$6</f>
        <v>10.683</v>
      </c>
      <c r="E464">
        <f>'Raw PTemp'!D465*Hist_Proj_Plot!$T$6</f>
        <v>13.5</v>
      </c>
      <c r="F464">
        <f>'Raw PTemp'!E465*Hist_Proj_Plot!$T$6</f>
        <v>14.778</v>
      </c>
      <c r="G464">
        <f>'Raw PTemp'!F465*Hist_Proj_Plot!$T$6</f>
        <v>12.523999999999999</v>
      </c>
    </row>
    <row r="465" spans="1:7" x14ac:dyDescent="0.25">
      <c r="A465">
        <f>'Raw PTemp'!A466</f>
        <v>2014</v>
      </c>
      <c r="B465">
        <f>'Raw PTemp'!B466</f>
        <v>5</v>
      </c>
      <c r="C465" s="13">
        <f t="shared" si="7"/>
        <v>41760</v>
      </c>
      <c r="D465">
        <f>'Raw PTemp'!C466*Hist_Proj_Plot!$T$6</f>
        <v>17.742999999999999</v>
      </c>
      <c r="E465">
        <f>'Raw PTemp'!D466*Hist_Proj_Plot!$T$6</f>
        <v>17.093</v>
      </c>
      <c r="F465">
        <f>'Raw PTemp'!E466*Hist_Proj_Plot!$T$6</f>
        <v>18.172000000000001</v>
      </c>
      <c r="G465">
        <f>'Raw PTemp'!F466*Hist_Proj_Plot!$T$6</f>
        <v>16.091999999999999</v>
      </c>
    </row>
    <row r="466" spans="1:7" x14ac:dyDescent="0.25">
      <c r="A466">
        <f>'Raw PTemp'!A467</f>
        <v>2014</v>
      </c>
      <c r="B466">
        <f>'Raw PTemp'!B467</f>
        <v>6</v>
      </c>
      <c r="C466" s="13">
        <f t="shared" si="7"/>
        <v>41791</v>
      </c>
      <c r="D466">
        <f>'Raw PTemp'!C467*Hist_Proj_Plot!$T$6</f>
        <v>20.388999999999999</v>
      </c>
      <c r="E466">
        <f>'Raw PTemp'!D467*Hist_Proj_Plot!$T$6</f>
        <v>19.713999999999999</v>
      </c>
      <c r="F466">
        <f>'Raw PTemp'!E467*Hist_Proj_Plot!$T$6</f>
        <v>20.898</v>
      </c>
      <c r="G466">
        <f>'Raw PTemp'!F467*Hist_Proj_Plot!$T$6</f>
        <v>22.100999999999999</v>
      </c>
    </row>
    <row r="467" spans="1:7" x14ac:dyDescent="0.25">
      <c r="A467">
        <f>'Raw PTemp'!A468</f>
        <v>2014</v>
      </c>
      <c r="B467">
        <f>'Raw PTemp'!B468</f>
        <v>7</v>
      </c>
      <c r="C467" s="13">
        <f t="shared" si="7"/>
        <v>41821</v>
      </c>
      <c r="D467">
        <f>'Raw PTemp'!C468*Hist_Proj_Plot!$T$6</f>
        <v>22.382000000000001</v>
      </c>
      <c r="E467">
        <f>'Raw PTemp'!D468*Hist_Proj_Plot!$T$6</f>
        <v>20.96</v>
      </c>
      <c r="F467">
        <f>'Raw PTemp'!E468*Hist_Proj_Plot!$T$6</f>
        <v>22.488</v>
      </c>
      <c r="G467">
        <f>'Raw PTemp'!F468*Hist_Proj_Plot!$T$6</f>
        <v>21.013000000000002</v>
      </c>
    </row>
    <row r="468" spans="1:7" x14ac:dyDescent="0.25">
      <c r="A468">
        <f>'Raw PTemp'!A469</f>
        <v>2014</v>
      </c>
      <c r="B468">
        <f>'Raw PTemp'!B469</f>
        <v>8</v>
      </c>
      <c r="C468" s="13">
        <f t="shared" si="7"/>
        <v>41852</v>
      </c>
      <c r="D468">
        <f>'Raw PTemp'!C469*Hist_Proj_Plot!$T$6</f>
        <v>21.638999999999999</v>
      </c>
      <c r="E468">
        <f>'Raw PTemp'!D469*Hist_Proj_Plot!$T$6</f>
        <v>21.716999999999999</v>
      </c>
      <c r="F468">
        <f>'Raw PTemp'!E469*Hist_Proj_Plot!$T$6</f>
        <v>20.834</v>
      </c>
      <c r="G468">
        <f>'Raw PTemp'!F469*Hist_Proj_Plot!$T$6</f>
        <v>21.199000000000002</v>
      </c>
    </row>
    <row r="469" spans="1:7" x14ac:dyDescent="0.25">
      <c r="A469">
        <f>'Raw PTemp'!A470</f>
        <v>2014</v>
      </c>
      <c r="B469">
        <f>'Raw PTemp'!B470</f>
        <v>9</v>
      </c>
      <c r="C469" s="13">
        <f t="shared" si="7"/>
        <v>41883</v>
      </c>
      <c r="D469">
        <f>'Raw PTemp'!C470*Hist_Proj_Plot!$T$6</f>
        <v>20.530999999999999</v>
      </c>
      <c r="E469">
        <f>'Raw PTemp'!D470*Hist_Proj_Plot!$T$6</f>
        <v>22.94</v>
      </c>
      <c r="F469">
        <f>'Raw PTemp'!E470*Hist_Proj_Plot!$T$6</f>
        <v>20.672999999999998</v>
      </c>
      <c r="G469">
        <f>'Raw PTemp'!F470*Hist_Proj_Plot!$T$6</f>
        <v>20.824999999999999</v>
      </c>
    </row>
    <row r="470" spans="1:7" x14ac:dyDescent="0.25">
      <c r="A470">
        <f>'Raw PTemp'!A471</f>
        <v>2014</v>
      </c>
      <c r="B470">
        <f>'Raw PTemp'!B471</f>
        <v>10</v>
      </c>
      <c r="C470" s="13">
        <f t="shared" si="7"/>
        <v>41913</v>
      </c>
      <c r="D470">
        <f>'Raw PTemp'!C471*Hist_Proj_Plot!$T$6</f>
        <v>18.158999999999999</v>
      </c>
      <c r="E470">
        <f>'Raw PTemp'!D471*Hist_Proj_Plot!$T$6</f>
        <v>18.954000000000001</v>
      </c>
      <c r="F470">
        <f>'Raw PTemp'!E471*Hist_Proj_Plot!$T$6</f>
        <v>17.344000000000001</v>
      </c>
      <c r="G470">
        <f>'Raw PTemp'!F471*Hist_Proj_Plot!$T$6</f>
        <v>16.433</v>
      </c>
    </row>
    <row r="471" spans="1:7" x14ac:dyDescent="0.25">
      <c r="A471">
        <f>'Raw PTemp'!A472</f>
        <v>2014</v>
      </c>
      <c r="B471">
        <f>'Raw PTemp'!B472</f>
        <v>11</v>
      </c>
      <c r="C471" s="13">
        <f t="shared" si="7"/>
        <v>41944</v>
      </c>
      <c r="D471">
        <f>'Raw PTemp'!C472*Hist_Proj_Plot!$T$6</f>
        <v>12.974</v>
      </c>
      <c r="E471">
        <f>'Raw PTemp'!D472*Hist_Proj_Plot!$T$6</f>
        <v>13.186999999999999</v>
      </c>
      <c r="F471">
        <f>'Raw PTemp'!E472*Hist_Proj_Plot!$T$6</f>
        <v>12.569000000000001</v>
      </c>
      <c r="G471">
        <f>'Raw PTemp'!F472*Hist_Proj_Plot!$T$6</f>
        <v>13.462</v>
      </c>
    </row>
    <row r="472" spans="1:7" x14ac:dyDescent="0.25">
      <c r="A472">
        <f>'Raw PTemp'!A473</f>
        <v>2014</v>
      </c>
      <c r="B472">
        <f>'Raw PTemp'!B473</f>
        <v>12</v>
      </c>
      <c r="C472" s="13">
        <f t="shared" si="7"/>
        <v>41974</v>
      </c>
      <c r="D472">
        <f>'Raw PTemp'!C473*Hist_Proj_Plot!$T$6</f>
        <v>8.7609999999999992</v>
      </c>
      <c r="E472">
        <f>'Raw PTemp'!D473*Hist_Proj_Plot!$T$6</f>
        <v>8.9770000000000003</v>
      </c>
      <c r="F472">
        <f>'Raw PTemp'!E473*Hist_Proj_Plot!$T$6</f>
        <v>10.068</v>
      </c>
      <c r="G472">
        <f>'Raw PTemp'!F473*Hist_Proj_Plot!$T$6</f>
        <v>8.1340000000000003</v>
      </c>
    </row>
    <row r="473" spans="1:7" x14ac:dyDescent="0.25">
      <c r="A473">
        <f>'Raw PTemp'!A474</f>
        <v>2015</v>
      </c>
      <c r="B473">
        <f>'Raw PTemp'!B474</f>
        <v>1</v>
      </c>
      <c r="C473" s="13">
        <f t="shared" si="7"/>
        <v>42005</v>
      </c>
      <c r="D473">
        <f>'Raw PTemp'!C474*Hist_Proj_Plot!$T$6</f>
        <v>10.677</v>
      </c>
      <c r="E473">
        <f>'Raw PTemp'!D474*Hist_Proj_Plot!$T$6</f>
        <v>8.9510000000000005</v>
      </c>
      <c r="F473">
        <f>'Raw PTemp'!E474*Hist_Proj_Plot!$T$6</f>
        <v>8.4830000000000005</v>
      </c>
      <c r="G473">
        <f>'Raw PTemp'!F474*Hist_Proj_Plot!$T$6</f>
        <v>8.6219999999999999</v>
      </c>
    </row>
    <row r="474" spans="1:7" x14ac:dyDescent="0.25">
      <c r="A474">
        <f>'Raw PTemp'!A475</f>
        <v>2015</v>
      </c>
      <c r="B474">
        <f>'Raw PTemp'!B475</f>
        <v>2</v>
      </c>
      <c r="C474" s="13">
        <f t="shared" si="7"/>
        <v>42036</v>
      </c>
      <c r="D474">
        <f>'Raw PTemp'!C475*Hist_Proj_Plot!$T$6</f>
        <v>12.242000000000001</v>
      </c>
      <c r="E474">
        <f>'Raw PTemp'!D475*Hist_Proj_Plot!$T$6</f>
        <v>11.345000000000001</v>
      </c>
      <c r="F474">
        <f>'Raw PTemp'!E475*Hist_Proj_Plot!$T$6</f>
        <v>9.31</v>
      </c>
      <c r="G474">
        <f>'Raw PTemp'!F475*Hist_Proj_Plot!$T$6</f>
        <v>9.3360000000000003</v>
      </c>
    </row>
    <row r="475" spans="1:7" x14ac:dyDescent="0.25">
      <c r="A475">
        <f>'Raw PTemp'!A476</f>
        <v>2015</v>
      </c>
      <c r="B475">
        <f>'Raw PTemp'!B476</f>
        <v>3</v>
      </c>
      <c r="C475" s="13">
        <f t="shared" si="7"/>
        <v>42064</v>
      </c>
      <c r="D475">
        <f>'Raw PTemp'!C476*Hist_Proj_Plot!$T$6</f>
        <v>14.343</v>
      </c>
      <c r="E475">
        <f>'Raw PTemp'!D476*Hist_Proj_Plot!$T$6</f>
        <v>10.018000000000001</v>
      </c>
      <c r="F475">
        <f>'Raw PTemp'!E476*Hist_Proj_Plot!$T$6</f>
        <v>11.122</v>
      </c>
      <c r="G475">
        <f>'Raw PTemp'!F476*Hist_Proj_Plot!$T$6</f>
        <v>9.6590000000000007</v>
      </c>
    </row>
    <row r="476" spans="1:7" x14ac:dyDescent="0.25">
      <c r="A476">
        <f>'Raw PTemp'!A477</f>
        <v>2015</v>
      </c>
      <c r="B476">
        <f>'Raw PTemp'!B477</f>
        <v>4</v>
      </c>
      <c r="C476" s="13">
        <f t="shared" si="7"/>
        <v>42095</v>
      </c>
      <c r="D476">
        <f>'Raw PTemp'!C477*Hist_Proj_Plot!$T$6</f>
        <v>15.557</v>
      </c>
      <c r="E476">
        <f>'Raw PTemp'!D477*Hist_Proj_Plot!$T$6</f>
        <v>15.653</v>
      </c>
      <c r="F476">
        <f>'Raw PTemp'!E477*Hist_Proj_Plot!$T$6</f>
        <v>11.081</v>
      </c>
      <c r="G476">
        <f>'Raw PTemp'!F477*Hist_Proj_Plot!$T$6</f>
        <v>14.396000000000001</v>
      </c>
    </row>
    <row r="477" spans="1:7" x14ac:dyDescent="0.25">
      <c r="A477">
        <f>'Raw PTemp'!A478</f>
        <v>2015</v>
      </c>
      <c r="B477">
        <f>'Raw PTemp'!B478</f>
        <v>5</v>
      </c>
      <c r="C477" s="13">
        <f t="shared" si="7"/>
        <v>42125</v>
      </c>
      <c r="D477">
        <f>'Raw PTemp'!C478*Hist_Proj_Plot!$T$6</f>
        <v>18.045999999999999</v>
      </c>
      <c r="E477">
        <f>'Raw PTemp'!D478*Hist_Proj_Plot!$T$6</f>
        <v>14.156000000000001</v>
      </c>
      <c r="F477">
        <f>'Raw PTemp'!E478*Hist_Proj_Plot!$T$6</f>
        <v>15.715</v>
      </c>
      <c r="G477">
        <f>'Raw PTemp'!F478*Hist_Proj_Plot!$T$6</f>
        <v>15.84</v>
      </c>
    </row>
    <row r="478" spans="1:7" x14ac:dyDescent="0.25">
      <c r="A478">
        <f>'Raw PTemp'!A479</f>
        <v>2015</v>
      </c>
      <c r="B478">
        <f>'Raw PTemp'!B479</f>
        <v>6</v>
      </c>
      <c r="C478" s="13">
        <f t="shared" si="7"/>
        <v>42156</v>
      </c>
      <c r="D478">
        <f>'Raw PTemp'!C479*Hist_Proj_Plot!$T$6</f>
        <v>21.5</v>
      </c>
      <c r="E478">
        <f>'Raw PTemp'!D479*Hist_Proj_Plot!$T$6</f>
        <v>18.042999999999999</v>
      </c>
      <c r="F478">
        <f>'Raw PTemp'!E479*Hist_Proj_Plot!$T$6</f>
        <v>19.347000000000001</v>
      </c>
      <c r="G478">
        <f>'Raw PTemp'!F479*Hist_Proj_Plot!$T$6</f>
        <v>18.893000000000001</v>
      </c>
    </row>
    <row r="479" spans="1:7" x14ac:dyDescent="0.25">
      <c r="A479">
        <f>'Raw PTemp'!A480</f>
        <v>2015</v>
      </c>
      <c r="B479">
        <f>'Raw PTemp'!B480</f>
        <v>7</v>
      </c>
      <c r="C479" s="13">
        <f t="shared" si="7"/>
        <v>42186</v>
      </c>
      <c r="D479">
        <f>'Raw PTemp'!C480*Hist_Proj_Plot!$T$6</f>
        <v>24.6</v>
      </c>
      <c r="E479">
        <f>'Raw PTemp'!D480*Hist_Proj_Plot!$T$6</f>
        <v>22.849</v>
      </c>
      <c r="F479">
        <f>'Raw PTemp'!E480*Hist_Proj_Plot!$T$6</f>
        <v>22.521999999999998</v>
      </c>
      <c r="G479">
        <f>'Raw PTemp'!F480*Hist_Proj_Plot!$T$6</f>
        <v>21.347000000000001</v>
      </c>
    </row>
    <row r="480" spans="1:7" x14ac:dyDescent="0.25">
      <c r="A480">
        <f>'Raw PTemp'!A481</f>
        <v>2015</v>
      </c>
      <c r="B480">
        <f>'Raw PTemp'!B481</f>
        <v>8</v>
      </c>
      <c r="C480" s="13">
        <f t="shared" si="7"/>
        <v>42217</v>
      </c>
      <c r="D480">
        <f>'Raw PTemp'!C481*Hist_Proj_Plot!$T$6</f>
        <v>23.542000000000002</v>
      </c>
      <c r="E480">
        <f>'Raw PTemp'!D481*Hist_Proj_Plot!$T$6</f>
        <v>21.893999999999998</v>
      </c>
      <c r="F480">
        <f>'Raw PTemp'!E481*Hist_Proj_Plot!$T$6</f>
        <v>22.331</v>
      </c>
      <c r="G480">
        <f>'Raw PTemp'!F481*Hist_Proj_Plot!$T$6</f>
        <v>22.504999999999999</v>
      </c>
    </row>
    <row r="481" spans="1:7" x14ac:dyDescent="0.25">
      <c r="A481">
        <f>'Raw PTemp'!A482</f>
        <v>2015</v>
      </c>
      <c r="B481">
        <f>'Raw PTemp'!B482</f>
        <v>9</v>
      </c>
      <c r="C481" s="13">
        <f t="shared" si="7"/>
        <v>42248</v>
      </c>
      <c r="D481">
        <f>'Raw PTemp'!C482*Hist_Proj_Plot!$T$6</f>
        <v>20.219000000000001</v>
      </c>
      <c r="E481">
        <f>'Raw PTemp'!D482*Hist_Proj_Plot!$T$6</f>
        <v>21.565999999999999</v>
      </c>
      <c r="F481">
        <f>'Raw PTemp'!E482*Hist_Proj_Plot!$T$6</f>
        <v>20.491</v>
      </c>
      <c r="G481">
        <f>'Raw PTemp'!F482*Hist_Proj_Plot!$T$6</f>
        <v>19.385000000000002</v>
      </c>
    </row>
    <row r="482" spans="1:7" x14ac:dyDescent="0.25">
      <c r="A482">
        <f>'Raw PTemp'!A483</f>
        <v>2015</v>
      </c>
      <c r="B482">
        <f>'Raw PTemp'!B483</f>
        <v>10</v>
      </c>
      <c r="C482" s="13">
        <f t="shared" si="7"/>
        <v>42278</v>
      </c>
      <c r="D482">
        <f>'Raw PTemp'!C483*Hist_Proj_Plot!$T$6</f>
        <v>16.960999999999999</v>
      </c>
      <c r="E482">
        <f>'Raw PTemp'!D483*Hist_Proj_Plot!$T$6</f>
        <v>17.390999999999998</v>
      </c>
      <c r="F482">
        <f>'Raw PTemp'!E483*Hist_Proj_Plot!$T$6</f>
        <v>17.004000000000001</v>
      </c>
      <c r="G482">
        <f>'Raw PTemp'!F483*Hist_Proj_Plot!$T$6</f>
        <v>15.891999999999999</v>
      </c>
    </row>
    <row r="483" spans="1:7" x14ac:dyDescent="0.25">
      <c r="A483">
        <f>'Raw PTemp'!A484</f>
        <v>2015</v>
      </c>
      <c r="B483">
        <f>'Raw PTemp'!B484</f>
        <v>11</v>
      </c>
      <c r="C483" s="13">
        <f t="shared" si="7"/>
        <v>42309</v>
      </c>
      <c r="D483">
        <f>'Raw PTemp'!C484*Hist_Proj_Plot!$T$6</f>
        <v>12.56</v>
      </c>
      <c r="E483">
        <f>'Raw PTemp'!D484*Hist_Proj_Plot!$T$6</f>
        <v>11.297000000000001</v>
      </c>
      <c r="F483">
        <f>'Raw PTemp'!E484*Hist_Proj_Plot!$T$6</f>
        <v>12.712</v>
      </c>
      <c r="G483">
        <f>'Raw PTemp'!F484*Hist_Proj_Plot!$T$6</f>
        <v>12.864000000000001</v>
      </c>
    </row>
    <row r="484" spans="1:7" x14ac:dyDescent="0.25">
      <c r="A484">
        <f>'Raw PTemp'!A485</f>
        <v>2015</v>
      </c>
      <c r="B484">
        <f>'Raw PTemp'!B485</f>
        <v>12</v>
      </c>
      <c r="C484" s="13">
        <f t="shared" si="7"/>
        <v>42339</v>
      </c>
      <c r="D484">
        <f>'Raw PTemp'!C485*Hist_Proj_Plot!$T$6</f>
        <v>10.335000000000001</v>
      </c>
      <c r="E484">
        <f>'Raw PTemp'!D485*Hist_Proj_Plot!$T$6</f>
        <v>9.0570000000000004</v>
      </c>
      <c r="F484">
        <f>'Raw PTemp'!E485*Hist_Proj_Plot!$T$6</f>
        <v>8.4949999999999992</v>
      </c>
      <c r="G484">
        <f>'Raw PTemp'!F485*Hist_Proj_Plot!$T$6</f>
        <v>9.8439999999999994</v>
      </c>
    </row>
    <row r="485" spans="1:7" x14ac:dyDescent="0.25">
      <c r="A485">
        <f>'Raw PTemp'!A486</f>
        <v>2016</v>
      </c>
      <c r="B485">
        <f>'Raw PTemp'!B486</f>
        <v>1</v>
      </c>
      <c r="C485" s="13">
        <f t="shared" si="7"/>
        <v>42370</v>
      </c>
      <c r="D485">
        <f>'Raw PTemp'!C486*Hist_Proj_Plot!$T$6</f>
        <v>9.3260000000000005</v>
      </c>
      <c r="E485">
        <f>'Raw PTemp'!D486*Hist_Proj_Plot!$T$6</f>
        <v>11.151999999999999</v>
      </c>
      <c r="F485">
        <f>'Raw PTemp'!E486*Hist_Proj_Plot!$T$6</f>
        <v>8.4440000000000008</v>
      </c>
      <c r="G485">
        <f>'Raw PTemp'!F486*Hist_Proj_Plot!$T$6</f>
        <v>8.6219999999999999</v>
      </c>
    </row>
    <row r="486" spans="1:7" x14ac:dyDescent="0.25">
      <c r="A486">
        <f>'Raw PTemp'!A487</f>
        <v>2016</v>
      </c>
      <c r="B486">
        <f>'Raw PTemp'!B487</f>
        <v>2</v>
      </c>
      <c r="C486" s="13">
        <f t="shared" si="7"/>
        <v>42401</v>
      </c>
      <c r="D486">
        <f>'Raw PTemp'!C487*Hist_Proj_Plot!$T$6</f>
        <v>10.494999999999999</v>
      </c>
      <c r="E486">
        <f>'Raw PTemp'!D487*Hist_Proj_Plot!$T$6</f>
        <v>11.352</v>
      </c>
      <c r="F486">
        <f>'Raw PTemp'!E487*Hist_Proj_Plot!$T$6</f>
        <v>9.93</v>
      </c>
      <c r="G486">
        <f>'Raw PTemp'!F487*Hist_Proj_Plot!$T$6</f>
        <v>10.843999999999999</v>
      </c>
    </row>
    <row r="487" spans="1:7" x14ac:dyDescent="0.25">
      <c r="A487">
        <f>'Raw PTemp'!A488</f>
        <v>2016</v>
      </c>
      <c r="B487">
        <f>'Raw PTemp'!B488</f>
        <v>3</v>
      </c>
      <c r="C487" s="13">
        <f t="shared" si="7"/>
        <v>42430</v>
      </c>
      <c r="D487">
        <f>'Raw PTemp'!C488*Hist_Proj_Plot!$T$6</f>
        <v>10.808</v>
      </c>
      <c r="E487">
        <f>'Raw PTemp'!D488*Hist_Proj_Plot!$T$6</f>
        <v>11.946</v>
      </c>
      <c r="F487">
        <f>'Raw PTemp'!E488*Hist_Proj_Plot!$T$6</f>
        <v>10.609</v>
      </c>
      <c r="G487">
        <f>'Raw PTemp'!F488*Hist_Proj_Plot!$T$6</f>
        <v>10.019</v>
      </c>
    </row>
    <row r="488" spans="1:7" x14ac:dyDescent="0.25">
      <c r="A488">
        <f>'Raw PTemp'!A489</f>
        <v>2016</v>
      </c>
      <c r="B488">
        <f>'Raw PTemp'!B489</f>
        <v>4</v>
      </c>
      <c r="C488" s="13">
        <f t="shared" si="7"/>
        <v>42461</v>
      </c>
      <c r="D488">
        <f>'Raw PTemp'!C489*Hist_Proj_Plot!$T$6</f>
        <v>15.153</v>
      </c>
      <c r="E488">
        <f>'Raw PTemp'!D489*Hist_Proj_Plot!$T$6</f>
        <v>12.702999999999999</v>
      </c>
      <c r="F488">
        <f>'Raw PTemp'!E489*Hist_Proj_Plot!$T$6</f>
        <v>14.231</v>
      </c>
      <c r="G488">
        <f>'Raw PTemp'!F489*Hist_Proj_Plot!$T$6</f>
        <v>11.342000000000001</v>
      </c>
    </row>
    <row r="489" spans="1:7" x14ac:dyDescent="0.25">
      <c r="A489">
        <f>'Raw PTemp'!A490</f>
        <v>2016</v>
      </c>
      <c r="B489">
        <f>'Raw PTemp'!B490</f>
        <v>5</v>
      </c>
      <c r="C489" s="13">
        <f t="shared" si="7"/>
        <v>42491</v>
      </c>
      <c r="D489">
        <f>'Raw PTemp'!C490*Hist_Proj_Plot!$T$6</f>
        <v>17.213000000000001</v>
      </c>
      <c r="E489">
        <f>'Raw PTemp'!D490*Hist_Proj_Plot!$T$6</f>
        <v>16.954999999999998</v>
      </c>
      <c r="F489">
        <f>'Raw PTemp'!E490*Hist_Proj_Plot!$T$6</f>
        <v>16.913</v>
      </c>
      <c r="G489">
        <f>'Raw PTemp'!F490*Hist_Proj_Plot!$T$6</f>
        <v>17.137</v>
      </c>
    </row>
    <row r="490" spans="1:7" x14ac:dyDescent="0.25">
      <c r="A490">
        <f>'Raw PTemp'!A491</f>
        <v>2016</v>
      </c>
      <c r="B490">
        <f>'Raw PTemp'!B491</f>
        <v>6</v>
      </c>
      <c r="C490" s="13">
        <f t="shared" si="7"/>
        <v>42522</v>
      </c>
      <c r="D490">
        <f>'Raw PTemp'!C491*Hist_Proj_Plot!$T$6</f>
        <v>20.832000000000001</v>
      </c>
      <c r="E490">
        <f>'Raw PTemp'!D491*Hist_Proj_Plot!$T$6</f>
        <v>18.381</v>
      </c>
      <c r="F490">
        <f>'Raw PTemp'!E491*Hist_Proj_Plot!$T$6</f>
        <v>21.49</v>
      </c>
      <c r="G490">
        <f>'Raw PTemp'!F491*Hist_Proj_Plot!$T$6</f>
        <v>19.824999999999999</v>
      </c>
    </row>
    <row r="491" spans="1:7" x14ac:dyDescent="0.25">
      <c r="A491">
        <f>'Raw PTemp'!A492</f>
        <v>2016</v>
      </c>
      <c r="B491">
        <f>'Raw PTemp'!B492</f>
        <v>7</v>
      </c>
      <c r="C491" s="13">
        <f t="shared" si="7"/>
        <v>42552</v>
      </c>
      <c r="D491">
        <f>'Raw PTemp'!C492*Hist_Proj_Plot!$T$6</f>
        <v>22.76</v>
      </c>
      <c r="E491">
        <f>'Raw PTemp'!D492*Hist_Proj_Plot!$T$6</f>
        <v>23.074000000000002</v>
      </c>
      <c r="F491">
        <f>'Raw PTemp'!E492*Hist_Proj_Plot!$T$6</f>
        <v>21.565999999999999</v>
      </c>
      <c r="G491">
        <f>'Raw PTemp'!F492*Hist_Proj_Plot!$T$6</f>
        <v>22.762</v>
      </c>
    </row>
    <row r="492" spans="1:7" x14ac:dyDescent="0.25">
      <c r="A492">
        <f>'Raw PTemp'!A493</f>
        <v>2016</v>
      </c>
      <c r="B492">
        <f>'Raw PTemp'!B493</f>
        <v>8</v>
      </c>
      <c r="C492" s="13">
        <f t="shared" si="7"/>
        <v>42583</v>
      </c>
      <c r="D492">
        <f>'Raw PTemp'!C493*Hist_Proj_Plot!$T$6</f>
        <v>22.431999999999999</v>
      </c>
      <c r="E492">
        <f>'Raw PTemp'!D493*Hist_Proj_Plot!$T$6</f>
        <v>22.52</v>
      </c>
      <c r="F492">
        <f>'Raw PTemp'!E493*Hist_Proj_Plot!$T$6</f>
        <v>21.869</v>
      </c>
      <c r="G492">
        <f>'Raw PTemp'!F493*Hist_Proj_Plot!$T$6</f>
        <v>23.337</v>
      </c>
    </row>
    <row r="493" spans="1:7" x14ac:dyDescent="0.25">
      <c r="A493">
        <f>'Raw PTemp'!A494</f>
        <v>2016</v>
      </c>
      <c r="B493">
        <f>'Raw PTemp'!B494</f>
        <v>9</v>
      </c>
      <c r="C493" s="13">
        <f t="shared" si="7"/>
        <v>42614</v>
      </c>
      <c r="D493">
        <f>'Raw PTemp'!C494*Hist_Proj_Plot!$T$6</f>
        <v>21.766999999999999</v>
      </c>
      <c r="E493">
        <f>'Raw PTemp'!D494*Hist_Proj_Plot!$T$6</f>
        <v>20.318999999999999</v>
      </c>
      <c r="F493">
        <f>'Raw PTemp'!E494*Hist_Proj_Plot!$T$6</f>
        <v>21.445</v>
      </c>
      <c r="G493">
        <f>'Raw PTemp'!F494*Hist_Proj_Plot!$T$6</f>
        <v>20.940999999999999</v>
      </c>
    </row>
    <row r="494" spans="1:7" x14ac:dyDescent="0.25">
      <c r="A494">
        <f>'Raw PTemp'!A495</f>
        <v>2016</v>
      </c>
      <c r="B494">
        <f>'Raw PTemp'!B495</f>
        <v>10</v>
      </c>
      <c r="C494" s="13">
        <f t="shared" si="7"/>
        <v>42644</v>
      </c>
      <c r="D494">
        <f>'Raw PTemp'!C495*Hist_Proj_Plot!$T$6</f>
        <v>16.384</v>
      </c>
      <c r="E494">
        <f>'Raw PTemp'!D495*Hist_Proj_Plot!$T$6</f>
        <v>18.036000000000001</v>
      </c>
      <c r="F494">
        <f>'Raw PTemp'!E495*Hist_Proj_Plot!$T$6</f>
        <v>19.048999999999999</v>
      </c>
      <c r="G494">
        <f>'Raw PTemp'!F495*Hist_Proj_Plot!$T$6</f>
        <v>18.094000000000001</v>
      </c>
    </row>
    <row r="495" spans="1:7" x14ac:dyDescent="0.25">
      <c r="A495">
        <f>'Raw PTemp'!A496</f>
        <v>2016</v>
      </c>
      <c r="B495">
        <f>'Raw PTemp'!B496</f>
        <v>11</v>
      </c>
      <c r="C495" s="13">
        <f t="shared" si="7"/>
        <v>42675</v>
      </c>
      <c r="D495">
        <f>'Raw PTemp'!C496*Hist_Proj_Plot!$T$6</f>
        <v>11.231</v>
      </c>
      <c r="E495">
        <f>'Raw PTemp'!D496*Hist_Proj_Plot!$T$6</f>
        <v>12.917</v>
      </c>
      <c r="F495">
        <f>'Raw PTemp'!E496*Hist_Proj_Plot!$T$6</f>
        <v>15.156000000000001</v>
      </c>
      <c r="G495">
        <f>'Raw PTemp'!F496*Hist_Proj_Plot!$T$6</f>
        <v>13.182</v>
      </c>
    </row>
    <row r="496" spans="1:7" x14ac:dyDescent="0.25">
      <c r="A496">
        <f>'Raw PTemp'!A497</f>
        <v>2016</v>
      </c>
      <c r="B496">
        <f>'Raw PTemp'!B497</f>
        <v>12</v>
      </c>
      <c r="C496" s="13">
        <f t="shared" si="7"/>
        <v>42705</v>
      </c>
      <c r="D496">
        <f>'Raw PTemp'!C497*Hist_Proj_Plot!$T$6</f>
        <v>7.2039999999999997</v>
      </c>
      <c r="E496">
        <f>'Raw PTemp'!D497*Hist_Proj_Plot!$T$6</f>
        <v>8.9480000000000004</v>
      </c>
      <c r="F496">
        <f>'Raw PTemp'!E497*Hist_Proj_Plot!$T$6</f>
        <v>8.9440000000000008</v>
      </c>
      <c r="G496">
        <f>'Raw PTemp'!F497*Hist_Proj_Plot!$T$6</f>
        <v>11.15</v>
      </c>
    </row>
    <row r="497" spans="1:7" x14ac:dyDescent="0.25">
      <c r="A497">
        <f>'Raw PTemp'!A498</f>
        <v>2017</v>
      </c>
      <c r="B497">
        <f>'Raw PTemp'!B498</f>
        <v>1</v>
      </c>
      <c r="C497" s="13">
        <f t="shared" si="7"/>
        <v>42736</v>
      </c>
      <c r="D497">
        <f>'Raw PTemp'!C498*Hist_Proj_Plot!$T$6</f>
        <v>10.015000000000001</v>
      </c>
      <c r="E497">
        <f>'Raw PTemp'!D498*Hist_Proj_Plot!$T$6</f>
        <v>9.673</v>
      </c>
      <c r="F497">
        <f>'Raw PTemp'!E498*Hist_Proj_Plot!$T$6</f>
        <v>9.3409999999999993</v>
      </c>
      <c r="G497">
        <f>'Raw PTemp'!F498*Hist_Proj_Plot!$T$6</f>
        <v>8.9190000000000005</v>
      </c>
    </row>
    <row r="498" spans="1:7" x14ac:dyDescent="0.25">
      <c r="A498">
        <f>'Raw PTemp'!A499</f>
        <v>2017</v>
      </c>
      <c r="B498">
        <f>'Raw PTemp'!B499</f>
        <v>2</v>
      </c>
      <c r="C498" s="13">
        <f t="shared" si="7"/>
        <v>42767</v>
      </c>
      <c r="D498">
        <f>'Raw PTemp'!C499*Hist_Proj_Plot!$T$6</f>
        <v>13.45</v>
      </c>
      <c r="E498">
        <f>'Raw PTemp'!D499*Hist_Proj_Plot!$T$6</f>
        <v>11.851000000000001</v>
      </c>
      <c r="F498">
        <f>'Raw PTemp'!E499*Hist_Proj_Plot!$T$6</f>
        <v>12.24</v>
      </c>
      <c r="G498">
        <f>'Raw PTemp'!F499*Hist_Proj_Plot!$T$6</f>
        <v>10.539</v>
      </c>
    </row>
    <row r="499" spans="1:7" x14ac:dyDescent="0.25">
      <c r="A499">
        <f>'Raw PTemp'!A500</f>
        <v>2017</v>
      </c>
      <c r="B499">
        <f>'Raw PTemp'!B500</f>
        <v>3</v>
      </c>
      <c r="C499" s="13">
        <f t="shared" si="7"/>
        <v>42795</v>
      </c>
      <c r="D499">
        <f>'Raw PTemp'!C500*Hist_Proj_Plot!$T$6</f>
        <v>11.449</v>
      </c>
      <c r="E499">
        <f>'Raw PTemp'!D500*Hist_Proj_Plot!$T$6</f>
        <v>13.930999999999999</v>
      </c>
      <c r="F499">
        <f>'Raw PTemp'!E500*Hist_Proj_Plot!$T$6</f>
        <v>13.826000000000001</v>
      </c>
      <c r="G499">
        <f>'Raw PTemp'!F500*Hist_Proj_Plot!$T$6</f>
        <v>12.103</v>
      </c>
    </row>
    <row r="500" spans="1:7" x14ac:dyDescent="0.25">
      <c r="A500">
        <f>'Raw PTemp'!A501</f>
        <v>2017</v>
      </c>
      <c r="B500">
        <f>'Raw PTemp'!B501</f>
        <v>4</v>
      </c>
      <c r="C500" s="13">
        <f t="shared" si="7"/>
        <v>42826</v>
      </c>
      <c r="D500">
        <f>'Raw PTemp'!C501*Hist_Proj_Plot!$T$6</f>
        <v>13.39</v>
      </c>
      <c r="E500">
        <f>'Raw PTemp'!D501*Hist_Proj_Plot!$T$6</f>
        <v>15.911</v>
      </c>
      <c r="F500">
        <f>'Raw PTemp'!E501*Hist_Proj_Plot!$T$6</f>
        <v>14.542999999999999</v>
      </c>
      <c r="G500">
        <f>'Raw PTemp'!F501*Hist_Proj_Plot!$T$6</f>
        <v>15.388999999999999</v>
      </c>
    </row>
    <row r="501" spans="1:7" x14ac:dyDescent="0.25">
      <c r="A501">
        <f>'Raw PTemp'!A502</f>
        <v>2017</v>
      </c>
      <c r="B501">
        <f>'Raw PTemp'!B502</f>
        <v>5</v>
      </c>
      <c r="C501" s="13">
        <f t="shared" si="7"/>
        <v>42856</v>
      </c>
      <c r="D501">
        <f>'Raw PTemp'!C502*Hist_Proj_Plot!$T$6</f>
        <v>16.577000000000002</v>
      </c>
      <c r="E501">
        <f>'Raw PTemp'!D502*Hist_Proj_Plot!$T$6</f>
        <v>18.748000000000001</v>
      </c>
      <c r="F501">
        <f>'Raw PTemp'!E502*Hist_Proj_Plot!$T$6</f>
        <v>17.067</v>
      </c>
      <c r="G501">
        <f>'Raw PTemp'!F502*Hist_Proj_Plot!$T$6</f>
        <v>19.718</v>
      </c>
    </row>
    <row r="502" spans="1:7" x14ac:dyDescent="0.25">
      <c r="A502">
        <f>'Raw PTemp'!A503</f>
        <v>2017</v>
      </c>
      <c r="B502">
        <f>'Raw PTemp'!B503</f>
        <v>6</v>
      </c>
      <c r="C502" s="13">
        <f t="shared" si="7"/>
        <v>42887</v>
      </c>
      <c r="D502">
        <f>'Raw PTemp'!C503*Hist_Proj_Plot!$T$6</f>
        <v>20.529</v>
      </c>
      <c r="E502">
        <f>'Raw PTemp'!D503*Hist_Proj_Plot!$T$6</f>
        <v>20.536000000000001</v>
      </c>
      <c r="F502">
        <f>'Raw PTemp'!E503*Hist_Proj_Plot!$T$6</f>
        <v>20.376000000000001</v>
      </c>
      <c r="G502">
        <f>'Raw PTemp'!F503*Hist_Proj_Plot!$T$6</f>
        <v>22.321999999999999</v>
      </c>
    </row>
    <row r="503" spans="1:7" x14ac:dyDescent="0.25">
      <c r="A503">
        <f>'Raw PTemp'!A504</f>
        <v>2017</v>
      </c>
      <c r="B503">
        <f>'Raw PTemp'!B504</f>
        <v>7</v>
      </c>
      <c r="C503" s="13">
        <f t="shared" si="7"/>
        <v>42917</v>
      </c>
      <c r="D503">
        <f>'Raw PTemp'!C504*Hist_Proj_Plot!$T$6</f>
        <v>21.504000000000001</v>
      </c>
      <c r="E503">
        <f>'Raw PTemp'!D504*Hist_Proj_Plot!$T$6</f>
        <v>22.206</v>
      </c>
      <c r="F503">
        <f>'Raw PTemp'!E504*Hist_Proj_Plot!$T$6</f>
        <v>22.367000000000001</v>
      </c>
      <c r="G503">
        <f>'Raw PTemp'!F504*Hist_Proj_Plot!$T$6</f>
        <v>22.945</v>
      </c>
    </row>
    <row r="504" spans="1:7" x14ac:dyDescent="0.25">
      <c r="A504">
        <f>'Raw PTemp'!A505</f>
        <v>2017</v>
      </c>
      <c r="B504">
        <f>'Raw PTemp'!B505</f>
        <v>8</v>
      </c>
      <c r="C504" s="13">
        <f t="shared" si="7"/>
        <v>42948</v>
      </c>
      <c r="D504">
        <f>'Raw PTemp'!C505*Hist_Proj_Plot!$T$6</f>
        <v>21.768999999999998</v>
      </c>
      <c r="E504">
        <f>'Raw PTemp'!D505*Hist_Proj_Plot!$T$6</f>
        <v>22.116</v>
      </c>
      <c r="F504">
        <f>'Raw PTemp'!E505*Hist_Proj_Plot!$T$6</f>
        <v>22.376999999999999</v>
      </c>
      <c r="G504">
        <f>'Raw PTemp'!F505*Hist_Proj_Plot!$T$6</f>
        <v>22.518000000000001</v>
      </c>
    </row>
    <row r="505" spans="1:7" x14ac:dyDescent="0.25">
      <c r="A505">
        <f>'Raw PTemp'!A506</f>
        <v>2017</v>
      </c>
      <c r="B505">
        <f>'Raw PTemp'!B506</f>
        <v>9</v>
      </c>
      <c r="C505" s="13">
        <f t="shared" si="7"/>
        <v>42979</v>
      </c>
      <c r="D505">
        <f>'Raw PTemp'!C506*Hist_Proj_Plot!$T$6</f>
        <v>20.189</v>
      </c>
      <c r="E505">
        <f>'Raw PTemp'!D506*Hist_Proj_Plot!$T$6</f>
        <v>22.228000000000002</v>
      </c>
      <c r="F505">
        <f>'Raw PTemp'!E506*Hist_Proj_Plot!$T$6</f>
        <v>21.959</v>
      </c>
      <c r="G505">
        <f>'Raw PTemp'!F506*Hist_Proj_Plot!$T$6</f>
        <v>22.8</v>
      </c>
    </row>
    <row r="506" spans="1:7" x14ac:dyDescent="0.25">
      <c r="A506">
        <f>'Raw PTemp'!A507</f>
        <v>2017</v>
      </c>
      <c r="B506">
        <f>'Raw PTemp'!B507</f>
        <v>10</v>
      </c>
      <c r="C506" s="13">
        <f t="shared" si="7"/>
        <v>43009</v>
      </c>
      <c r="D506">
        <f>'Raw PTemp'!C507*Hist_Proj_Plot!$T$6</f>
        <v>19.728999999999999</v>
      </c>
      <c r="E506">
        <f>'Raw PTemp'!D507*Hist_Proj_Plot!$T$6</f>
        <v>18.780999999999999</v>
      </c>
      <c r="F506">
        <f>'Raw PTemp'!E507*Hist_Proj_Plot!$T$6</f>
        <v>18.655000000000001</v>
      </c>
      <c r="G506">
        <f>'Raw PTemp'!F507*Hist_Proj_Plot!$T$6</f>
        <v>18.047000000000001</v>
      </c>
    </row>
    <row r="507" spans="1:7" x14ac:dyDescent="0.25">
      <c r="A507">
        <f>'Raw PTemp'!A508</f>
        <v>2017</v>
      </c>
      <c r="B507">
        <f>'Raw PTemp'!B508</f>
        <v>11</v>
      </c>
      <c r="C507" s="13">
        <f t="shared" si="7"/>
        <v>43040</v>
      </c>
      <c r="D507">
        <f>'Raw PTemp'!C508*Hist_Proj_Plot!$T$6</f>
        <v>12.981999999999999</v>
      </c>
      <c r="E507">
        <f>'Raw PTemp'!D508*Hist_Proj_Plot!$T$6</f>
        <v>12.529</v>
      </c>
      <c r="F507">
        <f>'Raw PTemp'!E508*Hist_Proj_Plot!$T$6</f>
        <v>13.295999999999999</v>
      </c>
      <c r="G507">
        <f>'Raw PTemp'!F508*Hist_Proj_Plot!$T$6</f>
        <v>12.657</v>
      </c>
    </row>
    <row r="508" spans="1:7" x14ac:dyDescent="0.25">
      <c r="A508">
        <f>'Raw PTemp'!A509</f>
        <v>2017</v>
      </c>
      <c r="B508">
        <f>'Raw PTemp'!B509</f>
        <v>12</v>
      </c>
      <c r="C508" s="13">
        <f t="shared" si="7"/>
        <v>43070</v>
      </c>
      <c r="D508">
        <f>'Raw PTemp'!C509*Hist_Proj_Plot!$T$6</f>
        <v>9.8650000000000002</v>
      </c>
      <c r="E508">
        <f>'Raw PTemp'!D509*Hist_Proj_Plot!$T$6</f>
        <v>12.532999999999999</v>
      </c>
      <c r="F508">
        <f>'Raw PTemp'!E509*Hist_Proj_Plot!$T$6</f>
        <v>11.156000000000001</v>
      </c>
      <c r="G508">
        <f>'Raw PTemp'!F509*Hist_Proj_Plot!$T$6</f>
        <v>11.5</v>
      </c>
    </row>
    <row r="509" spans="1:7" x14ac:dyDescent="0.25">
      <c r="A509">
        <f>'Raw PTemp'!A510</f>
        <v>2018</v>
      </c>
      <c r="B509">
        <f>'Raw PTemp'!B510</f>
        <v>1</v>
      </c>
      <c r="C509" s="13">
        <f t="shared" si="7"/>
        <v>43101</v>
      </c>
      <c r="D509">
        <f>'Raw PTemp'!C510*Hist_Proj_Plot!$T$6</f>
        <v>9.9039999999999999</v>
      </c>
      <c r="E509">
        <f>'Raw PTemp'!D510*Hist_Proj_Plot!$T$6</f>
        <v>10.255000000000001</v>
      </c>
      <c r="F509">
        <f>'Raw PTemp'!E510*Hist_Proj_Plot!$T$6</f>
        <v>9.1120000000000001</v>
      </c>
      <c r="G509">
        <f>'Raw PTemp'!F510*Hist_Proj_Plot!$T$6</f>
        <v>9.5920000000000005</v>
      </c>
    </row>
    <row r="510" spans="1:7" x14ac:dyDescent="0.25">
      <c r="A510">
        <f>'Raw PTemp'!A511</f>
        <v>2018</v>
      </c>
      <c r="B510">
        <f>'Raw PTemp'!B511</f>
        <v>2</v>
      </c>
      <c r="C510" s="13">
        <f t="shared" si="7"/>
        <v>43132</v>
      </c>
      <c r="D510">
        <f>'Raw PTemp'!C511*Hist_Proj_Plot!$T$6</f>
        <v>11.994</v>
      </c>
      <c r="E510">
        <f>'Raw PTemp'!D511*Hist_Proj_Plot!$T$6</f>
        <v>13.04</v>
      </c>
      <c r="F510">
        <f>'Raw PTemp'!E511*Hist_Proj_Plot!$T$6</f>
        <v>10.37</v>
      </c>
      <c r="G510">
        <f>'Raw PTemp'!F511*Hist_Proj_Plot!$T$6</f>
        <v>12.448</v>
      </c>
    </row>
    <row r="511" spans="1:7" x14ac:dyDescent="0.25">
      <c r="A511">
        <f>'Raw PTemp'!A512</f>
        <v>2018</v>
      </c>
      <c r="B511">
        <f>'Raw PTemp'!B512</f>
        <v>3</v>
      </c>
      <c r="C511" s="13">
        <f t="shared" si="7"/>
        <v>43160</v>
      </c>
      <c r="D511">
        <f>'Raw PTemp'!C512*Hist_Proj_Plot!$T$6</f>
        <v>14.12</v>
      </c>
      <c r="E511">
        <f>'Raw PTemp'!D512*Hist_Proj_Plot!$T$6</f>
        <v>10.526</v>
      </c>
      <c r="F511">
        <f>'Raw PTemp'!E512*Hist_Proj_Plot!$T$6</f>
        <v>13.39</v>
      </c>
      <c r="G511">
        <f>'Raw PTemp'!F512*Hist_Proj_Plot!$T$6</f>
        <v>12.414</v>
      </c>
    </row>
    <row r="512" spans="1:7" x14ac:dyDescent="0.25">
      <c r="A512">
        <f>'Raw PTemp'!A513</f>
        <v>2018</v>
      </c>
      <c r="B512">
        <f>'Raw PTemp'!B513</f>
        <v>4</v>
      </c>
      <c r="C512" s="13">
        <f t="shared" si="7"/>
        <v>43191</v>
      </c>
      <c r="D512">
        <f>'Raw PTemp'!C513*Hist_Proj_Plot!$T$6</f>
        <v>17.035</v>
      </c>
      <c r="E512">
        <f>'Raw PTemp'!D513*Hist_Proj_Plot!$T$6</f>
        <v>13.893000000000001</v>
      </c>
      <c r="F512">
        <f>'Raw PTemp'!E513*Hist_Proj_Plot!$T$6</f>
        <v>15.981999999999999</v>
      </c>
      <c r="G512">
        <f>'Raw PTemp'!F513*Hist_Proj_Plot!$T$6</f>
        <v>16.106000000000002</v>
      </c>
    </row>
    <row r="513" spans="1:7" x14ac:dyDescent="0.25">
      <c r="A513">
        <f>'Raw PTemp'!A514</f>
        <v>2018</v>
      </c>
      <c r="B513">
        <f>'Raw PTemp'!B514</f>
        <v>5</v>
      </c>
      <c r="C513" s="13">
        <f t="shared" si="7"/>
        <v>43221</v>
      </c>
      <c r="D513">
        <f>'Raw PTemp'!C514*Hist_Proj_Plot!$T$6</f>
        <v>16.533000000000001</v>
      </c>
      <c r="E513">
        <f>'Raw PTemp'!D514*Hist_Proj_Plot!$T$6</f>
        <v>16.87</v>
      </c>
      <c r="F513">
        <f>'Raw PTemp'!E514*Hist_Proj_Plot!$T$6</f>
        <v>16.584</v>
      </c>
      <c r="G513">
        <f>'Raw PTemp'!F514*Hist_Proj_Plot!$T$6</f>
        <v>17.949000000000002</v>
      </c>
    </row>
    <row r="514" spans="1:7" x14ac:dyDescent="0.25">
      <c r="A514">
        <f>'Raw PTemp'!A515</f>
        <v>2018</v>
      </c>
      <c r="B514">
        <f>'Raw PTemp'!B515</f>
        <v>6</v>
      </c>
      <c r="C514" s="13">
        <f t="shared" si="7"/>
        <v>43252</v>
      </c>
      <c r="D514">
        <f>'Raw PTemp'!C515*Hist_Proj_Plot!$T$6</f>
        <v>21.472000000000001</v>
      </c>
      <c r="E514">
        <f>'Raw PTemp'!D515*Hist_Proj_Plot!$T$6</f>
        <v>21.166</v>
      </c>
      <c r="F514">
        <f>'Raw PTemp'!E515*Hist_Proj_Plot!$T$6</f>
        <v>19.419</v>
      </c>
      <c r="G514">
        <f>'Raw PTemp'!F515*Hist_Proj_Plot!$T$6</f>
        <v>19.466000000000001</v>
      </c>
    </row>
    <row r="515" spans="1:7" x14ac:dyDescent="0.25">
      <c r="A515">
        <f>'Raw PTemp'!A516</f>
        <v>2018</v>
      </c>
      <c r="B515">
        <f>'Raw PTemp'!B516</f>
        <v>7</v>
      </c>
      <c r="C515" s="13">
        <f t="shared" ref="C515:C578" si="8">DATE(A515,B515,1)</f>
        <v>43282</v>
      </c>
      <c r="D515">
        <f>'Raw PTemp'!C516*Hist_Proj_Plot!$T$6</f>
        <v>22.202000000000002</v>
      </c>
      <c r="E515">
        <f>'Raw PTemp'!D516*Hist_Proj_Plot!$T$6</f>
        <v>22.875</v>
      </c>
      <c r="F515">
        <f>'Raw PTemp'!E516*Hist_Proj_Plot!$T$6</f>
        <v>22.286999999999999</v>
      </c>
      <c r="G515">
        <f>'Raw PTemp'!F516*Hist_Proj_Plot!$T$6</f>
        <v>22.515999999999998</v>
      </c>
    </row>
    <row r="516" spans="1:7" x14ac:dyDescent="0.25">
      <c r="A516">
        <f>'Raw PTemp'!A517</f>
        <v>2018</v>
      </c>
      <c r="B516">
        <f>'Raw PTemp'!B517</f>
        <v>8</v>
      </c>
      <c r="C516" s="13">
        <f t="shared" si="8"/>
        <v>43313</v>
      </c>
      <c r="D516">
        <f>'Raw PTemp'!C517*Hist_Proj_Plot!$T$6</f>
        <v>21.853000000000002</v>
      </c>
      <c r="E516">
        <f>'Raw PTemp'!D517*Hist_Proj_Plot!$T$6</f>
        <v>21.109000000000002</v>
      </c>
      <c r="F516">
        <f>'Raw PTemp'!E517*Hist_Proj_Plot!$T$6</f>
        <v>21.324999999999999</v>
      </c>
      <c r="G516">
        <f>'Raw PTemp'!F517*Hist_Proj_Plot!$T$6</f>
        <v>21.103000000000002</v>
      </c>
    </row>
    <row r="517" spans="1:7" x14ac:dyDescent="0.25">
      <c r="A517">
        <f>'Raw PTemp'!A518</f>
        <v>2018</v>
      </c>
      <c r="B517">
        <f>'Raw PTemp'!B518</f>
        <v>9</v>
      </c>
      <c r="C517" s="13">
        <f t="shared" si="8"/>
        <v>43344</v>
      </c>
      <c r="D517">
        <f>'Raw PTemp'!C518*Hist_Proj_Plot!$T$6</f>
        <v>21.013000000000002</v>
      </c>
      <c r="E517">
        <f>'Raw PTemp'!D518*Hist_Proj_Plot!$T$6</f>
        <v>20.469000000000001</v>
      </c>
      <c r="F517">
        <f>'Raw PTemp'!E518*Hist_Proj_Plot!$T$6</f>
        <v>19.952000000000002</v>
      </c>
      <c r="G517">
        <f>'Raw PTemp'!F518*Hist_Proj_Plot!$T$6</f>
        <v>20.390999999999998</v>
      </c>
    </row>
    <row r="518" spans="1:7" x14ac:dyDescent="0.25">
      <c r="A518">
        <f>'Raw PTemp'!A519</f>
        <v>2018</v>
      </c>
      <c r="B518">
        <f>'Raw PTemp'!B519</f>
        <v>10</v>
      </c>
      <c r="C518" s="13">
        <f t="shared" si="8"/>
        <v>43374</v>
      </c>
      <c r="D518">
        <f>'Raw PTemp'!C519*Hist_Proj_Plot!$T$6</f>
        <v>17.364000000000001</v>
      </c>
      <c r="E518">
        <f>'Raw PTemp'!D519*Hist_Proj_Plot!$T$6</f>
        <v>19.161999999999999</v>
      </c>
      <c r="F518">
        <f>'Raw PTemp'!E519*Hist_Proj_Plot!$T$6</f>
        <v>16.954000000000001</v>
      </c>
      <c r="G518">
        <f>'Raw PTemp'!F519*Hist_Proj_Plot!$T$6</f>
        <v>19.138999999999999</v>
      </c>
    </row>
    <row r="519" spans="1:7" x14ac:dyDescent="0.25">
      <c r="A519">
        <f>'Raw PTemp'!A520</f>
        <v>2018</v>
      </c>
      <c r="B519">
        <f>'Raw PTemp'!B520</f>
        <v>11</v>
      </c>
      <c r="C519" s="13">
        <f t="shared" si="8"/>
        <v>43405</v>
      </c>
      <c r="D519">
        <f>'Raw PTemp'!C520*Hist_Proj_Plot!$T$6</f>
        <v>13.151</v>
      </c>
      <c r="E519">
        <f>'Raw PTemp'!D520*Hist_Proj_Plot!$T$6</f>
        <v>12.694000000000001</v>
      </c>
      <c r="F519">
        <f>'Raw PTemp'!E520*Hist_Proj_Plot!$T$6</f>
        <v>12.433</v>
      </c>
      <c r="G519">
        <f>'Raw PTemp'!F520*Hist_Proj_Plot!$T$6</f>
        <v>13.079000000000001</v>
      </c>
    </row>
    <row r="520" spans="1:7" x14ac:dyDescent="0.25">
      <c r="A520">
        <f>'Raw PTemp'!A521</f>
        <v>2018</v>
      </c>
      <c r="B520">
        <f>'Raw PTemp'!B521</f>
        <v>12</v>
      </c>
      <c r="C520" s="13">
        <f t="shared" si="8"/>
        <v>43435</v>
      </c>
      <c r="D520">
        <f>'Raw PTemp'!C521*Hist_Proj_Plot!$T$6</f>
        <v>11.695</v>
      </c>
      <c r="E520">
        <f>'Raw PTemp'!D521*Hist_Proj_Plot!$T$6</f>
        <v>9.7550000000000008</v>
      </c>
      <c r="F520">
        <f>'Raw PTemp'!E521*Hist_Proj_Plot!$T$6</f>
        <v>8.8569999999999993</v>
      </c>
      <c r="G520">
        <f>'Raw PTemp'!F521*Hist_Proj_Plot!$T$6</f>
        <v>10.364000000000001</v>
      </c>
    </row>
    <row r="521" spans="1:7" x14ac:dyDescent="0.25">
      <c r="A521">
        <f>'Raw PTemp'!A522</f>
        <v>2019</v>
      </c>
      <c r="B521">
        <f>'Raw PTemp'!B522</f>
        <v>1</v>
      </c>
      <c r="C521" s="13">
        <f t="shared" si="8"/>
        <v>43466</v>
      </c>
      <c r="D521">
        <f>'Raw PTemp'!C522*Hist_Proj_Plot!$T$6</f>
        <v>12.489000000000001</v>
      </c>
      <c r="E521">
        <f>'Raw PTemp'!D522*Hist_Proj_Plot!$T$6</f>
        <v>9.2279999999999998</v>
      </c>
      <c r="F521">
        <f>'Raw PTemp'!E522*Hist_Proj_Plot!$T$6</f>
        <v>8.1769999999999996</v>
      </c>
      <c r="G521">
        <f>'Raw PTemp'!F522*Hist_Proj_Plot!$T$6</f>
        <v>9.7889999999999997</v>
      </c>
    </row>
    <row r="522" spans="1:7" x14ac:dyDescent="0.25">
      <c r="A522">
        <f>'Raw PTemp'!A523</f>
        <v>2019</v>
      </c>
      <c r="B522">
        <f>'Raw PTemp'!B523</f>
        <v>2</v>
      </c>
      <c r="C522" s="13">
        <f t="shared" si="8"/>
        <v>43497</v>
      </c>
      <c r="D522">
        <f>'Raw PTemp'!C523*Hist_Proj_Plot!$T$6</f>
        <v>12.147</v>
      </c>
      <c r="E522">
        <f>'Raw PTemp'!D523*Hist_Proj_Plot!$T$6</f>
        <v>10.734999999999999</v>
      </c>
      <c r="F522">
        <f>'Raw PTemp'!E523*Hist_Proj_Plot!$T$6</f>
        <v>9.2439999999999998</v>
      </c>
      <c r="G522">
        <f>'Raw PTemp'!F523*Hist_Proj_Plot!$T$6</f>
        <v>11.29</v>
      </c>
    </row>
    <row r="523" spans="1:7" x14ac:dyDescent="0.25">
      <c r="A523">
        <f>'Raw PTemp'!A524</f>
        <v>2019</v>
      </c>
      <c r="B523">
        <f>'Raw PTemp'!B524</f>
        <v>3</v>
      </c>
      <c r="C523" s="13">
        <f t="shared" si="8"/>
        <v>43525</v>
      </c>
      <c r="D523">
        <f>'Raw PTemp'!C524*Hist_Proj_Plot!$T$6</f>
        <v>14.928000000000001</v>
      </c>
      <c r="E523">
        <f>'Raw PTemp'!D524*Hist_Proj_Plot!$T$6</f>
        <v>11.285</v>
      </c>
      <c r="F523">
        <f>'Raw PTemp'!E524*Hist_Proj_Plot!$T$6</f>
        <v>10.654</v>
      </c>
      <c r="G523">
        <f>'Raw PTemp'!F524*Hist_Proj_Plot!$T$6</f>
        <v>13.795</v>
      </c>
    </row>
    <row r="524" spans="1:7" x14ac:dyDescent="0.25">
      <c r="A524">
        <f>'Raw PTemp'!A525</f>
        <v>2019</v>
      </c>
      <c r="B524">
        <f>'Raw PTemp'!B525</f>
        <v>4</v>
      </c>
      <c r="C524" s="13">
        <f t="shared" si="8"/>
        <v>43556</v>
      </c>
      <c r="D524">
        <f>'Raw PTemp'!C525*Hist_Proj_Plot!$T$6</f>
        <v>14.991</v>
      </c>
      <c r="E524">
        <f>'Raw PTemp'!D525*Hist_Proj_Plot!$T$6</f>
        <v>13.659000000000001</v>
      </c>
      <c r="F524">
        <f>'Raw PTemp'!E525*Hist_Proj_Plot!$T$6</f>
        <v>15.065</v>
      </c>
      <c r="G524">
        <f>'Raw PTemp'!F525*Hist_Proj_Plot!$T$6</f>
        <v>14.917999999999999</v>
      </c>
    </row>
    <row r="525" spans="1:7" x14ac:dyDescent="0.25">
      <c r="A525">
        <f>'Raw PTemp'!A526</f>
        <v>2019</v>
      </c>
      <c r="B525">
        <f>'Raw PTemp'!B526</f>
        <v>5</v>
      </c>
      <c r="C525" s="13">
        <f t="shared" si="8"/>
        <v>43586</v>
      </c>
      <c r="D525">
        <f>'Raw PTemp'!C526*Hist_Proj_Plot!$T$6</f>
        <v>17.742000000000001</v>
      </c>
      <c r="E525">
        <f>'Raw PTemp'!D526*Hist_Proj_Plot!$T$6</f>
        <v>14.920999999999999</v>
      </c>
      <c r="F525">
        <f>'Raw PTemp'!E526*Hist_Proj_Plot!$T$6</f>
        <v>17.172000000000001</v>
      </c>
      <c r="G525">
        <f>'Raw PTemp'!F526*Hist_Proj_Plot!$T$6</f>
        <v>16.547000000000001</v>
      </c>
    </row>
    <row r="526" spans="1:7" x14ac:dyDescent="0.25">
      <c r="A526">
        <f>'Raw PTemp'!A527</f>
        <v>2019</v>
      </c>
      <c r="B526">
        <f>'Raw PTemp'!B527</f>
        <v>6</v>
      </c>
      <c r="C526" s="13">
        <f t="shared" si="8"/>
        <v>43617</v>
      </c>
      <c r="D526">
        <f>'Raw PTemp'!C527*Hist_Proj_Plot!$T$6</f>
        <v>22.111000000000001</v>
      </c>
      <c r="E526">
        <f>'Raw PTemp'!D527*Hist_Proj_Plot!$T$6</f>
        <v>19.068000000000001</v>
      </c>
      <c r="F526">
        <f>'Raw PTemp'!E527*Hist_Proj_Plot!$T$6</f>
        <v>19.079000000000001</v>
      </c>
      <c r="G526">
        <f>'Raw PTemp'!F527*Hist_Proj_Plot!$T$6</f>
        <v>19.73</v>
      </c>
    </row>
    <row r="527" spans="1:7" x14ac:dyDescent="0.25">
      <c r="A527">
        <f>'Raw PTemp'!A528</f>
        <v>2019</v>
      </c>
      <c r="B527">
        <f>'Raw PTemp'!B528</f>
        <v>7</v>
      </c>
      <c r="C527" s="13">
        <f t="shared" si="8"/>
        <v>43647</v>
      </c>
      <c r="D527">
        <f>'Raw PTemp'!C528*Hist_Proj_Plot!$T$6</f>
        <v>23.738</v>
      </c>
      <c r="E527">
        <f>'Raw PTemp'!D528*Hist_Proj_Plot!$T$6</f>
        <v>21.155999999999999</v>
      </c>
      <c r="F527">
        <f>'Raw PTemp'!E528*Hist_Proj_Plot!$T$6</f>
        <v>21.318999999999999</v>
      </c>
      <c r="G527">
        <f>'Raw PTemp'!F528*Hist_Proj_Plot!$T$6</f>
        <v>22.896000000000001</v>
      </c>
    </row>
    <row r="528" spans="1:7" x14ac:dyDescent="0.25">
      <c r="A528">
        <f>'Raw PTemp'!A529</f>
        <v>2019</v>
      </c>
      <c r="B528">
        <f>'Raw PTemp'!B529</f>
        <v>8</v>
      </c>
      <c r="C528" s="13">
        <f t="shared" si="8"/>
        <v>43678</v>
      </c>
      <c r="D528">
        <f>'Raw PTemp'!C529*Hist_Proj_Plot!$T$6</f>
        <v>22.116</v>
      </c>
      <c r="E528">
        <f>'Raw PTemp'!D529*Hist_Proj_Plot!$T$6</f>
        <v>22.498999999999999</v>
      </c>
      <c r="F528">
        <f>'Raw PTemp'!E529*Hist_Proj_Plot!$T$6</f>
        <v>21.213000000000001</v>
      </c>
      <c r="G528">
        <f>'Raw PTemp'!F529*Hist_Proj_Plot!$T$6</f>
        <v>22.024000000000001</v>
      </c>
    </row>
    <row r="529" spans="1:7" x14ac:dyDescent="0.25">
      <c r="A529">
        <f>'Raw PTemp'!A530</f>
        <v>2019</v>
      </c>
      <c r="B529">
        <f>'Raw PTemp'!B530</f>
        <v>9</v>
      </c>
      <c r="C529" s="13">
        <f t="shared" si="8"/>
        <v>43709</v>
      </c>
      <c r="D529">
        <f>'Raw PTemp'!C530*Hist_Proj_Plot!$T$6</f>
        <v>20.501999999999999</v>
      </c>
      <c r="E529">
        <f>'Raw PTemp'!D530*Hist_Proj_Plot!$T$6</f>
        <v>20.361999999999998</v>
      </c>
      <c r="F529">
        <f>'Raw PTemp'!E530*Hist_Proj_Plot!$T$6</f>
        <v>19.498000000000001</v>
      </c>
      <c r="G529">
        <f>'Raw PTemp'!F530*Hist_Proj_Plot!$T$6</f>
        <v>21.4</v>
      </c>
    </row>
    <row r="530" spans="1:7" x14ac:dyDescent="0.25">
      <c r="A530">
        <f>'Raw PTemp'!A531</f>
        <v>2019</v>
      </c>
      <c r="B530">
        <f>'Raw PTemp'!B531</f>
        <v>10</v>
      </c>
      <c r="C530" s="13">
        <f t="shared" si="8"/>
        <v>43739</v>
      </c>
      <c r="D530">
        <f>'Raw PTemp'!C531*Hist_Proj_Plot!$T$6</f>
        <v>19.366</v>
      </c>
      <c r="E530">
        <f>'Raw PTemp'!D531*Hist_Proj_Plot!$T$6</f>
        <v>18.55</v>
      </c>
      <c r="F530">
        <f>'Raw PTemp'!E531*Hist_Proj_Plot!$T$6</f>
        <v>17.187999999999999</v>
      </c>
      <c r="G530">
        <f>'Raw PTemp'!F531*Hist_Proj_Plot!$T$6</f>
        <v>18.539000000000001</v>
      </c>
    </row>
    <row r="531" spans="1:7" x14ac:dyDescent="0.25">
      <c r="A531">
        <f>'Raw PTemp'!A532</f>
        <v>2019</v>
      </c>
      <c r="B531">
        <f>'Raw PTemp'!B532</f>
        <v>11</v>
      </c>
      <c r="C531" s="13">
        <f t="shared" si="8"/>
        <v>43770</v>
      </c>
      <c r="D531">
        <f>'Raw PTemp'!C532*Hist_Proj_Plot!$T$6</f>
        <v>13.231</v>
      </c>
      <c r="E531">
        <f>'Raw PTemp'!D532*Hist_Proj_Plot!$T$6</f>
        <v>11.666</v>
      </c>
      <c r="F531">
        <f>'Raw PTemp'!E532*Hist_Proj_Plot!$T$6</f>
        <v>13.345000000000001</v>
      </c>
      <c r="G531">
        <f>'Raw PTemp'!F532*Hist_Proj_Plot!$T$6</f>
        <v>13.175000000000001</v>
      </c>
    </row>
    <row r="532" spans="1:7" x14ac:dyDescent="0.25">
      <c r="A532">
        <f>'Raw PTemp'!A533</f>
        <v>2019</v>
      </c>
      <c r="B532">
        <f>'Raw PTemp'!B533</f>
        <v>12</v>
      </c>
      <c r="C532" s="13">
        <f t="shared" si="8"/>
        <v>43800</v>
      </c>
      <c r="D532">
        <f>'Raw PTemp'!C533*Hist_Proj_Plot!$T$6</f>
        <v>8.3480000000000008</v>
      </c>
      <c r="E532">
        <f>'Raw PTemp'!D533*Hist_Proj_Plot!$T$6</f>
        <v>9.4369999999999994</v>
      </c>
      <c r="F532">
        <f>'Raw PTemp'!E533*Hist_Proj_Plot!$T$6</f>
        <v>9.3699999999999992</v>
      </c>
      <c r="G532">
        <f>'Raw PTemp'!F533*Hist_Proj_Plot!$T$6</f>
        <v>9.5370000000000008</v>
      </c>
    </row>
    <row r="533" spans="1:7" x14ac:dyDescent="0.25">
      <c r="A533">
        <f>'Raw PTemp'!A534</f>
        <v>2020</v>
      </c>
      <c r="B533">
        <f>'Raw PTemp'!B534</f>
        <v>1</v>
      </c>
      <c r="C533" s="13">
        <f t="shared" si="8"/>
        <v>43831</v>
      </c>
      <c r="D533">
        <f>'Raw PTemp'!C534*Hist_Proj_Plot!$T$6</f>
        <v>9.0030000000000001</v>
      </c>
      <c r="E533">
        <f>'Raw PTemp'!D534*Hist_Proj_Plot!$T$6</f>
        <v>9.0690000000000008</v>
      </c>
      <c r="F533">
        <f>'Raw PTemp'!E534*Hist_Proj_Plot!$T$6</f>
        <v>9.4450000000000003</v>
      </c>
      <c r="G533">
        <f>'Raw PTemp'!F534*Hist_Proj_Plot!$T$6</f>
        <v>8.98</v>
      </c>
    </row>
    <row r="534" spans="1:7" x14ac:dyDescent="0.25">
      <c r="A534">
        <f>'Raw PTemp'!A535</f>
        <v>2020</v>
      </c>
      <c r="B534">
        <f>'Raw PTemp'!B535</f>
        <v>2</v>
      </c>
      <c r="C534" s="13">
        <f t="shared" si="8"/>
        <v>43862</v>
      </c>
      <c r="D534">
        <f>'Raw PTemp'!C535*Hist_Proj_Plot!$T$6</f>
        <v>10.619</v>
      </c>
      <c r="E534">
        <f>'Raw PTemp'!D535*Hist_Proj_Plot!$T$6</f>
        <v>11.86</v>
      </c>
      <c r="F534">
        <f>'Raw PTemp'!E535*Hist_Proj_Plot!$T$6</f>
        <v>10.377000000000001</v>
      </c>
      <c r="G534">
        <f>'Raw PTemp'!F535*Hist_Proj_Plot!$T$6</f>
        <v>13.317</v>
      </c>
    </row>
    <row r="535" spans="1:7" x14ac:dyDescent="0.25">
      <c r="A535">
        <f>'Raw PTemp'!A536</f>
        <v>2020</v>
      </c>
      <c r="B535">
        <f>'Raw PTemp'!B536</f>
        <v>3</v>
      </c>
      <c r="C535" s="13">
        <f t="shared" si="8"/>
        <v>43891</v>
      </c>
      <c r="D535">
        <f>'Raw PTemp'!C536*Hist_Proj_Plot!$T$6</f>
        <v>13.065</v>
      </c>
      <c r="E535">
        <f>'Raw PTemp'!D536*Hist_Proj_Plot!$T$6</f>
        <v>10.724</v>
      </c>
      <c r="F535">
        <f>'Raw PTemp'!E536*Hist_Proj_Plot!$T$6</f>
        <v>14.648999999999999</v>
      </c>
      <c r="G535">
        <f>'Raw PTemp'!F536*Hist_Proj_Plot!$T$6</f>
        <v>14.074</v>
      </c>
    </row>
    <row r="536" spans="1:7" x14ac:dyDescent="0.25">
      <c r="A536">
        <f>'Raw PTemp'!A537</f>
        <v>2020</v>
      </c>
      <c r="B536">
        <f>'Raw PTemp'!B537</f>
        <v>4</v>
      </c>
      <c r="C536" s="13">
        <f t="shared" si="8"/>
        <v>43922</v>
      </c>
      <c r="D536">
        <f>'Raw PTemp'!C537*Hist_Proj_Plot!$T$6</f>
        <v>17.463000000000001</v>
      </c>
      <c r="E536">
        <f>'Raw PTemp'!D537*Hist_Proj_Plot!$T$6</f>
        <v>15.239000000000001</v>
      </c>
      <c r="F536">
        <f>'Raw PTemp'!E537*Hist_Proj_Plot!$T$6</f>
        <v>14.157</v>
      </c>
      <c r="G536">
        <f>'Raw PTemp'!F537*Hist_Proj_Plot!$T$6</f>
        <v>16.545999999999999</v>
      </c>
    </row>
    <row r="537" spans="1:7" x14ac:dyDescent="0.25">
      <c r="A537">
        <f>'Raw PTemp'!A538</f>
        <v>2020</v>
      </c>
      <c r="B537">
        <f>'Raw PTemp'!B538</f>
        <v>5</v>
      </c>
      <c r="C537" s="13">
        <f t="shared" si="8"/>
        <v>43952</v>
      </c>
      <c r="D537">
        <f>'Raw PTemp'!C538*Hist_Proj_Plot!$T$6</f>
        <v>17.806999999999999</v>
      </c>
      <c r="E537">
        <f>'Raw PTemp'!D538*Hist_Proj_Plot!$T$6</f>
        <v>16.861000000000001</v>
      </c>
      <c r="F537">
        <f>'Raw PTemp'!E538*Hist_Proj_Plot!$T$6</f>
        <v>17.747</v>
      </c>
      <c r="G537">
        <f>'Raw PTemp'!F538*Hist_Proj_Plot!$T$6</f>
        <v>17.190000000000001</v>
      </c>
    </row>
    <row r="538" spans="1:7" x14ac:dyDescent="0.25">
      <c r="A538">
        <f>'Raw PTemp'!A539</f>
        <v>2020</v>
      </c>
      <c r="B538">
        <f>'Raw PTemp'!B539</f>
        <v>6</v>
      </c>
      <c r="C538" s="13">
        <f t="shared" si="8"/>
        <v>43983</v>
      </c>
      <c r="D538">
        <f>'Raw PTemp'!C539*Hist_Proj_Plot!$T$6</f>
        <v>20.335000000000001</v>
      </c>
      <c r="E538">
        <f>'Raw PTemp'!D539*Hist_Proj_Plot!$T$6</f>
        <v>18.771000000000001</v>
      </c>
      <c r="F538">
        <f>'Raw PTemp'!E539*Hist_Proj_Plot!$T$6</f>
        <v>20.632999999999999</v>
      </c>
      <c r="G538">
        <f>'Raw PTemp'!F539*Hist_Proj_Plot!$T$6</f>
        <v>20.619</v>
      </c>
    </row>
    <row r="539" spans="1:7" x14ac:dyDescent="0.25">
      <c r="A539">
        <f>'Raw PTemp'!A540</f>
        <v>2020</v>
      </c>
      <c r="B539">
        <f>'Raw PTemp'!B540</f>
        <v>7</v>
      </c>
      <c r="C539" s="13">
        <f t="shared" si="8"/>
        <v>44013</v>
      </c>
      <c r="D539">
        <f>'Raw PTemp'!C540*Hist_Proj_Plot!$T$6</f>
        <v>23.73</v>
      </c>
      <c r="E539">
        <f>'Raw PTemp'!D540*Hist_Proj_Plot!$T$6</f>
        <v>19.789000000000001</v>
      </c>
      <c r="F539">
        <f>'Raw PTemp'!E540*Hist_Proj_Plot!$T$6</f>
        <v>23.902999999999999</v>
      </c>
      <c r="G539">
        <f>'Raw PTemp'!F540*Hist_Proj_Plot!$T$6</f>
        <v>22.977</v>
      </c>
    </row>
    <row r="540" spans="1:7" x14ac:dyDescent="0.25">
      <c r="A540">
        <f>'Raw PTemp'!A541</f>
        <v>2020</v>
      </c>
      <c r="B540">
        <f>'Raw PTemp'!B541</f>
        <v>8</v>
      </c>
      <c r="C540" s="13">
        <f t="shared" si="8"/>
        <v>44044</v>
      </c>
      <c r="D540">
        <f>'Raw PTemp'!C541*Hist_Proj_Plot!$T$6</f>
        <v>22.221</v>
      </c>
      <c r="E540">
        <f>'Raw PTemp'!D541*Hist_Proj_Plot!$T$6</f>
        <v>20.863</v>
      </c>
      <c r="F540">
        <f>'Raw PTemp'!E541*Hist_Proj_Plot!$T$6</f>
        <v>24.321000000000002</v>
      </c>
      <c r="G540">
        <f>'Raw PTemp'!F541*Hist_Proj_Plot!$T$6</f>
        <v>22.870999999999999</v>
      </c>
    </row>
    <row r="541" spans="1:7" x14ac:dyDescent="0.25">
      <c r="A541">
        <f>'Raw PTemp'!A542</f>
        <v>2020</v>
      </c>
      <c r="B541">
        <f>'Raw PTemp'!B542</f>
        <v>9</v>
      </c>
      <c r="C541" s="13">
        <f t="shared" si="8"/>
        <v>44075</v>
      </c>
      <c r="D541">
        <f>'Raw PTemp'!C542*Hist_Proj_Plot!$T$6</f>
        <v>21.895</v>
      </c>
      <c r="E541">
        <f>'Raw PTemp'!D542*Hist_Proj_Plot!$T$6</f>
        <v>19.561</v>
      </c>
      <c r="F541">
        <f>'Raw PTemp'!E542*Hist_Proj_Plot!$T$6</f>
        <v>23.768000000000001</v>
      </c>
      <c r="G541">
        <f>'Raw PTemp'!F542*Hist_Proj_Plot!$T$6</f>
        <v>21.207999999999998</v>
      </c>
    </row>
    <row r="542" spans="1:7" x14ac:dyDescent="0.25">
      <c r="A542">
        <f>'Raw PTemp'!A543</f>
        <v>2020</v>
      </c>
      <c r="B542">
        <f>'Raw PTemp'!B543</f>
        <v>10</v>
      </c>
      <c r="C542" s="13">
        <f t="shared" si="8"/>
        <v>44105</v>
      </c>
      <c r="D542">
        <f>'Raw PTemp'!C543*Hist_Proj_Plot!$T$6</f>
        <v>19.184000000000001</v>
      </c>
      <c r="E542">
        <f>'Raw PTemp'!D543*Hist_Proj_Plot!$T$6</f>
        <v>16.963999999999999</v>
      </c>
      <c r="F542">
        <f>'Raw PTemp'!E543*Hist_Proj_Plot!$T$6</f>
        <v>19.059999999999999</v>
      </c>
      <c r="G542">
        <f>'Raw PTemp'!F543*Hist_Proj_Plot!$T$6</f>
        <v>18.628</v>
      </c>
    </row>
    <row r="543" spans="1:7" x14ac:dyDescent="0.25">
      <c r="A543">
        <f>'Raw PTemp'!A544</f>
        <v>2020</v>
      </c>
      <c r="B543">
        <f>'Raw PTemp'!B544</f>
        <v>11</v>
      </c>
      <c r="C543" s="13">
        <f t="shared" si="8"/>
        <v>44136</v>
      </c>
      <c r="D543">
        <f>'Raw PTemp'!C544*Hist_Proj_Plot!$T$6</f>
        <v>12.913</v>
      </c>
      <c r="E543">
        <f>'Raw PTemp'!D544*Hist_Proj_Plot!$T$6</f>
        <v>12.137</v>
      </c>
      <c r="F543">
        <f>'Raw PTemp'!E544*Hist_Proj_Plot!$T$6</f>
        <v>12.83</v>
      </c>
      <c r="G543">
        <f>'Raw PTemp'!F544*Hist_Proj_Plot!$T$6</f>
        <v>14.975</v>
      </c>
    </row>
    <row r="544" spans="1:7" x14ac:dyDescent="0.25">
      <c r="A544">
        <f>'Raw PTemp'!A545</f>
        <v>2020</v>
      </c>
      <c r="B544">
        <f>'Raw PTemp'!B545</f>
        <v>12</v>
      </c>
      <c r="C544" s="13">
        <f t="shared" si="8"/>
        <v>44166</v>
      </c>
      <c r="D544">
        <f>'Raw PTemp'!C545*Hist_Proj_Plot!$T$6</f>
        <v>9.8070000000000004</v>
      </c>
      <c r="E544">
        <f>'Raw PTemp'!D545*Hist_Proj_Plot!$T$6</f>
        <v>7.8689999999999998</v>
      </c>
      <c r="F544">
        <f>'Raw PTemp'!E545*Hist_Proj_Plot!$T$6</f>
        <v>7.2089999999999996</v>
      </c>
      <c r="G544">
        <f>'Raw PTemp'!F545*Hist_Proj_Plot!$T$6</f>
        <v>10.242000000000001</v>
      </c>
    </row>
    <row r="545" spans="1:7" x14ac:dyDescent="0.25">
      <c r="A545">
        <f>'Raw PTemp'!A546</f>
        <v>2021</v>
      </c>
      <c r="B545">
        <f>'Raw PTemp'!B546</f>
        <v>1</v>
      </c>
      <c r="C545" s="13">
        <f t="shared" si="8"/>
        <v>44197</v>
      </c>
      <c r="D545">
        <f>'Raw PTemp'!C546*Hist_Proj_Plot!$T$6</f>
        <v>9.1829999999999998</v>
      </c>
      <c r="E545">
        <f>'Raw PTemp'!D546*Hist_Proj_Plot!$T$6</f>
        <v>7.7779999999999996</v>
      </c>
      <c r="F545">
        <f>'Raw PTemp'!E546*Hist_Proj_Plot!$T$6</f>
        <v>7.3040000000000003</v>
      </c>
      <c r="G545">
        <f>'Raw PTemp'!F546*Hist_Proj_Plot!$T$6</f>
        <v>11.967000000000001</v>
      </c>
    </row>
    <row r="546" spans="1:7" x14ac:dyDescent="0.25">
      <c r="A546">
        <f>'Raw PTemp'!A547</f>
        <v>2021</v>
      </c>
      <c r="B546">
        <f>'Raw PTemp'!B547</f>
        <v>2</v>
      </c>
      <c r="C546" s="13">
        <f t="shared" si="8"/>
        <v>44228</v>
      </c>
      <c r="D546">
        <f>'Raw PTemp'!C547*Hist_Proj_Plot!$T$6</f>
        <v>12.125999999999999</v>
      </c>
      <c r="E546">
        <f>'Raw PTemp'!D547*Hist_Proj_Plot!$T$6</f>
        <v>8.2349999999999994</v>
      </c>
      <c r="F546">
        <f>'Raw PTemp'!E547*Hist_Proj_Plot!$T$6</f>
        <v>9.7089999999999996</v>
      </c>
      <c r="G546">
        <f>'Raw PTemp'!F547*Hist_Proj_Plot!$T$6</f>
        <v>11.718999999999999</v>
      </c>
    </row>
    <row r="547" spans="1:7" x14ac:dyDescent="0.25">
      <c r="A547">
        <f>'Raw PTemp'!A548</f>
        <v>2021</v>
      </c>
      <c r="B547">
        <f>'Raw PTemp'!B548</f>
        <v>3</v>
      </c>
      <c r="C547" s="13">
        <f t="shared" si="8"/>
        <v>44256</v>
      </c>
      <c r="D547">
        <f>'Raw PTemp'!C548*Hist_Proj_Plot!$T$6</f>
        <v>14.246</v>
      </c>
      <c r="E547">
        <f>'Raw PTemp'!D548*Hist_Proj_Plot!$T$6</f>
        <v>11.365</v>
      </c>
      <c r="F547">
        <f>'Raw PTemp'!E548*Hist_Proj_Plot!$T$6</f>
        <v>10.446999999999999</v>
      </c>
      <c r="G547">
        <f>'Raw PTemp'!F548*Hist_Proj_Plot!$T$6</f>
        <v>12.12</v>
      </c>
    </row>
    <row r="548" spans="1:7" x14ac:dyDescent="0.25">
      <c r="A548">
        <f>'Raw PTemp'!A549</f>
        <v>2021</v>
      </c>
      <c r="B548">
        <f>'Raw PTemp'!B549</f>
        <v>4</v>
      </c>
      <c r="C548" s="13">
        <f t="shared" si="8"/>
        <v>44287</v>
      </c>
      <c r="D548">
        <f>'Raw PTemp'!C549*Hist_Proj_Plot!$T$6</f>
        <v>15.218999999999999</v>
      </c>
      <c r="E548">
        <f>'Raw PTemp'!D549*Hist_Proj_Plot!$T$6</f>
        <v>13.571999999999999</v>
      </c>
      <c r="F548">
        <f>'Raw PTemp'!E549*Hist_Proj_Plot!$T$6</f>
        <v>14.987</v>
      </c>
      <c r="G548">
        <f>'Raw PTemp'!F549*Hist_Proj_Plot!$T$6</f>
        <v>11.481</v>
      </c>
    </row>
    <row r="549" spans="1:7" x14ac:dyDescent="0.25">
      <c r="A549">
        <f>'Raw PTemp'!A550</f>
        <v>2021</v>
      </c>
      <c r="B549">
        <f>'Raw PTemp'!B550</f>
        <v>5</v>
      </c>
      <c r="C549" s="13">
        <f t="shared" si="8"/>
        <v>44317</v>
      </c>
      <c r="D549">
        <f>'Raw PTemp'!C550*Hist_Proj_Plot!$T$6</f>
        <v>16.702000000000002</v>
      </c>
      <c r="E549">
        <f>'Raw PTemp'!D550*Hist_Proj_Plot!$T$6</f>
        <v>16.062000000000001</v>
      </c>
      <c r="F549">
        <f>'Raw PTemp'!E550*Hist_Proj_Plot!$T$6</f>
        <v>15.666</v>
      </c>
      <c r="G549">
        <f>'Raw PTemp'!F550*Hist_Proj_Plot!$T$6</f>
        <v>17.244</v>
      </c>
    </row>
    <row r="550" spans="1:7" x14ac:dyDescent="0.25">
      <c r="A550">
        <f>'Raw PTemp'!A551</f>
        <v>2021</v>
      </c>
      <c r="B550">
        <f>'Raw PTemp'!B551</f>
        <v>6</v>
      </c>
      <c r="C550" s="13">
        <f t="shared" si="8"/>
        <v>44348</v>
      </c>
      <c r="D550">
        <f>'Raw PTemp'!C551*Hist_Proj_Plot!$T$6</f>
        <v>19.873000000000001</v>
      </c>
      <c r="E550">
        <f>'Raw PTemp'!D551*Hist_Proj_Plot!$T$6</f>
        <v>18.815999999999999</v>
      </c>
      <c r="F550">
        <f>'Raw PTemp'!E551*Hist_Proj_Plot!$T$6</f>
        <v>19.282</v>
      </c>
      <c r="G550">
        <f>'Raw PTemp'!F551*Hist_Proj_Plot!$T$6</f>
        <v>20.977</v>
      </c>
    </row>
    <row r="551" spans="1:7" x14ac:dyDescent="0.25">
      <c r="A551">
        <f>'Raw PTemp'!A552</f>
        <v>2021</v>
      </c>
      <c r="B551">
        <f>'Raw PTemp'!B552</f>
        <v>7</v>
      </c>
      <c r="C551" s="13">
        <f t="shared" si="8"/>
        <v>44378</v>
      </c>
      <c r="D551">
        <f>'Raw PTemp'!C552*Hist_Proj_Plot!$T$6</f>
        <v>21.289000000000001</v>
      </c>
      <c r="E551">
        <f>'Raw PTemp'!D552*Hist_Proj_Plot!$T$6</f>
        <v>22.015000000000001</v>
      </c>
      <c r="F551">
        <f>'Raw PTemp'!E552*Hist_Proj_Plot!$T$6</f>
        <v>22.832999999999998</v>
      </c>
      <c r="G551">
        <f>'Raw PTemp'!F552*Hist_Proj_Plot!$T$6</f>
        <v>22.367999999999999</v>
      </c>
    </row>
    <row r="552" spans="1:7" x14ac:dyDescent="0.25">
      <c r="A552">
        <f>'Raw PTemp'!A553</f>
        <v>2021</v>
      </c>
      <c r="B552">
        <f>'Raw PTemp'!B553</f>
        <v>8</v>
      </c>
      <c r="C552" s="13">
        <f t="shared" si="8"/>
        <v>44409</v>
      </c>
      <c r="D552">
        <f>'Raw PTemp'!C553*Hist_Proj_Plot!$T$6</f>
        <v>24.553999999999998</v>
      </c>
      <c r="E552">
        <f>'Raw PTemp'!D553*Hist_Proj_Plot!$T$6</f>
        <v>22.154</v>
      </c>
      <c r="F552">
        <f>'Raw PTemp'!E553*Hist_Proj_Plot!$T$6</f>
        <v>23.922000000000001</v>
      </c>
      <c r="G552">
        <f>'Raw PTemp'!F553*Hist_Proj_Plot!$T$6</f>
        <v>21.619</v>
      </c>
    </row>
    <row r="553" spans="1:7" x14ac:dyDescent="0.25">
      <c r="A553">
        <f>'Raw PTemp'!A554</f>
        <v>2021</v>
      </c>
      <c r="B553">
        <f>'Raw PTemp'!B554</f>
        <v>9</v>
      </c>
      <c r="C553" s="13">
        <f t="shared" si="8"/>
        <v>44440</v>
      </c>
      <c r="D553">
        <f>'Raw PTemp'!C554*Hist_Proj_Plot!$T$6</f>
        <v>21.312999999999999</v>
      </c>
      <c r="E553">
        <f>'Raw PTemp'!D554*Hist_Proj_Plot!$T$6</f>
        <v>20.669</v>
      </c>
      <c r="F553">
        <f>'Raw PTemp'!E554*Hist_Proj_Plot!$T$6</f>
        <v>21.457999999999998</v>
      </c>
      <c r="G553">
        <f>'Raw PTemp'!F554*Hist_Proj_Plot!$T$6</f>
        <v>20.391999999999999</v>
      </c>
    </row>
    <row r="554" spans="1:7" x14ac:dyDescent="0.25">
      <c r="A554">
        <f>'Raw PTemp'!A555</f>
        <v>2021</v>
      </c>
      <c r="B554">
        <f>'Raw PTemp'!B555</f>
        <v>10</v>
      </c>
      <c r="C554" s="13">
        <f t="shared" si="8"/>
        <v>44470</v>
      </c>
      <c r="D554">
        <f>'Raw PTemp'!C555*Hist_Proj_Plot!$T$6</f>
        <v>19.256</v>
      </c>
      <c r="E554">
        <f>'Raw PTemp'!D555*Hist_Proj_Plot!$T$6</f>
        <v>17.114000000000001</v>
      </c>
      <c r="F554">
        <f>'Raw PTemp'!E555*Hist_Proj_Plot!$T$6</f>
        <v>18.239000000000001</v>
      </c>
      <c r="G554">
        <f>'Raw PTemp'!F555*Hist_Proj_Plot!$T$6</f>
        <v>17.091999999999999</v>
      </c>
    </row>
    <row r="555" spans="1:7" x14ac:dyDescent="0.25">
      <c r="A555">
        <f>'Raw PTemp'!A556</f>
        <v>2021</v>
      </c>
      <c r="B555">
        <f>'Raw PTemp'!B556</f>
        <v>11</v>
      </c>
      <c r="C555" s="13">
        <f t="shared" si="8"/>
        <v>44501</v>
      </c>
      <c r="D555">
        <f>'Raw PTemp'!C556*Hist_Proj_Plot!$T$6</f>
        <v>12.464</v>
      </c>
      <c r="E555">
        <f>'Raw PTemp'!D556*Hist_Proj_Plot!$T$6</f>
        <v>10.577</v>
      </c>
      <c r="F555">
        <f>'Raw PTemp'!E556*Hist_Proj_Plot!$T$6</f>
        <v>13.962</v>
      </c>
      <c r="G555">
        <f>'Raw PTemp'!F556*Hist_Proj_Plot!$T$6</f>
        <v>12.99</v>
      </c>
    </row>
    <row r="556" spans="1:7" x14ac:dyDescent="0.25">
      <c r="A556">
        <f>'Raw PTemp'!A557</f>
        <v>2021</v>
      </c>
      <c r="B556">
        <f>'Raw PTemp'!B557</f>
        <v>12</v>
      </c>
      <c r="C556" s="13">
        <f t="shared" si="8"/>
        <v>44531</v>
      </c>
      <c r="D556">
        <f>'Raw PTemp'!C557*Hist_Proj_Plot!$T$6</f>
        <v>11.048</v>
      </c>
      <c r="E556">
        <f>'Raw PTemp'!D557*Hist_Proj_Plot!$T$6</f>
        <v>9.7279999999999998</v>
      </c>
      <c r="F556">
        <f>'Raw PTemp'!E557*Hist_Proj_Plot!$T$6</f>
        <v>9.8190000000000008</v>
      </c>
      <c r="G556">
        <f>'Raw PTemp'!F557*Hist_Proj_Plot!$T$6</f>
        <v>10.036</v>
      </c>
    </row>
    <row r="557" spans="1:7" x14ac:dyDescent="0.25">
      <c r="A557">
        <f>'Raw PTemp'!A558</f>
        <v>2022</v>
      </c>
      <c r="B557">
        <f>'Raw PTemp'!B558</f>
        <v>1</v>
      </c>
      <c r="C557" s="13">
        <f t="shared" si="8"/>
        <v>44562</v>
      </c>
      <c r="D557">
        <f>'Raw PTemp'!C558*Hist_Proj_Plot!$T$6</f>
        <v>9.6460000000000008</v>
      </c>
      <c r="E557">
        <f>'Raw PTemp'!D558*Hist_Proj_Plot!$T$6</f>
        <v>9.1530000000000005</v>
      </c>
      <c r="F557">
        <f>'Raw PTemp'!E558*Hist_Proj_Plot!$T$6</f>
        <v>11.15</v>
      </c>
      <c r="G557">
        <f>'Raw PTemp'!F558*Hist_Proj_Plot!$T$6</f>
        <v>7.6950000000000003</v>
      </c>
    </row>
    <row r="558" spans="1:7" x14ac:dyDescent="0.25">
      <c r="A558">
        <f>'Raw PTemp'!A559</f>
        <v>2022</v>
      </c>
      <c r="B558">
        <f>'Raw PTemp'!B559</f>
        <v>2</v>
      </c>
      <c r="C558" s="13">
        <f t="shared" si="8"/>
        <v>44593</v>
      </c>
      <c r="D558">
        <f>'Raw PTemp'!C559*Hist_Proj_Plot!$T$6</f>
        <v>12.351000000000001</v>
      </c>
      <c r="E558">
        <f>'Raw PTemp'!D559*Hist_Proj_Plot!$T$6</f>
        <v>10.858000000000001</v>
      </c>
      <c r="F558">
        <f>'Raw PTemp'!E559*Hist_Proj_Plot!$T$6</f>
        <v>13.816000000000001</v>
      </c>
      <c r="G558">
        <f>'Raw PTemp'!F559*Hist_Proj_Plot!$T$6</f>
        <v>10.981</v>
      </c>
    </row>
    <row r="559" spans="1:7" x14ac:dyDescent="0.25">
      <c r="A559">
        <f>'Raw PTemp'!A560</f>
        <v>2022</v>
      </c>
      <c r="B559">
        <f>'Raw PTemp'!B560</f>
        <v>3</v>
      </c>
      <c r="C559" s="13">
        <f t="shared" si="8"/>
        <v>44621</v>
      </c>
      <c r="D559">
        <f>'Raw PTemp'!C560*Hist_Proj_Plot!$T$6</f>
        <v>12.755000000000001</v>
      </c>
      <c r="E559">
        <f>'Raw PTemp'!D560*Hist_Proj_Plot!$T$6</f>
        <v>13.752000000000001</v>
      </c>
      <c r="F559">
        <f>'Raw PTemp'!E560*Hist_Proj_Plot!$T$6</f>
        <v>11.882</v>
      </c>
      <c r="G559">
        <f>'Raw PTemp'!F560*Hist_Proj_Plot!$T$6</f>
        <v>12.055</v>
      </c>
    </row>
    <row r="560" spans="1:7" x14ac:dyDescent="0.25">
      <c r="A560">
        <f>'Raw PTemp'!A561</f>
        <v>2022</v>
      </c>
      <c r="B560">
        <f>'Raw PTemp'!B561</f>
        <v>4</v>
      </c>
      <c r="C560" s="13">
        <f t="shared" si="8"/>
        <v>44652</v>
      </c>
      <c r="D560">
        <f>'Raw PTemp'!C561*Hist_Proj_Plot!$T$6</f>
        <v>14.192</v>
      </c>
      <c r="E560">
        <f>'Raw PTemp'!D561*Hist_Proj_Plot!$T$6</f>
        <v>13.618</v>
      </c>
      <c r="F560">
        <f>'Raw PTemp'!E561*Hist_Proj_Plot!$T$6</f>
        <v>14.975</v>
      </c>
      <c r="G560">
        <f>'Raw PTemp'!F561*Hist_Proj_Plot!$T$6</f>
        <v>13.516999999999999</v>
      </c>
    </row>
    <row r="561" spans="1:7" x14ac:dyDescent="0.25">
      <c r="A561">
        <f>'Raw PTemp'!A562</f>
        <v>2022</v>
      </c>
      <c r="B561">
        <f>'Raw PTemp'!B562</f>
        <v>5</v>
      </c>
      <c r="C561" s="13">
        <f t="shared" si="8"/>
        <v>44682</v>
      </c>
      <c r="D561">
        <f>'Raw PTemp'!C562*Hist_Proj_Plot!$T$6</f>
        <v>16.492999999999999</v>
      </c>
      <c r="E561">
        <f>'Raw PTemp'!D562*Hist_Proj_Plot!$T$6</f>
        <v>15.654999999999999</v>
      </c>
      <c r="F561">
        <f>'Raw PTemp'!E562*Hist_Proj_Plot!$T$6</f>
        <v>19.766999999999999</v>
      </c>
      <c r="G561">
        <f>'Raw PTemp'!F562*Hist_Proj_Plot!$T$6</f>
        <v>16.37</v>
      </c>
    </row>
    <row r="562" spans="1:7" x14ac:dyDescent="0.25">
      <c r="A562">
        <f>'Raw PTemp'!A563</f>
        <v>2022</v>
      </c>
      <c r="B562">
        <f>'Raw PTemp'!B563</f>
        <v>6</v>
      </c>
      <c r="C562" s="13">
        <f t="shared" si="8"/>
        <v>44713</v>
      </c>
      <c r="D562">
        <f>'Raw PTemp'!C563*Hist_Proj_Plot!$T$6</f>
        <v>21.044</v>
      </c>
      <c r="E562">
        <f>'Raw PTemp'!D563*Hist_Proj_Plot!$T$6</f>
        <v>16.834</v>
      </c>
      <c r="F562">
        <f>'Raw PTemp'!E563*Hist_Proj_Plot!$T$6</f>
        <v>21.721</v>
      </c>
      <c r="G562">
        <f>'Raw PTemp'!F563*Hist_Proj_Plot!$T$6</f>
        <v>19.027000000000001</v>
      </c>
    </row>
    <row r="563" spans="1:7" x14ac:dyDescent="0.25">
      <c r="A563">
        <f>'Raw PTemp'!A564</f>
        <v>2022</v>
      </c>
      <c r="B563">
        <f>'Raw PTemp'!B564</f>
        <v>7</v>
      </c>
      <c r="C563" s="13">
        <f t="shared" si="8"/>
        <v>44743</v>
      </c>
      <c r="D563">
        <f>'Raw PTemp'!C564*Hist_Proj_Plot!$T$6</f>
        <v>24.863</v>
      </c>
      <c r="E563">
        <f>'Raw PTemp'!D564*Hist_Proj_Plot!$T$6</f>
        <v>21.748999999999999</v>
      </c>
      <c r="F563">
        <f>'Raw PTemp'!E564*Hist_Proj_Plot!$T$6</f>
        <v>22.414999999999999</v>
      </c>
      <c r="G563">
        <f>'Raw PTemp'!F564*Hist_Proj_Plot!$T$6</f>
        <v>22.242999999999999</v>
      </c>
    </row>
    <row r="564" spans="1:7" x14ac:dyDescent="0.25">
      <c r="A564">
        <f>'Raw PTemp'!A565</f>
        <v>2022</v>
      </c>
      <c r="B564">
        <f>'Raw PTemp'!B565</f>
        <v>8</v>
      </c>
      <c r="C564" s="13">
        <f t="shared" si="8"/>
        <v>44774</v>
      </c>
      <c r="D564">
        <f>'Raw PTemp'!C565*Hist_Proj_Plot!$T$6</f>
        <v>23.873000000000001</v>
      </c>
      <c r="E564">
        <f>'Raw PTemp'!D565*Hist_Proj_Plot!$T$6</f>
        <v>20.952999999999999</v>
      </c>
      <c r="F564">
        <f>'Raw PTemp'!E565*Hist_Proj_Plot!$T$6</f>
        <v>23.931999999999999</v>
      </c>
      <c r="G564">
        <f>'Raw PTemp'!F565*Hist_Proj_Plot!$T$6</f>
        <v>22.094999999999999</v>
      </c>
    </row>
    <row r="565" spans="1:7" x14ac:dyDescent="0.25">
      <c r="A565">
        <f>'Raw PTemp'!A566</f>
        <v>2022</v>
      </c>
      <c r="B565">
        <f>'Raw PTemp'!B566</f>
        <v>9</v>
      </c>
      <c r="C565" s="13">
        <f t="shared" si="8"/>
        <v>44805</v>
      </c>
      <c r="D565">
        <f>'Raw PTemp'!C566*Hist_Proj_Plot!$T$6</f>
        <v>22.067</v>
      </c>
      <c r="E565">
        <f>'Raw PTemp'!D566*Hist_Proj_Plot!$T$6</f>
        <v>20.309999999999999</v>
      </c>
      <c r="F565">
        <f>'Raw PTemp'!E566*Hist_Proj_Plot!$T$6</f>
        <v>22.503</v>
      </c>
      <c r="G565">
        <f>'Raw PTemp'!F566*Hist_Proj_Plot!$T$6</f>
        <v>19.161000000000001</v>
      </c>
    </row>
    <row r="566" spans="1:7" x14ac:dyDescent="0.25">
      <c r="A566">
        <f>'Raw PTemp'!A567</f>
        <v>2022</v>
      </c>
      <c r="B566">
        <f>'Raw PTemp'!B567</f>
        <v>10</v>
      </c>
      <c r="C566" s="13">
        <f t="shared" si="8"/>
        <v>44835</v>
      </c>
      <c r="D566">
        <f>'Raw PTemp'!C567*Hist_Proj_Plot!$T$6</f>
        <v>20.004999999999999</v>
      </c>
      <c r="E566">
        <f>'Raw PTemp'!D567*Hist_Proj_Plot!$T$6</f>
        <v>18.956</v>
      </c>
      <c r="F566">
        <f>'Raw PTemp'!E567*Hist_Proj_Plot!$T$6</f>
        <v>19.687000000000001</v>
      </c>
      <c r="G566">
        <f>'Raw PTemp'!F567*Hist_Proj_Plot!$T$6</f>
        <v>16.940999999999999</v>
      </c>
    </row>
    <row r="567" spans="1:7" x14ac:dyDescent="0.25">
      <c r="A567">
        <f>'Raw PTemp'!A568</f>
        <v>2022</v>
      </c>
      <c r="B567">
        <f>'Raw PTemp'!B568</f>
        <v>11</v>
      </c>
      <c r="C567" s="13">
        <f t="shared" si="8"/>
        <v>44866</v>
      </c>
      <c r="D567">
        <f>'Raw PTemp'!C568*Hist_Proj_Plot!$T$6</f>
        <v>13.009</v>
      </c>
      <c r="E567">
        <f>'Raw PTemp'!D568*Hist_Proj_Plot!$T$6</f>
        <v>14.302</v>
      </c>
      <c r="F567">
        <f>'Raw PTemp'!E568*Hist_Proj_Plot!$T$6</f>
        <v>12.725</v>
      </c>
      <c r="G567">
        <f>'Raw PTemp'!F568*Hist_Proj_Plot!$T$6</f>
        <v>11.968999999999999</v>
      </c>
    </row>
    <row r="568" spans="1:7" x14ac:dyDescent="0.25">
      <c r="A568">
        <f>'Raw PTemp'!A569</f>
        <v>2022</v>
      </c>
      <c r="B568">
        <f>'Raw PTemp'!B569</f>
        <v>12</v>
      </c>
      <c r="C568" s="13">
        <f t="shared" si="8"/>
        <v>44896</v>
      </c>
      <c r="D568">
        <f>'Raw PTemp'!C569*Hist_Proj_Plot!$T$6</f>
        <v>8.6059999999999999</v>
      </c>
      <c r="E568">
        <f>'Raw PTemp'!D569*Hist_Proj_Plot!$T$6</f>
        <v>11.654</v>
      </c>
      <c r="F568">
        <f>'Raw PTemp'!E569*Hist_Proj_Plot!$T$6</f>
        <v>9.2140000000000004</v>
      </c>
      <c r="G568">
        <f>'Raw PTemp'!F569*Hist_Proj_Plot!$T$6</f>
        <v>6.0419999999999998</v>
      </c>
    </row>
    <row r="569" spans="1:7" x14ac:dyDescent="0.25">
      <c r="A569">
        <f>'Raw PTemp'!A570</f>
        <v>2023</v>
      </c>
      <c r="B569">
        <f>'Raw PTemp'!B570</f>
        <v>1</v>
      </c>
      <c r="C569" s="13">
        <f t="shared" si="8"/>
        <v>44927</v>
      </c>
      <c r="D569">
        <f>'Raw PTemp'!C570*Hist_Proj_Plot!$T$6</f>
        <v>10.41</v>
      </c>
      <c r="E569">
        <f>'Raw PTemp'!D570*Hist_Proj_Plot!$T$6</f>
        <v>11.064</v>
      </c>
      <c r="F569">
        <f>'Raw PTemp'!E570*Hist_Proj_Plot!$T$6</f>
        <v>11.090999999999999</v>
      </c>
      <c r="G569">
        <f>'Raw PTemp'!F570*Hist_Proj_Plot!$T$6</f>
        <v>7.76</v>
      </c>
    </row>
    <row r="570" spans="1:7" x14ac:dyDescent="0.25">
      <c r="A570">
        <f>'Raw PTemp'!A571</f>
        <v>2023</v>
      </c>
      <c r="B570">
        <f>'Raw PTemp'!B571</f>
        <v>2</v>
      </c>
      <c r="C570" s="13">
        <f t="shared" si="8"/>
        <v>44958</v>
      </c>
      <c r="D570">
        <f>'Raw PTemp'!C571*Hist_Proj_Plot!$T$6</f>
        <v>11.847</v>
      </c>
      <c r="E570">
        <f>'Raw PTemp'!D571*Hist_Proj_Plot!$T$6</f>
        <v>11.595000000000001</v>
      </c>
      <c r="F570">
        <f>'Raw PTemp'!E571*Hist_Proj_Plot!$T$6</f>
        <v>12.337</v>
      </c>
      <c r="G570">
        <f>'Raw PTemp'!F571*Hist_Proj_Plot!$T$6</f>
        <v>11.332000000000001</v>
      </c>
    </row>
    <row r="571" spans="1:7" x14ac:dyDescent="0.25">
      <c r="A571">
        <f>'Raw PTemp'!A572</f>
        <v>2023</v>
      </c>
      <c r="B571">
        <f>'Raw PTemp'!B572</f>
        <v>3</v>
      </c>
      <c r="C571" s="13">
        <f t="shared" si="8"/>
        <v>44986</v>
      </c>
      <c r="D571">
        <f>'Raw PTemp'!C572*Hist_Proj_Plot!$T$6</f>
        <v>12.702999999999999</v>
      </c>
      <c r="E571">
        <f>'Raw PTemp'!D572*Hist_Proj_Plot!$T$6</f>
        <v>14.055999999999999</v>
      </c>
      <c r="F571">
        <f>'Raw PTemp'!E572*Hist_Proj_Plot!$T$6</f>
        <v>13.936</v>
      </c>
      <c r="G571">
        <f>'Raw PTemp'!F572*Hist_Proj_Plot!$T$6</f>
        <v>9.532</v>
      </c>
    </row>
    <row r="572" spans="1:7" x14ac:dyDescent="0.25">
      <c r="A572">
        <f>'Raw PTemp'!A573</f>
        <v>2023</v>
      </c>
      <c r="B572">
        <f>'Raw PTemp'!B573</f>
        <v>4</v>
      </c>
      <c r="C572" s="13">
        <f t="shared" si="8"/>
        <v>45017</v>
      </c>
      <c r="D572">
        <f>'Raw PTemp'!C573*Hist_Proj_Plot!$T$6</f>
        <v>14.164</v>
      </c>
      <c r="E572">
        <f>'Raw PTemp'!D573*Hist_Proj_Plot!$T$6</f>
        <v>14.12</v>
      </c>
      <c r="F572">
        <f>'Raw PTemp'!E573*Hist_Proj_Plot!$T$6</f>
        <v>14.185</v>
      </c>
      <c r="G572">
        <f>'Raw PTemp'!F573*Hist_Proj_Plot!$T$6</f>
        <v>13.872</v>
      </c>
    </row>
    <row r="573" spans="1:7" x14ac:dyDescent="0.25">
      <c r="A573">
        <f>'Raw PTemp'!A574</f>
        <v>2023</v>
      </c>
      <c r="B573">
        <f>'Raw PTemp'!B574</f>
        <v>5</v>
      </c>
      <c r="C573" s="13">
        <f t="shared" si="8"/>
        <v>45047</v>
      </c>
      <c r="D573">
        <f>'Raw PTemp'!C574*Hist_Proj_Plot!$T$6</f>
        <v>20.640999999999998</v>
      </c>
      <c r="E573">
        <f>'Raw PTemp'!D574*Hist_Proj_Plot!$T$6</f>
        <v>17.603000000000002</v>
      </c>
      <c r="F573">
        <f>'Raw PTemp'!E574*Hist_Proj_Plot!$T$6</f>
        <v>18.899000000000001</v>
      </c>
      <c r="G573">
        <f>'Raw PTemp'!F574*Hist_Proj_Plot!$T$6</f>
        <v>15.516999999999999</v>
      </c>
    </row>
    <row r="574" spans="1:7" x14ac:dyDescent="0.25">
      <c r="A574">
        <f>'Raw PTemp'!A575</f>
        <v>2023</v>
      </c>
      <c r="B574">
        <f>'Raw PTemp'!B575</f>
        <v>6</v>
      </c>
      <c r="C574" s="13">
        <f t="shared" si="8"/>
        <v>45078</v>
      </c>
      <c r="D574">
        <f>'Raw PTemp'!C575*Hist_Proj_Plot!$T$6</f>
        <v>21.792000000000002</v>
      </c>
      <c r="E574">
        <f>'Raw PTemp'!D575*Hist_Proj_Plot!$T$6</f>
        <v>21.454000000000001</v>
      </c>
      <c r="F574">
        <f>'Raw PTemp'!E575*Hist_Proj_Plot!$T$6</f>
        <v>21.776</v>
      </c>
      <c r="G574">
        <f>'Raw PTemp'!F575*Hist_Proj_Plot!$T$6</f>
        <v>21.018000000000001</v>
      </c>
    </row>
    <row r="575" spans="1:7" x14ac:dyDescent="0.25">
      <c r="A575">
        <f>'Raw PTemp'!A576</f>
        <v>2023</v>
      </c>
      <c r="B575">
        <f>'Raw PTemp'!B576</f>
        <v>7</v>
      </c>
      <c r="C575" s="13">
        <f t="shared" si="8"/>
        <v>45108</v>
      </c>
      <c r="D575">
        <f>'Raw PTemp'!C576*Hist_Proj_Plot!$T$6</f>
        <v>23.486000000000001</v>
      </c>
      <c r="E575">
        <f>'Raw PTemp'!D576*Hist_Proj_Plot!$T$6</f>
        <v>22.667000000000002</v>
      </c>
      <c r="F575">
        <f>'Raw PTemp'!E576*Hist_Proj_Plot!$T$6</f>
        <v>23.216000000000001</v>
      </c>
      <c r="G575">
        <f>'Raw PTemp'!F576*Hist_Proj_Plot!$T$6</f>
        <v>22.459</v>
      </c>
    </row>
    <row r="576" spans="1:7" x14ac:dyDescent="0.25">
      <c r="A576">
        <f>'Raw PTemp'!A577</f>
        <v>2023</v>
      </c>
      <c r="B576">
        <f>'Raw PTemp'!B577</f>
        <v>8</v>
      </c>
      <c r="C576" s="13">
        <f t="shared" si="8"/>
        <v>45139</v>
      </c>
      <c r="D576">
        <f>'Raw PTemp'!C577*Hist_Proj_Plot!$T$6</f>
        <v>23.315000000000001</v>
      </c>
      <c r="E576">
        <f>'Raw PTemp'!D577*Hist_Proj_Plot!$T$6</f>
        <v>22.617000000000001</v>
      </c>
      <c r="F576">
        <f>'Raw PTemp'!E577*Hist_Proj_Plot!$T$6</f>
        <v>23.815000000000001</v>
      </c>
      <c r="G576">
        <f>'Raw PTemp'!F577*Hist_Proj_Plot!$T$6</f>
        <v>21.206</v>
      </c>
    </row>
    <row r="577" spans="1:7" x14ac:dyDescent="0.25">
      <c r="A577">
        <f>'Raw PTemp'!A578</f>
        <v>2023</v>
      </c>
      <c r="B577">
        <f>'Raw PTemp'!B578</f>
        <v>9</v>
      </c>
      <c r="C577" s="13">
        <f t="shared" si="8"/>
        <v>45170</v>
      </c>
      <c r="D577">
        <f>'Raw PTemp'!C578*Hist_Proj_Plot!$T$6</f>
        <v>20.495999999999999</v>
      </c>
      <c r="E577">
        <f>'Raw PTemp'!D578*Hist_Proj_Plot!$T$6</f>
        <v>21.085999999999999</v>
      </c>
      <c r="F577">
        <f>'Raw PTemp'!E578*Hist_Proj_Plot!$T$6</f>
        <v>22.59</v>
      </c>
      <c r="G577">
        <f>'Raw PTemp'!F578*Hist_Proj_Plot!$T$6</f>
        <v>20.295999999999999</v>
      </c>
    </row>
    <row r="578" spans="1:7" x14ac:dyDescent="0.25">
      <c r="A578">
        <f>'Raw PTemp'!A579</f>
        <v>2023</v>
      </c>
      <c r="B578">
        <f>'Raw PTemp'!B579</f>
        <v>10</v>
      </c>
      <c r="C578" s="13">
        <f t="shared" si="8"/>
        <v>45200</v>
      </c>
      <c r="D578">
        <f>'Raw PTemp'!C579*Hist_Proj_Plot!$T$6</f>
        <v>17.937000000000001</v>
      </c>
      <c r="E578">
        <f>'Raw PTemp'!D579*Hist_Proj_Plot!$T$6</f>
        <v>17.943000000000001</v>
      </c>
      <c r="F578">
        <f>'Raw PTemp'!E579*Hist_Proj_Plot!$T$6</f>
        <v>20.236000000000001</v>
      </c>
      <c r="G578">
        <f>'Raw PTemp'!F579*Hist_Proj_Plot!$T$6</f>
        <v>16.864000000000001</v>
      </c>
    </row>
    <row r="579" spans="1:7" x14ac:dyDescent="0.25">
      <c r="A579">
        <f>'Raw PTemp'!A580</f>
        <v>2023</v>
      </c>
      <c r="B579">
        <f>'Raw PTemp'!B580</f>
        <v>11</v>
      </c>
      <c r="C579" s="13">
        <f t="shared" ref="C579:C642" si="9">DATE(A579,B579,1)</f>
        <v>45231</v>
      </c>
      <c r="D579">
        <f>'Raw PTemp'!C580*Hist_Proj_Plot!$T$6</f>
        <v>12.884</v>
      </c>
      <c r="E579">
        <f>'Raw PTemp'!D580*Hist_Proj_Plot!$T$6</f>
        <v>13.945</v>
      </c>
      <c r="F579">
        <f>'Raw PTemp'!E580*Hist_Proj_Plot!$T$6</f>
        <v>13.532999999999999</v>
      </c>
      <c r="G579">
        <f>'Raw PTemp'!F580*Hist_Proj_Plot!$T$6</f>
        <v>11.172000000000001</v>
      </c>
    </row>
    <row r="580" spans="1:7" x14ac:dyDescent="0.25">
      <c r="A580">
        <f>'Raw PTemp'!A581</f>
        <v>2023</v>
      </c>
      <c r="B580">
        <f>'Raw PTemp'!B581</f>
        <v>12</v>
      </c>
      <c r="C580" s="13">
        <f t="shared" si="9"/>
        <v>45261</v>
      </c>
      <c r="D580">
        <f>'Raw PTemp'!C581*Hist_Proj_Plot!$T$6</f>
        <v>11.494</v>
      </c>
      <c r="E580">
        <f>'Raw PTemp'!D581*Hist_Proj_Plot!$T$6</f>
        <v>11.416</v>
      </c>
      <c r="F580">
        <f>'Raw PTemp'!E581*Hist_Proj_Plot!$T$6</f>
        <v>10.638</v>
      </c>
      <c r="G580">
        <f>'Raw PTemp'!F581*Hist_Proj_Plot!$T$6</f>
        <v>10.143000000000001</v>
      </c>
    </row>
    <row r="581" spans="1:7" x14ac:dyDescent="0.25">
      <c r="A581">
        <f>'Raw PTemp'!A582</f>
        <v>2024</v>
      </c>
      <c r="B581">
        <f>'Raw PTemp'!B582</f>
        <v>1</v>
      </c>
      <c r="C581" s="13">
        <f t="shared" si="9"/>
        <v>45292</v>
      </c>
      <c r="D581">
        <f>'Raw PTemp'!C582*Hist_Proj_Plot!$T$6</f>
        <v>11.978999999999999</v>
      </c>
      <c r="E581">
        <f>'Raw PTemp'!D582*Hist_Proj_Plot!$T$6</f>
        <v>11.776999999999999</v>
      </c>
      <c r="F581">
        <f>'Raw PTemp'!E582*Hist_Proj_Plot!$T$6</f>
        <v>9.1950000000000003</v>
      </c>
      <c r="G581">
        <f>'Raw PTemp'!F582*Hist_Proj_Plot!$T$6</f>
        <v>10.268000000000001</v>
      </c>
    </row>
    <row r="582" spans="1:7" x14ac:dyDescent="0.25">
      <c r="A582">
        <f>'Raw PTemp'!A583</f>
        <v>2024</v>
      </c>
      <c r="B582">
        <f>'Raw PTemp'!B583</f>
        <v>2</v>
      </c>
      <c r="C582" s="13">
        <f t="shared" si="9"/>
        <v>45323</v>
      </c>
      <c r="D582">
        <f>'Raw PTemp'!C583*Hist_Proj_Plot!$T$6</f>
        <v>13.087</v>
      </c>
      <c r="E582">
        <f>'Raw PTemp'!D583*Hist_Proj_Plot!$T$6</f>
        <v>12.131</v>
      </c>
      <c r="F582">
        <f>'Raw PTemp'!E583*Hist_Proj_Plot!$T$6</f>
        <v>14.33</v>
      </c>
      <c r="G582">
        <f>'Raw PTemp'!F583*Hist_Proj_Plot!$T$6</f>
        <v>11.465</v>
      </c>
    </row>
    <row r="583" spans="1:7" x14ac:dyDescent="0.25">
      <c r="A583">
        <f>'Raw PTemp'!A584</f>
        <v>2024</v>
      </c>
      <c r="B583">
        <f>'Raw PTemp'!B584</f>
        <v>3</v>
      </c>
      <c r="C583" s="13">
        <f t="shared" si="9"/>
        <v>45352</v>
      </c>
      <c r="D583">
        <f>'Raw PTemp'!C584*Hist_Proj_Plot!$T$6</f>
        <v>15.929</v>
      </c>
      <c r="E583">
        <f>'Raw PTemp'!D584*Hist_Proj_Plot!$T$6</f>
        <v>11.88</v>
      </c>
      <c r="F583">
        <f>'Raw PTemp'!E584*Hist_Proj_Plot!$T$6</f>
        <v>14.212999999999999</v>
      </c>
      <c r="G583">
        <f>'Raw PTemp'!F584*Hist_Proj_Plot!$T$6</f>
        <v>11.702</v>
      </c>
    </row>
    <row r="584" spans="1:7" x14ac:dyDescent="0.25">
      <c r="A584">
        <f>'Raw PTemp'!A585</f>
        <v>2024</v>
      </c>
      <c r="B584">
        <f>'Raw PTemp'!B585</f>
        <v>4</v>
      </c>
      <c r="C584" s="13">
        <f t="shared" si="9"/>
        <v>45383</v>
      </c>
      <c r="D584">
        <f>'Raw PTemp'!C585*Hist_Proj_Plot!$T$6</f>
        <v>17.274999999999999</v>
      </c>
      <c r="E584">
        <f>'Raw PTemp'!D585*Hist_Proj_Plot!$T$6</f>
        <v>14.443</v>
      </c>
      <c r="F584">
        <f>'Raw PTemp'!E585*Hist_Proj_Plot!$T$6</f>
        <v>14.395</v>
      </c>
      <c r="G584">
        <f>'Raw PTemp'!F585*Hist_Proj_Plot!$T$6</f>
        <v>14.25</v>
      </c>
    </row>
    <row r="585" spans="1:7" x14ac:dyDescent="0.25">
      <c r="A585">
        <f>'Raw PTemp'!A586</f>
        <v>2024</v>
      </c>
      <c r="B585">
        <f>'Raw PTemp'!B586</f>
        <v>5</v>
      </c>
      <c r="C585" s="13">
        <f t="shared" si="9"/>
        <v>45413</v>
      </c>
      <c r="D585">
        <f>'Raw PTemp'!C586*Hist_Proj_Plot!$T$6</f>
        <v>18.634</v>
      </c>
      <c r="E585">
        <f>'Raw PTemp'!D586*Hist_Proj_Plot!$T$6</f>
        <v>17.516999999999999</v>
      </c>
      <c r="F585">
        <f>'Raw PTemp'!E586*Hist_Proj_Plot!$T$6</f>
        <v>16.882000000000001</v>
      </c>
      <c r="G585">
        <f>'Raw PTemp'!F586*Hist_Proj_Plot!$T$6</f>
        <v>16.265000000000001</v>
      </c>
    </row>
    <row r="586" spans="1:7" x14ac:dyDescent="0.25">
      <c r="A586">
        <f>'Raw PTemp'!A587</f>
        <v>2024</v>
      </c>
      <c r="B586">
        <f>'Raw PTemp'!B587</f>
        <v>6</v>
      </c>
      <c r="C586" s="13">
        <f t="shared" si="9"/>
        <v>45444</v>
      </c>
      <c r="D586">
        <f>'Raw PTemp'!C587*Hist_Proj_Plot!$T$6</f>
        <v>20.609000000000002</v>
      </c>
      <c r="E586">
        <f>'Raw PTemp'!D587*Hist_Proj_Plot!$T$6</f>
        <v>20.309000000000001</v>
      </c>
      <c r="F586">
        <f>'Raw PTemp'!E587*Hist_Proj_Plot!$T$6</f>
        <v>20.728999999999999</v>
      </c>
      <c r="G586">
        <f>'Raw PTemp'!F587*Hist_Proj_Plot!$T$6</f>
        <v>19.968</v>
      </c>
    </row>
    <row r="587" spans="1:7" x14ac:dyDescent="0.25">
      <c r="A587">
        <f>'Raw PTemp'!A588</f>
        <v>2024</v>
      </c>
      <c r="B587">
        <f>'Raw PTemp'!B588</f>
        <v>7</v>
      </c>
      <c r="C587" s="13">
        <f t="shared" si="9"/>
        <v>45474</v>
      </c>
      <c r="D587">
        <f>'Raw PTemp'!C588*Hist_Proj_Plot!$T$6</f>
        <v>23.065999999999999</v>
      </c>
      <c r="E587">
        <f>'Raw PTemp'!D588*Hist_Proj_Plot!$T$6</f>
        <v>22.419</v>
      </c>
      <c r="F587">
        <f>'Raw PTemp'!E588*Hist_Proj_Plot!$T$6</f>
        <v>22.085000000000001</v>
      </c>
      <c r="G587">
        <f>'Raw PTemp'!F588*Hist_Proj_Plot!$T$6</f>
        <v>22.039000000000001</v>
      </c>
    </row>
    <row r="588" spans="1:7" x14ac:dyDescent="0.25">
      <c r="A588">
        <f>'Raw PTemp'!A589</f>
        <v>2024</v>
      </c>
      <c r="B588">
        <f>'Raw PTemp'!B589</f>
        <v>8</v>
      </c>
      <c r="C588" s="13">
        <f t="shared" si="9"/>
        <v>45505</v>
      </c>
      <c r="D588">
        <f>'Raw PTemp'!C589*Hist_Proj_Plot!$T$6</f>
        <v>23.95</v>
      </c>
      <c r="E588">
        <f>'Raw PTemp'!D589*Hist_Proj_Plot!$T$6</f>
        <v>22.555</v>
      </c>
      <c r="F588">
        <f>'Raw PTemp'!E589*Hist_Proj_Plot!$T$6</f>
        <v>22.754000000000001</v>
      </c>
      <c r="G588">
        <f>'Raw PTemp'!F589*Hist_Proj_Plot!$T$6</f>
        <v>21.321000000000002</v>
      </c>
    </row>
    <row r="589" spans="1:7" x14ac:dyDescent="0.25">
      <c r="A589">
        <f>'Raw PTemp'!A590</f>
        <v>2024</v>
      </c>
      <c r="B589">
        <f>'Raw PTemp'!B590</f>
        <v>9</v>
      </c>
      <c r="C589" s="13">
        <f t="shared" si="9"/>
        <v>45536</v>
      </c>
      <c r="D589">
        <f>'Raw PTemp'!C590*Hist_Proj_Plot!$T$6</f>
        <v>20.995999999999999</v>
      </c>
      <c r="E589">
        <f>'Raw PTemp'!D590*Hist_Proj_Plot!$T$6</f>
        <v>19.995999999999999</v>
      </c>
      <c r="F589">
        <f>'Raw PTemp'!E590*Hist_Proj_Plot!$T$6</f>
        <v>21.984000000000002</v>
      </c>
      <c r="G589">
        <f>'Raw PTemp'!F590*Hist_Proj_Plot!$T$6</f>
        <v>19.032</v>
      </c>
    </row>
    <row r="590" spans="1:7" x14ac:dyDescent="0.25">
      <c r="A590">
        <f>'Raw PTemp'!A591</f>
        <v>2024</v>
      </c>
      <c r="B590">
        <f>'Raw PTemp'!B591</f>
        <v>10</v>
      </c>
      <c r="C590" s="13">
        <f t="shared" si="9"/>
        <v>45566</v>
      </c>
      <c r="D590">
        <f>'Raw PTemp'!C591*Hist_Proj_Plot!$T$6</f>
        <v>18.695</v>
      </c>
      <c r="E590">
        <f>'Raw PTemp'!D591*Hist_Proj_Plot!$T$6</f>
        <v>18.164000000000001</v>
      </c>
      <c r="F590">
        <f>'Raw PTemp'!E591*Hist_Proj_Plot!$T$6</f>
        <v>17.053000000000001</v>
      </c>
      <c r="G590">
        <f>'Raw PTemp'!F591*Hist_Proj_Plot!$T$6</f>
        <v>15.779</v>
      </c>
    </row>
    <row r="591" spans="1:7" x14ac:dyDescent="0.25">
      <c r="A591">
        <f>'Raw PTemp'!A592</f>
        <v>2024</v>
      </c>
      <c r="B591">
        <f>'Raw PTemp'!B592</f>
        <v>11</v>
      </c>
      <c r="C591" s="13">
        <f t="shared" si="9"/>
        <v>45597</v>
      </c>
      <c r="D591">
        <f>'Raw PTemp'!C592*Hist_Proj_Plot!$T$6</f>
        <v>12.54</v>
      </c>
      <c r="E591">
        <f>'Raw PTemp'!D592*Hist_Proj_Plot!$T$6</f>
        <v>14.047000000000001</v>
      </c>
      <c r="F591">
        <f>'Raw PTemp'!E592*Hist_Proj_Plot!$T$6</f>
        <v>15.401999999999999</v>
      </c>
      <c r="G591">
        <f>'Raw PTemp'!F592*Hist_Proj_Plot!$T$6</f>
        <v>12.04</v>
      </c>
    </row>
    <row r="592" spans="1:7" x14ac:dyDescent="0.25">
      <c r="A592">
        <f>'Raw PTemp'!A593</f>
        <v>2024</v>
      </c>
      <c r="B592">
        <f>'Raw PTemp'!B593</f>
        <v>12</v>
      </c>
      <c r="C592" s="13">
        <f t="shared" si="9"/>
        <v>45627</v>
      </c>
      <c r="D592">
        <f>'Raw PTemp'!C593*Hist_Proj_Plot!$T$6</f>
        <v>7.8419999999999996</v>
      </c>
      <c r="E592">
        <f>'Raw PTemp'!D593*Hist_Proj_Plot!$T$6</f>
        <v>10.303000000000001</v>
      </c>
      <c r="F592">
        <f>'Raw PTemp'!E593*Hist_Proj_Plot!$T$6</f>
        <v>10.313000000000001</v>
      </c>
      <c r="G592">
        <f>'Raw PTemp'!F593*Hist_Proj_Plot!$T$6</f>
        <v>8.5920000000000005</v>
      </c>
    </row>
    <row r="593" spans="1:7" x14ac:dyDescent="0.25">
      <c r="A593">
        <f>'Raw PTemp'!A594</f>
        <v>2025</v>
      </c>
      <c r="B593">
        <f>'Raw PTemp'!B594</f>
        <v>1</v>
      </c>
      <c r="C593" s="13">
        <f t="shared" si="9"/>
        <v>45658</v>
      </c>
      <c r="D593">
        <f>'Raw PTemp'!C594*Hist_Proj_Plot!$T$6</f>
        <v>8.2010000000000005</v>
      </c>
      <c r="E593">
        <f>'Raw PTemp'!D594*Hist_Proj_Plot!$T$6</f>
        <v>10.44</v>
      </c>
      <c r="F593">
        <f>'Raw PTemp'!E594*Hist_Proj_Plot!$T$6</f>
        <v>10.522</v>
      </c>
      <c r="G593">
        <f>'Raw PTemp'!F594*Hist_Proj_Plot!$T$6</f>
        <v>10.414</v>
      </c>
    </row>
    <row r="594" spans="1:7" x14ac:dyDescent="0.25">
      <c r="A594">
        <f>'Raw PTemp'!A595</f>
        <v>2025</v>
      </c>
      <c r="B594">
        <f>'Raw PTemp'!B595</f>
        <v>2</v>
      </c>
      <c r="C594" s="13">
        <f t="shared" si="9"/>
        <v>45689</v>
      </c>
      <c r="D594">
        <f>'Raw PTemp'!C595*Hist_Proj_Plot!$T$6</f>
        <v>10.209</v>
      </c>
      <c r="E594">
        <f>'Raw PTemp'!D595*Hist_Proj_Plot!$T$6</f>
        <v>13.513999999999999</v>
      </c>
      <c r="F594">
        <f>'Raw PTemp'!E595*Hist_Proj_Plot!$T$6</f>
        <v>11.179</v>
      </c>
      <c r="G594">
        <f>'Raw PTemp'!F595*Hist_Proj_Plot!$T$6</f>
        <v>9.5</v>
      </c>
    </row>
    <row r="595" spans="1:7" x14ac:dyDescent="0.25">
      <c r="A595">
        <f>'Raw PTemp'!A596</f>
        <v>2025</v>
      </c>
      <c r="B595">
        <f>'Raw PTemp'!B596</f>
        <v>3</v>
      </c>
      <c r="C595" s="13">
        <f t="shared" si="9"/>
        <v>45717</v>
      </c>
      <c r="D595">
        <f>'Raw PTemp'!C596*Hist_Proj_Plot!$T$6</f>
        <v>14.442</v>
      </c>
      <c r="E595">
        <f>'Raw PTemp'!D596*Hist_Proj_Plot!$T$6</f>
        <v>13.956</v>
      </c>
      <c r="F595">
        <f>'Raw PTemp'!E596*Hist_Proj_Plot!$T$6</f>
        <v>11.699</v>
      </c>
      <c r="G595">
        <f>'Raw PTemp'!F596*Hist_Proj_Plot!$T$6</f>
        <v>12.923</v>
      </c>
    </row>
    <row r="596" spans="1:7" x14ac:dyDescent="0.25">
      <c r="A596">
        <f>'Raw PTemp'!A597</f>
        <v>2025</v>
      </c>
      <c r="B596">
        <f>'Raw PTemp'!B597</f>
        <v>4</v>
      </c>
      <c r="C596" s="13">
        <f t="shared" si="9"/>
        <v>45748</v>
      </c>
      <c r="D596">
        <f>'Raw PTemp'!C597*Hist_Proj_Plot!$T$6</f>
        <v>14.506</v>
      </c>
      <c r="E596">
        <f>'Raw PTemp'!D597*Hist_Proj_Plot!$T$6</f>
        <v>14.051</v>
      </c>
      <c r="F596">
        <f>'Raw PTemp'!E597*Hist_Proj_Plot!$T$6</f>
        <v>15.297000000000001</v>
      </c>
      <c r="G596">
        <f>'Raw PTemp'!F597*Hist_Proj_Plot!$T$6</f>
        <v>15.29</v>
      </c>
    </row>
    <row r="597" spans="1:7" x14ac:dyDescent="0.25">
      <c r="A597">
        <f>'Raw PTemp'!A598</f>
        <v>2025</v>
      </c>
      <c r="B597">
        <f>'Raw PTemp'!B598</f>
        <v>5</v>
      </c>
      <c r="C597" s="13">
        <f t="shared" si="9"/>
        <v>45778</v>
      </c>
      <c r="D597">
        <f>'Raw PTemp'!C598*Hist_Proj_Plot!$T$6</f>
        <v>16.38</v>
      </c>
      <c r="E597">
        <f>'Raw PTemp'!D598*Hist_Proj_Plot!$T$6</f>
        <v>18.097999999999999</v>
      </c>
      <c r="F597">
        <f>'Raw PTemp'!E598*Hist_Proj_Plot!$T$6</f>
        <v>18.091000000000001</v>
      </c>
      <c r="G597">
        <f>'Raw PTemp'!F598*Hist_Proj_Plot!$T$6</f>
        <v>19.408000000000001</v>
      </c>
    </row>
    <row r="598" spans="1:7" x14ac:dyDescent="0.25">
      <c r="A598">
        <f>'Raw PTemp'!A599</f>
        <v>2025</v>
      </c>
      <c r="B598">
        <f>'Raw PTemp'!B599</f>
        <v>6</v>
      </c>
      <c r="C598" s="13">
        <f t="shared" si="9"/>
        <v>45809</v>
      </c>
      <c r="D598">
        <f>'Raw PTemp'!C599*Hist_Proj_Plot!$T$6</f>
        <v>21.606999999999999</v>
      </c>
      <c r="E598">
        <f>'Raw PTemp'!D599*Hist_Proj_Plot!$T$6</f>
        <v>20.673999999999999</v>
      </c>
      <c r="F598">
        <f>'Raw PTemp'!E599*Hist_Proj_Plot!$T$6</f>
        <v>20.052</v>
      </c>
      <c r="G598">
        <f>'Raw PTemp'!F599*Hist_Proj_Plot!$T$6</f>
        <v>21.013999999999999</v>
      </c>
    </row>
    <row r="599" spans="1:7" x14ac:dyDescent="0.25">
      <c r="A599">
        <f>'Raw PTemp'!A600</f>
        <v>2025</v>
      </c>
      <c r="B599">
        <f>'Raw PTemp'!B600</f>
        <v>7</v>
      </c>
      <c r="C599" s="13">
        <f t="shared" si="9"/>
        <v>45839</v>
      </c>
      <c r="D599">
        <f>'Raw PTemp'!C600*Hist_Proj_Plot!$T$6</f>
        <v>21.754000000000001</v>
      </c>
      <c r="E599">
        <f>'Raw PTemp'!D600*Hist_Proj_Plot!$T$6</f>
        <v>22.018999999999998</v>
      </c>
      <c r="F599">
        <f>'Raw PTemp'!E600*Hist_Proj_Plot!$T$6</f>
        <v>22.856999999999999</v>
      </c>
      <c r="G599">
        <f>'Raw PTemp'!F600*Hist_Proj_Plot!$T$6</f>
        <v>21.602</v>
      </c>
    </row>
    <row r="600" spans="1:7" x14ac:dyDescent="0.25">
      <c r="A600">
        <f>'Raw PTemp'!A601</f>
        <v>2025</v>
      </c>
      <c r="B600">
        <f>'Raw PTemp'!B601</f>
        <v>8</v>
      </c>
      <c r="C600" s="13">
        <f t="shared" si="9"/>
        <v>45870</v>
      </c>
      <c r="D600">
        <f>'Raw PTemp'!C601*Hist_Proj_Plot!$T$6</f>
        <v>24.420999999999999</v>
      </c>
      <c r="E600">
        <f>'Raw PTemp'!D601*Hist_Proj_Plot!$T$6</f>
        <v>20.361000000000001</v>
      </c>
      <c r="F600">
        <f>'Raw PTemp'!E601*Hist_Proj_Plot!$T$6</f>
        <v>22.413</v>
      </c>
      <c r="G600">
        <f>'Raw PTemp'!F601*Hist_Proj_Plot!$T$6</f>
        <v>22.091999999999999</v>
      </c>
    </row>
    <row r="601" spans="1:7" x14ac:dyDescent="0.25">
      <c r="A601">
        <f>'Raw PTemp'!A602</f>
        <v>2025</v>
      </c>
      <c r="B601">
        <f>'Raw PTemp'!B602</f>
        <v>9</v>
      </c>
      <c r="C601" s="13">
        <f t="shared" si="9"/>
        <v>45901</v>
      </c>
      <c r="D601">
        <f>'Raw PTemp'!C602*Hist_Proj_Plot!$T$6</f>
        <v>21.396000000000001</v>
      </c>
      <c r="E601">
        <f>'Raw PTemp'!D602*Hist_Proj_Plot!$T$6</f>
        <v>20.387</v>
      </c>
      <c r="F601">
        <f>'Raw PTemp'!E602*Hist_Proj_Plot!$T$6</f>
        <v>21.581</v>
      </c>
      <c r="G601">
        <f>'Raw PTemp'!F602*Hist_Proj_Plot!$T$6</f>
        <v>21.579000000000001</v>
      </c>
    </row>
    <row r="602" spans="1:7" x14ac:dyDescent="0.25">
      <c r="A602">
        <f>'Raw PTemp'!A603</f>
        <v>2025</v>
      </c>
      <c r="B602">
        <f>'Raw PTemp'!B603</f>
        <v>10</v>
      </c>
      <c r="C602" s="13">
        <f t="shared" si="9"/>
        <v>45931</v>
      </c>
      <c r="D602">
        <f>'Raw PTemp'!C603*Hist_Proj_Plot!$T$6</f>
        <v>19.728000000000002</v>
      </c>
      <c r="E602">
        <f>'Raw PTemp'!D603*Hist_Proj_Plot!$T$6</f>
        <v>17.722000000000001</v>
      </c>
      <c r="F602">
        <f>'Raw PTemp'!E603*Hist_Proj_Plot!$T$6</f>
        <v>19.745999999999999</v>
      </c>
      <c r="G602">
        <f>'Raw PTemp'!F603*Hist_Proj_Plot!$T$6</f>
        <v>17.739999999999998</v>
      </c>
    </row>
    <row r="603" spans="1:7" x14ac:dyDescent="0.25">
      <c r="A603">
        <f>'Raw PTemp'!A604</f>
        <v>2025</v>
      </c>
      <c r="B603">
        <f>'Raw PTemp'!B604</f>
        <v>11</v>
      </c>
      <c r="C603" s="13">
        <f t="shared" si="9"/>
        <v>45962</v>
      </c>
      <c r="D603">
        <f>'Raw PTemp'!C604*Hist_Proj_Plot!$T$6</f>
        <v>13.864000000000001</v>
      </c>
      <c r="E603">
        <f>'Raw PTemp'!D604*Hist_Proj_Plot!$T$6</f>
        <v>12.877000000000001</v>
      </c>
      <c r="F603">
        <f>'Raw PTemp'!E604*Hist_Proj_Plot!$T$6</f>
        <v>13.173</v>
      </c>
      <c r="G603">
        <f>'Raw PTemp'!F604*Hist_Proj_Plot!$T$6</f>
        <v>12.82</v>
      </c>
    </row>
    <row r="604" spans="1:7" x14ac:dyDescent="0.25">
      <c r="A604">
        <f>'Raw PTemp'!A605</f>
        <v>2025</v>
      </c>
      <c r="B604">
        <f>'Raw PTemp'!B605</f>
        <v>12</v>
      </c>
      <c r="C604" s="13">
        <f t="shared" si="9"/>
        <v>45992</v>
      </c>
      <c r="D604">
        <f>'Raw PTemp'!C605*Hist_Proj_Plot!$T$6</f>
        <v>9.7690000000000001</v>
      </c>
      <c r="E604">
        <f>'Raw PTemp'!D605*Hist_Proj_Plot!$T$6</f>
        <v>8.0779999999999994</v>
      </c>
      <c r="F604">
        <f>'Raw PTemp'!E605*Hist_Proj_Plot!$T$6</f>
        <v>8.3130000000000006</v>
      </c>
      <c r="G604">
        <f>'Raw PTemp'!F605*Hist_Proj_Plot!$T$6</f>
        <v>10.763</v>
      </c>
    </row>
    <row r="605" spans="1:7" x14ac:dyDescent="0.25">
      <c r="A605">
        <f>'Raw PTemp'!A606</f>
        <v>2026</v>
      </c>
      <c r="B605">
        <f>'Raw PTemp'!B606</f>
        <v>1</v>
      </c>
      <c r="C605" s="13">
        <f t="shared" si="9"/>
        <v>46023</v>
      </c>
      <c r="D605">
        <f>'Raw PTemp'!C606*Hist_Proj_Plot!$T$6</f>
        <v>12.401</v>
      </c>
      <c r="E605">
        <f>'Raw PTemp'!D606*Hist_Proj_Plot!$T$6</f>
        <v>10.531000000000001</v>
      </c>
      <c r="F605">
        <f>'Raw PTemp'!E606*Hist_Proj_Plot!$T$6</f>
        <v>9.3339999999999996</v>
      </c>
      <c r="G605">
        <f>'Raw PTemp'!F606*Hist_Proj_Plot!$T$6</f>
        <v>11.231999999999999</v>
      </c>
    </row>
    <row r="606" spans="1:7" x14ac:dyDescent="0.25">
      <c r="A606">
        <f>'Raw PTemp'!A607</f>
        <v>2026</v>
      </c>
      <c r="B606">
        <f>'Raw PTemp'!B607</f>
        <v>2</v>
      </c>
      <c r="C606" s="13">
        <f t="shared" si="9"/>
        <v>46054</v>
      </c>
      <c r="D606">
        <f>'Raw PTemp'!C607*Hist_Proj_Plot!$T$6</f>
        <v>12.339</v>
      </c>
      <c r="E606">
        <f>'Raw PTemp'!D607*Hist_Proj_Plot!$T$6</f>
        <v>12.840999999999999</v>
      </c>
      <c r="F606">
        <f>'Raw PTemp'!E607*Hist_Proj_Plot!$T$6</f>
        <v>12.246</v>
      </c>
      <c r="G606">
        <f>'Raw PTemp'!F607*Hist_Proj_Plot!$T$6</f>
        <v>12.096</v>
      </c>
    </row>
    <row r="607" spans="1:7" x14ac:dyDescent="0.25">
      <c r="A607">
        <f>'Raw PTemp'!A608</f>
        <v>2026</v>
      </c>
      <c r="B607">
        <f>'Raw PTemp'!B608</f>
        <v>3</v>
      </c>
      <c r="C607" s="13">
        <f t="shared" si="9"/>
        <v>46082</v>
      </c>
      <c r="D607">
        <f>'Raw PTemp'!C608*Hist_Proj_Plot!$T$6</f>
        <v>13.215</v>
      </c>
      <c r="E607">
        <f>'Raw PTemp'!D608*Hist_Proj_Plot!$T$6</f>
        <v>13.285</v>
      </c>
      <c r="F607">
        <f>'Raw PTemp'!E608*Hist_Proj_Plot!$T$6</f>
        <v>12.254</v>
      </c>
      <c r="G607">
        <f>'Raw PTemp'!F608*Hist_Proj_Plot!$T$6</f>
        <v>10.295999999999999</v>
      </c>
    </row>
    <row r="608" spans="1:7" x14ac:dyDescent="0.25">
      <c r="A608">
        <f>'Raw PTemp'!A609</f>
        <v>2026</v>
      </c>
      <c r="B608">
        <f>'Raw PTemp'!B609</f>
        <v>4</v>
      </c>
      <c r="C608" s="13">
        <f t="shared" si="9"/>
        <v>46113</v>
      </c>
      <c r="D608">
        <f>'Raw PTemp'!C609*Hist_Proj_Plot!$T$6</f>
        <v>17.158999999999999</v>
      </c>
      <c r="E608">
        <f>'Raw PTemp'!D609*Hist_Proj_Plot!$T$6</f>
        <v>15.862</v>
      </c>
      <c r="F608">
        <f>'Raw PTemp'!E609*Hist_Proj_Plot!$T$6</f>
        <v>16.535</v>
      </c>
      <c r="G608">
        <f>'Raw PTemp'!F609*Hist_Proj_Plot!$T$6</f>
        <v>13.558999999999999</v>
      </c>
    </row>
    <row r="609" spans="1:7" x14ac:dyDescent="0.25">
      <c r="A609">
        <f>'Raw PTemp'!A610</f>
        <v>2026</v>
      </c>
      <c r="B609">
        <f>'Raw PTemp'!B610</f>
        <v>5</v>
      </c>
      <c r="C609" s="13">
        <f t="shared" si="9"/>
        <v>46143</v>
      </c>
      <c r="D609">
        <f>'Raw PTemp'!C610*Hist_Proj_Plot!$T$6</f>
        <v>18.657</v>
      </c>
      <c r="E609">
        <f>'Raw PTemp'!D610*Hist_Proj_Plot!$T$6</f>
        <v>15.077999999999999</v>
      </c>
      <c r="F609">
        <f>'Raw PTemp'!E610*Hist_Proj_Plot!$T$6</f>
        <v>16.890999999999998</v>
      </c>
      <c r="G609">
        <f>'Raw PTemp'!F610*Hist_Proj_Plot!$T$6</f>
        <v>16.954999999999998</v>
      </c>
    </row>
    <row r="610" spans="1:7" x14ac:dyDescent="0.25">
      <c r="A610">
        <f>'Raw PTemp'!A611</f>
        <v>2026</v>
      </c>
      <c r="B610">
        <f>'Raw PTemp'!B611</f>
        <v>6</v>
      </c>
      <c r="C610" s="13">
        <f t="shared" si="9"/>
        <v>46174</v>
      </c>
      <c r="D610">
        <f>'Raw PTemp'!C611*Hist_Proj_Plot!$T$6</f>
        <v>23.213999999999999</v>
      </c>
      <c r="E610">
        <f>'Raw PTemp'!D611*Hist_Proj_Plot!$T$6</f>
        <v>21.036999999999999</v>
      </c>
      <c r="F610">
        <f>'Raw PTemp'!E611*Hist_Proj_Plot!$T$6</f>
        <v>20.82</v>
      </c>
      <c r="G610">
        <f>'Raw PTemp'!F611*Hist_Proj_Plot!$T$6</f>
        <v>20.509</v>
      </c>
    </row>
    <row r="611" spans="1:7" x14ac:dyDescent="0.25">
      <c r="A611">
        <f>'Raw PTemp'!A612</f>
        <v>2026</v>
      </c>
      <c r="B611">
        <f>'Raw PTemp'!B612</f>
        <v>7</v>
      </c>
      <c r="C611" s="13">
        <f t="shared" si="9"/>
        <v>46204</v>
      </c>
      <c r="D611">
        <f>'Raw PTemp'!C612*Hist_Proj_Plot!$T$6</f>
        <v>23.41</v>
      </c>
      <c r="E611">
        <f>'Raw PTemp'!D612*Hist_Proj_Plot!$T$6</f>
        <v>23.202000000000002</v>
      </c>
      <c r="F611">
        <f>'Raw PTemp'!E612*Hist_Proj_Plot!$T$6</f>
        <v>23.195</v>
      </c>
      <c r="G611">
        <f>'Raw PTemp'!F612*Hist_Proj_Plot!$T$6</f>
        <v>22.605</v>
      </c>
    </row>
    <row r="612" spans="1:7" x14ac:dyDescent="0.25">
      <c r="A612">
        <f>'Raw PTemp'!A613</f>
        <v>2026</v>
      </c>
      <c r="B612">
        <f>'Raw PTemp'!B613</f>
        <v>8</v>
      </c>
      <c r="C612" s="13">
        <f t="shared" si="9"/>
        <v>46235</v>
      </c>
      <c r="D612">
        <f>'Raw PTemp'!C613*Hist_Proj_Plot!$T$6</f>
        <v>23.164000000000001</v>
      </c>
      <c r="E612">
        <f>'Raw PTemp'!D613*Hist_Proj_Plot!$T$6</f>
        <v>22.795999999999999</v>
      </c>
      <c r="F612">
        <f>'Raw PTemp'!E613*Hist_Proj_Plot!$T$6</f>
        <v>22.896999999999998</v>
      </c>
      <c r="G612">
        <f>'Raw PTemp'!F613*Hist_Proj_Plot!$T$6</f>
        <v>22.088999999999999</v>
      </c>
    </row>
    <row r="613" spans="1:7" x14ac:dyDescent="0.25">
      <c r="A613">
        <f>'Raw PTemp'!A614</f>
        <v>2026</v>
      </c>
      <c r="B613">
        <f>'Raw PTemp'!B614</f>
        <v>9</v>
      </c>
      <c r="C613" s="13">
        <f t="shared" si="9"/>
        <v>46266</v>
      </c>
      <c r="D613">
        <f>'Raw PTemp'!C614*Hist_Proj_Plot!$T$6</f>
        <v>22.768000000000001</v>
      </c>
      <c r="E613">
        <f>'Raw PTemp'!D614*Hist_Proj_Plot!$T$6</f>
        <v>21.396999999999998</v>
      </c>
      <c r="F613">
        <f>'Raw PTemp'!E614*Hist_Proj_Plot!$T$6</f>
        <v>21.983000000000001</v>
      </c>
      <c r="G613">
        <f>'Raw PTemp'!F614*Hist_Proj_Plot!$T$6</f>
        <v>21.565000000000001</v>
      </c>
    </row>
    <row r="614" spans="1:7" x14ac:dyDescent="0.25">
      <c r="A614">
        <f>'Raw PTemp'!A615</f>
        <v>2026</v>
      </c>
      <c r="B614">
        <f>'Raw PTemp'!B615</f>
        <v>10</v>
      </c>
      <c r="C614" s="13">
        <f t="shared" si="9"/>
        <v>46296</v>
      </c>
      <c r="D614">
        <f>'Raw PTemp'!C615*Hist_Proj_Plot!$T$6</f>
        <v>19.234999999999999</v>
      </c>
      <c r="E614">
        <f>'Raw PTemp'!D615*Hist_Proj_Plot!$T$6</f>
        <v>15.891</v>
      </c>
      <c r="F614">
        <f>'Raw PTemp'!E615*Hist_Proj_Plot!$T$6</f>
        <v>18.620999999999999</v>
      </c>
      <c r="G614">
        <f>'Raw PTemp'!F615*Hist_Proj_Plot!$T$6</f>
        <v>19.311</v>
      </c>
    </row>
    <row r="615" spans="1:7" x14ac:dyDescent="0.25">
      <c r="A615">
        <f>'Raw PTemp'!A616</f>
        <v>2026</v>
      </c>
      <c r="B615">
        <f>'Raw PTemp'!B616</f>
        <v>11</v>
      </c>
      <c r="C615" s="13">
        <f t="shared" si="9"/>
        <v>46327</v>
      </c>
      <c r="D615">
        <f>'Raw PTemp'!C616*Hist_Proj_Plot!$T$6</f>
        <v>13.224</v>
      </c>
      <c r="E615">
        <f>'Raw PTemp'!D616*Hist_Proj_Plot!$T$6</f>
        <v>11.903</v>
      </c>
      <c r="F615">
        <f>'Raw PTemp'!E616*Hist_Proj_Plot!$T$6</f>
        <v>13.803000000000001</v>
      </c>
      <c r="G615">
        <f>'Raw PTemp'!F616*Hist_Proj_Plot!$T$6</f>
        <v>13.615</v>
      </c>
    </row>
    <row r="616" spans="1:7" x14ac:dyDescent="0.25">
      <c r="A616">
        <f>'Raw PTemp'!A617</f>
        <v>2026</v>
      </c>
      <c r="B616">
        <f>'Raw PTemp'!B617</f>
        <v>12</v>
      </c>
      <c r="C616" s="13">
        <f t="shared" si="9"/>
        <v>46357</v>
      </c>
      <c r="D616">
        <f>'Raw PTemp'!C617*Hist_Proj_Plot!$T$6</f>
        <v>11.896000000000001</v>
      </c>
      <c r="E616">
        <f>'Raw PTemp'!D617*Hist_Proj_Plot!$T$6</f>
        <v>9.5399999999999991</v>
      </c>
      <c r="F616">
        <f>'Raw PTemp'!E617*Hist_Proj_Plot!$T$6</f>
        <v>10.449</v>
      </c>
      <c r="G616">
        <f>'Raw PTemp'!F617*Hist_Proj_Plot!$T$6</f>
        <v>10.01</v>
      </c>
    </row>
    <row r="617" spans="1:7" x14ac:dyDescent="0.25">
      <c r="A617">
        <f>'Raw PTemp'!A618</f>
        <v>2027</v>
      </c>
      <c r="B617">
        <f>'Raw PTemp'!B618</f>
        <v>1</v>
      </c>
      <c r="C617" s="13">
        <f t="shared" si="9"/>
        <v>46388</v>
      </c>
      <c r="D617">
        <f>'Raw PTemp'!C618*Hist_Proj_Plot!$T$6</f>
        <v>8.2550000000000008</v>
      </c>
      <c r="E617">
        <f>'Raw PTemp'!D618*Hist_Proj_Plot!$T$6</f>
        <v>8.1359999999999992</v>
      </c>
      <c r="F617">
        <f>'Raw PTemp'!E618*Hist_Proj_Plot!$T$6</f>
        <v>11.917</v>
      </c>
      <c r="G617">
        <f>'Raw PTemp'!F618*Hist_Proj_Plot!$T$6</f>
        <v>8.4039999999999999</v>
      </c>
    </row>
    <row r="618" spans="1:7" x14ac:dyDescent="0.25">
      <c r="A618">
        <f>'Raw PTemp'!A619</f>
        <v>2027</v>
      </c>
      <c r="B618">
        <f>'Raw PTemp'!B619</f>
        <v>2</v>
      </c>
      <c r="C618" s="13">
        <f t="shared" si="9"/>
        <v>46419</v>
      </c>
      <c r="D618">
        <f>'Raw PTemp'!C619*Hist_Proj_Plot!$T$6</f>
        <v>10.861000000000001</v>
      </c>
      <c r="E618">
        <f>'Raw PTemp'!D619*Hist_Proj_Plot!$T$6</f>
        <v>10.994</v>
      </c>
      <c r="F618">
        <f>'Raw PTemp'!E619*Hist_Proj_Plot!$T$6</f>
        <v>13.625999999999999</v>
      </c>
      <c r="G618">
        <f>'Raw PTemp'!F619*Hist_Proj_Plot!$T$6</f>
        <v>7.532</v>
      </c>
    </row>
    <row r="619" spans="1:7" x14ac:dyDescent="0.25">
      <c r="A619">
        <f>'Raw PTemp'!A620</f>
        <v>2027</v>
      </c>
      <c r="B619">
        <f>'Raw PTemp'!B620</f>
        <v>3</v>
      </c>
      <c r="C619" s="13">
        <f t="shared" si="9"/>
        <v>46447</v>
      </c>
      <c r="D619">
        <f>'Raw PTemp'!C620*Hist_Proj_Plot!$T$6</f>
        <v>12.186999999999999</v>
      </c>
      <c r="E619">
        <f>'Raw PTemp'!D620*Hist_Proj_Plot!$T$6</f>
        <v>11.739000000000001</v>
      </c>
      <c r="F619">
        <f>'Raw PTemp'!E620*Hist_Proj_Plot!$T$6</f>
        <v>12.435</v>
      </c>
      <c r="G619">
        <f>'Raw PTemp'!F620*Hist_Proj_Plot!$T$6</f>
        <v>12.494</v>
      </c>
    </row>
    <row r="620" spans="1:7" x14ac:dyDescent="0.25">
      <c r="A620">
        <f>'Raw PTemp'!A621</f>
        <v>2027</v>
      </c>
      <c r="B620">
        <f>'Raw PTemp'!B621</f>
        <v>4</v>
      </c>
      <c r="C620" s="13">
        <f t="shared" si="9"/>
        <v>46478</v>
      </c>
      <c r="D620">
        <f>'Raw PTemp'!C621*Hist_Proj_Plot!$T$6</f>
        <v>13.617000000000001</v>
      </c>
      <c r="E620">
        <f>'Raw PTemp'!D621*Hist_Proj_Plot!$T$6</f>
        <v>13.996</v>
      </c>
      <c r="F620">
        <f>'Raw PTemp'!E621*Hist_Proj_Plot!$T$6</f>
        <v>14.103</v>
      </c>
      <c r="G620">
        <f>'Raw PTemp'!F621*Hist_Proj_Plot!$T$6</f>
        <v>15.044</v>
      </c>
    </row>
    <row r="621" spans="1:7" x14ac:dyDescent="0.25">
      <c r="A621">
        <f>'Raw PTemp'!A622</f>
        <v>2027</v>
      </c>
      <c r="B621">
        <f>'Raw PTemp'!B622</f>
        <v>5</v>
      </c>
      <c r="C621" s="13">
        <f t="shared" si="9"/>
        <v>46508</v>
      </c>
      <c r="D621">
        <f>'Raw PTemp'!C622*Hist_Proj_Plot!$T$6</f>
        <v>16.591000000000001</v>
      </c>
      <c r="E621">
        <f>'Raw PTemp'!D622*Hist_Proj_Plot!$T$6</f>
        <v>17.72</v>
      </c>
      <c r="F621">
        <f>'Raw PTemp'!E622*Hist_Proj_Plot!$T$6</f>
        <v>16.899000000000001</v>
      </c>
      <c r="G621">
        <f>'Raw PTemp'!F622*Hist_Proj_Plot!$T$6</f>
        <v>15.714</v>
      </c>
    </row>
    <row r="622" spans="1:7" x14ac:dyDescent="0.25">
      <c r="A622">
        <f>'Raw PTemp'!A623</f>
        <v>2027</v>
      </c>
      <c r="B622">
        <f>'Raw PTemp'!B623</f>
        <v>6</v>
      </c>
      <c r="C622" s="13">
        <f t="shared" si="9"/>
        <v>46539</v>
      </c>
      <c r="D622">
        <f>'Raw PTemp'!C623*Hist_Proj_Plot!$T$6</f>
        <v>20.062000000000001</v>
      </c>
      <c r="E622">
        <f>'Raw PTemp'!D623*Hist_Proj_Plot!$T$6</f>
        <v>19.728000000000002</v>
      </c>
      <c r="F622">
        <f>'Raw PTemp'!E623*Hist_Proj_Plot!$T$6</f>
        <v>19.977</v>
      </c>
      <c r="G622">
        <f>'Raw PTemp'!F623*Hist_Proj_Plot!$T$6</f>
        <v>19.666</v>
      </c>
    </row>
    <row r="623" spans="1:7" x14ac:dyDescent="0.25">
      <c r="A623">
        <f>'Raw PTemp'!A624</f>
        <v>2027</v>
      </c>
      <c r="B623">
        <f>'Raw PTemp'!B624</f>
        <v>7</v>
      </c>
      <c r="C623" s="13">
        <f t="shared" si="9"/>
        <v>46569</v>
      </c>
      <c r="D623">
        <f>'Raw PTemp'!C624*Hist_Proj_Plot!$T$6</f>
        <v>23.443999999999999</v>
      </c>
      <c r="E623">
        <f>'Raw PTemp'!D624*Hist_Proj_Plot!$T$6</f>
        <v>23.273</v>
      </c>
      <c r="F623">
        <f>'Raw PTemp'!E624*Hist_Proj_Plot!$T$6</f>
        <v>22.234999999999999</v>
      </c>
      <c r="G623">
        <f>'Raw PTemp'!F624*Hist_Proj_Plot!$T$6</f>
        <v>22.763000000000002</v>
      </c>
    </row>
    <row r="624" spans="1:7" x14ac:dyDescent="0.25">
      <c r="A624">
        <f>'Raw PTemp'!A625</f>
        <v>2027</v>
      </c>
      <c r="B624">
        <f>'Raw PTemp'!B625</f>
        <v>8</v>
      </c>
      <c r="C624" s="13">
        <f t="shared" si="9"/>
        <v>46600</v>
      </c>
      <c r="D624">
        <f>'Raw PTemp'!C625*Hist_Proj_Plot!$T$6</f>
        <v>22.864000000000001</v>
      </c>
      <c r="E624">
        <f>'Raw PTemp'!D625*Hist_Proj_Plot!$T$6</f>
        <v>23.036999999999999</v>
      </c>
      <c r="F624">
        <f>'Raw PTemp'!E625*Hist_Proj_Plot!$T$6</f>
        <v>22.783000000000001</v>
      </c>
      <c r="G624">
        <f>'Raw PTemp'!F625*Hist_Proj_Plot!$T$6</f>
        <v>21.504999999999999</v>
      </c>
    </row>
    <row r="625" spans="1:7" x14ac:dyDescent="0.25">
      <c r="A625">
        <f>'Raw PTemp'!A626</f>
        <v>2027</v>
      </c>
      <c r="B625">
        <f>'Raw PTemp'!B626</f>
        <v>9</v>
      </c>
      <c r="C625" s="13">
        <f t="shared" si="9"/>
        <v>46631</v>
      </c>
      <c r="D625">
        <f>'Raw PTemp'!C626*Hist_Proj_Plot!$T$6</f>
        <v>20.922999999999998</v>
      </c>
      <c r="E625">
        <f>'Raw PTemp'!D626*Hist_Proj_Plot!$T$6</f>
        <v>21.515000000000001</v>
      </c>
      <c r="F625">
        <f>'Raw PTemp'!E626*Hist_Proj_Plot!$T$6</f>
        <v>21.928999999999998</v>
      </c>
      <c r="G625">
        <f>'Raw PTemp'!F626*Hist_Proj_Plot!$T$6</f>
        <v>21.463000000000001</v>
      </c>
    </row>
    <row r="626" spans="1:7" x14ac:dyDescent="0.25">
      <c r="A626">
        <f>'Raw PTemp'!A627</f>
        <v>2027</v>
      </c>
      <c r="B626">
        <f>'Raw PTemp'!B627</f>
        <v>10</v>
      </c>
      <c r="C626" s="13">
        <f t="shared" si="9"/>
        <v>46661</v>
      </c>
      <c r="D626">
        <f>'Raw PTemp'!C627*Hist_Proj_Plot!$T$6</f>
        <v>17.571999999999999</v>
      </c>
      <c r="E626">
        <f>'Raw PTemp'!D627*Hist_Proj_Plot!$T$6</f>
        <v>19.02</v>
      </c>
      <c r="F626">
        <f>'Raw PTemp'!E627*Hist_Proj_Plot!$T$6</f>
        <v>17.75</v>
      </c>
      <c r="G626">
        <f>'Raw PTemp'!F627*Hist_Proj_Plot!$T$6</f>
        <v>19.166</v>
      </c>
    </row>
    <row r="627" spans="1:7" x14ac:dyDescent="0.25">
      <c r="A627">
        <f>'Raw PTemp'!A628</f>
        <v>2027</v>
      </c>
      <c r="B627">
        <f>'Raw PTemp'!B628</f>
        <v>11</v>
      </c>
      <c r="C627" s="13">
        <f t="shared" si="9"/>
        <v>46692</v>
      </c>
      <c r="D627">
        <f>'Raw PTemp'!C628*Hist_Proj_Plot!$T$6</f>
        <v>12.965</v>
      </c>
      <c r="E627">
        <f>'Raw PTemp'!D628*Hist_Proj_Plot!$T$6</f>
        <v>12.488</v>
      </c>
      <c r="F627">
        <f>'Raw PTemp'!E628*Hist_Proj_Plot!$T$6</f>
        <v>13.782999999999999</v>
      </c>
      <c r="G627">
        <f>'Raw PTemp'!F628*Hist_Proj_Plot!$T$6</f>
        <v>14.319000000000001</v>
      </c>
    </row>
    <row r="628" spans="1:7" x14ac:dyDescent="0.25">
      <c r="A628">
        <f>'Raw PTemp'!A629</f>
        <v>2027</v>
      </c>
      <c r="B628">
        <f>'Raw PTemp'!B629</f>
        <v>12</v>
      </c>
      <c r="C628" s="13">
        <f t="shared" si="9"/>
        <v>46722</v>
      </c>
      <c r="D628">
        <f>'Raw PTemp'!C629*Hist_Proj_Plot!$T$6</f>
        <v>8.58</v>
      </c>
      <c r="E628">
        <f>'Raw PTemp'!D629*Hist_Proj_Plot!$T$6</f>
        <v>8.5619999999999994</v>
      </c>
      <c r="F628">
        <f>'Raw PTemp'!E629*Hist_Proj_Plot!$T$6</f>
        <v>9.2520000000000007</v>
      </c>
      <c r="G628">
        <f>'Raw PTemp'!F629*Hist_Proj_Plot!$T$6</f>
        <v>11.239000000000001</v>
      </c>
    </row>
    <row r="629" spans="1:7" x14ac:dyDescent="0.25">
      <c r="A629">
        <f>'Raw PTemp'!A630</f>
        <v>2028</v>
      </c>
      <c r="B629">
        <f>'Raw PTemp'!B630</f>
        <v>1</v>
      </c>
      <c r="C629" s="13">
        <f t="shared" si="9"/>
        <v>46753</v>
      </c>
      <c r="D629">
        <f>'Raw PTemp'!C630*Hist_Proj_Plot!$T$6</f>
        <v>9.4329999999999998</v>
      </c>
      <c r="E629">
        <f>'Raw PTemp'!D630*Hist_Proj_Plot!$T$6</f>
        <v>10.084</v>
      </c>
      <c r="F629">
        <f>'Raw PTemp'!E630*Hist_Proj_Plot!$T$6</f>
        <v>9.7720000000000002</v>
      </c>
      <c r="G629">
        <f>'Raw PTemp'!F630*Hist_Proj_Plot!$T$6</f>
        <v>12.519</v>
      </c>
    </row>
    <row r="630" spans="1:7" x14ac:dyDescent="0.25">
      <c r="A630">
        <f>'Raw PTemp'!A631</f>
        <v>2028</v>
      </c>
      <c r="B630">
        <f>'Raw PTemp'!B631</f>
        <v>2</v>
      </c>
      <c r="C630" s="13">
        <f t="shared" si="9"/>
        <v>46784</v>
      </c>
      <c r="D630">
        <f>'Raw PTemp'!C631*Hist_Proj_Plot!$T$6</f>
        <v>11.105</v>
      </c>
      <c r="E630">
        <f>'Raw PTemp'!D631*Hist_Proj_Plot!$T$6</f>
        <v>12.548</v>
      </c>
      <c r="F630">
        <f>'Raw PTemp'!E631*Hist_Proj_Plot!$T$6</f>
        <v>10.614000000000001</v>
      </c>
      <c r="G630">
        <f>'Raw PTemp'!F631*Hist_Proj_Plot!$T$6</f>
        <v>12.403</v>
      </c>
    </row>
    <row r="631" spans="1:7" x14ac:dyDescent="0.25">
      <c r="A631">
        <f>'Raw PTemp'!A632</f>
        <v>2028</v>
      </c>
      <c r="B631">
        <f>'Raw PTemp'!B632</f>
        <v>3</v>
      </c>
      <c r="C631" s="13">
        <f t="shared" si="9"/>
        <v>46813</v>
      </c>
      <c r="D631">
        <f>'Raw PTemp'!C632*Hist_Proj_Plot!$T$6</f>
        <v>13.221</v>
      </c>
      <c r="E631">
        <f>'Raw PTemp'!D632*Hist_Proj_Plot!$T$6</f>
        <v>11.58</v>
      </c>
      <c r="F631">
        <f>'Raw PTemp'!E632*Hist_Proj_Plot!$T$6</f>
        <v>14.577999999999999</v>
      </c>
      <c r="G631">
        <f>'Raw PTemp'!F632*Hist_Proj_Plot!$T$6</f>
        <v>13.478999999999999</v>
      </c>
    </row>
    <row r="632" spans="1:7" x14ac:dyDescent="0.25">
      <c r="A632">
        <f>'Raw PTemp'!A633</f>
        <v>2028</v>
      </c>
      <c r="B632">
        <f>'Raw PTemp'!B633</f>
        <v>4</v>
      </c>
      <c r="C632" s="13">
        <f t="shared" si="9"/>
        <v>46844</v>
      </c>
      <c r="D632">
        <f>'Raw PTemp'!C633*Hist_Proj_Plot!$T$6</f>
        <v>15.72</v>
      </c>
      <c r="E632">
        <f>'Raw PTemp'!D633*Hist_Proj_Plot!$T$6</f>
        <v>13.573</v>
      </c>
      <c r="F632">
        <f>'Raw PTemp'!E633*Hist_Proj_Plot!$T$6</f>
        <v>17.010999999999999</v>
      </c>
      <c r="G632">
        <f>'Raw PTemp'!F633*Hist_Proj_Plot!$T$6</f>
        <v>15.752000000000001</v>
      </c>
    </row>
    <row r="633" spans="1:7" x14ac:dyDescent="0.25">
      <c r="A633">
        <f>'Raw PTemp'!A634</f>
        <v>2028</v>
      </c>
      <c r="B633">
        <f>'Raw PTemp'!B634</f>
        <v>5</v>
      </c>
      <c r="C633" s="13">
        <f t="shared" si="9"/>
        <v>46874</v>
      </c>
      <c r="D633">
        <f>'Raw PTemp'!C634*Hist_Proj_Plot!$T$6</f>
        <v>16.532</v>
      </c>
      <c r="E633">
        <f>'Raw PTemp'!D634*Hist_Proj_Plot!$T$6</f>
        <v>15.664999999999999</v>
      </c>
      <c r="F633">
        <f>'Raw PTemp'!E634*Hist_Proj_Plot!$T$6</f>
        <v>18.003</v>
      </c>
      <c r="G633">
        <f>'Raw PTemp'!F634*Hist_Proj_Plot!$T$6</f>
        <v>16.332000000000001</v>
      </c>
    </row>
    <row r="634" spans="1:7" x14ac:dyDescent="0.25">
      <c r="A634">
        <f>'Raw PTemp'!A635</f>
        <v>2028</v>
      </c>
      <c r="B634">
        <f>'Raw PTemp'!B635</f>
        <v>6</v>
      </c>
      <c r="C634" s="13">
        <f t="shared" si="9"/>
        <v>46905</v>
      </c>
      <c r="D634">
        <f>'Raw PTemp'!C635*Hist_Proj_Plot!$T$6</f>
        <v>19.936</v>
      </c>
      <c r="E634">
        <f>'Raw PTemp'!D635*Hist_Proj_Plot!$T$6</f>
        <v>19.352</v>
      </c>
      <c r="F634">
        <f>'Raw PTemp'!E635*Hist_Proj_Plot!$T$6</f>
        <v>22.742999999999999</v>
      </c>
      <c r="G634">
        <f>'Raw PTemp'!F635*Hist_Proj_Plot!$T$6</f>
        <v>20.018999999999998</v>
      </c>
    </row>
    <row r="635" spans="1:7" x14ac:dyDescent="0.25">
      <c r="A635">
        <f>'Raw PTemp'!A636</f>
        <v>2028</v>
      </c>
      <c r="B635">
        <f>'Raw PTemp'!B636</f>
        <v>7</v>
      </c>
      <c r="C635" s="13">
        <f t="shared" si="9"/>
        <v>46935</v>
      </c>
      <c r="D635">
        <f>'Raw PTemp'!C636*Hist_Proj_Plot!$T$6</f>
        <v>23.350999999999999</v>
      </c>
      <c r="E635">
        <f>'Raw PTemp'!D636*Hist_Proj_Plot!$T$6</f>
        <v>22.978999999999999</v>
      </c>
      <c r="F635">
        <f>'Raw PTemp'!E636*Hist_Proj_Plot!$T$6</f>
        <v>22.747</v>
      </c>
      <c r="G635">
        <f>'Raw PTemp'!F636*Hist_Proj_Plot!$T$6</f>
        <v>22.018000000000001</v>
      </c>
    </row>
    <row r="636" spans="1:7" x14ac:dyDescent="0.25">
      <c r="A636">
        <f>'Raw PTemp'!A637</f>
        <v>2028</v>
      </c>
      <c r="B636">
        <f>'Raw PTemp'!B637</f>
        <v>8</v>
      </c>
      <c r="C636" s="13">
        <f t="shared" si="9"/>
        <v>46966</v>
      </c>
      <c r="D636">
        <f>'Raw PTemp'!C637*Hist_Proj_Plot!$T$6</f>
        <v>22.37</v>
      </c>
      <c r="E636">
        <f>'Raw PTemp'!D637*Hist_Proj_Plot!$T$6</f>
        <v>22.46</v>
      </c>
      <c r="F636">
        <f>'Raw PTemp'!E637*Hist_Proj_Plot!$T$6</f>
        <v>23.382000000000001</v>
      </c>
      <c r="G636">
        <f>'Raw PTemp'!F637*Hist_Proj_Plot!$T$6</f>
        <v>22.187000000000001</v>
      </c>
    </row>
    <row r="637" spans="1:7" x14ac:dyDescent="0.25">
      <c r="A637">
        <f>'Raw PTemp'!A638</f>
        <v>2028</v>
      </c>
      <c r="B637">
        <f>'Raw PTemp'!B638</f>
        <v>9</v>
      </c>
      <c r="C637" s="13">
        <f t="shared" si="9"/>
        <v>46997</v>
      </c>
      <c r="D637">
        <f>'Raw PTemp'!C638*Hist_Proj_Plot!$T$6</f>
        <v>20.937000000000001</v>
      </c>
      <c r="E637">
        <f>'Raw PTemp'!D638*Hist_Proj_Plot!$T$6</f>
        <v>23.082000000000001</v>
      </c>
      <c r="F637">
        <f>'Raw PTemp'!E638*Hist_Proj_Plot!$T$6</f>
        <v>22.058</v>
      </c>
      <c r="G637">
        <f>'Raw PTemp'!F638*Hist_Proj_Plot!$T$6</f>
        <v>21.396999999999998</v>
      </c>
    </row>
    <row r="638" spans="1:7" x14ac:dyDescent="0.25">
      <c r="A638">
        <f>'Raw PTemp'!A639</f>
        <v>2028</v>
      </c>
      <c r="B638">
        <f>'Raw PTemp'!B639</f>
        <v>10</v>
      </c>
      <c r="C638" s="13">
        <f t="shared" si="9"/>
        <v>47027</v>
      </c>
      <c r="D638">
        <f>'Raw PTemp'!C639*Hist_Proj_Plot!$T$6</f>
        <v>17.896000000000001</v>
      </c>
      <c r="E638">
        <f>'Raw PTemp'!D639*Hist_Proj_Plot!$T$6</f>
        <v>20.489000000000001</v>
      </c>
      <c r="F638">
        <f>'Raw PTemp'!E639*Hist_Proj_Plot!$T$6</f>
        <v>17.484999999999999</v>
      </c>
      <c r="G638">
        <f>'Raw PTemp'!F639*Hist_Proj_Plot!$T$6</f>
        <v>16.762</v>
      </c>
    </row>
    <row r="639" spans="1:7" x14ac:dyDescent="0.25">
      <c r="A639">
        <f>'Raw PTemp'!A640</f>
        <v>2028</v>
      </c>
      <c r="B639">
        <f>'Raw PTemp'!B640</f>
        <v>11</v>
      </c>
      <c r="C639" s="13">
        <f t="shared" si="9"/>
        <v>47058</v>
      </c>
      <c r="D639">
        <f>'Raw PTemp'!C640*Hist_Proj_Plot!$T$6</f>
        <v>12.278</v>
      </c>
      <c r="E639">
        <f>'Raw PTemp'!D640*Hist_Proj_Plot!$T$6</f>
        <v>13.725</v>
      </c>
      <c r="F639">
        <f>'Raw PTemp'!E640*Hist_Proj_Plot!$T$6</f>
        <v>12.103</v>
      </c>
      <c r="G639">
        <f>'Raw PTemp'!F640*Hist_Proj_Plot!$T$6</f>
        <v>14.372</v>
      </c>
    </row>
    <row r="640" spans="1:7" x14ac:dyDescent="0.25">
      <c r="A640">
        <f>'Raw PTemp'!A641</f>
        <v>2028</v>
      </c>
      <c r="B640">
        <f>'Raw PTemp'!B641</f>
        <v>12</v>
      </c>
      <c r="C640" s="13">
        <f t="shared" si="9"/>
        <v>47088</v>
      </c>
      <c r="D640">
        <f>'Raw PTemp'!C641*Hist_Proj_Plot!$T$6</f>
        <v>8.4420000000000002</v>
      </c>
      <c r="E640">
        <f>'Raw PTemp'!D641*Hist_Proj_Plot!$T$6</f>
        <v>10.513999999999999</v>
      </c>
      <c r="F640">
        <f>'Raw PTemp'!E641*Hist_Proj_Plot!$T$6</f>
        <v>12.523999999999999</v>
      </c>
      <c r="G640">
        <f>'Raw PTemp'!F641*Hist_Proj_Plot!$T$6</f>
        <v>10.37</v>
      </c>
    </row>
    <row r="641" spans="1:7" x14ac:dyDescent="0.25">
      <c r="A641">
        <f>'Raw PTemp'!A642</f>
        <v>2029</v>
      </c>
      <c r="B641">
        <f>'Raw PTemp'!B642</f>
        <v>1</v>
      </c>
      <c r="C641" s="13">
        <f t="shared" si="9"/>
        <v>47119</v>
      </c>
      <c r="D641">
        <f>'Raw PTemp'!C642*Hist_Proj_Plot!$T$6</f>
        <v>9.7270000000000003</v>
      </c>
      <c r="E641">
        <f>'Raw PTemp'!D642*Hist_Proj_Plot!$T$6</f>
        <v>10.638</v>
      </c>
      <c r="F641">
        <f>'Raw PTemp'!E642*Hist_Proj_Plot!$T$6</f>
        <v>11.207000000000001</v>
      </c>
      <c r="G641">
        <f>'Raw PTemp'!F642*Hist_Proj_Plot!$T$6</f>
        <v>10.217000000000001</v>
      </c>
    </row>
    <row r="642" spans="1:7" x14ac:dyDescent="0.25">
      <c r="A642">
        <f>'Raw PTemp'!A643</f>
        <v>2029</v>
      </c>
      <c r="B642">
        <f>'Raw PTemp'!B643</f>
        <v>2</v>
      </c>
      <c r="C642" s="13">
        <f t="shared" si="9"/>
        <v>47150</v>
      </c>
      <c r="D642">
        <f>'Raw PTemp'!C643*Hist_Proj_Plot!$T$6</f>
        <v>12.993</v>
      </c>
      <c r="E642">
        <f>'Raw PTemp'!D643*Hist_Proj_Plot!$T$6</f>
        <v>11.805999999999999</v>
      </c>
      <c r="F642">
        <f>'Raw PTemp'!E643*Hist_Proj_Plot!$T$6</f>
        <v>11.192</v>
      </c>
      <c r="G642">
        <f>'Raw PTemp'!F643*Hist_Proj_Plot!$T$6</f>
        <v>10.747</v>
      </c>
    </row>
    <row r="643" spans="1:7" x14ac:dyDescent="0.25">
      <c r="A643">
        <f>'Raw PTemp'!A644</f>
        <v>2029</v>
      </c>
      <c r="B643">
        <f>'Raw PTemp'!B644</f>
        <v>3</v>
      </c>
      <c r="C643" s="13">
        <f t="shared" ref="C643:C706" si="10">DATE(A643,B643,1)</f>
        <v>47178</v>
      </c>
      <c r="D643">
        <f>'Raw PTemp'!C644*Hist_Proj_Plot!$T$6</f>
        <v>12.752000000000001</v>
      </c>
      <c r="E643">
        <f>'Raw PTemp'!D644*Hist_Proj_Plot!$T$6</f>
        <v>14.395</v>
      </c>
      <c r="F643">
        <f>'Raw PTemp'!E644*Hist_Proj_Plot!$T$6</f>
        <v>11.427</v>
      </c>
      <c r="G643">
        <f>'Raw PTemp'!F644*Hist_Proj_Plot!$T$6</f>
        <v>12.183999999999999</v>
      </c>
    </row>
    <row r="644" spans="1:7" x14ac:dyDescent="0.25">
      <c r="A644">
        <f>'Raw PTemp'!A645</f>
        <v>2029</v>
      </c>
      <c r="B644">
        <f>'Raw PTemp'!B645</f>
        <v>4</v>
      </c>
      <c r="C644" s="13">
        <f t="shared" si="10"/>
        <v>47209</v>
      </c>
      <c r="D644">
        <f>'Raw PTemp'!C645*Hist_Proj_Plot!$T$6</f>
        <v>17.067</v>
      </c>
      <c r="E644">
        <f>'Raw PTemp'!D645*Hist_Proj_Plot!$T$6</f>
        <v>16.138000000000002</v>
      </c>
      <c r="F644">
        <f>'Raw PTemp'!E645*Hist_Proj_Plot!$T$6</f>
        <v>16.143000000000001</v>
      </c>
      <c r="G644">
        <f>'Raw PTemp'!F645*Hist_Proj_Plot!$T$6</f>
        <v>14.488</v>
      </c>
    </row>
    <row r="645" spans="1:7" x14ac:dyDescent="0.25">
      <c r="A645">
        <f>'Raw PTemp'!A646</f>
        <v>2029</v>
      </c>
      <c r="B645">
        <f>'Raw PTemp'!B646</f>
        <v>5</v>
      </c>
      <c r="C645" s="13">
        <f t="shared" si="10"/>
        <v>47239</v>
      </c>
      <c r="D645">
        <f>'Raw PTemp'!C646*Hist_Proj_Plot!$T$6</f>
        <v>16.297000000000001</v>
      </c>
      <c r="E645">
        <f>'Raw PTemp'!D646*Hist_Proj_Plot!$T$6</f>
        <v>15.513999999999999</v>
      </c>
      <c r="F645">
        <f>'Raw PTemp'!E646*Hist_Proj_Plot!$T$6</f>
        <v>16.440999999999999</v>
      </c>
      <c r="G645">
        <f>'Raw PTemp'!F646*Hist_Proj_Plot!$T$6</f>
        <v>17.216000000000001</v>
      </c>
    </row>
    <row r="646" spans="1:7" x14ac:dyDescent="0.25">
      <c r="A646">
        <f>'Raw PTemp'!A647</f>
        <v>2029</v>
      </c>
      <c r="B646">
        <f>'Raw PTemp'!B647</f>
        <v>6</v>
      </c>
      <c r="C646" s="13">
        <f t="shared" si="10"/>
        <v>47270</v>
      </c>
      <c r="D646">
        <f>'Raw PTemp'!C647*Hist_Proj_Plot!$T$6</f>
        <v>22.411000000000001</v>
      </c>
      <c r="E646">
        <f>'Raw PTemp'!D647*Hist_Proj_Plot!$T$6</f>
        <v>19.007000000000001</v>
      </c>
      <c r="F646">
        <f>'Raw PTemp'!E647*Hist_Proj_Plot!$T$6</f>
        <v>21.062000000000001</v>
      </c>
      <c r="G646">
        <f>'Raw PTemp'!F647*Hist_Proj_Plot!$T$6</f>
        <v>21.132000000000001</v>
      </c>
    </row>
    <row r="647" spans="1:7" x14ac:dyDescent="0.25">
      <c r="A647">
        <f>'Raw PTemp'!A648</f>
        <v>2029</v>
      </c>
      <c r="B647">
        <f>'Raw PTemp'!B648</f>
        <v>7</v>
      </c>
      <c r="C647" s="13">
        <f t="shared" si="10"/>
        <v>47300</v>
      </c>
      <c r="D647">
        <f>'Raw PTemp'!C648*Hist_Proj_Plot!$T$6</f>
        <v>23.349</v>
      </c>
      <c r="E647">
        <f>'Raw PTemp'!D648*Hist_Proj_Plot!$T$6</f>
        <v>21.478999999999999</v>
      </c>
      <c r="F647">
        <f>'Raw PTemp'!E648*Hist_Proj_Plot!$T$6</f>
        <v>22.795000000000002</v>
      </c>
      <c r="G647">
        <f>'Raw PTemp'!F648*Hist_Proj_Plot!$T$6</f>
        <v>22.913</v>
      </c>
    </row>
    <row r="648" spans="1:7" x14ac:dyDescent="0.25">
      <c r="A648">
        <f>'Raw PTemp'!A649</f>
        <v>2029</v>
      </c>
      <c r="B648">
        <f>'Raw PTemp'!B649</f>
        <v>8</v>
      </c>
      <c r="C648" s="13">
        <f t="shared" si="10"/>
        <v>47331</v>
      </c>
      <c r="D648">
        <f>'Raw PTemp'!C649*Hist_Proj_Plot!$T$6</f>
        <v>22.327999999999999</v>
      </c>
      <c r="E648">
        <f>'Raw PTemp'!D649*Hist_Proj_Plot!$T$6</f>
        <v>21.734999999999999</v>
      </c>
      <c r="F648">
        <f>'Raw PTemp'!E649*Hist_Proj_Plot!$T$6</f>
        <v>21.449000000000002</v>
      </c>
      <c r="G648">
        <f>'Raw PTemp'!F649*Hist_Proj_Plot!$T$6</f>
        <v>21.792999999999999</v>
      </c>
    </row>
    <row r="649" spans="1:7" x14ac:dyDescent="0.25">
      <c r="A649">
        <f>'Raw PTemp'!A650</f>
        <v>2029</v>
      </c>
      <c r="B649">
        <f>'Raw PTemp'!B650</f>
        <v>9</v>
      </c>
      <c r="C649" s="13">
        <f t="shared" si="10"/>
        <v>47362</v>
      </c>
      <c r="D649">
        <f>'Raw PTemp'!C650*Hist_Proj_Plot!$T$6</f>
        <v>21.213000000000001</v>
      </c>
      <c r="E649">
        <f>'Raw PTemp'!D650*Hist_Proj_Plot!$T$6</f>
        <v>21.234999999999999</v>
      </c>
      <c r="F649">
        <f>'Raw PTemp'!E650*Hist_Proj_Plot!$T$6</f>
        <v>21.853999999999999</v>
      </c>
      <c r="G649">
        <f>'Raw PTemp'!F650*Hist_Proj_Plot!$T$6</f>
        <v>23.388000000000002</v>
      </c>
    </row>
    <row r="650" spans="1:7" x14ac:dyDescent="0.25">
      <c r="A650">
        <f>'Raw PTemp'!A651</f>
        <v>2029</v>
      </c>
      <c r="B650">
        <f>'Raw PTemp'!B651</f>
        <v>10</v>
      </c>
      <c r="C650" s="13">
        <f t="shared" si="10"/>
        <v>47392</v>
      </c>
      <c r="D650">
        <f>'Raw PTemp'!C651*Hist_Proj_Plot!$T$6</f>
        <v>19.055</v>
      </c>
      <c r="E650">
        <f>'Raw PTemp'!D651*Hist_Proj_Plot!$T$6</f>
        <v>16.526</v>
      </c>
      <c r="F650">
        <f>'Raw PTemp'!E651*Hist_Proj_Plot!$T$6</f>
        <v>20.931999999999999</v>
      </c>
      <c r="G650">
        <f>'Raw PTemp'!F651*Hist_Proj_Plot!$T$6</f>
        <v>18.385000000000002</v>
      </c>
    </row>
    <row r="651" spans="1:7" x14ac:dyDescent="0.25">
      <c r="A651">
        <f>'Raw PTemp'!A652</f>
        <v>2029</v>
      </c>
      <c r="B651">
        <f>'Raw PTemp'!B652</f>
        <v>11</v>
      </c>
      <c r="C651" s="13">
        <f t="shared" si="10"/>
        <v>47423</v>
      </c>
      <c r="D651">
        <f>'Raw PTemp'!C652*Hist_Proj_Plot!$T$6</f>
        <v>14.898</v>
      </c>
      <c r="E651">
        <f>'Raw PTemp'!D652*Hist_Proj_Plot!$T$6</f>
        <v>13.124000000000001</v>
      </c>
      <c r="F651">
        <f>'Raw PTemp'!E652*Hist_Proj_Plot!$T$6</f>
        <v>14.382999999999999</v>
      </c>
      <c r="G651">
        <f>'Raw PTemp'!F652*Hist_Proj_Plot!$T$6</f>
        <v>13.004</v>
      </c>
    </row>
    <row r="652" spans="1:7" x14ac:dyDescent="0.25">
      <c r="A652">
        <f>'Raw PTemp'!A653</f>
        <v>2029</v>
      </c>
      <c r="B652">
        <f>'Raw PTemp'!B653</f>
        <v>12</v>
      </c>
      <c r="C652" s="13">
        <f t="shared" si="10"/>
        <v>47453</v>
      </c>
      <c r="D652">
        <f>'Raw PTemp'!C653*Hist_Proj_Plot!$T$6</f>
        <v>10.798</v>
      </c>
      <c r="E652">
        <f>'Raw PTemp'!D653*Hist_Proj_Plot!$T$6</f>
        <v>10.1</v>
      </c>
      <c r="F652">
        <f>'Raw PTemp'!E653*Hist_Proj_Plot!$T$6</f>
        <v>9.3670000000000009</v>
      </c>
      <c r="G652">
        <f>'Raw PTemp'!F653*Hist_Proj_Plot!$T$6</f>
        <v>9.6020000000000003</v>
      </c>
    </row>
    <row r="653" spans="1:7" x14ac:dyDescent="0.25">
      <c r="A653">
        <f>'Raw PTemp'!A654</f>
        <v>2030</v>
      </c>
      <c r="B653">
        <f>'Raw PTemp'!B654</f>
        <v>1</v>
      </c>
      <c r="C653" s="13">
        <f t="shared" si="10"/>
        <v>47484</v>
      </c>
      <c r="D653">
        <f>'Raw PTemp'!C654*Hist_Proj_Plot!$T$6</f>
        <v>11.381</v>
      </c>
      <c r="E653">
        <f>'Raw PTemp'!D654*Hist_Proj_Plot!$T$6</f>
        <v>9.3970000000000002</v>
      </c>
      <c r="F653">
        <f>'Raw PTemp'!E654*Hist_Proj_Plot!$T$6</f>
        <v>11.266999999999999</v>
      </c>
      <c r="G653">
        <f>'Raw PTemp'!F654*Hist_Proj_Plot!$T$6</f>
        <v>10.324</v>
      </c>
    </row>
    <row r="654" spans="1:7" x14ac:dyDescent="0.25">
      <c r="A654">
        <f>'Raw PTemp'!A655</f>
        <v>2030</v>
      </c>
      <c r="B654">
        <f>'Raw PTemp'!B655</f>
        <v>2</v>
      </c>
      <c r="C654" s="13">
        <f t="shared" si="10"/>
        <v>47515</v>
      </c>
      <c r="D654">
        <f>'Raw PTemp'!C655*Hist_Proj_Plot!$T$6</f>
        <v>12.824</v>
      </c>
      <c r="E654">
        <f>'Raw PTemp'!D655*Hist_Proj_Plot!$T$6</f>
        <v>12.85</v>
      </c>
      <c r="F654">
        <f>'Raw PTemp'!E655*Hist_Proj_Plot!$T$6</f>
        <v>11.278</v>
      </c>
      <c r="G654">
        <f>'Raw PTemp'!F655*Hist_Proj_Plot!$T$6</f>
        <v>10.814</v>
      </c>
    </row>
    <row r="655" spans="1:7" x14ac:dyDescent="0.25">
      <c r="A655">
        <f>'Raw PTemp'!A656</f>
        <v>2030</v>
      </c>
      <c r="B655">
        <f>'Raw PTemp'!B656</f>
        <v>3</v>
      </c>
      <c r="C655" s="13">
        <f t="shared" si="10"/>
        <v>47543</v>
      </c>
      <c r="D655">
        <f>'Raw PTemp'!C656*Hist_Proj_Plot!$T$6</f>
        <v>15.760999999999999</v>
      </c>
      <c r="E655">
        <f>'Raw PTemp'!D656*Hist_Proj_Plot!$T$6</f>
        <v>11.706</v>
      </c>
      <c r="F655">
        <f>'Raw PTemp'!E656*Hist_Proj_Plot!$T$6</f>
        <v>13.262</v>
      </c>
      <c r="G655">
        <f>'Raw PTemp'!F656*Hist_Proj_Plot!$T$6</f>
        <v>10.618</v>
      </c>
    </row>
    <row r="656" spans="1:7" x14ac:dyDescent="0.25">
      <c r="A656">
        <f>'Raw PTemp'!A657</f>
        <v>2030</v>
      </c>
      <c r="B656">
        <f>'Raw PTemp'!B657</f>
        <v>4</v>
      </c>
      <c r="C656" s="13">
        <f t="shared" si="10"/>
        <v>47574</v>
      </c>
      <c r="D656">
        <f>'Raw PTemp'!C657*Hist_Proj_Plot!$T$6</f>
        <v>16.64</v>
      </c>
      <c r="E656">
        <f>'Raw PTemp'!D657*Hist_Proj_Plot!$T$6</f>
        <v>13.939</v>
      </c>
      <c r="F656">
        <f>'Raw PTemp'!E657*Hist_Proj_Plot!$T$6</f>
        <v>12.972</v>
      </c>
      <c r="G656">
        <f>'Raw PTemp'!F657*Hist_Proj_Plot!$T$6</f>
        <v>14.074</v>
      </c>
    </row>
    <row r="657" spans="1:7" x14ac:dyDescent="0.25">
      <c r="A657">
        <f>'Raw PTemp'!A658</f>
        <v>2030</v>
      </c>
      <c r="B657">
        <f>'Raw PTemp'!B658</f>
        <v>5</v>
      </c>
      <c r="C657" s="13">
        <f t="shared" si="10"/>
        <v>47604</v>
      </c>
      <c r="D657">
        <f>'Raw PTemp'!C658*Hist_Proj_Plot!$T$6</f>
        <v>19.218</v>
      </c>
      <c r="E657">
        <f>'Raw PTemp'!D658*Hist_Proj_Plot!$T$6</f>
        <v>15.395</v>
      </c>
      <c r="F657">
        <f>'Raw PTemp'!E658*Hist_Proj_Plot!$T$6</f>
        <v>18.065999999999999</v>
      </c>
      <c r="G657">
        <f>'Raw PTemp'!F658*Hist_Proj_Plot!$T$6</f>
        <v>17.664999999999999</v>
      </c>
    </row>
    <row r="658" spans="1:7" x14ac:dyDescent="0.25">
      <c r="A658">
        <f>'Raw PTemp'!A659</f>
        <v>2030</v>
      </c>
      <c r="B658">
        <f>'Raw PTemp'!B659</f>
        <v>6</v>
      </c>
      <c r="C658" s="13">
        <f t="shared" si="10"/>
        <v>47635</v>
      </c>
      <c r="D658">
        <f>'Raw PTemp'!C659*Hist_Proj_Plot!$T$6</f>
        <v>22.529</v>
      </c>
      <c r="E658">
        <f>'Raw PTemp'!D659*Hist_Proj_Plot!$T$6</f>
        <v>20.195</v>
      </c>
      <c r="F658">
        <f>'Raw PTemp'!E659*Hist_Proj_Plot!$T$6</f>
        <v>20.190000000000001</v>
      </c>
      <c r="G658">
        <f>'Raw PTemp'!F659*Hist_Proj_Plot!$T$6</f>
        <v>21.984000000000002</v>
      </c>
    </row>
    <row r="659" spans="1:7" x14ac:dyDescent="0.25">
      <c r="A659">
        <f>'Raw PTemp'!A660</f>
        <v>2030</v>
      </c>
      <c r="B659">
        <f>'Raw PTemp'!B660</f>
        <v>7</v>
      </c>
      <c r="C659" s="13">
        <f t="shared" si="10"/>
        <v>47665</v>
      </c>
      <c r="D659">
        <f>'Raw PTemp'!C660*Hist_Proj_Plot!$T$6</f>
        <v>25.957999999999998</v>
      </c>
      <c r="E659">
        <f>'Raw PTemp'!D660*Hist_Proj_Plot!$T$6</f>
        <v>20.603000000000002</v>
      </c>
      <c r="F659">
        <f>'Raw PTemp'!E660*Hist_Proj_Plot!$T$6</f>
        <v>22.388000000000002</v>
      </c>
      <c r="G659">
        <f>'Raw PTemp'!F660*Hist_Proj_Plot!$T$6</f>
        <v>22.885000000000002</v>
      </c>
    </row>
    <row r="660" spans="1:7" x14ac:dyDescent="0.25">
      <c r="A660">
        <f>'Raw PTemp'!A661</f>
        <v>2030</v>
      </c>
      <c r="B660">
        <f>'Raw PTemp'!B661</f>
        <v>8</v>
      </c>
      <c r="C660" s="13">
        <f t="shared" si="10"/>
        <v>47696</v>
      </c>
      <c r="D660">
        <f>'Raw PTemp'!C661*Hist_Proj_Plot!$T$6</f>
        <v>23.221</v>
      </c>
      <c r="E660">
        <f>'Raw PTemp'!D661*Hist_Proj_Plot!$T$6</f>
        <v>22.212</v>
      </c>
      <c r="F660">
        <f>'Raw PTemp'!E661*Hist_Proj_Plot!$T$6</f>
        <v>21.206</v>
      </c>
      <c r="G660">
        <f>'Raw PTemp'!F661*Hist_Proj_Plot!$T$6</f>
        <v>22.274000000000001</v>
      </c>
    </row>
    <row r="661" spans="1:7" x14ac:dyDescent="0.25">
      <c r="A661">
        <f>'Raw PTemp'!A662</f>
        <v>2030</v>
      </c>
      <c r="B661">
        <f>'Raw PTemp'!B662</f>
        <v>9</v>
      </c>
      <c r="C661" s="13">
        <f t="shared" si="10"/>
        <v>47727</v>
      </c>
      <c r="D661">
        <f>'Raw PTemp'!C662*Hist_Proj_Plot!$T$6</f>
        <v>22.591999999999999</v>
      </c>
      <c r="E661">
        <f>'Raw PTemp'!D662*Hist_Proj_Plot!$T$6</f>
        <v>21.66</v>
      </c>
      <c r="F661">
        <f>'Raw PTemp'!E662*Hist_Proj_Plot!$T$6</f>
        <v>20.463000000000001</v>
      </c>
      <c r="G661">
        <f>'Raw PTemp'!F662*Hist_Proj_Plot!$T$6</f>
        <v>22.826000000000001</v>
      </c>
    </row>
    <row r="662" spans="1:7" x14ac:dyDescent="0.25">
      <c r="A662">
        <f>'Raw PTemp'!A663</f>
        <v>2030</v>
      </c>
      <c r="B662">
        <f>'Raw PTemp'!B663</f>
        <v>10</v>
      </c>
      <c r="C662" s="13">
        <f t="shared" si="10"/>
        <v>47757</v>
      </c>
      <c r="D662">
        <f>'Raw PTemp'!C663*Hist_Proj_Plot!$T$6</f>
        <v>19.914000000000001</v>
      </c>
      <c r="E662">
        <f>'Raw PTemp'!D663*Hist_Proj_Plot!$T$6</f>
        <v>15.82</v>
      </c>
      <c r="F662">
        <f>'Raw PTemp'!E663*Hist_Proj_Plot!$T$6</f>
        <v>16.917999999999999</v>
      </c>
      <c r="G662">
        <f>'Raw PTemp'!F663*Hist_Proj_Plot!$T$6</f>
        <v>17.425999999999998</v>
      </c>
    </row>
    <row r="663" spans="1:7" x14ac:dyDescent="0.25">
      <c r="A663">
        <f>'Raw PTemp'!A664</f>
        <v>2030</v>
      </c>
      <c r="B663">
        <f>'Raw PTemp'!B664</f>
        <v>11</v>
      </c>
      <c r="C663" s="13">
        <f t="shared" si="10"/>
        <v>47788</v>
      </c>
      <c r="D663">
        <f>'Raw PTemp'!C664*Hist_Proj_Plot!$T$6</f>
        <v>14.688000000000001</v>
      </c>
      <c r="E663">
        <f>'Raw PTemp'!D664*Hist_Proj_Plot!$T$6</f>
        <v>12.935</v>
      </c>
      <c r="F663">
        <f>'Raw PTemp'!E664*Hist_Proj_Plot!$T$6</f>
        <v>12.444000000000001</v>
      </c>
      <c r="G663">
        <f>'Raw PTemp'!F664*Hist_Proj_Plot!$T$6</f>
        <v>14.9</v>
      </c>
    </row>
    <row r="664" spans="1:7" x14ac:dyDescent="0.25">
      <c r="A664">
        <f>'Raw PTemp'!A665</f>
        <v>2030</v>
      </c>
      <c r="B664">
        <f>'Raw PTemp'!B665</f>
        <v>12</v>
      </c>
      <c r="C664" s="13">
        <f t="shared" si="10"/>
        <v>47818</v>
      </c>
      <c r="D664">
        <f>'Raw PTemp'!C665*Hist_Proj_Plot!$T$6</f>
        <v>11.574999999999999</v>
      </c>
      <c r="E664">
        <f>'Raw PTemp'!D665*Hist_Proj_Plot!$T$6</f>
        <v>7.4770000000000003</v>
      </c>
      <c r="F664">
        <f>'Raw PTemp'!E665*Hist_Proj_Plot!$T$6</f>
        <v>9.6020000000000003</v>
      </c>
      <c r="G664">
        <f>'Raw PTemp'!F665*Hist_Proj_Plot!$T$6</f>
        <v>10.109</v>
      </c>
    </row>
    <row r="665" spans="1:7" x14ac:dyDescent="0.25">
      <c r="A665">
        <f>'Raw PTemp'!A666</f>
        <v>2031</v>
      </c>
      <c r="B665">
        <f>'Raw PTemp'!B666</f>
        <v>1</v>
      </c>
      <c r="C665" s="13">
        <f t="shared" si="10"/>
        <v>47849</v>
      </c>
      <c r="D665">
        <f>'Raw PTemp'!C666*Hist_Proj_Plot!$T$6</f>
        <v>10.087</v>
      </c>
      <c r="E665">
        <f>'Raw PTemp'!D666*Hist_Proj_Plot!$T$6</f>
        <v>9.641</v>
      </c>
      <c r="F665">
        <f>'Raw PTemp'!E666*Hist_Proj_Plot!$T$6</f>
        <v>9.9290000000000003</v>
      </c>
      <c r="G665">
        <f>'Raw PTemp'!F666*Hist_Proj_Plot!$T$6</f>
        <v>9.4920000000000009</v>
      </c>
    </row>
    <row r="666" spans="1:7" x14ac:dyDescent="0.25">
      <c r="A666">
        <f>'Raw PTemp'!A667</f>
        <v>2031</v>
      </c>
      <c r="B666">
        <f>'Raw PTemp'!B667</f>
        <v>2</v>
      </c>
      <c r="C666" s="13">
        <f t="shared" si="10"/>
        <v>47880</v>
      </c>
      <c r="D666">
        <f>'Raw PTemp'!C667*Hist_Proj_Plot!$T$6</f>
        <v>12.83</v>
      </c>
      <c r="E666">
        <f>'Raw PTemp'!D667*Hist_Proj_Plot!$T$6</f>
        <v>10.522</v>
      </c>
      <c r="F666">
        <f>'Raw PTemp'!E667*Hist_Proj_Plot!$T$6</f>
        <v>9.3819999999999997</v>
      </c>
      <c r="G666">
        <f>'Raw PTemp'!F667*Hist_Proj_Plot!$T$6</f>
        <v>12.699</v>
      </c>
    </row>
    <row r="667" spans="1:7" x14ac:dyDescent="0.25">
      <c r="A667">
        <f>'Raw PTemp'!A668</f>
        <v>2031</v>
      </c>
      <c r="B667">
        <f>'Raw PTemp'!B668</f>
        <v>3</v>
      </c>
      <c r="C667" s="13">
        <f t="shared" si="10"/>
        <v>47908</v>
      </c>
      <c r="D667">
        <f>'Raw PTemp'!C668*Hist_Proj_Plot!$T$6</f>
        <v>15.276999999999999</v>
      </c>
      <c r="E667">
        <f>'Raw PTemp'!D668*Hist_Proj_Plot!$T$6</f>
        <v>14.333</v>
      </c>
      <c r="F667">
        <f>'Raw PTemp'!E668*Hist_Proj_Plot!$T$6</f>
        <v>9.0289999999999999</v>
      </c>
      <c r="G667">
        <f>'Raw PTemp'!F668*Hist_Proj_Plot!$T$6</f>
        <v>11.446</v>
      </c>
    </row>
    <row r="668" spans="1:7" x14ac:dyDescent="0.25">
      <c r="A668">
        <f>'Raw PTemp'!A669</f>
        <v>2031</v>
      </c>
      <c r="B668">
        <f>'Raw PTemp'!B669</f>
        <v>4</v>
      </c>
      <c r="C668" s="13">
        <f t="shared" si="10"/>
        <v>47939</v>
      </c>
      <c r="D668">
        <f>'Raw PTemp'!C669*Hist_Proj_Plot!$T$6</f>
        <v>14.991</v>
      </c>
      <c r="E668">
        <f>'Raw PTemp'!D669*Hist_Proj_Plot!$T$6</f>
        <v>14.956</v>
      </c>
      <c r="F668">
        <f>'Raw PTemp'!E669*Hist_Proj_Plot!$T$6</f>
        <v>12.802</v>
      </c>
      <c r="G668">
        <f>'Raw PTemp'!F669*Hist_Proj_Plot!$T$6</f>
        <v>12.486000000000001</v>
      </c>
    </row>
    <row r="669" spans="1:7" x14ac:dyDescent="0.25">
      <c r="A669">
        <f>'Raw PTemp'!A670</f>
        <v>2031</v>
      </c>
      <c r="B669">
        <f>'Raw PTemp'!B670</f>
        <v>5</v>
      </c>
      <c r="C669" s="13">
        <f t="shared" si="10"/>
        <v>47969</v>
      </c>
      <c r="D669">
        <f>'Raw PTemp'!C670*Hist_Proj_Plot!$T$6</f>
        <v>15.708</v>
      </c>
      <c r="E669">
        <f>'Raw PTemp'!D670*Hist_Proj_Plot!$T$6</f>
        <v>17.744</v>
      </c>
      <c r="F669">
        <f>'Raw PTemp'!E670*Hist_Proj_Plot!$T$6</f>
        <v>16.550999999999998</v>
      </c>
      <c r="G669">
        <f>'Raw PTemp'!F670*Hist_Proj_Plot!$T$6</f>
        <v>16.504000000000001</v>
      </c>
    </row>
    <row r="670" spans="1:7" x14ac:dyDescent="0.25">
      <c r="A670">
        <f>'Raw PTemp'!A671</f>
        <v>2031</v>
      </c>
      <c r="B670">
        <f>'Raw PTemp'!B671</f>
        <v>6</v>
      </c>
      <c r="C670" s="13">
        <f t="shared" si="10"/>
        <v>48000</v>
      </c>
      <c r="D670">
        <f>'Raw PTemp'!C671*Hist_Proj_Plot!$T$6</f>
        <v>22.428999999999998</v>
      </c>
      <c r="E670">
        <f>'Raw PTemp'!D671*Hist_Proj_Plot!$T$6</f>
        <v>20.228000000000002</v>
      </c>
      <c r="F670">
        <f>'Raw PTemp'!E671*Hist_Proj_Plot!$T$6</f>
        <v>18.218</v>
      </c>
      <c r="G670">
        <f>'Raw PTemp'!F671*Hist_Proj_Plot!$T$6</f>
        <v>21.483000000000001</v>
      </c>
    </row>
    <row r="671" spans="1:7" x14ac:dyDescent="0.25">
      <c r="A671">
        <f>'Raw PTemp'!A672</f>
        <v>2031</v>
      </c>
      <c r="B671">
        <f>'Raw PTemp'!B672</f>
        <v>7</v>
      </c>
      <c r="C671" s="13">
        <f t="shared" si="10"/>
        <v>48030</v>
      </c>
      <c r="D671">
        <f>'Raw PTemp'!C672*Hist_Proj_Plot!$T$6</f>
        <v>24.547999999999998</v>
      </c>
      <c r="E671">
        <f>'Raw PTemp'!D672*Hist_Proj_Plot!$T$6</f>
        <v>20.675000000000001</v>
      </c>
      <c r="F671">
        <f>'Raw PTemp'!E672*Hist_Proj_Plot!$T$6</f>
        <v>22.663</v>
      </c>
      <c r="G671">
        <f>'Raw PTemp'!F672*Hist_Proj_Plot!$T$6</f>
        <v>22.509</v>
      </c>
    </row>
    <row r="672" spans="1:7" x14ac:dyDescent="0.25">
      <c r="A672">
        <f>'Raw PTemp'!A673</f>
        <v>2031</v>
      </c>
      <c r="B672">
        <f>'Raw PTemp'!B673</f>
        <v>8</v>
      </c>
      <c r="C672" s="13">
        <f t="shared" si="10"/>
        <v>48061</v>
      </c>
      <c r="D672">
        <f>'Raw PTemp'!C673*Hist_Proj_Plot!$T$6</f>
        <v>24.905000000000001</v>
      </c>
      <c r="E672">
        <f>'Raw PTemp'!D673*Hist_Proj_Plot!$T$6</f>
        <v>21.744</v>
      </c>
      <c r="F672">
        <f>'Raw PTemp'!E673*Hist_Proj_Plot!$T$6</f>
        <v>21.57</v>
      </c>
      <c r="G672">
        <f>'Raw PTemp'!F673*Hist_Proj_Plot!$T$6</f>
        <v>22.48</v>
      </c>
    </row>
    <row r="673" spans="1:7" x14ac:dyDescent="0.25">
      <c r="A673">
        <f>'Raw PTemp'!A674</f>
        <v>2031</v>
      </c>
      <c r="B673">
        <f>'Raw PTemp'!B674</f>
        <v>9</v>
      </c>
      <c r="C673" s="13">
        <f t="shared" si="10"/>
        <v>48092</v>
      </c>
      <c r="D673">
        <f>'Raw PTemp'!C674*Hist_Proj_Plot!$T$6</f>
        <v>23.036000000000001</v>
      </c>
      <c r="E673">
        <f>'Raw PTemp'!D674*Hist_Proj_Plot!$T$6</f>
        <v>22.521000000000001</v>
      </c>
      <c r="F673">
        <f>'Raw PTemp'!E674*Hist_Proj_Plot!$T$6</f>
        <v>21.149000000000001</v>
      </c>
      <c r="G673">
        <f>'Raw PTemp'!F674*Hist_Proj_Plot!$T$6</f>
        <v>20.391999999999999</v>
      </c>
    </row>
    <row r="674" spans="1:7" x14ac:dyDescent="0.25">
      <c r="A674">
        <f>'Raw PTemp'!A675</f>
        <v>2031</v>
      </c>
      <c r="B674">
        <f>'Raw PTemp'!B675</f>
        <v>10</v>
      </c>
      <c r="C674" s="13">
        <f t="shared" si="10"/>
        <v>48122</v>
      </c>
      <c r="D674">
        <f>'Raw PTemp'!C675*Hist_Proj_Plot!$T$6</f>
        <v>18.114000000000001</v>
      </c>
      <c r="E674">
        <f>'Raw PTemp'!D675*Hist_Proj_Plot!$T$6</f>
        <v>18.338000000000001</v>
      </c>
      <c r="F674">
        <f>'Raw PTemp'!E675*Hist_Proj_Plot!$T$6</f>
        <v>17.968</v>
      </c>
      <c r="G674">
        <f>'Raw PTemp'!F675*Hist_Proj_Plot!$T$6</f>
        <v>18.634</v>
      </c>
    </row>
    <row r="675" spans="1:7" x14ac:dyDescent="0.25">
      <c r="A675">
        <f>'Raw PTemp'!A676</f>
        <v>2031</v>
      </c>
      <c r="B675">
        <f>'Raw PTemp'!B676</f>
        <v>11</v>
      </c>
      <c r="C675" s="13">
        <f t="shared" si="10"/>
        <v>48153</v>
      </c>
      <c r="D675">
        <f>'Raw PTemp'!C676*Hist_Proj_Plot!$T$6</f>
        <v>13.803000000000001</v>
      </c>
      <c r="E675">
        <f>'Raw PTemp'!D676*Hist_Proj_Plot!$T$6</f>
        <v>13.513</v>
      </c>
      <c r="F675">
        <f>'Raw PTemp'!E676*Hist_Proj_Plot!$T$6</f>
        <v>14.414</v>
      </c>
      <c r="G675">
        <f>'Raw PTemp'!F676*Hist_Proj_Plot!$T$6</f>
        <v>13.744999999999999</v>
      </c>
    </row>
    <row r="676" spans="1:7" x14ac:dyDescent="0.25">
      <c r="A676">
        <f>'Raw PTemp'!A677</f>
        <v>2031</v>
      </c>
      <c r="B676">
        <f>'Raw PTemp'!B677</f>
        <v>12</v>
      </c>
      <c r="C676" s="13">
        <f t="shared" si="10"/>
        <v>48183</v>
      </c>
      <c r="D676">
        <f>'Raw PTemp'!C677*Hist_Proj_Plot!$T$6</f>
        <v>12.803000000000001</v>
      </c>
      <c r="E676">
        <f>'Raw PTemp'!D677*Hist_Proj_Plot!$T$6</f>
        <v>11.053000000000001</v>
      </c>
      <c r="F676">
        <f>'Raw PTemp'!E677*Hist_Proj_Plot!$T$6</f>
        <v>11.288</v>
      </c>
      <c r="G676">
        <f>'Raw PTemp'!F677*Hist_Proj_Plot!$T$6</f>
        <v>12.438000000000001</v>
      </c>
    </row>
    <row r="677" spans="1:7" x14ac:dyDescent="0.25">
      <c r="A677">
        <f>'Raw PTemp'!A678</f>
        <v>2032</v>
      </c>
      <c r="B677">
        <f>'Raw PTemp'!B678</f>
        <v>1</v>
      </c>
      <c r="C677" s="13">
        <f t="shared" si="10"/>
        <v>48214</v>
      </c>
      <c r="D677">
        <f>'Raw PTemp'!C678*Hist_Proj_Plot!$T$6</f>
        <v>10.6</v>
      </c>
      <c r="E677">
        <f>'Raw PTemp'!D678*Hist_Proj_Plot!$T$6</f>
        <v>9.9060000000000006</v>
      </c>
      <c r="F677">
        <f>'Raw PTemp'!E678*Hist_Proj_Plot!$T$6</f>
        <v>11.577</v>
      </c>
      <c r="G677">
        <f>'Raw PTemp'!F678*Hist_Proj_Plot!$T$6</f>
        <v>10.042</v>
      </c>
    </row>
    <row r="678" spans="1:7" x14ac:dyDescent="0.25">
      <c r="A678">
        <f>'Raw PTemp'!A679</f>
        <v>2032</v>
      </c>
      <c r="B678">
        <f>'Raw PTemp'!B679</f>
        <v>2</v>
      </c>
      <c r="C678" s="13">
        <f t="shared" si="10"/>
        <v>48245</v>
      </c>
      <c r="D678">
        <f>'Raw PTemp'!C679*Hist_Proj_Plot!$T$6</f>
        <v>11.653</v>
      </c>
      <c r="E678">
        <f>'Raw PTemp'!D679*Hist_Proj_Plot!$T$6</f>
        <v>11.694000000000001</v>
      </c>
      <c r="F678">
        <f>'Raw PTemp'!E679*Hist_Proj_Plot!$T$6</f>
        <v>13.468</v>
      </c>
      <c r="G678">
        <f>'Raw PTemp'!F679*Hist_Proj_Plot!$T$6</f>
        <v>11.917999999999999</v>
      </c>
    </row>
    <row r="679" spans="1:7" x14ac:dyDescent="0.25">
      <c r="A679">
        <f>'Raw PTemp'!A680</f>
        <v>2032</v>
      </c>
      <c r="B679">
        <f>'Raw PTemp'!B680</f>
        <v>3</v>
      </c>
      <c r="C679" s="13">
        <f t="shared" si="10"/>
        <v>48274</v>
      </c>
      <c r="D679">
        <f>'Raw PTemp'!C680*Hist_Proj_Plot!$T$6</f>
        <v>12.356</v>
      </c>
      <c r="E679">
        <f>'Raw PTemp'!D680*Hist_Proj_Plot!$T$6</f>
        <v>11.295999999999999</v>
      </c>
      <c r="F679">
        <f>'Raw PTemp'!E680*Hist_Proj_Plot!$T$6</f>
        <v>14.885999999999999</v>
      </c>
      <c r="G679">
        <f>'Raw PTemp'!F680*Hist_Proj_Plot!$T$6</f>
        <v>11.164</v>
      </c>
    </row>
    <row r="680" spans="1:7" x14ac:dyDescent="0.25">
      <c r="A680">
        <f>'Raw PTemp'!A681</f>
        <v>2032</v>
      </c>
      <c r="B680">
        <f>'Raw PTemp'!B681</f>
        <v>4</v>
      </c>
      <c r="C680" s="13">
        <f t="shared" si="10"/>
        <v>48305</v>
      </c>
      <c r="D680">
        <f>'Raw PTemp'!C681*Hist_Proj_Plot!$T$6</f>
        <v>15.837</v>
      </c>
      <c r="E680">
        <f>'Raw PTemp'!D681*Hist_Proj_Plot!$T$6</f>
        <v>10.933</v>
      </c>
      <c r="F680">
        <f>'Raw PTemp'!E681*Hist_Proj_Plot!$T$6</f>
        <v>15.143000000000001</v>
      </c>
      <c r="G680">
        <f>'Raw PTemp'!F681*Hist_Proj_Plot!$T$6</f>
        <v>14.276</v>
      </c>
    </row>
    <row r="681" spans="1:7" x14ac:dyDescent="0.25">
      <c r="A681">
        <f>'Raw PTemp'!A682</f>
        <v>2032</v>
      </c>
      <c r="B681">
        <f>'Raw PTemp'!B682</f>
        <v>5</v>
      </c>
      <c r="C681" s="13">
        <f t="shared" si="10"/>
        <v>48335</v>
      </c>
      <c r="D681">
        <f>'Raw PTemp'!C682*Hist_Proj_Plot!$T$6</f>
        <v>18.669</v>
      </c>
      <c r="E681">
        <f>'Raw PTemp'!D682*Hist_Proj_Plot!$T$6</f>
        <v>17.164999999999999</v>
      </c>
      <c r="F681">
        <f>'Raw PTemp'!E682*Hist_Proj_Plot!$T$6</f>
        <v>18.71</v>
      </c>
      <c r="G681">
        <f>'Raw PTemp'!F682*Hist_Proj_Plot!$T$6</f>
        <v>17.686</v>
      </c>
    </row>
    <row r="682" spans="1:7" x14ac:dyDescent="0.25">
      <c r="A682">
        <f>'Raw PTemp'!A683</f>
        <v>2032</v>
      </c>
      <c r="B682">
        <f>'Raw PTemp'!B683</f>
        <v>6</v>
      </c>
      <c r="C682" s="13">
        <f t="shared" si="10"/>
        <v>48366</v>
      </c>
      <c r="D682">
        <f>'Raw PTemp'!C683*Hist_Proj_Plot!$T$6</f>
        <v>19.093</v>
      </c>
      <c r="E682">
        <f>'Raw PTemp'!D683*Hist_Proj_Plot!$T$6</f>
        <v>21.199000000000002</v>
      </c>
      <c r="F682">
        <f>'Raw PTemp'!E683*Hist_Proj_Plot!$T$6</f>
        <v>20.916</v>
      </c>
      <c r="G682">
        <f>'Raw PTemp'!F683*Hist_Proj_Plot!$T$6</f>
        <v>18.571000000000002</v>
      </c>
    </row>
    <row r="683" spans="1:7" x14ac:dyDescent="0.25">
      <c r="A683">
        <f>'Raw PTemp'!A684</f>
        <v>2032</v>
      </c>
      <c r="B683">
        <f>'Raw PTemp'!B684</f>
        <v>7</v>
      </c>
      <c r="C683" s="13">
        <f t="shared" si="10"/>
        <v>48396</v>
      </c>
      <c r="D683">
        <f>'Raw PTemp'!C684*Hist_Proj_Plot!$T$6</f>
        <v>24.222999999999999</v>
      </c>
      <c r="E683">
        <f>'Raw PTemp'!D684*Hist_Proj_Plot!$T$6</f>
        <v>23.141999999999999</v>
      </c>
      <c r="F683">
        <f>'Raw PTemp'!E684*Hist_Proj_Plot!$T$6</f>
        <v>22.89</v>
      </c>
      <c r="G683">
        <f>'Raw PTemp'!F684*Hist_Proj_Plot!$T$6</f>
        <v>22.655000000000001</v>
      </c>
    </row>
    <row r="684" spans="1:7" x14ac:dyDescent="0.25">
      <c r="A684">
        <f>'Raw PTemp'!A685</f>
        <v>2032</v>
      </c>
      <c r="B684">
        <f>'Raw PTemp'!B685</f>
        <v>8</v>
      </c>
      <c r="C684" s="13">
        <f t="shared" si="10"/>
        <v>48427</v>
      </c>
      <c r="D684">
        <f>'Raw PTemp'!C685*Hist_Proj_Plot!$T$6</f>
        <v>23.802</v>
      </c>
      <c r="E684">
        <f>'Raw PTemp'!D685*Hist_Proj_Plot!$T$6</f>
        <v>21.655999999999999</v>
      </c>
      <c r="F684">
        <f>'Raw PTemp'!E685*Hist_Proj_Plot!$T$6</f>
        <v>23.311</v>
      </c>
      <c r="G684">
        <f>'Raw PTemp'!F685*Hist_Proj_Plot!$T$6</f>
        <v>23.023</v>
      </c>
    </row>
    <row r="685" spans="1:7" x14ac:dyDescent="0.25">
      <c r="A685">
        <f>'Raw PTemp'!A686</f>
        <v>2032</v>
      </c>
      <c r="B685">
        <f>'Raw PTemp'!B686</f>
        <v>9</v>
      </c>
      <c r="C685" s="13">
        <f t="shared" si="10"/>
        <v>48458</v>
      </c>
      <c r="D685">
        <f>'Raw PTemp'!C686*Hist_Proj_Plot!$T$6</f>
        <v>21.248000000000001</v>
      </c>
      <c r="E685">
        <f>'Raw PTemp'!D686*Hist_Proj_Plot!$T$6</f>
        <v>21.858000000000001</v>
      </c>
      <c r="F685">
        <f>'Raw PTemp'!E686*Hist_Proj_Plot!$T$6</f>
        <v>23.234000000000002</v>
      </c>
      <c r="G685">
        <f>'Raw PTemp'!F686*Hist_Proj_Plot!$T$6</f>
        <v>19.606999999999999</v>
      </c>
    </row>
    <row r="686" spans="1:7" x14ac:dyDescent="0.25">
      <c r="A686">
        <f>'Raw PTemp'!A687</f>
        <v>2032</v>
      </c>
      <c r="B686">
        <f>'Raw PTemp'!B687</f>
        <v>10</v>
      </c>
      <c r="C686" s="13">
        <f t="shared" si="10"/>
        <v>48488</v>
      </c>
      <c r="D686">
        <f>'Raw PTemp'!C687*Hist_Proj_Plot!$T$6</f>
        <v>18.629000000000001</v>
      </c>
      <c r="E686">
        <f>'Raw PTemp'!D687*Hist_Proj_Plot!$T$6</f>
        <v>17.091999999999999</v>
      </c>
      <c r="F686">
        <f>'Raw PTemp'!E687*Hist_Proj_Plot!$T$6</f>
        <v>18.52</v>
      </c>
      <c r="G686">
        <f>'Raw PTemp'!F687*Hist_Proj_Plot!$T$6</f>
        <v>16.84</v>
      </c>
    </row>
    <row r="687" spans="1:7" x14ac:dyDescent="0.25">
      <c r="A687">
        <f>'Raw PTemp'!A688</f>
        <v>2032</v>
      </c>
      <c r="B687">
        <f>'Raw PTemp'!B688</f>
        <v>11</v>
      </c>
      <c r="C687" s="13">
        <f t="shared" si="10"/>
        <v>48519</v>
      </c>
      <c r="D687">
        <f>'Raw PTemp'!C688*Hist_Proj_Plot!$T$6</f>
        <v>11.858000000000001</v>
      </c>
      <c r="E687">
        <f>'Raw PTemp'!D688*Hist_Proj_Plot!$T$6</f>
        <v>13.964</v>
      </c>
      <c r="F687">
        <f>'Raw PTemp'!E688*Hist_Proj_Plot!$T$6</f>
        <v>12.492000000000001</v>
      </c>
      <c r="G687">
        <f>'Raw PTemp'!F688*Hist_Proj_Plot!$T$6</f>
        <v>13.926</v>
      </c>
    </row>
    <row r="688" spans="1:7" x14ac:dyDescent="0.25">
      <c r="A688">
        <f>'Raw PTemp'!A689</f>
        <v>2032</v>
      </c>
      <c r="B688">
        <f>'Raw PTemp'!B689</f>
        <v>12</v>
      </c>
      <c r="C688" s="13">
        <f t="shared" si="10"/>
        <v>48549</v>
      </c>
      <c r="D688">
        <f>'Raw PTemp'!C689*Hist_Proj_Plot!$T$6</f>
        <v>10.742000000000001</v>
      </c>
      <c r="E688">
        <f>'Raw PTemp'!D689*Hist_Proj_Plot!$T$6</f>
        <v>9.3780000000000001</v>
      </c>
      <c r="F688">
        <f>'Raw PTemp'!E689*Hist_Proj_Plot!$T$6</f>
        <v>10.689</v>
      </c>
      <c r="G688">
        <f>'Raw PTemp'!F689*Hist_Proj_Plot!$T$6</f>
        <v>11.71</v>
      </c>
    </row>
    <row r="689" spans="1:7" x14ac:dyDescent="0.25">
      <c r="A689">
        <f>'Raw PTemp'!A690</f>
        <v>2033</v>
      </c>
      <c r="B689">
        <f>'Raw PTemp'!B690</f>
        <v>1</v>
      </c>
      <c r="C689" s="13">
        <f t="shared" si="10"/>
        <v>48580</v>
      </c>
      <c r="D689">
        <f>'Raw PTemp'!C690*Hist_Proj_Plot!$T$6</f>
        <v>12.037000000000001</v>
      </c>
      <c r="E689">
        <f>'Raw PTemp'!D690*Hist_Proj_Plot!$T$6</f>
        <v>12.003</v>
      </c>
      <c r="F689">
        <f>'Raw PTemp'!E690*Hist_Proj_Plot!$T$6</f>
        <v>8.7880000000000003</v>
      </c>
      <c r="G689">
        <f>'Raw PTemp'!F690*Hist_Proj_Plot!$T$6</f>
        <v>10.851000000000001</v>
      </c>
    </row>
    <row r="690" spans="1:7" x14ac:dyDescent="0.25">
      <c r="A690">
        <f>'Raw PTemp'!A691</f>
        <v>2033</v>
      </c>
      <c r="B690">
        <f>'Raw PTemp'!B691</f>
        <v>2</v>
      </c>
      <c r="C690" s="13">
        <f t="shared" si="10"/>
        <v>48611</v>
      </c>
      <c r="D690">
        <f>'Raw PTemp'!C691*Hist_Proj_Plot!$T$6</f>
        <v>12.782999999999999</v>
      </c>
      <c r="E690">
        <f>'Raw PTemp'!D691*Hist_Proj_Plot!$T$6</f>
        <v>11.787000000000001</v>
      </c>
      <c r="F690">
        <f>'Raw PTemp'!E691*Hist_Proj_Plot!$T$6</f>
        <v>11.489000000000001</v>
      </c>
      <c r="G690">
        <f>'Raw PTemp'!F691*Hist_Proj_Plot!$T$6</f>
        <v>12.746</v>
      </c>
    </row>
    <row r="691" spans="1:7" x14ac:dyDescent="0.25">
      <c r="A691">
        <f>'Raw PTemp'!A692</f>
        <v>2033</v>
      </c>
      <c r="B691">
        <f>'Raw PTemp'!B692</f>
        <v>3</v>
      </c>
      <c r="C691" s="13">
        <f t="shared" si="10"/>
        <v>48639</v>
      </c>
      <c r="D691">
        <f>'Raw PTemp'!C692*Hist_Proj_Plot!$T$6</f>
        <v>13.919</v>
      </c>
      <c r="E691">
        <f>'Raw PTemp'!D692*Hist_Proj_Plot!$T$6</f>
        <v>12.507999999999999</v>
      </c>
      <c r="F691">
        <f>'Raw PTemp'!E692*Hist_Proj_Plot!$T$6</f>
        <v>11.340999999999999</v>
      </c>
      <c r="G691">
        <f>'Raw PTemp'!F692*Hist_Proj_Plot!$T$6</f>
        <v>12.311999999999999</v>
      </c>
    </row>
    <row r="692" spans="1:7" x14ac:dyDescent="0.25">
      <c r="A692">
        <f>'Raw PTemp'!A693</f>
        <v>2033</v>
      </c>
      <c r="B692">
        <f>'Raw PTemp'!B693</f>
        <v>4</v>
      </c>
      <c r="C692" s="13">
        <f t="shared" si="10"/>
        <v>48670</v>
      </c>
      <c r="D692">
        <f>'Raw PTemp'!C693*Hist_Proj_Plot!$T$6</f>
        <v>14.382999999999999</v>
      </c>
      <c r="E692">
        <f>'Raw PTemp'!D693*Hist_Proj_Plot!$T$6</f>
        <v>15.028</v>
      </c>
      <c r="F692">
        <f>'Raw PTemp'!E693*Hist_Proj_Plot!$T$6</f>
        <v>13.817</v>
      </c>
      <c r="G692">
        <f>'Raw PTemp'!F693*Hist_Proj_Plot!$T$6</f>
        <v>14.355</v>
      </c>
    </row>
    <row r="693" spans="1:7" x14ac:dyDescent="0.25">
      <c r="A693">
        <f>'Raw PTemp'!A694</f>
        <v>2033</v>
      </c>
      <c r="B693">
        <f>'Raw PTemp'!B694</f>
        <v>5</v>
      </c>
      <c r="C693" s="13">
        <f t="shared" si="10"/>
        <v>48700</v>
      </c>
      <c r="D693">
        <f>'Raw PTemp'!C694*Hist_Proj_Plot!$T$6</f>
        <v>17.713999999999999</v>
      </c>
      <c r="E693">
        <f>'Raw PTemp'!D694*Hist_Proj_Plot!$T$6</f>
        <v>21.611999999999998</v>
      </c>
      <c r="F693">
        <f>'Raw PTemp'!E694*Hist_Proj_Plot!$T$6</f>
        <v>16.478999999999999</v>
      </c>
      <c r="G693">
        <f>'Raw PTemp'!F694*Hist_Proj_Plot!$T$6</f>
        <v>15.718</v>
      </c>
    </row>
    <row r="694" spans="1:7" x14ac:dyDescent="0.25">
      <c r="A694">
        <f>'Raw PTemp'!A695</f>
        <v>2033</v>
      </c>
      <c r="B694">
        <f>'Raw PTemp'!B695</f>
        <v>6</v>
      </c>
      <c r="C694" s="13">
        <f t="shared" si="10"/>
        <v>48731</v>
      </c>
      <c r="D694">
        <f>'Raw PTemp'!C695*Hist_Proj_Plot!$T$6</f>
        <v>23.033000000000001</v>
      </c>
      <c r="E694">
        <f>'Raw PTemp'!D695*Hist_Proj_Plot!$T$6</f>
        <v>20.462</v>
      </c>
      <c r="F694">
        <f>'Raw PTemp'!E695*Hist_Proj_Plot!$T$6</f>
        <v>19.466999999999999</v>
      </c>
      <c r="G694">
        <f>'Raw PTemp'!F695*Hist_Proj_Plot!$T$6</f>
        <v>20.436</v>
      </c>
    </row>
    <row r="695" spans="1:7" x14ac:dyDescent="0.25">
      <c r="A695">
        <f>'Raw PTemp'!A696</f>
        <v>2033</v>
      </c>
      <c r="B695">
        <f>'Raw PTemp'!B696</f>
        <v>7</v>
      </c>
      <c r="C695" s="13">
        <f t="shared" si="10"/>
        <v>48761</v>
      </c>
      <c r="D695">
        <f>'Raw PTemp'!C696*Hist_Proj_Plot!$T$6</f>
        <v>23.247</v>
      </c>
      <c r="E695">
        <f>'Raw PTemp'!D696*Hist_Proj_Plot!$T$6</f>
        <v>22.047000000000001</v>
      </c>
      <c r="F695">
        <f>'Raw PTemp'!E696*Hist_Proj_Plot!$T$6</f>
        <v>23.23</v>
      </c>
      <c r="G695">
        <f>'Raw PTemp'!F696*Hist_Proj_Plot!$T$6</f>
        <v>22.106999999999999</v>
      </c>
    </row>
    <row r="696" spans="1:7" x14ac:dyDescent="0.25">
      <c r="A696">
        <f>'Raw PTemp'!A697</f>
        <v>2033</v>
      </c>
      <c r="B696">
        <f>'Raw PTemp'!B697</f>
        <v>8</v>
      </c>
      <c r="C696" s="13">
        <f t="shared" si="10"/>
        <v>48792</v>
      </c>
      <c r="D696">
        <f>'Raw PTemp'!C697*Hist_Proj_Plot!$T$6</f>
        <v>22.347000000000001</v>
      </c>
      <c r="E696">
        <f>'Raw PTemp'!D697*Hist_Proj_Plot!$T$6</f>
        <v>23.640999999999998</v>
      </c>
      <c r="F696">
        <f>'Raw PTemp'!E697*Hist_Proj_Plot!$T$6</f>
        <v>24.158999999999999</v>
      </c>
      <c r="G696">
        <f>'Raw PTemp'!F697*Hist_Proj_Plot!$T$6</f>
        <v>21.721</v>
      </c>
    </row>
    <row r="697" spans="1:7" x14ac:dyDescent="0.25">
      <c r="A697">
        <f>'Raw PTemp'!A698</f>
        <v>2033</v>
      </c>
      <c r="B697">
        <f>'Raw PTemp'!B698</f>
        <v>9</v>
      </c>
      <c r="C697" s="13">
        <f t="shared" si="10"/>
        <v>48823</v>
      </c>
      <c r="D697">
        <f>'Raw PTemp'!C698*Hist_Proj_Plot!$T$6</f>
        <v>21.26</v>
      </c>
      <c r="E697">
        <f>'Raw PTemp'!D698*Hist_Proj_Plot!$T$6</f>
        <v>20.106000000000002</v>
      </c>
      <c r="F697">
        <f>'Raw PTemp'!E698*Hist_Proj_Plot!$T$6</f>
        <v>22.021000000000001</v>
      </c>
      <c r="G697">
        <f>'Raw PTemp'!F698*Hist_Proj_Plot!$T$6</f>
        <v>18.914000000000001</v>
      </c>
    </row>
    <row r="698" spans="1:7" x14ac:dyDescent="0.25">
      <c r="A698">
        <f>'Raw PTemp'!A699</f>
        <v>2033</v>
      </c>
      <c r="B698">
        <f>'Raw PTemp'!B699</f>
        <v>10</v>
      </c>
      <c r="C698" s="13">
        <f t="shared" si="10"/>
        <v>48853</v>
      </c>
      <c r="D698">
        <f>'Raw PTemp'!C699*Hist_Proj_Plot!$T$6</f>
        <v>17.856999999999999</v>
      </c>
      <c r="E698">
        <f>'Raw PTemp'!D699*Hist_Proj_Plot!$T$6</f>
        <v>19.149999999999999</v>
      </c>
      <c r="F698">
        <f>'Raw PTemp'!E699*Hist_Proj_Plot!$T$6</f>
        <v>19.640999999999998</v>
      </c>
      <c r="G698">
        <f>'Raw PTemp'!F699*Hist_Proj_Plot!$T$6</f>
        <v>16.248000000000001</v>
      </c>
    </row>
    <row r="699" spans="1:7" x14ac:dyDescent="0.25">
      <c r="A699">
        <f>'Raw PTemp'!A700</f>
        <v>2033</v>
      </c>
      <c r="B699">
        <f>'Raw PTemp'!B700</f>
        <v>11</v>
      </c>
      <c r="C699" s="13">
        <f t="shared" si="10"/>
        <v>48884</v>
      </c>
      <c r="D699">
        <f>'Raw PTemp'!C700*Hist_Proj_Plot!$T$6</f>
        <v>14.625999999999999</v>
      </c>
      <c r="E699">
        <f>'Raw PTemp'!D700*Hist_Proj_Plot!$T$6</f>
        <v>12.587999999999999</v>
      </c>
      <c r="F699">
        <f>'Raw PTemp'!E700*Hist_Proj_Plot!$T$6</f>
        <v>15.571</v>
      </c>
      <c r="G699">
        <f>'Raw PTemp'!F700*Hist_Proj_Plot!$T$6</f>
        <v>13.507</v>
      </c>
    </row>
    <row r="700" spans="1:7" x14ac:dyDescent="0.25">
      <c r="A700">
        <f>'Raw PTemp'!A701</f>
        <v>2033</v>
      </c>
      <c r="B700">
        <f>'Raw PTemp'!B701</f>
        <v>12</v>
      </c>
      <c r="C700" s="13">
        <f t="shared" si="10"/>
        <v>48914</v>
      </c>
      <c r="D700">
        <f>'Raw PTemp'!C701*Hist_Proj_Plot!$T$6</f>
        <v>10.394</v>
      </c>
      <c r="E700">
        <f>'Raw PTemp'!D701*Hist_Proj_Plot!$T$6</f>
        <v>11.394</v>
      </c>
      <c r="F700">
        <f>'Raw PTemp'!E701*Hist_Proj_Plot!$T$6</f>
        <v>10.452</v>
      </c>
      <c r="G700">
        <f>'Raw PTemp'!F701*Hist_Proj_Plot!$T$6</f>
        <v>8.4359999999999999</v>
      </c>
    </row>
    <row r="701" spans="1:7" x14ac:dyDescent="0.25">
      <c r="A701">
        <f>'Raw PTemp'!A702</f>
        <v>2034</v>
      </c>
      <c r="B701">
        <f>'Raw PTemp'!B702</f>
        <v>1</v>
      </c>
      <c r="C701" s="13">
        <f t="shared" si="10"/>
        <v>48945</v>
      </c>
      <c r="D701">
        <f>'Raw PTemp'!C702*Hist_Proj_Plot!$T$6</f>
        <v>12.724</v>
      </c>
      <c r="E701">
        <f>'Raw PTemp'!D702*Hist_Proj_Plot!$T$6</f>
        <v>11.01</v>
      </c>
      <c r="F701">
        <f>'Raw PTemp'!E702*Hist_Proj_Plot!$T$6</f>
        <v>12.528</v>
      </c>
      <c r="G701">
        <f>'Raw PTemp'!F702*Hist_Proj_Plot!$T$6</f>
        <v>9.016</v>
      </c>
    </row>
    <row r="702" spans="1:7" x14ac:dyDescent="0.25">
      <c r="A702">
        <f>'Raw PTemp'!A703</f>
        <v>2034</v>
      </c>
      <c r="B702">
        <f>'Raw PTemp'!B703</f>
        <v>2</v>
      </c>
      <c r="C702" s="13">
        <f t="shared" si="10"/>
        <v>48976</v>
      </c>
      <c r="D702">
        <f>'Raw PTemp'!C703*Hist_Proj_Plot!$T$6</f>
        <v>13.157</v>
      </c>
      <c r="E702">
        <f>'Raw PTemp'!D703*Hist_Proj_Plot!$T$6</f>
        <v>11.779</v>
      </c>
      <c r="F702">
        <f>'Raw PTemp'!E703*Hist_Proj_Plot!$T$6</f>
        <v>10.531000000000001</v>
      </c>
      <c r="G702">
        <f>'Raw PTemp'!F703*Hist_Proj_Plot!$T$6</f>
        <v>10.781000000000001</v>
      </c>
    </row>
    <row r="703" spans="1:7" x14ac:dyDescent="0.25">
      <c r="A703">
        <f>'Raw PTemp'!A704</f>
        <v>2034</v>
      </c>
      <c r="B703">
        <f>'Raw PTemp'!B704</f>
        <v>3</v>
      </c>
      <c r="C703" s="13">
        <f t="shared" si="10"/>
        <v>49004</v>
      </c>
      <c r="D703">
        <f>'Raw PTemp'!C704*Hist_Proj_Plot!$T$6</f>
        <v>15.211</v>
      </c>
      <c r="E703">
        <f>'Raw PTemp'!D704*Hist_Proj_Plot!$T$6</f>
        <v>14.646000000000001</v>
      </c>
      <c r="F703">
        <f>'Raw PTemp'!E704*Hist_Proj_Plot!$T$6</f>
        <v>14.923</v>
      </c>
      <c r="G703">
        <f>'Raw PTemp'!F704*Hist_Proj_Plot!$T$6</f>
        <v>12.173</v>
      </c>
    </row>
    <row r="704" spans="1:7" x14ac:dyDescent="0.25">
      <c r="A704">
        <f>'Raw PTemp'!A705</f>
        <v>2034</v>
      </c>
      <c r="B704">
        <f>'Raw PTemp'!B705</f>
        <v>4</v>
      </c>
      <c r="C704" s="13">
        <f t="shared" si="10"/>
        <v>49035</v>
      </c>
      <c r="D704">
        <f>'Raw PTemp'!C705*Hist_Proj_Plot!$T$6</f>
        <v>14.856999999999999</v>
      </c>
      <c r="E704">
        <f>'Raw PTemp'!D705*Hist_Proj_Plot!$T$6</f>
        <v>13.25</v>
      </c>
      <c r="F704">
        <f>'Raw PTemp'!E705*Hist_Proj_Plot!$T$6</f>
        <v>14.904999999999999</v>
      </c>
      <c r="G704">
        <f>'Raw PTemp'!F705*Hist_Proj_Plot!$T$6</f>
        <v>14.05</v>
      </c>
    </row>
    <row r="705" spans="1:7" x14ac:dyDescent="0.25">
      <c r="A705">
        <f>'Raw PTemp'!A706</f>
        <v>2034</v>
      </c>
      <c r="B705">
        <f>'Raw PTemp'!B706</f>
        <v>5</v>
      </c>
      <c r="C705" s="13">
        <f t="shared" si="10"/>
        <v>49065</v>
      </c>
      <c r="D705">
        <f>'Raw PTemp'!C706*Hist_Proj_Plot!$T$6</f>
        <v>20.079999999999998</v>
      </c>
      <c r="E705">
        <f>'Raw PTemp'!D706*Hist_Proj_Plot!$T$6</f>
        <v>16.245000000000001</v>
      </c>
      <c r="F705">
        <f>'Raw PTemp'!E706*Hist_Proj_Plot!$T$6</f>
        <v>18.931000000000001</v>
      </c>
      <c r="G705">
        <f>'Raw PTemp'!F706*Hist_Proj_Plot!$T$6</f>
        <v>17.164000000000001</v>
      </c>
    </row>
    <row r="706" spans="1:7" x14ac:dyDescent="0.25">
      <c r="A706">
        <f>'Raw PTemp'!A707</f>
        <v>2034</v>
      </c>
      <c r="B706">
        <f>'Raw PTemp'!B707</f>
        <v>6</v>
      </c>
      <c r="C706" s="13">
        <f t="shared" si="10"/>
        <v>49096</v>
      </c>
      <c r="D706">
        <f>'Raw PTemp'!C707*Hist_Proj_Plot!$T$6</f>
        <v>20.451000000000001</v>
      </c>
      <c r="E706">
        <f>'Raw PTemp'!D707*Hist_Proj_Plot!$T$6</f>
        <v>21.317</v>
      </c>
      <c r="F706">
        <f>'Raw PTemp'!E707*Hist_Proj_Plot!$T$6</f>
        <v>21.302</v>
      </c>
      <c r="G706">
        <f>'Raw PTemp'!F707*Hist_Proj_Plot!$T$6</f>
        <v>20.073</v>
      </c>
    </row>
    <row r="707" spans="1:7" x14ac:dyDescent="0.25">
      <c r="A707">
        <f>'Raw PTemp'!A708</f>
        <v>2034</v>
      </c>
      <c r="B707">
        <f>'Raw PTemp'!B708</f>
        <v>7</v>
      </c>
      <c r="C707" s="13">
        <f t="shared" ref="C707:C770" si="11">DATE(A707,B707,1)</f>
        <v>49126</v>
      </c>
      <c r="D707">
        <f>'Raw PTemp'!C708*Hist_Proj_Plot!$T$6</f>
        <v>24.082000000000001</v>
      </c>
      <c r="E707">
        <f>'Raw PTemp'!D708*Hist_Proj_Plot!$T$6</f>
        <v>20.288</v>
      </c>
      <c r="F707">
        <f>'Raw PTemp'!E708*Hist_Proj_Plot!$T$6</f>
        <v>24.074999999999999</v>
      </c>
      <c r="G707">
        <f>'Raw PTemp'!F708*Hist_Proj_Plot!$T$6</f>
        <v>21.731000000000002</v>
      </c>
    </row>
    <row r="708" spans="1:7" x14ac:dyDescent="0.25">
      <c r="A708">
        <f>'Raw PTemp'!A709</f>
        <v>2034</v>
      </c>
      <c r="B708">
        <f>'Raw PTemp'!B709</f>
        <v>8</v>
      </c>
      <c r="C708" s="13">
        <f t="shared" si="11"/>
        <v>49157</v>
      </c>
      <c r="D708">
        <f>'Raw PTemp'!C709*Hist_Proj_Plot!$T$6</f>
        <v>24.718</v>
      </c>
      <c r="E708">
        <f>'Raw PTemp'!D709*Hist_Proj_Plot!$T$6</f>
        <v>23.122</v>
      </c>
      <c r="F708">
        <f>'Raw PTemp'!E709*Hist_Proj_Plot!$T$6</f>
        <v>22.800999999999998</v>
      </c>
      <c r="G708">
        <f>'Raw PTemp'!F709*Hist_Proj_Plot!$T$6</f>
        <v>20.591999999999999</v>
      </c>
    </row>
    <row r="709" spans="1:7" x14ac:dyDescent="0.25">
      <c r="A709">
        <f>'Raw PTemp'!A710</f>
        <v>2034</v>
      </c>
      <c r="B709">
        <f>'Raw PTemp'!B710</f>
        <v>9</v>
      </c>
      <c r="C709" s="13">
        <f t="shared" si="11"/>
        <v>49188</v>
      </c>
      <c r="D709">
        <f>'Raw PTemp'!C710*Hist_Proj_Plot!$T$6</f>
        <v>19.57</v>
      </c>
      <c r="E709">
        <f>'Raw PTemp'!D710*Hist_Proj_Plot!$T$6</f>
        <v>21.58</v>
      </c>
      <c r="F709">
        <f>'Raw PTemp'!E710*Hist_Proj_Plot!$T$6</f>
        <v>22.079000000000001</v>
      </c>
      <c r="G709">
        <f>'Raw PTemp'!F710*Hist_Proj_Plot!$T$6</f>
        <v>22</v>
      </c>
    </row>
    <row r="710" spans="1:7" x14ac:dyDescent="0.25">
      <c r="A710">
        <f>'Raw PTemp'!A711</f>
        <v>2034</v>
      </c>
      <c r="B710">
        <f>'Raw PTemp'!B711</f>
        <v>10</v>
      </c>
      <c r="C710" s="13">
        <f t="shared" si="11"/>
        <v>49218</v>
      </c>
      <c r="D710">
        <f>'Raw PTemp'!C711*Hist_Proj_Plot!$T$6</f>
        <v>19.763000000000002</v>
      </c>
      <c r="E710">
        <f>'Raw PTemp'!D711*Hist_Proj_Plot!$T$6</f>
        <v>18.98</v>
      </c>
      <c r="F710">
        <f>'Raw PTemp'!E711*Hist_Proj_Plot!$T$6</f>
        <v>19.053000000000001</v>
      </c>
      <c r="G710">
        <f>'Raw PTemp'!F711*Hist_Proj_Plot!$T$6</f>
        <v>17.097000000000001</v>
      </c>
    </row>
    <row r="711" spans="1:7" x14ac:dyDescent="0.25">
      <c r="A711">
        <f>'Raw PTemp'!A712</f>
        <v>2034</v>
      </c>
      <c r="B711">
        <f>'Raw PTemp'!B712</f>
        <v>11</v>
      </c>
      <c r="C711" s="13">
        <f t="shared" si="11"/>
        <v>49249</v>
      </c>
      <c r="D711">
        <f>'Raw PTemp'!C712*Hist_Proj_Plot!$T$6</f>
        <v>13.09</v>
      </c>
      <c r="E711">
        <f>'Raw PTemp'!D712*Hist_Proj_Plot!$T$6</f>
        <v>12.797000000000001</v>
      </c>
      <c r="F711">
        <f>'Raw PTemp'!E712*Hist_Proj_Plot!$T$6</f>
        <v>13.984999999999999</v>
      </c>
      <c r="G711">
        <f>'Raw PTemp'!F712*Hist_Proj_Plot!$T$6</f>
        <v>12.425000000000001</v>
      </c>
    </row>
    <row r="712" spans="1:7" x14ac:dyDescent="0.25">
      <c r="A712">
        <f>'Raw PTemp'!A713</f>
        <v>2034</v>
      </c>
      <c r="B712">
        <f>'Raw PTemp'!B713</f>
        <v>12</v>
      </c>
      <c r="C712" s="13">
        <f t="shared" si="11"/>
        <v>49279</v>
      </c>
      <c r="D712">
        <f>'Raw PTemp'!C713*Hist_Proj_Plot!$T$6</f>
        <v>10.347</v>
      </c>
      <c r="E712">
        <f>'Raw PTemp'!D713*Hist_Proj_Plot!$T$6</f>
        <v>9.7379999999999995</v>
      </c>
      <c r="F712">
        <f>'Raw PTemp'!E713*Hist_Proj_Plot!$T$6</f>
        <v>11.242000000000001</v>
      </c>
      <c r="G712">
        <f>'Raw PTemp'!F713*Hist_Proj_Plot!$T$6</f>
        <v>9.1999999999999993</v>
      </c>
    </row>
    <row r="713" spans="1:7" x14ac:dyDescent="0.25">
      <c r="A713">
        <f>'Raw PTemp'!A714</f>
        <v>2035</v>
      </c>
      <c r="B713">
        <f>'Raw PTemp'!B714</f>
        <v>1</v>
      </c>
      <c r="C713" s="13">
        <f t="shared" si="11"/>
        <v>49310</v>
      </c>
      <c r="D713">
        <f>'Raw PTemp'!C714*Hist_Proj_Plot!$T$6</f>
        <v>10.042999999999999</v>
      </c>
      <c r="E713">
        <f>'Raw PTemp'!D714*Hist_Proj_Plot!$T$6</f>
        <v>12.079000000000001</v>
      </c>
      <c r="F713">
        <f>'Raw PTemp'!E714*Hist_Proj_Plot!$T$6</f>
        <v>12.178000000000001</v>
      </c>
      <c r="G713">
        <f>'Raw PTemp'!F714*Hist_Proj_Plot!$T$6</f>
        <v>12.243</v>
      </c>
    </row>
    <row r="714" spans="1:7" x14ac:dyDescent="0.25">
      <c r="A714">
        <f>'Raw PTemp'!A715</f>
        <v>2035</v>
      </c>
      <c r="B714">
        <f>'Raw PTemp'!B715</f>
        <v>2</v>
      </c>
      <c r="C714" s="13">
        <f t="shared" si="11"/>
        <v>49341</v>
      </c>
      <c r="D714">
        <f>'Raw PTemp'!C715*Hist_Proj_Plot!$T$6</f>
        <v>10.927</v>
      </c>
      <c r="E714">
        <f>'Raw PTemp'!D715*Hist_Proj_Plot!$T$6</f>
        <v>9.7490000000000006</v>
      </c>
      <c r="F714">
        <f>'Raw PTemp'!E715*Hist_Proj_Plot!$T$6</f>
        <v>13.911</v>
      </c>
      <c r="G714">
        <f>'Raw PTemp'!F715*Hist_Proj_Plot!$T$6</f>
        <v>10.657</v>
      </c>
    </row>
    <row r="715" spans="1:7" x14ac:dyDescent="0.25">
      <c r="A715">
        <f>'Raw PTemp'!A716</f>
        <v>2035</v>
      </c>
      <c r="B715">
        <f>'Raw PTemp'!B716</f>
        <v>3</v>
      </c>
      <c r="C715" s="13">
        <f t="shared" si="11"/>
        <v>49369</v>
      </c>
      <c r="D715">
        <f>'Raw PTemp'!C716*Hist_Proj_Plot!$T$6</f>
        <v>11.082000000000001</v>
      </c>
      <c r="E715">
        <f>'Raw PTemp'!D716*Hist_Proj_Plot!$T$6</f>
        <v>13.483000000000001</v>
      </c>
      <c r="F715">
        <f>'Raw PTemp'!E716*Hist_Proj_Plot!$T$6</f>
        <v>13.722</v>
      </c>
      <c r="G715">
        <f>'Raw PTemp'!F716*Hist_Proj_Plot!$T$6</f>
        <v>12.137</v>
      </c>
    </row>
    <row r="716" spans="1:7" x14ac:dyDescent="0.25">
      <c r="A716">
        <f>'Raw PTemp'!A717</f>
        <v>2035</v>
      </c>
      <c r="B716">
        <f>'Raw PTemp'!B717</f>
        <v>4</v>
      </c>
      <c r="C716" s="13">
        <f t="shared" si="11"/>
        <v>49400</v>
      </c>
      <c r="D716">
        <f>'Raw PTemp'!C717*Hist_Proj_Plot!$T$6</f>
        <v>14.721</v>
      </c>
      <c r="E716">
        <f>'Raw PTemp'!D717*Hist_Proj_Plot!$T$6</f>
        <v>18.853999999999999</v>
      </c>
      <c r="F716">
        <f>'Raw PTemp'!E717*Hist_Proj_Plot!$T$6</f>
        <v>15.289</v>
      </c>
      <c r="G716">
        <f>'Raw PTemp'!F717*Hist_Proj_Plot!$T$6</f>
        <v>14.494999999999999</v>
      </c>
    </row>
    <row r="717" spans="1:7" x14ac:dyDescent="0.25">
      <c r="A717">
        <f>'Raw PTemp'!A718</f>
        <v>2035</v>
      </c>
      <c r="B717">
        <f>'Raw PTemp'!B718</f>
        <v>5</v>
      </c>
      <c r="C717" s="13">
        <f t="shared" si="11"/>
        <v>49430</v>
      </c>
      <c r="D717">
        <f>'Raw PTemp'!C718*Hist_Proj_Plot!$T$6</f>
        <v>18.739999999999998</v>
      </c>
      <c r="E717">
        <f>'Raw PTemp'!D718*Hist_Proj_Plot!$T$6</f>
        <v>19.341999999999999</v>
      </c>
      <c r="F717">
        <f>'Raw PTemp'!E718*Hist_Proj_Plot!$T$6</f>
        <v>17.975999999999999</v>
      </c>
      <c r="G717">
        <f>'Raw PTemp'!F718*Hist_Proj_Plot!$T$6</f>
        <v>17.882000000000001</v>
      </c>
    </row>
    <row r="718" spans="1:7" x14ac:dyDescent="0.25">
      <c r="A718">
        <f>'Raw PTemp'!A719</f>
        <v>2035</v>
      </c>
      <c r="B718">
        <f>'Raw PTemp'!B719</f>
        <v>6</v>
      </c>
      <c r="C718" s="13">
        <f t="shared" si="11"/>
        <v>49461</v>
      </c>
      <c r="D718">
        <f>'Raw PTemp'!C719*Hist_Proj_Plot!$T$6</f>
        <v>21.684000000000001</v>
      </c>
      <c r="E718">
        <f>'Raw PTemp'!D719*Hist_Proj_Plot!$T$6</f>
        <v>20.856000000000002</v>
      </c>
      <c r="F718">
        <f>'Raw PTemp'!E719*Hist_Proj_Plot!$T$6</f>
        <v>20.925999999999998</v>
      </c>
      <c r="G718">
        <f>'Raw PTemp'!F719*Hist_Proj_Plot!$T$6</f>
        <v>21.722000000000001</v>
      </c>
    </row>
    <row r="719" spans="1:7" x14ac:dyDescent="0.25">
      <c r="A719">
        <f>'Raw PTemp'!A720</f>
        <v>2035</v>
      </c>
      <c r="B719">
        <f>'Raw PTemp'!B720</f>
        <v>7</v>
      </c>
      <c r="C719" s="13">
        <f t="shared" si="11"/>
        <v>49491</v>
      </c>
      <c r="D719">
        <f>'Raw PTemp'!C720*Hist_Proj_Plot!$T$6</f>
        <v>24.884</v>
      </c>
      <c r="E719">
        <f>'Raw PTemp'!D720*Hist_Proj_Plot!$T$6</f>
        <v>23.890999999999998</v>
      </c>
      <c r="F719">
        <f>'Raw PTemp'!E720*Hist_Proj_Plot!$T$6</f>
        <v>23.294</v>
      </c>
      <c r="G719">
        <f>'Raw PTemp'!F720*Hist_Proj_Plot!$T$6</f>
        <v>21.856000000000002</v>
      </c>
    </row>
    <row r="720" spans="1:7" x14ac:dyDescent="0.25">
      <c r="A720">
        <f>'Raw PTemp'!A721</f>
        <v>2035</v>
      </c>
      <c r="B720">
        <f>'Raw PTemp'!B721</f>
        <v>8</v>
      </c>
      <c r="C720" s="13">
        <f t="shared" si="11"/>
        <v>49522</v>
      </c>
      <c r="D720">
        <f>'Raw PTemp'!C721*Hist_Proj_Plot!$T$6</f>
        <v>24.835000000000001</v>
      </c>
      <c r="E720">
        <f>'Raw PTemp'!D721*Hist_Proj_Plot!$T$6</f>
        <v>22.992999999999999</v>
      </c>
      <c r="F720">
        <f>'Raw PTemp'!E721*Hist_Proj_Plot!$T$6</f>
        <v>24.606999999999999</v>
      </c>
      <c r="G720">
        <f>'Raw PTemp'!F721*Hist_Proj_Plot!$T$6</f>
        <v>22.306999999999999</v>
      </c>
    </row>
    <row r="721" spans="1:7" x14ac:dyDescent="0.25">
      <c r="A721">
        <f>'Raw PTemp'!A722</f>
        <v>2035</v>
      </c>
      <c r="B721">
        <f>'Raw PTemp'!B722</f>
        <v>9</v>
      </c>
      <c r="C721" s="13">
        <f t="shared" si="11"/>
        <v>49553</v>
      </c>
      <c r="D721">
        <f>'Raw PTemp'!C722*Hist_Proj_Plot!$T$6</f>
        <v>21.023</v>
      </c>
      <c r="E721">
        <f>'Raw PTemp'!D722*Hist_Proj_Plot!$T$6</f>
        <v>22.31</v>
      </c>
      <c r="F721">
        <f>'Raw PTemp'!E722*Hist_Proj_Plot!$T$6</f>
        <v>22.061</v>
      </c>
      <c r="G721">
        <f>'Raw PTemp'!F722*Hist_Proj_Plot!$T$6</f>
        <v>22.07</v>
      </c>
    </row>
    <row r="722" spans="1:7" x14ac:dyDescent="0.25">
      <c r="A722">
        <f>'Raw PTemp'!A723</f>
        <v>2035</v>
      </c>
      <c r="B722">
        <f>'Raw PTemp'!B723</f>
        <v>10</v>
      </c>
      <c r="C722" s="13">
        <f t="shared" si="11"/>
        <v>49583</v>
      </c>
      <c r="D722">
        <f>'Raw PTemp'!C723*Hist_Proj_Plot!$T$6</f>
        <v>17.600000000000001</v>
      </c>
      <c r="E722">
        <f>'Raw PTemp'!D723*Hist_Proj_Plot!$T$6</f>
        <v>16.95</v>
      </c>
      <c r="F722">
        <f>'Raw PTemp'!E723*Hist_Proj_Plot!$T$6</f>
        <v>18.303000000000001</v>
      </c>
      <c r="G722">
        <f>'Raw PTemp'!F723*Hist_Proj_Plot!$T$6</f>
        <v>17.736999999999998</v>
      </c>
    </row>
    <row r="723" spans="1:7" x14ac:dyDescent="0.25">
      <c r="A723">
        <f>'Raw PTemp'!A724</f>
        <v>2035</v>
      </c>
      <c r="B723">
        <f>'Raw PTemp'!B724</f>
        <v>11</v>
      </c>
      <c r="C723" s="13">
        <f t="shared" si="11"/>
        <v>49614</v>
      </c>
      <c r="D723">
        <f>'Raw PTemp'!C724*Hist_Proj_Plot!$T$6</f>
        <v>11.51</v>
      </c>
      <c r="E723">
        <f>'Raw PTemp'!D724*Hist_Proj_Plot!$T$6</f>
        <v>15.855</v>
      </c>
      <c r="F723">
        <f>'Raw PTemp'!E724*Hist_Proj_Plot!$T$6</f>
        <v>13.827999999999999</v>
      </c>
      <c r="G723">
        <f>'Raw PTemp'!F724*Hist_Proj_Plot!$T$6</f>
        <v>14.401</v>
      </c>
    </row>
    <row r="724" spans="1:7" x14ac:dyDescent="0.25">
      <c r="A724">
        <f>'Raw PTemp'!A725</f>
        <v>2035</v>
      </c>
      <c r="B724">
        <f>'Raw PTemp'!B725</f>
        <v>12</v>
      </c>
      <c r="C724" s="13">
        <f t="shared" si="11"/>
        <v>49644</v>
      </c>
      <c r="D724">
        <f>'Raw PTemp'!C725*Hist_Proj_Plot!$T$6</f>
        <v>9.8780000000000001</v>
      </c>
      <c r="E724">
        <f>'Raw PTemp'!D725*Hist_Proj_Plot!$T$6</f>
        <v>11.834</v>
      </c>
      <c r="F724">
        <f>'Raw PTemp'!E725*Hist_Proj_Plot!$T$6</f>
        <v>10.667999999999999</v>
      </c>
      <c r="G724">
        <f>'Raw PTemp'!F725*Hist_Proj_Plot!$T$6</f>
        <v>8.4420000000000002</v>
      </c>
    </row>
    <row r="725" spans="1:7" x14ac:dyDescent="0.25">
      <c r="A725">
        <f>'Raw PTemp'!A726</f>
        <v>2036</v>
      </c>
      <c r="B725">
        <f>'Raw PTemp'!B726</f>
        <v>1</v>
      </c>
      <c r="C725" s="13">
        <f t="shared" si="11"/>
        <v>49675</v>
      </c>
      <c r="D725">
        <f>'Raw PTemp'!C726*Hist_Proj_Plot!$T$6</f>
        <v>12.191000000000001</v>
      </c>
      <c r="E725">
        <f>'Raw PTemp'!D726*Hist_Proj_Plot!$T$6</f>
        <v>11.099</v>
      </c>
      <c r="F725">
        <f>'Raw PTemp'!E726*Hist_Proj_Plot!$T$6</f>
        <v>9.4849999999999994</v>
      </c>
      <c r="G725">
        <f>'Raw PTemp'!F726*Hist_Proj_Plot!$T$6</f>
        <v>9.2829999999999995</v>
      </c>
    </row>
    <row r="726" spans="1:7" x14ac:dyDescent="0.25">
      <c r="A726">
        <f>'Raw PTemp'!A727</f>
        <v>2036</v>
      </c>
      <c r="B726">
        <f>'Raw PTemp'!B727</f>
        <v>2</v>
      </c>
      <c r="C726" s="13">
        <f t="shared" si="11"/>
        <v>49706</v>
      </c>
      <c r="D726">
        <f>'Raw PTemp'!C727*Hist_Proj_Plot!$T$6</f>
        <v>11.397</v>
      </c>
      <c r="E726">
        <f>'Raw PTemp'!D727*Hist_Proj_Plot!$T$6</f>
        <v>11.045</v>
      </c>
      <c r="F726">
        <f>'Raw PTemp'!E727*Hist_Proj_Plot!$T$6</f>
        <v>12.967000000000001</v>
      </c>
      <c r="G726">
        <f>'Raw PTemp'!F727*Hist_Proj_Plot!$T$6</f>
        <v>10.396000000000001</v>
      </c>
    </row>
    <row r="727" spans="1:7" x14ac:dyDescent="0.25">
      <c r="A727">
        <f>'Raw PTemp'!A728</f>
        <v>2036</v>
      </c>
      <c r="B727">
        <f>'Raw PTemp'!B728</f>
        <v>3</v>
      </c>
      <c r="C727" s="13">
        <f t="shared" si="11"/>
        <v>49735</v>
      </c>
      <c r="D727">
        <f>'Raw PTemp'!C728*Hist_Proj_Plot!$T$6</f>
        <v>11.942</v>
      </c>
      <c r="E727">
        <f>'Raw PTemp'!D728*Hist_Proj_Plot!$T$6</f>
        <v>13.625</v>
      </c>
      <c r="F727">
        <f>'Raw PTemp'!E728*Hist_Proj_Plot!$T$6</f>
        <v>11.925000000000001</v>
      </c>
      <c r="G727">
        <f>'Raw PTemp'!F728*Hist_Proj_Plot!$T$6</f>
        <v>13.692</v>
      </c>
    </row>
    <row r="728" spans="1:7" x14ac:dyDescent="0.25">
      <c r="A728">
        <f>'Raw PTemp'!A729</f>
        <v>2036</v>
      </c>
      <c r="B728">
        <f>'Raw PTemp'!B729</f>
        <v>4</v>
      </c>
      <c r="C728" s="13">
        <f t="shared" si="11"/>
        <v>49766</v>
      </c>
      <c r="D728">
        <f>'Raw PTemp'!C729*Hist_Proj_Plot!$T$6</f>
        <v>17.004999999999999</v>
      </c>
      <c r="E728">
        <f>'Raw PTemp'!D729*Hist_Proj_Plot!$T$6</f>
        <v>15.087999999999999</v>
      </c>
      <c r="F728">
        <f>'Raw PTemp'!E729*Hist_Proj_Plot!$T$6</f>
        <v>13.702999999999999</v>
      </c>
      <c r="G728">
        <f>'Raw PTemp'!F729*Hist_Proj_Plot!$T$6</f>
        <v>15.625</v>
      </c>
    </row>
    <row r="729" spans="1:7" x14ac:dyDescent="0.25">
      <c r="A729">
        <f>'Raw PTemp'!A730</f>
        <v>2036</v>
      </c>
      <c r="B729">
        <f>'Raw PTemp'!B730</f>
        <v>5</v>
      </c>
      <c r="C729" s="13">
        <f t="shared" si="11"/>
        <v>49796</v>
      </c>
      <c r="D729">
        <f>'Raw PTemp'!C730*Hist_Proj_Plot!$T$6</f>
        <v>19.225999999999999</v>
      </c>
      <c r="E729">
        <f>'Raw PTemp'!D730*Hist_Proj_Plot!$T$6</f>
        <v>18.393999999999998</v>
      </c>
      <c r="F729">
        <f>'Raw PTemp'!E730*Hist_Proj_Plot!$T$6</f>
        <v>15.475</v>
      </c>
      <c r="G729">
        <f>'Raw PTemp'!F730*Hist_Proj_Plot!$T$6</f>
        <v>18.114000000000001</v>
      </c>
    </row>
    <row r="730" spans="1:7" x14ac:dyDescent="0.25">
      <c r="A730">
        <f>'Raw PTemp'!A731</f>
        <v>2036</v>
      </c>
      <c r="B730">
        <f>'Raw PTemp'!B731</f>
        <v>6</v>
      </c>
      <c r="C730" s="13">
        <f t="shared" si="11"/>
        <v>49827</v>
      </c>
      <c r="D730">
        <f>'Raw PTemp'!C731*Hist_Proj_Plot!$T$6</f>
        <v>20.117999999999999</v>
      </c>
      <c r="E730">
        <f>'Raw PTemp'!D731*Hist_Proj_Plot!$T$6</f>
        <v>19.882999999999999</v>
      </c>
      <c r="F730">
        <f>'Raw PTemp'!E731*Hist_Proj_Plot!$T$6</f>
        <v>20.789000000000001</v>
      </c>
      <c r="G730">
        <f>'Raw PTemp'!F731*Hist_Proj_Plot!$T$6</f>
        <v>24.003</v>
      </c>
    </row>
    <row r="731" spans="1:7" x14ac:dyDescent="0.25">
      <c r="A731">
        <f>'Raw PTemp'!A732</f>
        <v>2036</v>
      </c>
      <c r="B731">
        <f>'Raw PTemp'!B732</f>
        <v>7</v>
      </c>
      <c r="C731" s="13">
        <f t="shared" si="11"/>
        <v>49857</v>
      </c>
      <c r="D731">
        <f>'Raw PTemp'!C732*Hist_Proj_Plot!$T$6</f>
        <v>23.222000000000001</v>
      </c>
      <c r="E731">
        <f>'Raw PTemp'!D732*Hist_Proj_Plot!$T$6</f>
        <v>23.021000000000001</v>
      </c>
      <c r="F731">
        <f>'Raw PTemp'!E732*Hist_Proj_Plot!$T$6</f>
        <v>23.465</v>
      </c>
      <c r="G731">
        <f>'Raw PTemp'!F732*Hist_Proj_Plot!$T$6</f>
        <v>23.416</v>
      </c>
    </row>
    <row r="732" spans="1:7" x14ac:dyDescent="0.25">
      <c r="A732">
        <f>'Raw PTemp'!A733</f>
        <v>2036</v>
      </c>
      <c r="B732">
        <f>'Raw PTemp'!B733</f>
        <v>8</v>
      </c>
      <c r="C732" s="13">
        <f t="shared" si="11"/>
        <v>49888</v>
      </c>
      <c r="D732">
        <f>'Raw PTemp'!C733*Hist_Proj_Plot!$T$6</f>
        <v>24.512</v>
      </c>
      <c r="E732">
        <f>'Raw PTemp'!D733*Hist_Proj_Plot!$T$6</f>
        <v>21.673999999999999</v>
      </c>
      <c r="F732">
        <f>'Raw PTemp'!E733*Hist_Proj_Plot!$T$6</f>
        <v>22.713000000000001</v>
      </c>
      <c r="G732">
        <f>'Raw PTemp'!F733*Hist_Proj_Plot!$T$6</f>
        <v>24.373000000000001</v>
      </c>
    </row>
    <row r="733" spans="1:7" x14ac:dyDescent="0.25">
      <c r="A733">
        <f>'Raw PTemp'!A734</f>
        <v>2036</v>
      </c>
      <c r="B733">
        <f>'Raw PTemp'!B734</f>
        <v>9</v>
      </c>
      <c r="C733" s="13">
        <f t="shared" si="11"/>
        <v>49919</v>
      </c>
      <c r="D733">
        <f>'Raw PTemp'!C734*Hist_Proj_Plot!$T$6</f>
        <v>24.271999999999998</v>
      </c>
      <c r="E733">
        <f>'Raw PTemp'!D734*Hist_Proj_Plot!$T$6</f>
        <v>22.288</v>
      </c>
      <c r="F733">
        <f>'Raw PTemp'!E734*Hist_Proj_Plot!$T$6</f>
        <v>22.056000000000001</v>
      </c>
      <c r="G733">
        <f>'Raw PTemp'!F734*Hist_Proj_Plot!$T$6</f>
        <v>21.352</v>
      </c>
    </row>
    <row r="734" spans="1:7" x14ac:dyDescent="0.25">
      <c r="A734">
        <f>'Raw PTemp'!A735</f>
        <v>2036</v>
      </c>
      <c r="B734">
        <f>'Raw PTemp'!B735</f>
        <v>10</v>
      </c>
      <c r="C734" s="13">
        <f t="shared" si="11"/>
        <v>49949</v>
      </c>
      <c r="D734">
        <f>'Raw PTemp'!C735*Hist_Proj_Plot!$T$6</f>
        <v>20.082999999999998</v>
      </c>
      <c r="E734">
        <f>'Raw PTemp'!D735*Hist_Proj_Plot!$T$6</f>
        <v>17.911999999999999</v>
      </c>
      <c r="F734">
        <f>'Raw PTemp'!E735*Hist_Proj_Plot!$T$6</f>
        <v>17.199000000000002</v>
      </c>
      <c r="G734">
        <f>'Raw PTemp'!F735*Hist_Proj_Plot!$T$6</f>
        <v>18.998000000000001</v>
      </c>
    </row>
    <row r="735" spans="1:7" x14ac:dyDescent="0.25">
      <c r="A735">
        <f>'Raw PTemp'!A736</f>
        <v>2036</v>
      </c>
      <c r="B735">
        <f>'Raw PTemp'!B736</f>
        <v>11</v>
      </c>
      <c r="C735" s="13">
        <f t="shared" si="11"/>
        <v>49980</v>
      </c>
      <c r="D735">
        <f>'Raw PTemp'!C736*Hist_Proj_Plot!$T$6</f>
        <v>12.663</v>
      </c>
      <c r="E735">
        <f>'Raw PTemp'!D736*Hist_Proj_Plot!$T$6</f>
        <v>12.840999999999999</v>
      </c>
      <c r="F735">
        <f>'Raw PTemp'!E736*Hist_Proj_Plot!$T$6</f>
        <v>12.228</v>
      </c>
      <c r="G735">
        <f>'Raw PTemp'!F736*Hist_Proj_Plot!$T$6</f>
        <v>14.622999999999999</v>
      </c>
    </row>
    <row r="736" spans="1:7" x14ac:dyDescent="0.25">
      <c r="A736">
        <f>'Raw PTemp'!A737</f>
        <v>2036</v>
      </c>
      <c r="B736">
        <f>'Raw PTemp'!B737</f>
        <v>12</v>
      </c>
      <c r="C736" s="13">
        <f t="shared" si="11"/>
        <v>50010</v>
      </c>
      <c r="D736">
        <f>'Raw PTemp'!C737*Hist_Proj_Plot!$T$6</f>
        <v>10.332000000000001</v>
      </c>
      <c r="E736">
        <f>'Raw PTemp'!D737*Hist_Proj_Plot!$T$6</f>
        <v>13.03</v>
      </c>
      <c r="F736">
        <f>'Raw PTemp'!E737*Hist_Proj_Plot!$T$6</f>
        <v>10.057</v>
      </c>
      <c r="G736">
        <f>'Raw PTemp'!F737*Hist_Proj_Plot!$T$6</f>
        <v>10.334</v>
      </c>
    </row>
    <row r="737" spans="1:7" x14ac:dyDescent="0.25">
      <c r="A737">
        <f>'Raw PTemp'!A738</f>
        <v>2037</v>
      </c>
      <c r="B737">
        <f>'Raw PTemp'!B738</f>
        <v>1</v>
      </c>
      <c r="C737" s="13">
        <f t="shared" si="11"/>
        <v>50041</v>
      </c>
      <c r="D737">
        <f>'Raw PTemp'!C738*Hist_Proj_Plot!$T$6</f>
        <v>11.675000000000001</v>
      </c>
      <c r="E737">
        <f>'Raw PTemp'!D738*Hist_Proj_Plot!$T$6</f>
        <v>9.1630000000000003</v>
      </c>
      <c r="F737">
        <f>'Raw PTemp'!E738*Hist_Proj_Plot!$T$6</f>
        <v>9.9130000000000003</v>
      </c>
      <c r="G737">
        <f>'Raw PTemp'!F738*Hist_Proj_Plot!$T$6</f>
        <v>8.0009999999999994</v>
      </c>
    </row>
    <row r="738" spans="1:7" x14ac:dyDescent="0.25">
      <c r="A738">
        <f>'Raw PTemp'!A739</f>
        <v>2037</v>
      </c>
      <c r="B738">
        <f>'Raw PTemp'!B739</f>
        <v>2</v>
      </c>
      <c r="C738" s="13">
        <f t="shared" si="11"/>
        <v>50072</v>
      </c>
      <c r="D738">
        <f>'Raw PTemp'!C739*Hist_Proj_Plot!$T$6</f>
        <v>13.294</v>
      </c>
      <c r="E738">
        <f>'Raw PTemp'!D739*Hist_Proj_Plot!$T$6</f>
        <v>13.427</v>
      </c>
      <c r="F738">
        <f>'Raw PTemp'!E739*Hist_Proj_Plot!$T$6</f>
        <v>11.956</v>
      </c>
      <c r="G738">
        <f>'Raw PTemp'!F739*Hist_Proj_Plot!$T$6</f>
        <v>10.593</v>
      </c>
    </row>
    <row r="739" spans="1:7" x14ac:dyDescent="0.25">
      <c r="A739">
        <f>'Raw PTemp'!A740</f>
        <v>2037</v>
      </c>
      <c r="B739">
        <f>'Raw PTemp'!B740</f>
        <v>3</v>
      </c>
      <c r="C739" s="13">
        <f t="shared" si="11"/>
        <v>50100</v>
      </c>
      <c r="D739">
        <f>'Raw PTemp'!C740*Hist_Proj_Plot!$T$6</f>
        <v>13.061999999999999</v>
      </c>
      <c r="E739">
        <f>'Raw PTemp'!D740*Hist_Proj_Plot!$T$6</f>
        <v>12.891</v>
      </c>
      <c r="F739">
        <f>'Raw PTemp'!E740*Hist_Proj_Plot!$T$6</f>
        <v>12.148</v>
      </c>
      <c r="G739">
        <f>'Raw PTemp'!F740*Hist_Proj_Plot!$T$6</f>
        <v>11.881</v>
      </c>
    </row>
    <row r="740" spans="1:7" x14ac:dyDescent="0.25">
      <c r="A740">
        <f>'Raw PTemp'!A741</f>
        <v>2037</v>
      </c>
      <c r="B740">
        <f>'Raw PTemp'!B741</f>
        <v>4</v>
      </c>
      <c r="C740" s="13">
        <f t="shared" si="11"/>
        <v>50131</v>
      </c>
      <c r="D740">
        <f>'Raw PTemp'!C741*Hist_Proj_Plot!$T$6</f>
        <v>13.69</v>
      </c>
      <c r="E740">
        <f>'Raw PTemp'!D741*Hist_Proj_Plot!$T$6</f>
        <v>14.618</v>
      </c>
      <c r="F740">
        <f>'Raw PTemp'!E741*Hist_Proj_Plot!$T$6</f>
        <v>15.058999999999999</v>
      </c>
      <c r="G740">
        <f>'Raw PTemp'!F741*Hist_Proj_Plot!$T$6</f>
        <v>14.689</v>
      </c>
    </row>
    <row r="741" spans="1:7" x14ac:dyDescent="0.25">
      <c r="A741">
        <f>'Raw PTemp'!A742</f>
        <v>2037</v>
      </c>
      <c r="B741">
        <f>'Raw PTemp'!B742</f>
        <v>5</v>
      </c>
      <c r="C741" s="13">
        <f t="shared" si="11"/>
        <v>50161</v>
      </c>
      <c r="D741">
        <f>'Raw PTemp'!C742*Hist_Proj_Plot!$T$6</f>
        <v>17.323</v>
      </c>
      <c r="E741">
        <f>'Raw PTemp'!D742*Hist_Proj_Plot!$T$6</f>
        <v>16.956</v>
      </c>
      <c r="F741">
        <f>'Raw PTemp'!E742*Hist_Proj_Plot!$T$6</f>
        <v>16.417000000000002</v>
      </c>
      <c r="G741">
        <f>'Raw PTemp'!F742*Hist_Proj_Plot!$T$6</f>
        <v>17.631</v>
      </c>
    </row>
    <row r="742" spans="1:7" x14ac:dyDescent="0.25">
      <c r="A742">
        <f>'Raw PTemp'!A743</f>
        <v>2037</v>
      </c>
      <c r="B742">
        <f>'Raw PTemp'!B743</f>
        <v>6</v>
      </c>
      <c r="C742" s="13">
        <f t="shared" si="11"/>
        <v>50192</v>
      </c>
      <c r="D742">
        <f>'Raw PTemp'!C743*Hist_Proj_Plot!$T$6</f>
        <v>21.215</v>
      </c>
      <c r="E742">
        <f>'Raw PTemp'!D743*Hist_Proj_Plot!$T$6</f>
        <v>22.847999999999999</v>
      </c>
      <c r="F742">
        <f>'Raw PTemp'!E743*Hist_Proj_Plot!$T$6</f>
        <v>20.861999999999998</v>
      </c>
      <c r="G742">
        <f>'Raw PTemp'!F743*Hist_Proj_Plot!$T$6</f>
        <v>20.428000000000001</v>
      </c>
    </row>
    <row r="743" spans="1:7" x14ac:dyDescent="0.25">
      <c r="A743">
        <f>'Raw PTemp'!A744</f>
        <v>2037</v>
      </c>
      <c r="B743">
        <f>'Raw PTemp'!B744</f>
        <v>7</v>
      </c>
      <c r="C743" s="13">
        <f t="shared" si="11"/>
        <v>50222</v>
      </c>
      <c r="D743">
        <f>'Raw PTemp'!C744*Hist_Proj_Plot!$T$6</f>
        <v>24.318000000000001</v>
      </c>
      <c r="E743">
        <f>'Raw PTemp'!D744*Hist_Proj_Plot!$T$6</f>
        <v>22.896000000000001</v>
      </c>
      <c r="F743">
        <f>'Raw PTemp'!E744*Hist_Proj_Plot!$T$6</f>
        <v>22.960999999999999</v>
      </c>
      <c r="G743">
        <f>'Raw PTemp'!F744*Hist_Proj_Plot!$T$6</f>
        <v>23.239000000000001</v>
      </c>
    </row>
    <row r="744" spans="1:7" x14ac:dyDescent="0.25">
      <c r="A744">
        <f>'Raw PTemp'!A745</f>
        <v>2037</v>
      </c>
      <c r="B744">
        <f>'Raw PTemp'!B745</f>
        <v>8</v>
      </c>
      <c r="C744" s="13">
        <f t="shared" si="11"/>
        <v>50253</v>
      </c>
      <c r="D744">
        <f>'Raw PTemp'!C745*Hist_Proj_Plot!$T$6</f>
        <v>23.151</v>
      </c>
      <c r="E744">
        <f>'Raw PTemp'!D745*Hist_Proj_Plot!$T$6</f>
        <v>22.687000000000001</v>
      </c>
      <c r="F744">
        <f>'Raw PTemp'!E745*Hist_Proj_Plot!$T$6</f>
        <v>23.047999999999998</v>
      </c>
      <c r="G744">
        <f>'Raw PTemp'!F745*Hist_Proj_Plot!$T$6</f>
        <v>22.922000000000001</v>
      </c>
    </row>
    <row r="745" spans="1:7" x14ac:dyDescent="0.25">
      <c r="A745">
        <f>'Raw PTemp'!A746</f>
        <v>2037</v>
      </c>
      <c r="B745">
        <f>'Raw PTemp'!B746</f>
        <v>9</v>
      </c>
      <c r="C745" s="13">
        <f t="shared" si="11"/>
        <v>50284</v>
      </c>
      <c r="D745">
        <f>'Raw PTemp'!C746*Hist_Proj_Plot!$T$6</f>
        <v>22.798999999999999</v>
      </c>
      <c r="E745">
        <f>'Raw PTemp'!D746*Hist_Proj_Plot!$T$6</f>
        <v>20.66</v>
      </c>
      <c r="F745">
        <f>'Raw PTemp'!E746*Hist_Proj_Plot!$T$6</f>
        <v>22.34</v>
      </c>
      <c r="G745">
        <f>'Raw PTemp'!F746*Hist_Proj_Plot!$T$6</f>
        <v>19.475999999999999</v>
      </c>
    </row>
    <row r="746" spans="1:7" x14ac:dyDescent="0.25">
      <c r="A746">
        <f>'Raw PTemp'!A747</f>
        <v>2037</v>
      </c>
      <c r="B746">
        <f>'Raw PTemp'!B747</f>
        <v>10</v>
      </c>
      <c r="C746" s="13">
        <f t="shared" si="11"/>
        <v>50314</v>
      </c>
      <c r="D746">
        <f>'Raw PTemp'!C747*Hist_Proj_Plot!$T$6</f>
        <v>19.527000000000001</v>
      </c>
      <c r="E746">
        <f>'Raw PTemp'!D747*Hist_Proj_Plot!$T$6</f>
        <v>17.989000000000001</v>
      </c>
      <c r="F746">
        <f>'Raw PTemp'!E747*Hist_Proj_Plot!$T$6</f>
        <v>19.148</v>
      </c>
      <c r="G746">
        <f>'Raw PTemp'!F747*Hist_Proj_Plot!$T$6</f>
        <v>19.888000000000002</v>
      </c>
    </row>
    <row r="747" spans="1:7" x14ac:dyDescent="0.25">
      <c r="A747">
        <f>'Raw PTemp'!A748</f>
        <v>2037</v>
      </c>
      <c r="B747">
        <f>'Raw PTemp'!B748</f>
        <v>11</v>
      </c>
      <c r="C747" s="13">
        <f t="shared" si="11"/>
        <v>50345</v>
      </c>
      <c r="D747">
        <f>'Raw PTemp'!C748*Hist_Proj_Plot!$T$6</f>
        <v>13.765000000000001</v>
      </c>
      <c r="E747">
        <f>'Raw PTemp'!D748*Hist_Proj_Plot!$T$6</f>
        <v>13.526999999999999</v>
      </c>
      <c r="F747">
        <f>'Raw PTemp'!E748*Hist_Proj_Plot!$T$6</f>
        <v>13.930999999999999</v>
      </c>
      <c r="G747">
        <f>'Raw PTemp'!F748*Hist_Proj_Plot!$T$6</f>
        <v>12.733000000000001</v>
      </c>
    </row>
    <row r="748" spans="1:7" x14ac:dyDescent="0.25">
      <c r="A748">
        <f>'Raw PTemp'!A749</f>
        <v>2037</v>
      </c>
      <c r="B748">
        <f>'Raw PTemp'!B749</f>
        <v>12</v>
      </c>
      <c r="C748" s="13">
        <f t="shared" si="11"/>
        <v>50375</v>
      </c>
      <c r="D748">
        <f>'Raw PTemp'!C749*Hist_Proj_Plot!$T$6</f>
        <v>11.704000000000001</v>
      </c>
      <c r="E748">
        <f>'Raw PTemp'!D749*Hist_Proj_Plot!$T$6</f>
        <v>9.93</v>
      </c>
      <c r="F748">
        <f>'Raw PTemp'!E749*Hist_Proj_Plot!$T$6</f>
        <v>11.34</v>
      </c>
      <c r="G748">
        <f>'Raw PTemp'!F749*Hist_Proj_Plot!$T$6</f>
        <v>11.276999999999999</v>
      </c>
    </row>
    <row r="749" spans="1:7" x14ac:dyDescent="0.25">
      <c r="A749">
        <f>'Raw PTemp'!A750</f>
        <v>2038</v>
      </c>
      <c r="B749">
        <f>'Raw PTemp'!B750</f>
        <v>1</v>
      </c>
      <c r="C749" s="13">
        <f t="shared" si="11"/>
        <v>50406</v>
      </c>
      <c r="D749">
        <f>'Raw PTemp'!C750*Hist_Proj_Plot!$T$6</f>
        <v>11.124000000000001</v>
      </c>
      <c r="E749">
        <f>'Raw PTemp'!D750*Hist_Proj_Plot!$T$6</f>
        <v>10.856999999999999</v>
      </c>
      <c r="F749">
        <f>'Raw PTemp'!E750*Hist_Proj_Plot!$T$6</f>
        <v>13.613</v>
      </c>
      <c r="G749">
        <f>'Raw PTemp'!F750*Hist_Proj_Plot!$T$6</f>
        <v>11.662000000000001</v>
      </c>
    </row>
    <row r="750" spans="1:7" x14ac:dyDescent="0.25">
      <c r="A750">
        <f>'Raw PTemp'!A751</f>
        <v>2038</v>
      </c>
      <c r="B750">
        <f>'Raw PTemp'!B751</f>
        <v>2</v>
      </c>
      <c r="C750" s="13">
        <f t="shared" si="11"/>
        <v>50437</v>
      </c>
      <c r="D750">
        <f>'Raw PTemp'!C751*Hist_Proj_Plot!$T$6</f>
        <v>12.15</v>
      </c>
      <c r="E750">
        <f>'Raw PTemp'!D751*Hist_Proj_Plot!$T$6</f>
        <v>11.073</v>
      </c>
      <c r="F750">
        <f>'Raw PTemp'!E751*Hist_Proj_Plot!$T$6</f>
        <v>13.012</v>
      </c>
      <c r="G750">
        <f>'Raw PTemp'!F751*Hist_Proj_Plot!$T$6</f>
        <v>13.984999999999999</v>
      </c>
    </row>
    <row r="751" spans="1:7" x14ac:dyDescent="0.25">
      <c r="A751">
        <f>'Raw PTemp'!A752</f>
        <v>2038</v>
      </c>
      <c r="B751">
        <f>'Raw PTemp'!B752</f>
        <v>3</v>
      </c>
      <c r="C751" s="13">
        <f t="shared" si="11"/>
        <v>50465</v>
      </c>
      <c r="D751">
        <f>'Raw PTemp'!C752*Hist_Proj_Plot!$T$6</f>
        <v>12.685</v>
      </c>
      <c r="E751">
        <f>'Raw PTemp'!D752*Hist_Proj_Plot!$T$6</f>
        <v>12.057</v>
      </c>
      <c r="F751">
        <f>'Raw PTemp'!E752*Hist_Proj_Plot!$T$6</f>
        <v>12.804</v>
      </c>
      <c r="G751">
        <f>'Raw PTemp'!F752*Hist_Proj_Plot!$T$6</f>
        <v>12.813000000000001</v>
      </c>
    </row>
    <row r="752" spans="1:7" x14ac:dyDescent="0.25">
      <c r="A752">
        <f>'Raw PTemp'!A753</f>
        <v>2038</v>
      </c>
      <c r="B752">
        <f>'Raw PTemp'!B753</f>
        <v>4</v>
      </c>
      <c r="C752" s="13">
        <f t="shared" si="11"/>
        <v>50496</v>
      </c>
      <c r="D752">
        <f>'Raw PTemp'!C753*Hist_Proj_Plot!$T$6</f>
        <v>15.087</v>
      </c>
      <c r="E752">
        <f>'Raw PTemp'!D753*Hist_Proj_Plot!$T$6</f>
        <v>14.907</v>
      </c>
      <c r="F752">
        <f>'Raw PTemp'!E753*Hist_Proj_Plot!$T$6</f>
        <v>14.895</v>
      </c>
      <c r="G752">
        <f>'Raw PTemp'!F753*Hist_Proj_Plot!$T$6</f>
        <v>16.47</v>
      </c>
    </row>
    <row r="753" spans="1:7" x14ac:dyDescent="0.25">
      <c r="A753">
        <f>'Raw PTemp'!A754</f>
        <v>2038</v>
      </c>
      <c r="B753">
        <f>'Raw PTemp'!B754</f>
        <v>5</v>
      </c>
      <c r="C753" s="13">
        <f t="shared" si="11"/>
        <v>50526</v>
      </c>
      <c r="D753">
        <f>'Raw PTemp'!C754*Hist_Proj_Plot!$T$6</f>
        <v>18.457999999999998</v>
      </c>
      <c r="E753">
        <f>'Raw PTemp'!D754*Hist_Proj_Plot!$T$6</f>
        <v>14.920999999999999</v>
      </c>
      <c r="F753">
        <f>'Raw PTemp'!E754*Hist_Proj_Plot!$T$6</f>
        <v>17.928000000000001</v>
      </c>
      <c r="G753">
        <f>'Raw PTemp'!F754*Hist_Proj_Plot!$T$6</f>
        <v>18.332999999999998</v>
      </c>
    </row>
    <row r="754" spans="1:7" x14ac:dyDescent="0.25">
      <c r="A754">
        <f>'Raw PTemp'!A755</f>
        <v>2038</v>
      </c>
      <c r="B754">
        <f>'Raw PTemp'!B755</f>
        <v>6</v>
      </c>
      <c r="C754" s="13">
        <f t="shared" si="11"/>
        <v>50557</v>
      </c>
      <c r="D754">
        <f>'Raw PTemp'!C755*Hist_Proj_Plot!$T$6</f>
        <v>21.638000000000002</v>
      </c>
      <c r="E754">
        <f>'Raw PTemp'!D755*Hist_Proj_Plot!$T$6</f>
        <v>20.641999999999999</v>
      </c>
      <c r="F754">
        <f>'Raw PTemp'!E755*Hist_Proj_Plot!$T$6</f>
        <v>21.22</v>
      </c>
      <c r="G754">
        <f>'Raw PTemp'!F755*Hist_Proj_Plot!$T$6</f>
        <v>21.302</v>
      </c>
    </row>
    <row r="755" spans="1:7" x14ac:dyDescent="0.25">
      <c r="A755">
        <f>'Raw PTemp'!A756</f>
        <v>2038</v>
      </c>
      <c r="B755">
        <f>'Raw PTemp'!B756</f>
        <v>7</v>
      </c>
      <c r="C755" s="13">
        <f t="shared" si="11"/>
        <v>50587</v>
      </c>
      <c r="D755">
        <f>'Raw PTemp'!C756*Hist_Proj_Plot!$T$6</f>
        <v>23.635999999999999</v>
      </c>
      <c r="E755">
        <f>'Raw PTemp'!D756*Hist_Proj_Plot!$T$6</f>
        <v>22.074999999999999</v>
      </c>
      <c r="F755">
        <f>'Raw PTemp'!E756*Hist_Proj_Plot!$T$6</f>
        <v>22.591000000000001</v>
      </c>
      <c r="G755">
        <f>'Raw PTemp'!F756*Hist_Proj_Plot!$T$6</f>
        <v>24.786999999999999</v>
      </c>
    </row>
    <row r="756" spans="1:7" x14ac:dyDescent="0.25">
      <c r="A756">
        <f>'Raw PTemp'!A757</f>
        <v>2038</v>
      </c>
      <c r="B756">
        <f>'Raw PTemp'!B757</f>
        <v>8</v>
      </c>
      <c r="C756" s="13">
        <f t="shared" si="11"/>
        <v>50618</v>
      </c>
      <c r="D756">
        <f>'Raw PTemp'!C757*Hist_Proj_Plot!$T$6</f>
        <v>23.529</v>
      </c>
      <c r="E756">
        <f>'Raw PTemp'!D757*Hist_Proj_Plot!$T$6</f>
        <v>21.297999999999998</v>
      </c>
      <c r="F756">
        <f>'Raw PTemp'!E757*Hist_Proj_Plot!$T$6</f>
        <v>22.896999999999998</v>
      </c>
      <c r="G756">
        <f>'Raw PTemp'!F757*Hist_Proj_Plot!$T$6</f>
        <v>23.736999999999998</v>
      </c>
    </row>
    <row r="757" spans="1:7" x14ac:dyDescent="0.25">
      <c r="A757">
        <f>'Raw PTemp'!A758</f>
        <v>2038</v>
      </c>
      <c r="B757">
        <f>'Raw PTemp'!B758</f>
        <v>9</v>
      </c>
      <c r="C757" s="13">
        <f t="shared" si="11"/>
        <v>50649</v>
      </c>
      <c r="D757">
        <f>'Raw PTemp'!C758*Hist_Proj_Plot!$T$6</f>
        <v>22.271000000000001</v>
      </c>
      <c r="E757">
        <f>'Raw PTemp'!D758*Hist_Proj_Plot!$T$6</f>
        <v>22</v>
      </c>
      <c r="F757">
        <f>'Raw PTemp'!E758*Hist_Proj_Plot!$T$6</f>
        <v>22.184000000000001</v>
      </c>
      <c r="G757">
        <f>'Raw PTemp'!F758*Hist_Proj_Plot!$T$6</f>
        <v>22.303000000000001</v>
      </c>
    </row>
    <row r="758" spans="1:7" x14ac:dyDescent="0.25">
      <c r="A758">
        <f>'Raw PTemp'!A759</f>
        <v>2038</v>
      </c>
      <c r="B758">
        <f>'Raw PTemp'!B759</f>
        <v>10</v>
      </c>
      <c r="C758" s="13">
        <f t="shared" si="11"/>
        <v>50679</v>
      </c>
      <c r="D758">
        <f>'Raw PTemp'!C759*Hist_Proj_Plot!$T$6</f>
        <v>17.788</v>
      </c>
      <c r="E758">
        <f>'Raw PTemp'!D759*Hist_Proj_Plot!$T$6</f>
        <v>17.609000000000002</v>
      </c>
      <c r="F758">
        <f>'Raw PTemp'!E759*Hist_Proj_Plot!$T$6</f>
        <v>19.207999999999998</v>
      </c>
      <c r="G758">
        <f>'Raw PTemp'!F759*Hist_Proj_Plot!$T$6</f>
        <v>17.873999999999999</v>
      </c>
    </row>
    <row r="759" spans="1:7" x14ac:dyDescent="0.25">
      <c r="A759">
        <f>'Raw PTemp'!A760</f>
        <v>2038</v>
      </c>
      <c r="B759">
        <f>'Raw PTemp'!B760</f>
        <v>11</v>
      </c>
      <c r="C759" s="13">
        <f t="shared" si="11"/>
        <v>50710</v>
      </c>
      <c r="D759">
        <f>'Raw PTemp'!C760*Hist_Proj_Plot!$T$6</f>
        <v>12.622</v>
      </c>
      <c r="E759">
        <f>'Raw PTemp'!D760*Hist_Proj_Plot!$T$6</f>
        <v>12.391</v>
      </c>
      <c r="F759">
        <f>'Raw PTemp'!E760*Hist_Proj_Plot!$T$6</f>
        <v>14.491</v>
      </c>
      <c r="G759">
        <f>'Raw PTemp'!F760*Hist_Proj_Plot!$T$6</f>
        <v>13.798</v>
      </c>
    </row>
    <row r="760" spans="1:7" x14ac:dyDescent="0.25">
      <c r="A760">
        <f>'Raw PTemp'!A761</f>
        <v>2038</v>
      </c>
      <c r="B760">
        <f>'Raw PTemp'!B761</f>
        <v>12</v>
      </c>
      <c r="C760" s="13">
        <f t="shared" si="11"/>
        <v>50740</v>
      </c>
      <c r="D760">
        <f>'Raw PTemp'!C761*Hist_Proj_Plot!$T$6</f>
        <v>11.16</v>
      </c>
      <c r="E760">
        <f>'Raw PTemp'!D761*Hist_Proj_Plot!$T$6</f>
        <v>11.477</v>
      </c>
      <c r="F760">
        <f>'Raw PTemp'!E761*Hist_Proj_Plot!$T$6</f>
        <v>10.75</v>
      </c>
      <c r="G760">
        <f>'Raw PTemp'!F761*Hist_Proj_Plot!$T$6</f>
        <v>10.734999999999999</v>
      </c>
    </row>
    <row r="761" spans="1:7" x14ac:dyDescent="0.25">
      <c r="A761">
        <f>'Raw PTemp'!A762</f>
        <v>2039</v>
      </c>
      <c r="B761">
        <f>'Raw PTemp'!B762</f>
        <v>1</v>
      </c>
      <c r="C761" s="13">
        <f t="shared" si="11"/>
        <v>50771</v>
      </c>
      <c r="D761">
        <f>'Raw PTemp'!C762*Hist_Proj_Plot!$T$6</f>
        <v>10.927</v>
      </c>
      <c r="E761">
        <f>'Raw PTemp'!D762*Hist_Proj_Plot!$T$6</f>
        <v>11.452999999999999</v>
      </c>
      <c r="F761">
        <f>'Raw PTemp'!E762*Hist_Proj_Plot!$T$6</f>
        <v>9.7780000000000005</v>
      </c>
      <c r="G761">
        <f>'Raw PTemp'!F762*Hist_Proj_Plot!$T$6</f>
        <v>9.343</v>
      </c>
    </row>
    <row r="762" spans="1:7" x14ac:dyDescent="0.25">
      <c r="A762">
        <f>'Raw PTemp'!A763</f>
        <v>2039</v>
      </c>
      <c r="B762">
        <f>'Raw PTemp'!B763</f>
        <v>2</v>
      </c>
      <c r="C762" s="13">
        <f t="shared" si="11"/>
        <v>50802</v>
      </c>
      <c r="D762">
        <f>'Raw PTemp'!C763*Hist_Proj_Plot!$T$6</f>
        <v>12.766999999999999</v>
      </c>
      <c r="E762">
        <f>'Raw PTemp'!D763*Hist_Proj_Plot!$T$6</f>
        <v>12.211</v>
      </c>
      <c r="F762">
        <f>'Raw PTemp'!E763*Hist_Proj_Plot!$T$6</f>
        <v>13.034000000000001</v>
      </c>
      <c r="G762">
        <f>'Raw PTemp'!F763*Hist_Proj_Plot!$T$6</f>
        <v>9.5969999999999995</v>
      </c>
    </row>
    <row r="763" spans="1:7" x14ac:dyDescent="0.25">
      <c r="A763">
        <f>'Raw PTemp'!A764</f>
        <v>2039</v>
      </c>
      <c r="B763">
        <f>'Raw PTemp'!B764</f>
        <v>3</v>
      </c>
      <c r="C763" s="13">
        <f t="shared" si="11"/>
        <v>50830</v>
      </c>
      <c r="D763">
        <f>'Raw PTemp'!C764*Hist_Proj_Plot!$T$6</f>
        <v>11.532</v>
      </c>
      <c r="E763">
        <f>'Raw PTemp'!D764*Hist_Proj_Plot!$T$6</f>
        <v>12.02</v>
      </c>
      <c r="F763">
        <f>'Raw PTemp'!E764*Hist_Proj_Plot!$T$6</f>
        <v>14.821999999999999</v>
      </c>
      <c r="G763">
        <f>'Raw PTemp'!F764*Hist_Proj_Plot!$T$6</f>
        <v>12.634</v>
      </c>
    </row>
    <row r="764" spans="1:7" x14ac:dyDescent="0.25">
      <c r="A764">
        <f>'Raw PTemp'!A765</f>
        <v>2039</v>
      </c>
      <c r="B764">
        <f>'Raw PTemp'!B765</f>
        <v>4</v>
      </c>
      <c r="C764" s="13">
        <f t="shared" si="11"/>
        <v>50861</v>
      </c>
      <c r="D764">
        <f>'Raw PTemp'!C765*Hist_Proj_Plot!$T$6</f>
        <v>16.431999999999999</v>
      </c>
      <c r="E764">
        <f>'Raw PTemp'!D765*Hist_Proj_Plot!$T$6</f>
        <v>12.78</v>
      </c>
      <c r="F764">
        <f>'Raw PTemp'!E765*Hist_Proj_Plot!$T$6</f>
        <v>16.475000000000001</v>
      </c>
      <c r="G764">
        <f>'Raw PTemp'!F765*Hist_Proj_Plot!$T$6</f>
        <v>14.776999999999999</v>
      </c>
    </row>
    <row r="765" spans="1:7" x14ac:dyDescent="0.25">
      <c r="A765">
        <f>'Raw PTemp'!A766</f>
        <v>2039</v>
      </c>
      <c r="B765">
        <f>'Raw PTemp'!B766</f>
        <v>5</v>
      </c>
      <c r="C765" s="13">
        <f t="shared" si="11"/>
        <v>50891</v>
      </c>
      <c r="D765">
        <f>'Raw PTemp'!C766*Hist_Proj_Plot!$T$6</f>
        <v>18.677</v>
      </c>
      <c r="E765">
        <f>'Raw PTemp'!D766*Hist_Proj_Plot!$T$6</f>
        <v>19.856000000000002</v>
      </c>
      <c r="F765">
        <f>'Raw PTemp'!E766*Hist_Proj_Plot!$T$6</f>
        <v>18.966000000000001</v>
      </c>
      <c r="G765">
        <f>'Raw PTemp'!F766*Hist_Proj_Plot!$T$6</f>
        <v>19.983000000000001</v>
      </c>
    </row>
    <row r="766" spans="1:7" x14ac:dyDescent="0.25">
      <c r="A766">
        <f>'Raw PTemp'!A767</f>
        <v>2039</v>
      </c>
      <c r="B766">
        <f>'Raw PTemp'!B767</f>
        <v>6</v>
      </c>
      <c r="C766" s="13">
        <f t="shared" si="11"/>
        <v>50922</v>
      </c>
      <c r="D766">
        <f>'Raw PTemp'!C767*Hist_Proj_Plot!$T$6</f>
        <v>22.57</v>
      </c>
      <c r="E766">
        <f>'Raw PTemp'!D767*Hist_Proj_Plot!$T$6</f>
        <v>21.696999999999999</v>
      </c>
      <c r="F766">
        <f>'Raw PTemp'!E767*Hist_Proj_Plot!$T$6</f>
        <v>21.151</v>
      </c>
      <c r="G766">
        <f>'Raw PTemp'!F767*Hist_Proj_Plot!$T$6</f>
        <v>20.445</v>
      </c>
    </row>
    <row r="767" spans="1:7" x14ac:dyDescent="0.25">
      <c r="A767">
        <f>'Raw PTemp'!A768</f>
        <v>2039</v>
      </c>
      <c r="B767">
        <f>'Raw PTemp'!B768</f>
        <v>7</v>
      </c>
      <c r="C767" s="13">
        <f t="shared" si="11"/>
        <v>50952</v>
      </c>
      <c r="D767">
        <f>'Raw PTemp'!C768*Hist_Proj_Plot!$T$6</f>
        <v>24.678999999999998</v>
      </c>
      <c r="E767">
        <f>'Raw PTemp'!D768*Hist_Proj_Plot!$T$6</f>
        <v>23.512</v>
      </c>
      <c r="F767">
        <f>'Raw PTemp'!E768*Hist_Proj_Plot!$T$6</f>
        <v>23.548999999999999</v>
      </c>
      <c r="G767">
        <f>'Raw PTemp'!F768*Hist_Proj_Plot!$T$6</f>
        <v>23.282</v>
      </c>
    </row>
    <row r="768" spans="1:7" x14ac:dyDescent="0.25">
      <c r="A768">
        <f>'Raw PTemp'!A769</f>
        <v>2039</v>
      </c>
      <c r="B768">
        <f>'Raw PTemp'!B769</f>
        <v>8</v>
      </c>
      <c r="C768" s="13">
        <f t="shared" si="11"/>
        <v>50983</v>
      </c>
      <c r="D768">
        <f>'Raw PTemp'!C769*Hist_Proj_Plot!$T$6</f>
        <v>22.257000000000001</v>
      </c>
      <c r="E768">
        <f>'Raw PTemp'!D769*Hist_Proj_Plot!$T$6</f>
        <v>21.719000000000001</v>
      </c>
      <c r="F768">
        <f>'Raw PTemp'!E769*Hist_Proj_Plot!$T$6</f>
        <v>23.183</v>
      </c>
      <c r="G768">
        <f>'Raw PTemp'!F769*Hist_Proj_Plot!$T$6</f>
        <v>23.641999999999999</v>
      </c>
    </row>
    <row r="769" spans="1:7" x14ac:dyDescent="0.25">
      <c r="A769">
        <f>'Raw PTemp'!A770</f>
        <v>2039</v>
      </c>
      <c r="B769">
        <f>'Raw PTemp'!B770</f>
        <v>9</v>
      </c>
      <c r="C769" s="13">
        <f t="shared" si="11"/>
        <v>51014</v>
      </c>
      <c r="D769">
        <f>'Raw PTemp'!C770*Hist_Proj_Plot!$T$6</f>
        <v>20.67</v>
      </c>
      <c r="E769">
        <f>'Raw PTemp'!D770*Hist_Proj_Plot!$T$6</f>
        <v>22.913</v>
      </c>
      <c r="F769">
        <f>'Raw PTemp'!E770*Hist_Proj_Plot!$T$6</f>
        <v>22.861999999999998</v>
      </c>
      <c r="G769">
        <f>'Raw PTemp'!F770*Hist_Proj_Plot!$T$6</f>
        <v>22.039000000000001</v>
      </c>
    </row>
    <row r="770" spans="1:7" x14ac:dyDescent="0.25">
      <c r="A770">
        <f>'Raw PTemp'!A771</f>
        <v>2039</v>
      </c>
      <c r="B770">
        <f>'Raw PTemp'!B771</f>
        <v>10</v>
      </c>
      <c r="C770" s="13">
        <f t="shared" si="11"/>
        <v>51044</v>
      </c>
      <c r="D770">
        <f>'Raw PTemp'!C771*Hist_Proj_Plot!$T$6</f>
        <v>19.256</v>
      </c>
      <c r="E770">
        <f>'Raw PTemp'!D771*Hist_Proj_Plot!$T$6</f>
        <v>19.106999999999999</v>
      </c>
      <c r="F770">
        <f>'Raw PTemp'!E771*Hist_Proj_Plot!$T$6</f>
        <v>18.524000000000001</v>
      </c>
      <c r="G770">
        <f>'Raw PTemp'!F771*Hist_Proj_Plot!$T$6</f>
        <v>18.693999999999999</v>
      </c>
    </row>
    <row r="771" spans="1:7" x14ac:dyDescent="0.25">
      <c r="A771">
        <f>'Raw PTemp'!A772</f>
        <v>2039</v>
      </c>
      <c r="B771">
        <f>'Raw PTemp'!B772</f>
        <v>11</v>
      </c>
      <c r="C771" s="13">
        <f t="shared" ref="C771:C834" si="12">DATE(A771,B771,1)</f>
        <v>51075</v>
      </c>
      <c r="D771">
        <f>'Raw PTemp'!C772*Hist_Proj_Plot!$T$6</f>
        <v>14.018000000000001</v>
      </c>
      <c r="E771">
        <f>'Raw PTemp'!D772*Hist_Proj_Plot!$T$6</f>
        <v>16.608000000000001</v>
      </c>
      <c r="F771">
        <f>'Raw PTemp'!E772*Hist_Proj_Plot!$T$6</f>
        <v>15.13</v>
      </c>
      <c r="G771">
        <f>'Raw PTemp'!F772*Hist_Proj_Plot!$T$6</f>
        <v>12.95</v>
      </c>
    </row>
    <row r="772" spans="1:7" x14ac:dyDescent="0.25">
      <c r="A772">
        <f>'Raw PTemp'!A773</f>
        <v>2039</v>
      </c>
      <c r="B772">
        <f>'Raw PTemp'!B773</f>
        <v>12</v>
      </c>
      <c r="C772" s="13">
        <f t="shared" si="12"/>
        <v>51105</v>
      </c>
      <c r="D772">
        <f>'Raw PTemp'!C773*Hist_Proj_Plot!$T$6</f>
        <v>11.484</v>
      </c>
      <c r="E772">
        <f>'Raw PTemp'!D773*Hist_Proj_Plot!$T$6</f>
        <v>12.058</v>
      </c>
      <c r="F772">
        <f>'Raw PTemp'!E773*Hist_Proj_Plot!$T$6</f>
        <v>12.207000000000001</v>
      </c>
      <c r="G772">
        <f>'Raw PTemp'!F773*Hist_Proj_Plot!$T$6</f>
        <v>11.553000000000001</v>
      </c>
    </row>
    <row r="773" spans="1:7" x14ac:dyDescent="0.25">
      <c r="A773">
        <f>'Raw PTemp'!A774</f>
        <v>2040</v>
      </c>
      <c r="B773">
        <f>'Raw PTemp'!B774</f>
        <v>1</v>
      </c>
      <c r="C773" s="13">
        <f t="shared" si="12"/>
        <v>51136</v>
      </c>
      <c r="D773">
        <f>'Raw PTemp'!C774*Hist_Proj_Plot!$T$6</f>
        <v>10.022</v>
      </c>
      <c r="E773">
        <f>'Raw PTemp'!D774*Hist_Proj_Plot!$T$6</f>
        <v>7.6239999999999997</v>
      </c>
      <c r="F773">
        <f>'Raw PTemp'!E774*Hist_Proj_Plot!$T$6</f>
        <v>9.8379999999999992</v>
      </c>
      <c r="G773">
        <f>'Raw PTemp'!F774*Hist_Proj_Plot!$T$6</f>
        <v>10.231</v>
      </c>
    </row>
    <row r="774" spans="1:7" x14ac:dyDescent="0.25">
      <c r="A774">
        <f>'Raw PTemp'!A775</f>
        <v>2040</v>
      </c>
      <c r="B774">
        <f>'Raw PTemp'!B775</f>
        <v>2</v>
      </c>
      <c r="C774" s="13">
        <f t="shared" si="12"/>
        <v>51167</v>
      </c>
      <c r="D774">
        <f>'Raw PTemp'!C775*Hist_Proj_Plot!$T$6</f>
        <v>13.44</v>
      </c>
      <c r="E774">
        <f>'Raw PTemp'!D775*Hist_Proj_Plot!$T$6</f>
        <v>11.286</v>
      </c>
      <c r="F774">
        <f>'Raw PTemp'!E775*Hist_Proj_Plot!$T$6</f>
        <v>10.962999999999999</v>
      </c>
      <c r="G774">
        <f>'Raw PTemp'!F775*Hist_Proj_Plot!$T$6</f>
        <v>12.154</v>
      </c>
    </row>
    <row r="775" spans="1:7" x14ac:dyDescent="0.25">
      <c r="A775">
        <f>'Raw PTemp'!A776</f>
        <v>2040</v>
      </c>
      <c r="B775">
        <f>'Raw PTemp'!B776</f>
        <v>3</v>
      </c>
      <c r="C775" s="13">
        <f t="shared" si="12"/>
        <v>51196</v>
      </c>
      <c r="D775">
        <f>'Raw PTemp'!C776*Hist_Proj_Plot!$T$6</f>
        <v>11.722</v>
      </c>
      <c r="E775">
        <f>'Raw PTemp'!D776*Hist_Proj_Plot!$T$6</f>
        <v>12.452</v>
      </c>
      <c r="F775">
        <f>'Raw PTemp'!E776*Hist_Proj_Plot!$T$6</f>
        <v>14.565</v>
      </c>
      <c r="G775">
        <f>'Raw PTemp'!F776*Hist_Proj_Plot!$T$6</f>
        <v>12.62</v>
      </c>
    </row>
    <row r="776" spans="1:7" x14ac:dyDescent="0.25">
      <c r="A776">
        <f>'Raw PTemp'!A777</f>
        <v>2040</v>
      </c>
      <c r="B776">
        <f>'Raw PTemp'!B777</f>
        <v>4</v>
      </c>
      <c r="C776" s="13">
        <f t="shared" si="12"/>
        <v>51227</v>
      </c>
      <c r="D776">
        <f>'Raw PTemp'!C777*Hist_Proj_Plot!$T$6</f>
        <v>14.722</v>
      </c>
      <c r="E776">
        <f>'Raw PTemp'!D777*Hist_Proj_Plot!$T$6</f>
        <v>16.036999999999999</v>
      </c>
      <c r="F776">
        <f>'Raw PTemp'!E777*Hist_Proj_Plot!$T$6</f>
        <v>15.279</v>
      </c>
      <c r="G776">
        <f>'Raw PTemp'!F777*Hist_Proj_Plot!$T$6</f>
        <v>14.542999999999999</v>
      </c>
    </row>
    <row r="777" spans="1:7" x14ac:dyDescent="0.25">
      <c r="A777">
        <f>'Raw PTemp'!A778</f>
        <v>2040</v>
      </c>
      <c r="B777">
        <f>'Raw PTemp'!B778</f>
        <v>5</v>
      </c>
      <c r="C777" s="13">
        <f t="shared" si="12"/>
        <v>51257</v>
      </c>
      <c r="D777">
        <f>'Raw PTemp'!C778*Hist_Proj_Plot!$T$6</f>
        <v>21.405999999999999</v>
      </c>
      <c r="E777">
        <f>'Raw PTemp'!D778*Hist_Proj_Plot!$T$6</f>
        <v>17.521000000000001</v>
      </c>
      <c r="F777">
        <f>'Raw PTemp'!E778*Hist_Proj_Plot!$T$6</f>
        <v>17.065999999999999</v>
      </c>
      <c r="G777">
        <f>'Raw PTemp'!F778*Hist_Proj_Plot!$T$6</f>
        <v>18.488</v>
      </c>
    </row>
    <row r="778" spans="1:7" x14ac:dyDescent="0.25">
      <c r="A778">
        <f>'Raw PTemp'!A779</f>
        <v>2040</v>
      </c>
      <c r="B778">
        <f>'Raw PTemp'!B779</f>
        <v>6</v>
      </c>
      <c r="C778" s="13">
        <f t="shared" si="12"/>
        <v>51288</v>
      </c>
      <c r="D778">
        <f>'Raw PTemp'!C779*Hist_Proj_Plot!$T$6</f>
        <v>22.207000000000001</v>
      </c>
      <c r="E778">
        <f>'Raw PTemp'!D779*Hist_Proj_Plot!$T$6</f>
        <v>20.486999999999998</v>
      </c>
      <c r="F778">
        <f>'Raw PTemp'!E779*Hist_Proj_Plot!$T$6</f>
        <v>20.326000000000001</v>
      </c>
      <c r="G778">
        <f>'Raw PTemp'!F779*Hist_Proj_Plot!$T$6</f>
        <v>21.364999999999998</v>
      </c>
    </row>
    <row r="779" spans="1:7" x14ac:dyDescent="0.25">
      <c r="A779">
        <f>'Raw PTemp'!A780</f>
        <v>2040</v>
      </c>
      <c r="B779">
        <f>'Raw PTemp'!B780</f>
        <v>7</v>
      </c>
      <c r="C779" s="13">
        <f t="shared" si="12"/>
        <v>51318</v>
      </c>
      <c r="D779">
        <f>'Raw PTemp'!C780*Hist_Proj_Plot!$T$6</f>
        <v>27.47</v>
      </c>
      <c r="E779">
        <f>'Raw PTemp'!D780*Hist_Proj_Plot!$T$6</f>
        <v>22.439</v>
      </c>
      <c r="F779">
        <f>'Raw PTemp'!E780*Hist_Proj_Plot!$T$6</f>
        <v>22.687000000000001</v>
      </c>
      <c r="G779">
        <f>'Raw PTemp'!F780*Hist_Proj_Plot!$T$6</f>
        <v>22.861999999999998</v>
      </c>
    </row>
    <row r="780" spans="1:7" x14ac:dyDescent="0.25">
      <c r="A780">
        <f>'Raw PTemp'!A781</f>
        <v>2040</v>
      </c>
      <c r="B780">
        <f>'Raw PTemp'!B781</f>
        <v>8</v>
      </c>
      <c r="C780" s="13">
        <f t="shared" si="12"/>
        <v>51349</v>
      </c>
      <c r="D780">
        <f>'Raw PTemp'!C781*Hist_Proj_Plot!$T$6</f>
        <v>25.172999999999998</v>
      </c>
      <c r="E780">
        <f>'Raw PTemp'!D781*Hist_Proj_Plot!$T$6</f>
        <v>22.686</v>
      </c>
      <c r="F780">
        <f>'Raw PTemp'!E781*Hist_Proj_Plot!$T$6</f>
        <v>22.279</v>
      </c>
      <c r="G780">
        <f>'Raw PTemp'!F781*Hist_Proj_Plot!$T$6</f>
        <v>22.954999999999998</v>
      </c>
    </row>
    <row r="781" spans="1:7" x14ac:dyDescent="0.25">
      <c r="A781">
        <f>'Raw PTemp'!A782</f>
        <v>2040</v>
      </c>
      <c r="B781">
        <f>'Raw PTemp'!B782</f>
        <v>9</v>
      </c>
      <c r="C781" s="13">
        <f t="shared" si="12"/>
        <v>51380</v>
      </c>
      <c r="D781">
        <f>'Raw PTemp'!C782*Hist_Proj_Plot!$T$6</f>
        <v>20.940999999999999</v>
      </c>
      <c r="E781">
        <f>'Raw PTemp'!D782*Hist_Proj_Plot!$T$6</f>
        <v>21.922999999999998</v>
      </c>
      <c r="F781">
        <f>'Raw PTemp'!E782*Hist_Proj_Plot!$T$6</f>
        <v>20.036000000000001</v>
      </c>
      <c r="G781">
        <f>'Raw PTemp'!F782*Hist_Proj_Plot!$T$6</f>
        <v>22.684999999999999</v>
      </c>
    </row>
    <row r="782" spans="1:7" x14ac:dyDescent="0.25">
      <c r="A782">
        <f>'Raw PTemp'!A783</f>
        <v>2040</v>
      </c>
      <c r="B782">
        <f>'Raw PTemp'!B783</f>
        <v>10</v>
      </c>
      <c r="C782" s="13">
        <f t="shared" si="12"/>
        <v>51410</v>
      </c>
      <c r="D782">
        <f>'Raw PTemp'!C783*Hist_Proj_Plot!$T$6</f>
        <v>18.983000000000001</v>
      </c>
      <c r="E782">
        <f>'Raw PTemp'!D783*Hist_Proj_Plot!$T$6</f>
        <v>19.585000000000001</v>
      </c>
      <c r="F782">
        <f>'Raw PTemp'!E783*Hist_Proj_Plot!$T$6</f>
        <v>17.677</v>
      </c>
      <c r="G782">
        <f>'Raw PTemp'!F783*Hist_Proj_Plot!$T$6</f>
        <v>19.532</v>
      </c>
    </row>
    <row r="783" spans="1:7" x14ac:dyDescent="0.25">
      <c r="A783">
        <f>'Raw PTemp'!A784</f>
        <v>2040</v>
      </c>
      <c r="B783">
        <f>'Raw PTemp'!B784</f>
        <v>11</v>
      </c>
      <c r="C783" s="13">
        <f t="shared" si="12"/>
        <v>51441</v>
      </c>
      <c r="D783">
        <f>'Raw PTemp'!C784*Hist_Proj_Plot!$T$6</f>
        <v>14.067</v>
      </c>
      <c r="E783">
        <f>'Raw PTemp'!D784*Hist_Proj_Plot!$T$6</f>
        <v>12.831</v>
      </c>
      <c r="F783">
        <f>'Raw PTemp'!E784*Hist_Proj_Plot!$T$6</f>
        <v>12.709</v>
      </c>
      <c r="G783">
        <f>'Raw PTemp'!F784*Hist_Proj_Plot!$T$6</f>
        <v>14.231</v>
      </c>
    </row>
    <row r="784" spans="1:7" x14ac:dyDescent="0.25">
      <c r="A784">
        <f>'Raw PTemp'!A785</f>
        <v>2040</v>
      </c>
      <c r="B784">
        <f>'Raw PTemp'!B785</f>
        <v>12</v>
      </c>
      <c r="C784" s="13">
        <f t="shared" si="12"/>
        <v>51471</v>
      </c>
      <c r="D784">
        <f>'Raw PTemp'!C785*Hist_Proj_Plot!$T$6</f>
        <v>12.141</v>
      </c>
      <c r="E784">
        <f>'Raw PTemp'!D785*Hist_Proj_Plot!$T$6</f>
        <v>11.414999999999999</v>
      </c>
      <c r="F784">
        <f>'Raw PTemp'!E785*Hist_Proj_Plot!$T$6</f>
        <v>10.664</v>
      </c>
      <c r="G784">
        <f>'Raw PTemp'!F785*Hist_Proj_Plot!$T$6</f>
        <v>9.907</v>
      </c>
    </row>
    <row r="785" spans="1:7" x14ac:dyDescent="0.25">
      <c r="A785">
        <f>'Raw PTemp'!A786</f>
        <v>2041</v>
      </c>
      <c r="B785">
        <f>'Raw PTemp'!B786</f>
        <v>1</v>
      </c>
      <c r="C785" s="13">
        <f t="shared" si="12"/>
        <v>51502</v>
      </c>
      <c r="D785">
        <f>'Raw PTemp'!C786*Hist_Proj_Plot!$T$6</f>
        <v>10.938000000000001</v>
      </c>
      <c r="E785">
        <f>'Raw PTemp'!D786*Hist_Proj_Plot!$T$6</f>
        <v>9.6120000000000001</v>
      </c>
      <c r="F785">
        <f>'Raw PTemp'!E786*Hist_Proj_Plot!$T$6</f>
        <v>9.94</v>
      </c>
      <c r="G785">
        <f>'Raw PTemp'!F786*Hist_Proj_Plot!$T$6</f>
        <v>9.2070000000000007</v>
      </c>
    </row>
    <row r="786" spans="1:7" x14ac:dyDescent="0.25">
      <c r="A786">
        <f>'Raw PTemp'!A787</f>
        <v>2041</v>
      </c>
      <c r="B786">
        <f>'Raw PTemp'!B787</f>
        <v>2</v>
      </c>
      <c r="C786" s="13">
        <f t="shared" si="12"/>
        <v>51533</v>
      </c>
      <c r="D786">
        <f>'Raw PTemp'!C787*Hist_Proj_Plot!$T$6</f>
        <v>13.852</v>
      </c>
      <c r="E786">
        <f>'Raw PTemp'!D787*Hist_Proj_Plot!$T$6</f>
        <v>12.5</v>
      </c>
      <c r="F786">
        <f>'Raw PTemp'!E787*Hist_Proj_Plot!$T$6</f>
        <v>12.298</v>
      </c>
      <c r="G786">
        <f>'Raw PTemp'!F787*Hist_Proj_Plot!$T$6</f>
        <v>12.744999999999999</v>
      </c>
    </row>
    <row r="787" spans="1:7" x14ac:dyDescent="0.25">
      <c r="A787">
        <f>'Raw PTemp'!A788</f>
        <v>2041</v>
      </c>
      <c r="B787">
        <f>'Raw PTemp'!B788</f>
        <v>3</v>
      </c>
      <c r="C787" s="13">
        <f t="shared" si="12"/>
        <v>51561</v>
      </c>
      <c r="D787">
        <f>'Raw PTemp'!C788*Hist_Proj_Plot!$T$6</f>
        <v>15.939</v>
      </c>
      <c r="E787">
        <f>'Raw PTemp'!D788*Hist_Proj_Plot!$T$6</f>
        <v>12.065</v>
      </c>
      <c r="F787">
        <f>'Raw PTemp'!E788*Hist_Proj_Plot!$T$6</f>
        <v>11.728999999999999</v>
      </c>
      <c r="G787">
        <f>'Raw PTemp'!F788*Hist_Proj_Plot!$T$6</f>
        <v>11.087999999999999</v>
      </c>
    </row>
    <row r="788" spans="1:7" x14ac:dyDescent="0.25">
      <c r="A788">
        <f>'Raw PTemp'!A789</f>
        <v>2041</v>
      </c>
      <c r="B788">
        <f>'Raw PTemp'!B789</f>
        <v>4</v>
      </c>
      <c r="C788" s="13">
        <f t="shared" si="12"/>
        <v>51592</v>
      </c>
      <c r="D788">
        <f>'Raw PTemp'!C789*Hist_Proj_Plot!$T$6</f>
        <v>16.827999999999999</v>
      </c>
      <c r="E788">
        <f>'Raw PTemp'!D789*Hist_Proj_Plot!$T$6</f>
        <v>13.249000000000001</v>
      </c>
      <c r="F788">
        <f>'Raw PTemp'!E789*Hist_Proj_Plot!$T$6</f>
        <v>15.311</v>
      </c>
      <c r="G788">
        <f>'Raw PTemp'!F789*Hist_Proj_Plot!$T$6</f>
        <v>13.451000000000001</v>
      </c>
    </row>
    <row r="789" spans="1:7" x14ac:dyDescent="0.25">
      <c r="A789">
        <f>'Raw PTemp'!A790</f>
        <v>2041</v>
      </c>
      <c r="B789">
        <f>'Raw PTemp'!B790</f>
        <v>5</v>
      </c>
      <c r="C789" s="13">
        <f t="shared" si="12"/>
        <v>51622</v>
      </c>
      <c r="D789">
        <f>'Raw PTemp'!C790*Hist_Proj_Plot!$T$6</f>
        <v>18.318999999999999</v>
      </c>
      <c r="E789">
        <f>'Raw PTemp'!D790*Hist_Proj_Plot!$T$6</f>
        <v>15.920999999999999</v>
      </c>
      <c r="F789">
        <f>'Raw PTemp'!E790*Hist_Proj_Plot!$T$6</f>
        <v>17.971</v>
      </c>
      <c r="G789">
        <f>'Raw PTemp'!F790*Hist_Proj_Plot!$T$6</f>
        <v>17.829999999999998</v>
      </c>
    </row>
    <row r="790" spans="1:7" x14ac:dyDescent="0.25">
      <c r="A790">
        <f>'Raw PTemp'!A791</f>
        <v>2041</v>
      </c>
      <c r="B790">
        <f>'Raw PTemp'!B791</f>
        <v>6</v>
      </c>
      <c r="C790" s="13">
        <f t="shared" si="12"/>
        <v>51653</v>
      </c>
      <c r="D790">
        <f>'Raw PTemp'!C791*Hist_Proj_Plot!$T$6</f>
        <v>22.655999999999999</v>
      </c>
      <c r="E790">
        <f>'Raw PTemp'!D791*Hist_Proj_Plot!$T$6</f>
        <v>21.533000000000001</v>
      </c>
      <c r="F790">
        <f>'Raw PTemp'!E791*Hist_Proj_Plot!$T$6</f>
        <v>19.98</v>
      </c>
      <c r="G790">
        <f>'Raw PTemp'!F791*Hist_Proj_Plot!$T$6</f>
        <v>20.882000000000001</v>
      </c>
    </row>
    <row r="791" spans="1:7" x14ac:dyDescent="0.25">
      <c r="A791">
        <f>'Raw PTemp'!A792</f>
        <v>2041</v>
      </c>
      <c r="B791">
        <f>'Raw PTemp'!B792</f>
        <v>7</v>
      </c>
      <c r="C791" s="13">
        <f t="shared" si="12"/>
        <v>51683</v>
      </c>
      <c r="D791">
        <f>'Raw PTemp'!C792*Hist_Proj_Plot!$T$6</f>
        <v>24.492999999999999</v>
      </c>
      <c r="E791">
        <f>'Raw PTemp'!D792*Hist_Proj_Plot!$T$6</f>
        <v>22.058</v>
      </c>
      <c r="F791">
        <f>'Raw PTemp'!E792*Hist_Proj_Plot!$T$6</f>
        <v>22.562000000000001</v>
      </c>
      <c r="G791">
        <f>'Raw PTemp'!F792*Hist_Proj_Plot!$T$6</f>
        <v>22.77</v>
      </c>
    </row>
    <row r="792" spans="1:7" x14ac:dyDescent="0.25">
      <c r="A792">
        <f>'Raw PTemp'!A793</f>
        <v>2041</v>
      </c>
      <c r="B792">
        <f>'Raw PTemp'!B793</f>
        <v>8</v>
      </c>
      <c r="C792" s="13">
        <f t="shared" si="12"/>
        <v>51714</v>
      </c>
      <c r="D792">
        <f>'Raw PTemp'!C793*Hist_Proj_Plot!$T$6</f>
        <v>24.751000000000001</v>
      </c>
      <c r="E792">
        <f>'Raw PTemp'!D793*Hist_Proj_Plot!$T$6</f>
        <v>21.305</v>
      </c>
      <c r="F792">
        <f>'Raw PTemp'!E793*Hist_Proj_Plot!$T$6</f>
        <v>23.876000000000001</v>
      </c>
      <c r="G792">
        <f>'Raw PTemp'!F793*Hist_Proj_Plot!$T$6</f>
        <v>21.891999999999999</v>
      </c>
    </row>
    <row r="793" spans="1:7" x14ac:dyDescent="0.25">
      <c r="A793">
        <f>'Raw PTemp'!A794</f>
        <v>2041</v>
      </c>
      <c r="B793">
        <f>'Raw PTemp'!B794</f>
        <v>9</v>
      </c>
      <c r="C793" s="13">
        <f t="shared" si="12"/>
        <v>51745</v>
      </c>
      <c r="D793">
        <f>'Raw PTemp'!C794*Hist_Proj_Plot!$T$6</f>
        <v>23.638000000000002</v>
      </c>
      <c r="E793">
        <f>'Raw PTemp'!D794*Hist_Proj_Plot!$T$6</f>
        <v>21.561</v>
      </c>
      <c r="F793">
        <f>'Raw PTemp'!E794*Hist_Proj_Plot!$T$6</f>
        <v>21.747</v>
      </c>
      <c r="G793">
        <f>'Raw PTemp'!F794*Hist_Proj_Plot!$T$6</f>
        <v>21.692</v>
      </c>
    </row>
    <row r="794" spans="1:7" x14ac:dyDescent="0.25">
      <c r="A794">
        <f>'Raw PTemp'!A795</f>
        <v>2041</v>
      </c>
      <c r="B794">
        <f>'Raw PTemp'!B795</f>
        <v>10</v>
      </c>
      <c r="C794" s="13">
        <f t="shared" si="12"/>
        <v>51775</v>
      </c>
      <c r="D794">
        <f>'Raw PTemp'!C795*Hist_Proj_Plot!$T$6</f>
        <v>18.585999999999999</v>
      </c>
      <c r="E794">
        <f>'Raw PTemp'!D795*Hist_Proj_Plot!$T$6</f>
        <v>18.518999999999998</v>
      </c>
      <c r="F794">
        <f>'Raw PTemp'!E795*Hist_Proj_Plot!$T$6</f>
        <v>18.135999999999999</v>
      </c>
      <c r="G794">
        <f>'Raw PTemp'!F795*Hist_Proj_Plot!$T$6</f>
        <v>19.555</v>
      </c>
    </row>
    <row r="795" spans="1:7" x14ac:dyDescent="0.25">
      <c r="A795">
        <f>'Raw PTemp'!A796</f>
        <v>2041</v>
      </c>
      <c r="B795">
        <f>'Raw PTemp'!B796</f>
        <v>11</v>
      </c>
      <c r="C795" s="13">
        <f t="shared" si="12"/>
        <v>51806</v>
      </c>
      <c r="D795">
        <f>'Raw PTemp'!C796*Hist_Proj_Plot!$T$6</f>
        <v>12.72</v>
      </c>
      <c r="E795">
        <f>'Raw PTemp'!D796*Hist_Proj_Plot!$T$6</f>
        <v>13.106999999999999</v>
      </c>
      <c r="F795">
        <f>'Raw PTemp'!E796*Hist_Proj_Plot!$T$6</f>
        <v>15.212</v>
      </c>
      <c r="G795">
        <f>'Raw PTemp'!F796*Hist_Proj_Plot!$T$6</f>
        <v>13.458</v>
      </c>
    </row>
    <row r="796" spans="1:7" x14ac:dyDescent="0.25">
      <c r="A796">
        <f>'Raw PTemp'!A797</f>
        <v>2041</v>
      </c>
      <c r="B796">
        <f>'Raw PTemp'!B797</f>
        <v>12</v>
      </c>
      <c r="C796" s="13">
        <f t="shared" si="12"/>
        <v>51836</v>
      </c>
      <c r="D796">
        <f>'Raw PTemp'!C797*Hist_Proj_Plot!$T$6</f>
        <v>9.3070000000000004</v>
      </c>
      <c r="E796">
        <f>'Raw PTemp'!D797*Hist_Proj_Plot!$T$6</f>
        <v>10.808</v>
      </c>
      <c r="F796">
        <f>'Raw PTemp'!E797*Hist_Proj_Plot!$T$6</f>
        <v>10.362</v>
      </c>
      <c r="G796">
        <f>'Raw PTemp'!F797*Hist_Proj_Plot!$T$6</f>
        <v>9.8249999999999993</v>
      </c>
    </row>
    <row r="797" spans="1:7" x14ac:dyDescent="0.25">
      <c r="A797">
        <f>'Raw PTemp'!A798</f>
        <v>2042</v>
      </c>
      <c r="B797">
        <f>'Raw PTemp'!B798</f>
        <v>1</v>
      </c>
      <c r="C797" s="13">
        <f t="shared" si="12"/>
        <v>51867</v>
      </c>
      <c r="D797">
        <f>'Raw PTemp'!C798*Hist_Proj_Plot!$T$6</f>
        <v>11.079000000000001</v>
      </c>
      <c r="E797">
        <f>'Raw PTemp'!D798*Hist_Proj_Plot!$T$6</f>
        <v>9.8569999999999993</v>
      </c>
      <c r="F797">
        <f>'Raw PTemp'!E798*Hist_Proj_Plot!$T$6</f>
        <v>10.673999999999999</v>
      </c>
      <c r="G797">
        <f>'Raw PTemp'!F798*Hist_Proj_Plot!$T$6</f>
        <v>10.023999999999999</v>
      </c>
    </row>
    <row r="798" spans="1:7" x14ac:dyDescent="0.25">
      <c r="A798">
        <f>'Raw PTemp'!A799</f>
        <v>2042</v>
      </c>
      <c r="B798">
        <f>'Raw PTemp'!B799</f>
        <v>2</v>
      </c>
      <c r="C798" s="13">
        <f t="shared" si="12"/>
        <v>51898</v>
      </c>
      <c r="D798">
        <f>'Raw PTemp'!C799*Hist_Proj_Plot!$T$6</f>
        <v>12.829000000000001</v>
      </c>
      <c r="E798">
        <f>'Raw PTemp'!D799*Hist_Proj_Plot!$T$6</f>
        <v>11.346</v>
      </c>
      <c r="F798">
        <f>'Raw PTemp'!E799*Hist_Proj_Plot!$T$6</f>
        <v>11.044</v>
      </c>
      <c r="G798">
        <f>'Raw PTemp'!F799*Hist_Proj_Plot!$T$6</f>
        <v>10.72</v>
      </c>
    </row>
    <row r="799" spans="1:7" x14ac:dyDescent="0.25">
      <c r="A799">
        <f>'Raw PTemp'!A800</f>
        <v>2042</v>
      </c>
      <c r="B799">
        <f>'Raw PTemp'!B800</f>
        <v>3</v>
      </c>
      <c r="C799" s="13">
        <f t="shared" si="12"/>
        <v>51926</v>
      </c>
      <c r="D799">
        <f>'Raw PTemp'!C800*Hist_Proj_Plot!$T$6</f>
        <v>15.26</v>
      </c>
      <c r="E799">
        <f>'Raw PTemp'!D800*Hist_Proj_Plot!$T$6</f>
        <v>12.317</v>
      </c>
      <c r="F799">
        <f>'Raw PTemp'!E800*Hist_Proj_Plot!$T$6</f>
        <v>10.551</v>
      </c>
      <c r="G799">
        <f>'Raw PTemp'!F800*Hist_Proj_Plot!$T$6</f>
        <v>13.193</v>
      </c>
    </row>
    <row r="800" spans="1:7" x14ac:dyDescent="0.25">
      <c r="A800">
        <f>'Raw PTemp'!A801</f>
        <v>2042</v>
      </c>
      <c r="B800">
        <f>'Raw PTemp'!B801</f>
        <v>4</v>
      </c>
      <c r="C800" s="13">
        <f t="shared" si="12"/>
        <v>51957</v>
      </c>
      <c r="D800">
        <f>'Raw PTemp'!C801*Hist_Proj_Plot!$T$6</f>
        <v>15.138999999999999</v>
      </c>
      <c r="E800">
        <f>'Raw PTemp'!D801*Hist_Proj_Plot!$T$6</f>
        <v>14.481999999999999</v>
      </c>
      <c r="F800">
        <f>'Raw PTemp'!E801*Hist_Proj_Plot!$T$6</f>
        <v>11.56</v>
      </c>
      <c r="G800">
        <f>'Raw PTemp'!F801*Hist_Proj_Plot!$T$6</f>
        <v>15.957000000000001</v>
      </c>
    </row>
    <row r="801" spans="1:7" x14ac:dyDescent="0.25">
      <c r="A801">
        <f>'Raw PTemp'!A802</f>
        <v>2042</v>
      </c>
      <c r="B801">
        <f>'Raw PTemp'!B802</f>
        <v>5</v>
      </c>
      <c r="C801" s="13">
        <f t="shared" si="12"/>
        <v>51987</v>
      </c>
      <c r="D801">
        <f>'Raw PTemp'!C802*Hist_Proj_Plot!$T$6</f>
        <v>15.949</v>
      </c>
      <c r="E801">
        <f>'Raw PTemp'!D802*Hist_Proj_Plot!$T$6</f>
        <v>18.516999999999999</v>
      </c>
      <c r="F801">
        <f>'Raw PTemp'!E802*Hist_Proj_Plot!$T$6</f>
        <v>16.37</v>
      </c>
      <c r="G801">
        <f>'Raw PTemp'!F802*Hist_Proj_Plot!$T$6</f>
        <v>17.091999999999999</v>
      </c>
    </row>
    <row r="802" spans="1:7" x14ac:dyDescent="0.25">
      <c r="A802">
        <f>'Raw PTemp'!A803</f>
        <v>2042</v>
      </c>
      <c r="B802">
        <f>'Raw PTemp'!B803</f>
        <v>6</v>
      </c>
      <c r="C802" s="13">
        <f t="shared" si="12"/>
        <v>52018</v>
      </c>
      <c r="D802">
        <f>'Raw PTemp'!C803*Hist_Proj_Plot!$T$6</f>
        <v>21.138999999999999</v>
      </c>
      <c r="E802">
        <f>'Raw PTemp'!D803*Hist_Proj_Plot!$T$6</f>
        <v>22.95</v>
      </c>
      <c r="F802">
        <f>'Raw PTemp'!E803*Hist_Proj_Plot!$T$6</f>
        <v>19.815000000000001</v>
      </c>
      <c r="G802">
        <f>'Raw PTemp'!F803*Hist_Proj_Plot!$T$6</f>
        <v>19.873000000000001</v>
      </c>
    </row>
    <row r="803" spans="1:7" x14ac:dyDescent="0.25">
      <c r="A803">
        <f>'Raw PTemp'!A804</f>
        <v>2042</v>
      </c>
      <c r="B803">
        <f>'Raw PTemp'!B804</f>
        <v>7</v>
      </c>
      <c r="C803" s="13">
        <f t="shared" si="12"/>
        <v>52048</v>
      </c>
      <c r="D803">
        <f>'Raw PTemp'!C804*Hist_Proj_Plot!$T$6</f>
        <v>22.779</v>
      </c>
      <c r="E803">
        <f>'Raw PTemp'!D804*Hist_Proj_Plot!$T$6</f>
        <v>23.506</v>
      </c>
      <c r="F803">
        <f>'Raw PTemp'!E804*Hist_Proj_Plot!$T$6</f>
        <v>21.609000000000002</v>
      </c>
      <c r="G803">
        <f>'Raw PTemp'!F804*Hist_Proj_Plot!$T$6</f>
        <v>22.367999999999999</v>
      </c>
    </row>
    <row r="804" spans="1:7" x14ac:dyDescent="0.25">
      <c r="A804">
        <f>'Raw PTemp'!A805</f>
        <v>2042</v>
      </c>
      <c r="B804">
        <f>'Raw PTemp'!B805</f>
        <v>8</v>
      </c>
      <c r="C804" s="13">
        <f t="shared" si="12"/>
        <v>52079</v>
      </c>
      <c r="D804">
        <f>'Raw PTemp'!C805*Hist_Proj_Plot!$T$6</f>
        <v>22.788</v>
      </c>
      <c r="E804">
        <f>'Raw PTemp'!D805*Hist_Proj_Plot!$T$6</f>
        <v>22.274000000000001</v>
      </c>
      <c r="F804">
        <f>'Raw PTemp'!E805*Hist_Proj_Plot!$T$6</f>
        <v>23.231999999999999</v>
      </c>
      <c r="G804">
        <f>'Raw PTemp'!F805*Hist_Proj_Plot!$T$6</f>
        <v>22.265000000000001</v>
      </c>
    </row>
    <row r="805" spans="1:7" x14ac:dyDescent="0.25">
      <c r="A805">
        <f>'Raw PTemp'!A806</f>
        <v>2042</v>
      </c>
      <c r="B805">
        <f>'Raw PTemp'!B806</f>
        <v>9</v>
      </c>
      <c r="C805" s="13">
        <f t="shared" si="12"/>
        <v>52110</v>
      </c>
      <c r="D805">
        <f>'Raw PTemp'!C806*Hist_Proj_Plot!$T$6</f>
        <v>24.407</v>
      </c>
      <c r="E805">
        <f>'Raw PTemp'!D806*Hist_Proj_Plot!$T$6</f>
        <v>20.952999999999999</v>
      </c>
      <c r="F805">
        <f>'Raw PTemp'!E806*Hist_Proj_Plot!$T$6</f>
        <v>22.143000000000001</v>
      </c>
      <c r="G805">
        <f>'Raw PTemp'!F806*Hist_Proj_Plot!$T$6</f>
        <v>21.035</v>
      </c>
    </row>
    <row r="806" spans="1:7" x14ac:dyDescent="0.25">
      <c r="A806">
        <f>'Raw PTemp'!A807</f>
        <v>2042</v>
      </c>
      <c r="B806">
        <f>'Raw PTemp'!B807</f>
        <v>10</v>
      </c>
      <c r="C806" s="13">
        <f t="shared" si="12"/>
        <v>52140</v>
      </c>
      <c r="D806">
        <f>'Raw PTemp'!C807*Hist_Proj_Plot!$T$6</f>
        <v>18.97</v>
      </c>
      <c r="E806">
        <f>'Raw PTemp'!D807*Hist_Proj_Plot!$T$6</f>
        <v>19.009</v>
      </c>
      <c r="F806">
        <f>'Raw PTemp'!E807*Hist_Proj_Plot!$T$6</f>
        <v>19.646999999999998</v>
      </c>
      <c r="G806">
        <f>'Raw PTemp'!F807*Hist_Proj_Plot!$T$6</f>
        <v>17.608000000000001</v>
      </c>
    </row>
    <row r="807" spans="1:7" x14ac:dyDescent="0.25">
      <c r="A807">
        <f>'Raw PTemp'!A808</f>
        <v>2042</v>
      </c>
      <c r="B807">
        <f>'Raw PTemp'!B808</f>
        <v>11</v>
      </c>
      <c r="C807" s="13">
        <f t="shared" si="12"/>
        <v>52171</v>
      </c>
      <c r="D807">
        <f>'Raw PTemp'!C808*Hist_Proj_Plot!$T$6</f>
        <v>15.031000000000001</v>
      </c>
      <c r="E807">
        <f>'Raw PTemp'!D808*Hist_Proj_Plot!$T$6</f>
        <v>13.182</v>
      </c>
      <c r="F807">
        <f>'Raw PTemp'!E808*Hist_Proj_Plot!$T$6</f>
        <v>13.471</v>
      </c>
      <c r="G807">
        <f>'Raw PTemp'!F808*Hist_Proj_Plot!$T$6</f>
        <v>13.231</v>
      </c>
    </row>
    <row r="808" spans="1:7" x14ac:dyDescent="0.25">
      <c r="A808">
        <f>'Raw PTemp'!A809</f>
        <v>2042</v>
      </c>
      <c r="B808">
        <f>'Raw PTemp'!B809</f>
        <v>12</v>
      </c>
      <c r="C808" s="13">
        <f t="shared" si="12"/>
        <v>52201</v>
      </c>
      <c r="D808">
        <f>'Raw PTemp'!C809*Hist_Proj_Plot!$T$6</f>
        <v>13.473000000000001</v>
      </c>
      <c r="E808">
        <f>'Raw PTemp'!D809*Hist_Proj_Plot!$T$6</f>
        <v>9.3070000000000004</v>
      </c>
      <c r="F808">
        <f>'Raw PTemp'!E809*Hist_Proj_Plot!$T$6</f>
        <v>12.169</v>
      </c>
      <c r="G808">
        <f>'Raw PTemp'!F809*Hist_Proj_Plot!$T$6</f>
        <v>11.103999999999999</v>
      </c>
    </row>
    <row r="809" spans="1:7" x14ac:dyDescent="0.25">
      <c r="A809">
        <f>'Raw PTemp'!A810</f>
        <v>2043</v>
      </c>
      <c r="B809">
        <f>'Raw PTemp'!B810</f>
        <v>1</v>
      </c>
      <c r="C809" s="13">
        <f t="shared" si="12"/>
        <v>52232</v>
      </c>
      <c r="D809">
        <f>'Raw PTemp'!C810*Hist_Proj_Plot!$T$6</f>
        <v>12.846</v>
      </c>
      <c r="E809">
        <f>'Raw PTemp'!D810*Hist_Proj_Plot!$T$6</f>
        <v>9.8070000000000004</v>
      </c>
      <c r="F809">
        <f>'Raw PTemp'!E810*Hist_Proj_Plot!$T$6</f>
        <v>7.8739999999999997</v>
      </c>
      <c r="G809">
        <f>'Raw PTemp'!F810*Hist_Proj_Plot!$T$6</f>
        <v>11.398</v>
      </c>
    </row>
    <row r="810" spans="1:7" x14ac:dyDescent="0.25">
      <c r="A810">
        <f>'Raw PTemp'!A811</f>
        <v>2043</v>
      </c>
      <c r="B810">
        <f>'Raw PTemp'!B811</f>
        <v>2</v>
      </c>
      <c r="C810" s="13">
        <f t="shared" si="12"/>
        <v>52263</v>
      </c>
      <c r="D810">
        <f>'Raw PTemp'!C811*Hist_Proj_Plot!$T$6</f>
        <v>11.564</v>
      </c>
      <c r="E810">
        <f>'Raw PTemp'!D811*Hist_Proj_Plot!$T$6</f>
        <v>9.92</v>
      </c>
      <c r="F810">
        <f>'Raw PTemp'!E811*Hist_Proj_Plot!$T$6</f>
        <v>12.364000000000001</v>
      </c>
      <c r="G810">
        <f>'Raw PTemp'!F811*Hist_Proj_Plot!$T$6</f>
        <v>11.509</v>
      </c>
    </row>
    <row r="811" spans="1:7" x14ac:dyDescent="0.25">
      <c r="A811">
        <f>'Raw PTemp'!A812</f>
        <v>2043</v>
      </c>
      <c r="B811">
        <f>'Raw PTemp'!B812</f>
        <v>3</v>
      </c>
      <c r="C811" s="13">
        <f t="shared" si="12"/>
        <v>52291</v>
      </c>
      <c r="D811">
        <f>'Raw PTemp'!C812*Hist_Proj_Plot!$T$6</f>
        <v>14.153</v>
      </c>
      <c r="E811">
        <f>'Raw PTemp'!D812*Hist_Proj_Plot!$T$6</f>
        <v>10.693</v>
      </c>
      <c r="F811">
        <f>'Raw PTemp'!E812*Hist_Proj_Plot!$T$6</f>
        <v>14.72</v>
      </c>
      <c r="G811">
        <f>'Raw PTemp'!F812*Hist_Proj_Plot!$T$6</f>
        <v>13.162000000000001</v>
      </c>
    </row>
    <row r="812" spans="1:7" x14ac:dyDescent="0.25">
      <c r="A812">
        <f>'Raw PTemp'!A813</f>
        <v>2043</v>
      </c>
      <c r="B812">
        <f>'Raw PTemp'!B813</f>
        <v>4</v>
      </c>
      <c r="C812" s="13">
        <f t="shared" si="12"/>
        <v>52322</v>
      </c>
      <c r="D812">
        <f>'Raw PTemp'!C813*Hist_Proj_Plot!$T$6</f>
        <v>16.241</v>
      </c>
      <c r="E812">
        <f>'Raw PTemp'!D813*Hist_Proj_Plot!$T$6</f>
        <v>16.260000000000002</v>
      </c>
      <c r="F812">
        <f>'Raw PTemp'!E813*Hist_Proj_Plot!$T$6</f>
        <v>17.497</v>
      </c>
      <c r="G812">
        <f>'Raw PTemp'!F813*Hist_Proj_Plot!$T$6</f>
        <v>16.100000000000001</v>
      </c>
    </row>
    <row r="813" spans="1:7" x14ac:dyDescent="0.25">
      <c r="A813">
        <f>'Raw PTemp'!A814</f>
        <v>2043</v>
      </c>
      <c r="B813">
        <f>'Raw PTemp'!B814</f>
        <v>5</v>
      </c>
      <c r="C813" s="13">
        <f t="shared" si="12"/>
        <v>52352</v>
      </c>
      <c r="D813">
        <f>'Raw PTemp'!C814*Hist_Proj_Plot!$T$6</f>
        <v>18.155000000000001</v>
      </c>
      <c r="E813">
        <f>'Raw PTemp'!D814*Hist_Proj_Plot!$T$6</f>
        <v>20.298999999999999</v>
      </c>
      <c r="F813">
        <f>'Raw PTemp'!E814*Hist_Proj_Plot!$T$6</f>
        <v>20.396999999999998</v>
      </c>
      <c r="G813">
        <f>'Raw PTemp'!F814*Hist_Proj_Plot!$T$6</f>
        <v>17.216999999999999</v>
      </c>
    </row>
    <row r="814" spans="1:7" x14ac:dyDescent="0.25">
      <c r="A814">
        <f>'Raw PTemp'!A815</f>
        <v>2043</v>
      </c>
      <c r="B814">
        <f>'Raw PTemp'!B815</f>
        <v>6</v>
      </c>
      <c r="C814" s="13">
        <f t="shared" si="12"/>
        <v>52383</v>
      </c>
      <c r="D814">
        <f>'Raw PTemp'!C815*Hist_Proj_Plot!$T$6</f>
        <v>20.459</v>
      </c>
      <c r="E814">
        <f>'Raw PTemp'!D815*Hist_Proj_Plot!$T$6</f>
        <v>21.081</v>
      </c>
      <c r="F814">
        <f>'Raw PTemp'!E815*Hist_Proj_Plot!$T$6</f>
        <v>23.039000000000001</v>
      </c>
      <c r="G814">
        <f>'Raw PTemp'!F815*Hist_Proj_Plot!$T$6</f>
        <v>23.827999999999999</v>
      </c>
    </row>
    <row r="815" spans="1:7" x14ac:dyDescent="0.25">
      <c r="A815">
        <f>'Raw PTemp'!A816</f>
        <v>2043</v>
      </c>
      <c r="B815">
        <f>'Raw PTemp'!B816</f>
        <v>7</v>
      </c>
      <c r="C815" s="13">
        <f t="shared" si="12"/>
        <v>52413</v>
      </c>
      <c r="D815">
        <f>'Raw PTemp'!C816*Hist_Proj_Plot!$T$6</f>
        <v>24.055</v>
      </c>
      <c r="E815">
        <f>'Raw PTemp'!D816*Hist_Proj_Plot!$T$6</f>
        <v>24.228999999999999</v>
      </c>
      <c r="F815">
        <f>'Raw PTemp'!E816*Hist_Proj_Plot!$T$6</f>
        <v>23.747</v>
      </c>
      <c r="G815">
        <f>'Raw PTemp'!F816*Hist_Proj_Plot!$T$6</f>
        <v>21.997</v>
      </c>
    </row>
    <row r="816" spans="1:7" x14ac:dyDescent="0.25">
      <c r="A816">
        <f>'Raw PTemp'!A817</f>
        <v>2043</v>
      </c>
      <c r="B816">
        <f>'Raw PTemp'!B817</f>
        <v>8</v>
      </c>
      <c r="C816" s="13">
        <f t="shared" si="12"/>
        <v>52444</v>
      </c>
      <c r="D816">
        <f>'Raw PTemp'!C817*Hist_Proj_Plot!$T$6</f>
        <v>23.093</v>
      </c>
      <c r="E816">
        <f>'Raw PTemp'!D817*Hist_Proj_Plot!$T$6</f>
        <v>23.029</v>
      </c>
      <c r="F816">
        <f>'Raw PTemp'!E817*Hist_Proj_Plot!$T$6</f>
        <v>24.376000000000001</v>
      </c>
      <c r="G816">
        <f>'Raw PTemp'!F817*Hist_Proj_Plot!$T$6</f>
        <v>20.48</v>
      </c>
    </row>
    <row r="817" spans="1:7" x14ac:dyDescent="0.25">
      <c r="A817">
        <f>'Raw PTemp'!A818</f>
        <v>2043</v>
      </c>
      <c r="B817">
        <f>'Raw PTemp'!B818</f>
        <v>9</v>
      </c>
      <c r="C817" s="13">
        <f t="shared" si="12"/>
        <v>52475</v>
      </c>
      <c r="D817">
        <f>'Raw PTemp'!C818*Hist_Proj_Plot!$T$6</f>
        <v>23.146999999999998</v>
      </c>
      <c r="E817">
        <f>'Raw PTemp'!D818*Hist_Proj_Plot!$T$6</f>
        <v>24.683</v>
      </c>
      <c r="F817">
        <f>'Raw PTemp'!E818*Hist_Proj_Plot!$T$6</f>
        <v>22.527999999999999</v>
      </c>
      <c r="G817">
        <f>'Raw PTemp'!F818*Hist_Proj_Plot!$T$6</f>
        <v>20.285</v>
      </c>
    </row>
    <row r="818" spans="1:7" x14ac:dyDescent="0.25">
      <c r="A818">
        <f>'Raw PTemp'!A819</f>
        <v>2043</v>
      </c>
      <c r="B818">
        <f>'Raw PTemp'!B819</f>
        <v>10</v>
      </c>
      <c r="C818" s="13">
        <f t="shared" si="12"/>
        <v>52505</v>
      </c>
      <c r="D818">
        <f>'Raw PTemp'!C819*Hist_Proj_Plot!$T$6</f>
        <v>17.369</v>
      </c>
      <c r="E818">
        <f>'Raw PTemp'!D819*Hist_Proj_Plot!$T$6</f>
        <v>18.707000000000001</v>
      </c>
      <c r="F818">
        <f>'Raw PTemp'!E819*Hist_Proj_Plot!$T$6</f>
        <v>19.779</v>
      </c>
      <c r="G818">
        <f>'Raw PTemp'!F819*Hist_Proj_Plot!$T$6</f>
        <v>18.681999999999999</v>
      </c>
    </row>
    <row r="819" spans="1:7" x14ac:dyDescent="0.25">
      <c r="A819">
        <f>'Raw PTemp'!A820</f>
        <v>2043</v>
      </c>
      <c r="B819">
        <f>'Raw PTemp'!B820</f>
        <v>11</v>
      </c>
      <c r="C819" s="13">
        <f t="shared" si="12"/>
        <v>52536</v>
      </c>
      <c r="D819">
        <f>'Raw PTemp'!C820*Hist_Proj_Plot!$T$6</f>
        <v>12.464</v>
      </c>
      <c r="E819">
        <f>'Raw PTemp'!D820*Hist_Proj_Plot!$T$6</f>
        <v>12.396000000000001</v>
      </c>
      <c r="F819">
        <f>'Raw PTemp'!E820*Hist_Proj_Plot!$T$6</f>
        <v>14.052</v>
      </c>
      <c r="G819">
        <f>'Raw PTemp'!F820*Hist_Proj_Plot!$T$6</f>
        <v>14.61</v>
      </c>
    </row>
    <row r="820" spans="1:7" x14ac:dyDescent="0.25">
      <c r="A820">
        <f>'Raw PTemp'!A821</f>
        <v>2043</v>
      </c>
      <c r="B820">
        <f>'Raw PTemp'!B821</f>
        <v>12</v>
      </c>
      <c r="C820" s="13">
        <f t="shared" si="12"/>
        <v>52566</v>
      </c>
      <c r="D820">
        <f>'Raw PTemp'!C821*Hist_Proj_Plot!$T$6</f>
        <v>9.2219999999999995</v>
      </c>
      <c r="E820">
        <f>'Raw PTemp'!D821*Hist_Proj_Plot!$T$6</f>
        <v>10.138</v>
      </c>
      <c r="F820">
        <f>'Raw PTemp'!E821*Hist_Proj_Plot!$T$6</f>
        <v>8.6509999999999998</v>
      </c>
      <c r="G820">
        <f>'Raw PTemp'!F821*Hist_Proj_Plot!$T$6</f>
        <v>12.388</v>
      </c>
    </row>
    <row r="821" spans="1:7" x14ac:dyDescent="0.25">
      <c r="A821">
        <f>'Raw PTemp'!A822</f>
        <v>2044</v>
      </c>
      <c r="B821">
        <f>'Raw PTemp'!B822</f>
        <v>1</v>
      </c>
      <c r="C821" s="13">
        <f t="shared" si="12"/>
        <v>52597</v>
      </c>
      <c r="D821">
        <f>'Raw PTemp'!C822*Hist_Proj_Plot!$T$6</f>
        <v>10.882</v>
      </c>
      <c r="E821">
        <f>'Raw PTemp'!D822*Hist_Proj_Plot!$T$6</f>
        <v>10.82</v>
      </c>
      <c r="F821">
        <f>'Raw PTemp'!E822*Hist_Proj_Plot!$T$6</f>
        <v>9.0389999999999997</v>
      </c>
      <c r="G821">
        <f>'Raw PTemp'!F822*Hist_Proj_Plot!$T$6</f>
        <v>13.244999999999999</v>
      </c>
    </row>
    <row r="822" spans="1:7" x14ac:dyDescent="0.25">
      <c r="A822">
        <f>'Raw PTemp'!A823</f>
        <v>2044</v>
      </c>
      <c r="B822">
        <f>'Raw PTemp'!B823</f>
        <v>2</v>
      </c>
      <c r="C822" s="13">
        <f t="shared" si="12"/>
        <v>52628</v>
      </c>
      <c r="D822">
        <f>'Raw PTemp'!C823*Hist_Proj_Plot!$T$6</f>
        <v>12.186</v>
      </c>
      <c r="E822">
        <f>'Raw PTemp'!D823*Hist_Proj_Plot!$T$6</f>
        <v>11.34</v>
      </c>
      <c r="F822">
        <f>'Raw PTemp'!E823*Hist_Proj_Plot!$T$6</f>
        <v>7.3639999999999999</v>
      </c>
      <c r="G822">
        <f>'Raw PTemp'!F823*Hist_Proj_Plot!$T$6</f>
        <v>13.260999999999999</v>
      </c>
    </row>
    <row r="823" spans="1:7" x14ac:dyDescent="0.25">
      <c r="A823">
        <f>'Raw PTemp'!A824</f>
        <v>2044</v>
      </c>
      <c r="B823">
        <f>'Raw PTemp'!B824</f>
        <v>3</v>
      </c>
      <c r="C823" s="13">
        <f t="shared" si="12"/>
        <v>52657</v>
      </c>
      <c r="D823">
        <f>'Raw PTemp'!C824*Hist_Proj_Plot!$T$6</f>
        <v>12.631</v>
      </c>
      <c r="E823">
        <f>'Raw PTemp'!D824*Hist_Proj_Plot!$T$6</f>
        <v>11.48</v>
      </c>
      <c r="F823">
        <f>'Raw PTemp'!E824*Hist_Proj_Plot!$T$6</f>
        <v>11.711</v>
      </c>
      <c r="G823">
        <f>'Raw PTemp'!F824*Hist_Proj_Plot!$T$6</f>
        <v>12.881</v>
      </c>
    </row>
    <row r="824" spans="1:7" x14ac:dyDescent="0.25">
      <c r="A824">
        <f>'Raw PTemp'!A825</f>
        <v>2044</v>
      </c>
      <c r="B824">
        <f>'Raw PTemp'!B825</f>
        <v>4</v>
      </c>
      <c r="C824" s="13">
        <f t="shared" si="12"/>
        <v>52688</v>
      </c>
      <c r="D824">
        <f>'Raw PTemp'!C825*Hist_Proj_Plot!$T$6</f>
        <v>13.773</v>
      </c>
      <c r="E824">
        <f>'Raw PTemp'!D825*Hist_Proj_Plot!$T$6</f>
        <v>14.11</v>
      </c>
      <c r="F824">
        <f>'Raw PTemp'!E825*Hist_Proj_Plot!$T$6</f>
        <v>14.036</v>
      </c>
      <c r="G824">
        <f>'Raw PTemp'!F825*Hist_Proj_Plot!$T$6</f>
        <v>15.414999999999999</v>
      </c>
    </row>
    <row r="825" spans="1:7" x14ac:dyDescent="0.25">
      <c r="A825">
        <f>'Raw PTemp'!A826</f>
        <v>2044</v>
      </c>
      <c r="B825">
        <f>'Raw PTemp'!B826</f>
        <v>5</v>
      </c>
      <c r="C825" s="13">
        <f t="shared" si="12"/>
        <v>52718</v>
      </c>
      <c r="D825">
        <f>'Raw PTemp'!C826*Hist_Proj_Plot!$T$6</f>
        <v>18.295000000000002</v>
      </c>
      <c r="E825">
        <f>'Raw PTemp'!D826*Hist_Proj_Plot!$T$6</f>
        <v>16.106000000000002</v>
      </c>
      <c r="F825">
        <f>'Raw PTemp'!E826*Hist_Proj_Plot!$T$6</f>
        <v>17.132999999999999</v>
      </c>
      <c r="G825">
        <f>'Raw PTemp'!F826*Hist_Proj_Plot!$T$6</f>
        <v>20.318999999999999</v>
      </c>
    </row>
    <row r="826" spans="1:7" x14ac:dyDescent="0.25">
      <c r="A826">
        <f>'Raw PTemp'!A827</f>
        <v>2044</v>
      </c>
      <c r="B826">
        <f>'Raw PTemp'!B827</f>
        <v>6</v>
      </c>
      <c r="C826" s="13">
        <f t="shared" si="12"/>
        <v>52749</v>
      </c>
      <c r="D826">
        <f>'Raw PTemp'!C827*Hist_Proj_Plot!$T$6</f>
        <v>21.843</v>
      </c>
      <c r="E826">
        <f>'Raw PTemp'!D827*Hist_Proj_Plot!$T$6</f>
        <v>18.821000000000002</v>
      </c>
      <c r="F826">
        <f>'Raw PTemp'!E827*Hist_Proj_Plot!$T$6</f>
        <v>20.956</v>
      </c>
      <c r="G826">
        <f>'Raw PTemp'!F827*Hist_Proj_Plot!$T$6</f>
        <v>20.166</v>
      </c>
    </row>
    <row r="827" spans="1:7" x14ac:dyDescent="0.25">
      <c r="A827">
        <f>'Raw PTemp'!A828</f>
        <v>2044</v>
      </c>
      <c r="B827">
        <f>'Raw PTemp'!B828</f>
        <v>7</v>
      </c>
      <c r="C827" s="13">
        <f t="shared" si="12"/>
        <v>52779</v>
      </c>
      <c r="D827">
        <f>'Raw PTemp'!C828*Hist_Proj_Plot!$T$6</f>
        <v>23.666</v>
      </c>
      <c r="E827">
        <f>'Raw PTemp'!D828*Hist_Proj_Plot!$T$6</f>
        <v>22.140999999999998</v>
      </c>
      <c r="F827">
        <f>'Raw PTemp'!E828*Hist_Proj_Plot!$T$6</f>
        <v>24.094999999999999</v>
      </c>
      <c r="G827">
        <f>'Raw PTemp'!F828*Hist_Proj_Plot!$T$6</f>
        <v>24.015999999999998</v>
      </c>
    </row>
    <row r="828" spans="1:7" x14ac:dyDescent="0.25">
      <c r="A828">
        <f>'Raw PTemp'!A829</f>
        <v>2044</v>
      </c>
      <c r="B828">
        <f>'Raw PTemp'!B829</f>
        <v>8</v>
      </c>
      <c r="C828" s="13">
        <f t="shared" si="12"/>
        <v>52810</v>
      </c>
      <c r="D828">
        <f>'Raw PTemp'!C829*Hist_Proj_Plot!$T$6</f>
        <v>25.419</v>
      </c>
      <c r="E828">
        <f>'Raw PTemp'!D829*Hist_Proj_Plot!$T$6</f>
        <v>20.675999999999998</v>
      </c>
      <c r="F828">
        <f>'Raw PTemp'!E829*Hist_Proj_Plot!$T$6</f>
        <v>24.238</v>
      </c>
      <c r="G828">
        <f>'Raw PTemp'!F829*Hist_Proj_Plot!$T$6</f>
        <v>22.733000000000001</v>
      </c>
    </row>
    <row r="829" spans="1:7" x14ac:dyDescent="0.25">
      <c r="A829">
        <f>'Raw PTemp'!A830</f>
        <v>2044</v>
      </c>
      <c r="B829">
        <f>'Raw PTemp'!B830</f>
        <v>9</v>
      </c>
      <c r="C829" s="13">
        <f t="shared" si="12"/>
        <v>52841</v>
      </c>
      <c r="D829">
        <f>'Raw PTemp'!C830*Hist_Proj_Plot!$T$6</f>
        <v>21.265000000000001</v>
      </c>
      <c r="E829">
        <f>'Raw PTemp'!D830*Hist_Proj_Plot!$T$6</f>
        <v>21.067</v>
      </c>
      <c r="F829">
        <f>'Raw PTemp'!E830*Hist_Proj_Plot!$T$6</f>
        <v>22.786999999999999</v>
      </c>
      <c r="G829">
        <f>'Raw PTemp'!F830*Hist_Proj_Plot!$T$6</f>
        <v>25.155000000000001</v>
      </c>
    </row>
    <row r="830" spans="1:7" x14ac:dyDescent="0.25">
      <c r="A830">
        <f>'Raw PTemp'!A831</f>
        <v>2044</v>
      </c>
      <c r="B830">
        <f>'Raw PTemp'!B831</f>
        <v>10</v>
      </c>
      <c r="C830" s="13">
        <f t="shared" si="12"/>
        <v>52871</v>
      </c>
      <c r="D830">
        <f>'Raw PTemp'!C831*Hist_Proj_Plot!$T$6</f>
        <v>20.291</v>
      </c>
      <c r="E830">
        <f>'Raw PTemp'!D831*Hist_Proj_Plot!$T$6</f>
        <v>18.736000000000001</v>
      </c>
      <c r="F830">
        <f>'Raw PTemp'!E831*Hist_Proj_Plot!$T$6</f>
        <v>18.547999999999998</v>
      </c>
      <c r="G830">
        <f>'Raw PTemp'!F831*Hist_Proj_Plot!$T$6</f>
        <v>18.266999999999999</v>
      </c>
    </row>
    <row r="831" spans="1:7" x14ac:dyDescent="0.25">
      <c r="A831">
        <f>'Raw PTemp'!A832</f>
        <v>2044</v>
      </c>
      <c r="B831">
        <f>'Raw PTemp'!B832</f>
        <v>11</v>
      </c>
      <c r="C831" s="13">
        <f t="shared" si="12"/>
        <v>52902</v>
      </c>
      <c r="D831">
        <f>'Raw PTemp'!C832*Hist_Proj_Plot!$T$6</f>
        <v>15.215999999999999</v>
      </c>
      <c r="E831">
        <f>'Raw PTemp'!D832*Hist_Proj_Plot!$T$6</f>
        <v>13.887</v>
      </c>
      <c r="F831">
        <f>'Raw PTemp'!E832*Hist_Proj_Plot!$T$6</f>
        <v>14.359</v>
      </c>
      <c r="G831">
        <f>'Raw PTemp'!F832*Hist_Proj_Plot!$T$6</f>
        <v>15.458</v>
      </c>
    </row>
    <row r="832" spans="1:7" x14ac:dyDescent="0.25">
      <c r="A832">
        <f>'Raw PTemp'!A833</f>
        <v>2044</v>
      </c>
      <c r="B832">
        <f>'Raw PTemp'!B833</f>
        <v>12</v>
      </c>
      <c r="C832" s="13">
        <f t="shared" si="12"/>
        <v>52932</v>
      </c>
      <c r="D832">
        <f>'Raw PTemp'!C833*Hist_Proj_Plot!$T$6</f>
        <v>10.151</v>
      </c>
      <c r="E832">
        <f>'Raw PTemp'!D833*Hist_Proj_Plot!$T$6</f>
        <v>7.4989999999999997</v>
      </c>
      <c r="F832">
        <f>'Raw PTemp'!E833*Hist_Proj_Plot!$T$6</f>
        <v>13.32</v>
      </c>
      <c r="G832">
        <f>'Raw PTemp'!F833*Hist_Proj_Plot!$T$6</f>
        <v>11.002000000000001</v>
      </c>
    </row>
    <row r="833" spans="1:7" x14ac:dyDescent="0.25">
      <c r="A833">
        <f>'Raw PTemp'!A834</f>
        <v>2045</v>
      </c>
      <c r="B833">
        <f>'Raw PTemp'!B834</f>
        <v>1</v>
      </c>
      <c r="C833" s="13">
        <f t="shared" si="12"/>
        <v>52963</v>
      </c>
      <c r="D833">
        <f>'Raw PTemp'!C834*Hist_Proj_Plot!$T$6</f>
        <v>10.069000000000001</v>
      </c>
      <c r="E833">
        <f>'Raw PTemp'!D834*Hist_Proj_Plot!$T$6</f>
        <v>12.792</v>
      </c>
      <c r="F833">
        <f>'Raw PTemp'!E834*Hist_Proj_Plot!$T$6</f>
        <v>11.137</v>
      </c>
      <c r="G833">
        <f>'Raw PTemp'!F834*Hist_Proj_Plot!$T$6</f>
        <v>9.6760000000000002</v>
      </c>
    </row>
    <row r="834" spans="1:7" x14ac:dyDescent="0.25">
      <c r="A834">
        <f>'Raw PTemp'!A835</f>
        <v>2045</v>
      </c>
      <c r="B834">
        <f>'Raw PTemp'!B835</f>
        <v>2</v>
      </c>
      <c r="C834" s="13">
        <f t="shared" si="12"/>
        <v>52994</v>
      </c>
      <c r="D834">
        <f>'Raw PTemp'!C835*Hist_Proj_Plot!$T$6</f>
        <v>9.8030000000000008</v>
      </c>
      <c r="E834">
        <f>'Raw PTemp'!D835*Hist_Proj_Plot!$T$6</f>
        <v>13.218999999999999</v>
      </c>
      <c r="F834">
        <f>'Raw PTemp'!E835*Hist_Proj_Plot!$T$6</f>
        <v>12.804</v>
      </c>
      <c r="G834">
        <f>'Raw PTemp'!F835*Hist_Proj_Plot!$T$6</f>
        <v>12.356</v>
      </c>
    </row>
    <row r="835" spans="1:7" x14ac:dyDescent="0.25">
      <c r="A835">
        <f>'Raw PTemp'!A836</f>
        <v>2045</v>
      </c>
      <c r="B835">
        <f>'Raw PTemp'!B836</f>
        <v>3</v>
      </c>
      <c r="C835" s="13">
        <f t="shared" ref="C835:C898" si="13">DATE(A835,B835,1)</f>
        <v>53022</v>
      </c>
      <c r="D835">
        <f>'Raw PTemp'!C836*Hist_Proj_Plot!$T$6</f>
        <v>14.439</v>
      </c>
      <c r="E835">
        <f>'Raw PTemp'!D836*Hist_Proj_Plot!$T$6</f>
        <v>13.676</v>
      </c>
      <c r="F835">
        <f>'Raw PTemp'!E836*Hist_Proj_Plot!$T$6</f>
        <v>10.573</v>
      </c>
      <c r="G835">
        <f>'Raw PTemp'!F836*Hist_Proj_Plot!$T$6</f>
        <v>12.94</v>
      </c>
    </row>
    <row r="836" spans="1:7" x14ac:dyDescent="0.25">
      <c r="A836">
        <f>'Raw PTemp'!A837</f>
        <v>2045</v>
      </c>
      <c r="B836">
        <f>'Raw PTemp'!B837</f>
        <v>4</v>
      </c>
      <c r="C836" s="13">
        <f t="shared" si="13"/>
        <v>53053</v>
      </c>
      <c r="D836">
        <f>'Raw PTemp'!C837*Hist_Proj_Plot!$T$6</f>
        <v>14.484</v>
      </c>
      <c r="E836">
        <f>'Raw PTemp'!D837*Hist_Proj_Plot!$T$6</f>
        <v>14.753</v>
      </c>
      <c r="F836">
        <f>'Raw PTemp'!E837*Hist_Proj_Plot!$T$6</f>
        <v>16.100000000000001</v>
      </c>
      <c r="G836">
        <f>'Raw PTemp'!F837*Hist_Proj_Plot!$T$6</f>
        <v>13.565</v>
      </c>
    </row>
    <row r="837" spans="1:7" x14ac:dyDescent="0.25">
      <c r="A837">
        <f>'Raw PTemp'!A838</f>
        <v>2045</v>
      </c>
      <c r="B837">
        <f>'Raw PTemp'!B838</f>
        <v>5</v>
      </c>
      <c r="C837" s="13">
        <f t="shared" si="13"/>
        <v>53083</v>
      </c>
      <c r="D837">
        <f>'Raw PTemp'!C838*Hist_Proj_Plot!$T$6</f>
        <v>15.667999999999999</v>
      </c>
      <c r="E837">
        <f>'Raw PTemp'!D838*Hist_Proj_Plot!$T$6</f>
        <v>16.324000000000002</v>
      </c>
      <c r="F837">
        <f>'Raw PTemp'!E838*Hist_Proj_Plot!$T$6</f>
        <v>19.548999999999999</v>
      </c>
      <c r="G837">
        <f>'Raw PTemp'!F838*Hist_Proj_Plot!$T$6</f>
        <v>18.067</v>
      </c>
    </row>
    <row r="838" spans="1:7" x14ac:dyDescent="0.25">
      <c r="A838">
        <f>'Raw PTemp'!A839</f>
        <v>2045</v>
      </c>
      <c r="B838">
        <f>'Raw PTemp'!B839</f>
        <v>6</v>
      </c>
      <c r="C838" s="13">
        <f t="shared" si="13"/>
        <v>53114</v>
      </c>
      <c r="D838">
        <f>'Raw PTemp'!C839*Hist_Proj_Plot!$T$6</f>
        <v>21.398</v>
      </c>
      <c r="E838">
        <f>'Raw PTemp'!D839*Hist_Proj_Plot!$T$6</f>
        <v>19.638999999999999</v>
      </c>
      <c r="F838">
        <f>'Raw PTemp'!E839*Hist_Proj_Plot!$T$6</f>
        <v>21.721</v>
      </c>
      <c r="G838">
        <f>'Raw PTemp'!F839*Hist_Proj_Plot!$T$6</f>
        <v>21.891999999999999</v>
      </c>
    </row>
    <row r="839" spans="1:7" x14ac:dyDescent="0.25">
      <c r="A839">
        <f>'Raw PTemp'!A840</f>
        <v>2045</v>
      </c>
      <c r="B839">
        <f>'Raw PTemp'!B840</f>
        <v>7</v>
      </c>
      <c r="C839" s="13">
        <f t="shared" si="13"/>
        <v>53144</v>
      </c>
      <c r="D839">
        <f>'Raw PTemp'!C840*Hist_Proj_Plot!$T$6</f>
        <v>23.773</v>
      </c>
      <c r="E839">
        <f>'Raw PTemp'!D840*Hist_Proj_Plot!$T$6</f>
        <v>22.422999999999998</v>
      </c>
      <c r="F839">
        <f>'Raw PTemp'!E840*Hist_Proj_Plot!$T$6</f>
        <v>22.541</v>
      </c>
      <c r="G839">
        <f>'Raw PTemp'!F840*Hist_Proj_Plot!$T$6</f>
        <v>23.087</v>
      </c>
    </row>
    <row r="840" spans="1:7" x14ac:dyDescent="0.25">
      <c r="A840">
        <f>'Raw PTemp'!A841</f>
        <v>2045</v>
      </c>
      <c r="B840">
        <f>'Raw PTemp'!B841</f>
        <v>8</v>
      </c>
      <c r="C840" s="13">
        <f t="shared" si="13"/>
        <v>53175</v>
      </c>
      <c r="D840">
        <f>'Raw PTemp'!C841*Hist_Proj_Plot!$T$6</f>
        <v>22.936</v>
      </c>
      <c r="E840">
        <f>'Raw PTemp'!D841*Hist_Proj_Plot!$T$6</f>
        <v>21.198</v>
      </c>
      <c r="F840">
        <f>'Raw PTemp'!E841*Hist_Proj_Plot!$T$6</f>
        <v>23.664999999999999</v>
      </c>
      <c r="G840">
        <f>'Raw PTemp'!F841*Hist_Proj_Plot!$T$6</f>
        <v>22.797999999999998</v>
      </c>
    </row>
    <row r="841" spans="1:7" x14ac:dyDescent="0.25">
      <c r="A841">
        <f>'Raw PTemp'!A842</f>
        <v>2045</v>
      </c>
      <c r="B841">
        <f>'Raw PTemp'!B842</f>
        <v>9</v>
      </c>
      <c r="C841" s="13">
        <f t="shared" si="13"/>
        <v>53206</v>
      </c>
      <c r="D841">
        <f>'Raw PTemp'!C842*Hist_Proj_Plot!$T$6</f>
        <v>21.9</v>
      </c>
      <c r="E841">
        <f>'Raw PTemp'!D842*Hist_Proj_Plot!$T$6</f>
        <v>23.047000000000001</v>
      </c>
      <c r="F841">
        <f>'Raw PTemp'!E842*Hist_Proj_Plot!$T$6</f>
        <v>20.869</v>
      </c>
      <c r="G841">
        <f>'Raw PTemp'!F842*Hist_Proj_Plot!$T$6</f>
        <v>22.693999999999999</v>
      </c>
    </row>
    <row r="842" spans="1:7" x14ac:dyDescent="0.25">
      <c r="A842">
        <f>'Raw PTemp'!A843</f>
        <v>2045</v>
      </c>
      <c r="B842">
        <f>'Raw PTemp'!B843</f>
        <v>10</v>
      </c>
      <c r="C842" s="13">
        <f t="shared" si="13"/>
        <v>53236</v>
      </c>
      <c r="D842">
        <f>'Raw PTemp'!C843*Hist_Proj_Plot!$T$6</f>
        <v>17.236999999999998</v>
      </c>
      <c r="E842">
        <f>'Raw PTemp'!D843*Hist_Proj_Plot!$T$6</f>
        <v>19.231999999999999</v>
      </c>
      <c r="F842">
        <f>'Raw PTemp'!E843*Hist_Proj_Plot!$T$6</f>
        <v>19.172999999999998</v>
      </c>
      <c r="G842">
        <f>'Raw PTemp'!F843*Hist_Proj_Plot!$T$6</f>
        <v>17.465</v>
      </c>
    </row>
    <row r="843" spans="1:7" x14ac:dyDescent="0.25">
      <c r="A843">
        <f>'Raw PTemp'!A844</f>
        <v>2045</v>
      </c>
      <c r="B843">
        <f>'Raw PTemp'!B844</f>
        <v>11</v>
      </c>
      <c r="C843" s="13">
        <f t="shared" si="13"/>
        <v>53267</v>
      </c>
      <c r="D843">
        <f>'Raw PTemp'!C844*Hist_Proj_Plot!$T$6</f>
        <v>12.96</v>
      </c>
      <c r="E843">
        <f>'Raw PTemp'!D844*Hist_Proj_Plot!$T$6</f>
        <v>12.891</v>
      </c>
      <c r="F843">
        <f>'Raw PTemp'!E844*Hist_Proj_Plot!$T$6</f>
        <v>13.49</v>
      </c>
      <c r="G843">
        <f>'Raw PTemp'!F844*Hist_Proj_Plot!$T$6</f>
        <v>14.218999999999999</v>
      </c>
    </row>
    <row r="844" spans="1:7" x14ac:dyDescent="0.25">
      <c r="A844">
        <f>'Raw PTemp'!A845</f>
        <v>2045</v>
      </c>
      <c r="B844">
        <f>'Raw PTemp'!B845</f>
        <v>12</v>
      </c>
      <c r="C844" s="13">
        <f t="shared" si="13"/>
        <v>53297</v>
      </c>
      <c r="D844">
        <f>'Raw PTemp'!C845*Hist_Proj_Plot!$T$6</f>
        <v>12.840999999999999</v>
      </c>
      <c r="E844">
        <f>'Raw PTemp'!D845*Hist_Proj_Plot!$T$6</f>
        <v>9.2059999999999995</v>
      </c>
      <c r="F844">
        <f>'Raw PTemp'!E845*Hist_Proj_Plot!$T$6</f>
        <v>10.718999999999999</v>
      </c>
      <c r="G844">
        <f>'Raw PTemp'!F845*Hist_Proj_Plot!$T$6</f>
        <v>10.582000000000001</v>
      </c>
    </row>
    <row r="845" spans="1:7" x14ac:dyDescent="0.25">
      <c r="A845">
        <f>'Raw PTemp'!A846</f>
        <v>2046</v>
      </c>
      <c r="B845">
        <f>'Raw PTemp'!B846</f>
        <v>1</v>
      </c>
      <c r="C845" s="13">
        <f t="shared" si="13"/>
        <v>53328</v>
      </c>
      <c r="D845">
        <f>'Raw PTemp'!C846*Hist_Proj_Plot!$T$6</f>
        <v>12.837</v>
      </c>
      <c r="E845">
        <f>'Raw PTemp'!D846*Hist_Proj_Plot!$T$6</f>
        <v>11.048</v>
      </c>
      <c r="F845">
        <f>'Raw PTemp'!E846*Hist_Proj_Plot!$T$6</f>
        <v>9.7850000000000001</v>
      </c>
      <c r="G845">
        <f>'Raw PTemp'!F846*Hist_Proj_Plot!$T$6</f>
        <v>11.500999999999999</v>
      </c>
    </row>
    <row r="846" spans="1:7" x14ac:dyDescent="0.25">
      <c r="A846">
        <f>'Raw PTemp'!A847</f>
        <v>2046</v>
      </c>
      <c r="B846">
        <f>'Raw PTemp'!B847</f>
        <v>2</v>
      </c>
      <c r="C846" s="13">
        <f t="shared" si="13"/>
        <v>53359</v>
      </c>
      <c r="D846">
        <f>'Raw PTemp'!C847*Hist_Proj_Plot!$T$6</f>
        <v>14.903</v>
      </c>
      <c r="E846">
        <f>'Raw PTemp'!D847*Hist_Proj_Plot!$T$6</f>
        <v>13.016</v>
      </c>
      <c r="F846">
        <f>'Raw PTemp'!E847*Hist_Proj_Plot!$T$6</f>
        <v>13.891</v>
      </c>
      <c r="G846">
        <f>'Raw PTemp'!F847*Hist_Proj_Plot!$T$6</f>
        <v>10.177</v>
      </c>
    </row>
    <row r="847" spans="1:7" x14ac:dyDescent="0.25">
      <c r="A847">
        <f>'Raw PTemp'!A848</f>
        <v>2046</v>
      </c>
      <c r="B847">
        <f>'Raw PTemp'!B848</f>
        <v>3</v>
      </c>
      <c r="C847" s="13">
        <f t="shared" si="13"/>
        <v>53387</v>
      </c>
      <c r="D847">
        <f>'Raw PTemp'!C848*Hist_Proj_Plot!$T$6</f>
        <v>14.082000000000001</v>
      </c>
      <c r="E847">
        <f>'Raw PTemp'!D848*Hist_Proj_Plot!$T$6</f>
        <v>12.762</v>
      </c>
      <c r="F847">
        <f>'Raw PTemp'!E848*Hist_Proj_Plot!$T$6</f>
        <v>12.347</v>
      </c>
      <c r="G847">
        <f>'Raw PTemp'!F848*Hist_Proj_Plot!$T$6</f>
        <v>14.064</v>
      </c>
    </row>
    <row r="848" spans="1:7" x14ac:dyDescent="0.25">
      <c r="A848">
        <f>'Raw PTemp'!A849</f>
        <v>2046</v>
      </c>
      <c r="B848">
        <f>'Raw PTemp'!B849</f>
        <v>4</v>
      </c>
      <c r="C848" s="13">
        <f t="shared" si="13"/>
        <v>53418</v>
      </c>
      <c r="D848">
        <f>'Raw PTemp'!C849*Hist_Proj_Plot!$T$6</f>
        <v>17.14</v>
      </c>
      <c r="E848">
        <f>'Raw PTemp'!D849*Hist_Proj_Plot!$T$6</f>
        <v>11.673999999999999</v>
      </c>
      <c r="F848">
        <f>'Raw PTemp'!E849*Hist_Proj_Plot!$T$6</f>
        <v>14.321999999999999</v>
      </c>
      <c r="G848">
        <f>'Raw PTemp'!F849*Hist_Proj_Plot!$T$6</f>
        <v>16.265999999999998</v>
      </c>
    </row>
    <row r="849" spans="1:7" x14ac:dyDescent="0.25">
      <c r="A849">
        <f>'Raw PTemp'!A850</f>
        <v>2046</v>
      </c>
      <c r="B849">
        <f>'Raw PTemp'!B850</f>
        <v>5</v>
      </c>
      <c r="C849" s="13">
        <f t="shared" si="13"/>
        <v>53448</v>
      </c>
      <c r="D849">
        <f>'Raw PTemp'!C850*Hist_Proj_Plot!$T$6</f>
        <v>20.597000000000001</v>
      </c>
      <c r="E849">
        <f>'Raw PTemp'!D850*Hist_Proj_Plot!$T$6</f>
        <v>17.195</v>
      </c>
      <c r="F849">
        <f>'Raw PTemp'!E850*Hist_Proj_Plot!$T$6</f>
        <v>15.96</v>
      </c>
      <c r="G849">
        <f>'Raw PTemp'!F850*Hist_Proj_Plot!$T$6</f>
        <v>18.640999999999998</v>
      </c>
    </row>
    <row r="850" spans="1:7" x14ac:dyDescent="0.25">
      <c r="A850">
        <f>'Raw PTemp'!A851</f>
        <v>2046</v>
      </c>
      <c r="B850">
        <f>'Raw PTemp'!B851</f>
        <v>6</v>
      </c>
      <c r="C850" s="13">
        <f t="shared" si="13"/>
        <v>53479</v>
      </c>
      <c r="D850">
        <f>'Raw PTemp'!C851*Hist_Proj_Plot!$T$6</f>
        <v>22.434000000000001</v>
      </c>
      <c r="E850">
        <f>'Raw PTemp'!D851*Hist_Proj_Plot!$T$6</f>
        <v>20.600999999999999</v>
      </c>
      <c r="F850">
        <f>'Raw PTemp'!E851*Hist_Proj_Plot!$T$6</f>
        <v>21.427</v>
      </c>
      <c r="G850">
        <f>'Raw PTemp'!F851*Hist_Proj_Plot!$T$6</f>
        <v>19.712</v>
      </c>
    </row>
    <row r="851" spans="1:7" x14ac:dyDescent="0.25">
      <c r="A851">
        <f>'Raw PTemp'!A852</f>
        <v>2046</v>
      </c>
      <c r="B851">
        <f>'Raw PTemp'!B852</f>
        <v>7</v>
      </c>
      <c r="C851" s="13">
        <f t="shared" si="13"/>
        <v>53509</v>
      </c>
      <c r="D851">
        <f>'Raw PTemp'!C852*Hist_Proj_Plot!$T$6</f>
        <v>25.021999999999998</v>
      </c>
      <c r="E851">
        <f>'Raw PTemp'!D852*Hist_Proj_Plot!$T$6</f>
        <v>21.43</v>
      </c>
      <c r="F851">
        <f>'Raw PTemp'!E852*Hist_Proj_Plot!$T$6</f>
        <v>23.26</v>
      </c>
      <c r="G851">
        <f>'Raw PTemp'!F852*Hist_Proj_Plot!$T$6</f>
        <v>23.611999999999998</v>
      </c>
    </row>
    <row r="852" spans="1:7" x14ac:dyDescent="0.25">
      <c r="A852">
        <f>'Raw PTemp'!A853</f>
        <v>2046</v>
      </c>
      <c r="B852">
        <f>'Raw PTemp'!B853</f>
        <v>8</v>
      </c>
      <c r="C852" s="13">
        <f t="shared" si="13"/>
        <v>53540</v>
      </c>
      <c r="D852">
        <f>'Raw PTemp'!C853*Hist_Proj_Plot!$T$6</f>
        <v>22.773</v>
      </c>
      <c r="E852">
        <f>'Raw PTemp'!D853*Hist_Proj_Plot!$T$6</f>
        <v>22.747</v>
      </c>
      <c r="F852">
        <f>'Raw PTemp'!E853*Hist_Proj_Plot!$T$6</f>
        <v>23.654</v>
      </c>
      <c r="G852">
        <f>'Raw PTemp'!F853*Hist_Proj_Plot!$T$6</f>
        <v>23.413</v>
      </c>
    </row>
    <row r="853" spans="1:7" x14ac:dyDescent="0.25">
      <c r="A853">
        <f>'Raw PTemp'!A854</f>
        <v>2046</v>
      </c>
      <c r="B853">
        <f>'Raw PTemp'!B854</f>
        <v>9</v>
      </c>
      <c r="C853" s="13">
        <f t="shared" si="13"/>
        <v>53571</v>
      </c>
      <c r="D853">
        <f>'Raw PTemp'!C854*Hist_Proj_Plot!$T$6</f>
        <v>23.079000000000001</v>
      </c>
      <c r="E853">
        <f>'Raw PTemp'!D854*Hist_Proj_Plot!$T$6</f>
        <v>23.132999999999999</v>
      </c>
      <c r="F853">
        <f>'Raw PTemp'!E854*Hist_Proj_Plot!$T$6</f>
        <v>22.35</v>
      </c>
      <c r="G853">
        <f>'Raw PTemp'!F854*Hist_Proj_Plot!$T$6</f>
        <v>21.960999999999999</v>
      </c>
    </row>
    <row r="854" spans="1:7" x14ac:dyDescent="0.25">
      <c r="A854">
        <f>'Raw PTemp'!A855</f>
        <v>2046</v>
      </c>
      <c r="B854">
        <f>'Raw PTemp'!B855</f>
        <v>10</v>
      </c>
      <c r="C854" s="13">
        <f t="shared" si="13"/>
        <v>53601</v>
      </c>
      <c r="D854">
        <f>'Raw PTemp'!C855*Hist_Proj_Plot!$T$6</f>
        <v>17.55</v>
      </c>
      <c r="E854">
        <f>'Raw PTemp'!D855*Hist_Proj_Plot!$T$6</f>
        <v>18.462</v>
      </c>
      <c r="F854">
        <f>'Raw PTemp'!E855*Hist_Proj_Plot!$T$6</f>
        <v>18.510999999999999</v>
      </c>
      <c r="G854">
        <f>'Raw PTemp'!F855*Hist_Proj_Plot!$T$6</f>
        <v>22.003</v>
      </c>
    </row>
    <row r="855" spans="1:7" x14ac:dyDescent="0.25">
      <c r="A855">
        <f>'Raw PTemp'!A856</f>
        <v>2046</v>
      </c>
      <c r="B855">
        <f>'Raw PTemp'!B856</f>
        <v>11</v>
      </c>
      <c r="C855" s="13">
        <f t="shared" si="13"/>
        <v>53632</v>
      </c>
      <c r="D855">
        <f>'Raw PTemp'!C856*Hist_Proj_Plot!$T$6</f>
        <v>14.843999999999999</v>
      </c>
      <c r="E855">
        <f>'Raw PTemp'!D856*Hist_Proj_Plot!$T$6</f>
        <v>14.372999999999999</v>
      </c>
      <c r="F855">
        <f>'Raw PTemp'!E856*Hist_Proj_Plot!$T$6</f>
        <v>13.054</v>
      </c>
      <c r="G855">
        <f>'Raw PTemp'!F856*Hist_Proj_Plot!$T$6</f>
        <v>15.237</v>
      </c>
    </row>
    <row r="856" spans="1:7" x14ac:dyDescent="0.25">
      <c r="A856">
        <f>'Raw PTemp'!A857</f>
        <v>2046</v>
      </c>
      <c r="B856">
        <f>'Raw PTemp'!B857</f>
        <v>12</v>
      </c>
      <c r="C856" s="13">
        <f t="shared" si="13"/>
        <v>53662</v>
      </c>
      <c r="D856">
        <f>'Raw PTemp'!C857*Hist_Proj_Plot!$T$6</f>
        <v>10.212</v>
      </c>
      <c r="E856">
        <f>'Raw PTemp'!D857*Hist_Proj_Plot!$T$6</f>
        <v>10.826000000000001</v>
      </c>
      <c r="F856">
        <f>'Raw PTemp'!E857*Hist_Proj_Plot!$T$6</f>
        <v>10.51</v>
      </c>
      <c r="G856">
        <f>'Raw PTemp'!F857*Hist_Proj_Plot!$T$6</f>
        <v>12.718</v>
      </c>
    </row>
    <row r="857" spans="1:7" x14ac:dyDescent="0.25">
      <c r="A857">
        <f>'Raw PTemp'!A858</f>
        <v>2047</v>
      </c>
      <c r="B857">
        <f>'Raw PTemp'!B858</f>
        <v>1</v>
      </c>
      <c r="C857" s="13">
        <f t="shared" si="13"/>
        <v>53693</v>
      </c>
      <c r="D857">
        <f>'Raw PTemp'!C858*Hist_Proj_Plot!$T$6</f>
        <v>11.736000000000001</v>
      </c>
      <c r="E857">
        <f>'Raw PTemp'!D858*Hist_Proj_Plot!$T$6</f>
        <v>10.948</v>
      </c>
      <c r="F857">
        <f>'Raw PTemp'!E858*Hist_Proj_Plot!$T$6</f>
        <v>11.268000000000001</v>
      </c>
      <c r="G857">
        <f>'Raw PTemp'!F858*Hist_Proj_Plot!$T$6</f>
        <v>12.065</v>
      </c>
    </row>
    <row r="858" spans="1:7" x14ac:dyDescent="0.25">
      <c r="A858">
        <f>'Raw PTemp'!A859</f>
        <v>2047</v>
      </c>
      <c r="B858">
        <f>'Raw PTemp'!B859</f>
        <v>2</v>
      </c>
      <c r="C858" s="13">
        <f t="shared" si="13"/>
        <v>53724</v>
      </c>
      <c r="D858">
        <f>'Raw PTemp'!C859*Hist_Proj_Plot!$T$6</f>
        <v>14.567</v>
      </c>
      <c r="E858">
        <f>'Raw PTemp'!D859*Hist_Proj_Plot!$T$6</f>
        <v>11.388</v>
      </c>
      <c r="F858">
        <f>'Raw PTemp'!E859*Hist_Proj_Plot!$T$6</f>
        <v>12.545</v>
      </c>
      <c r="G858">
        <f>'Raw PTemp'!F859*Hist_Proj_Plot!$T$6</f>
        <v>12.833</v>
      </c>
    </row>
    <row r="859" spans="1:7" x14ac:dyDescent="0.25">
      <c r="A859">
        <f>'Raw PTemp'!A860</f>
        <v>2047</v>
      </c>
      <c r="B859">
        <f>'Raw PTemp'!B860</f>
        <v>3</v>
      </c>
      <c r="C859" s="13">
        <f t="shared" si="13"/>
        <v>53752</v>
      </c>
      <c r="D859">
        <f>'Raw PTemp'!C860*Hist_Proj_Plot!$T$6</f>
        <v>15.04</v>
      </c>
      <c r="E859">
        <f>'Raw PTemp'!D860*Hist_Proj_Plot!$T$6</f>
        <v>13.747999999999999</v>
      </c>
      <c r="F859">
        <f>'Raw PTemp'!E860*Hist_Proj_Plot!$T$6</f>
        <v>14.241</v>
      </c>
      <c r="G859">
        <f>'Raw PTemp'!F860*Hist_Proj_Plot!$T$6</f>
        <v>13.425000000000001</v>
      </c>
    </row>
    <row r="860" spans="1:7" x14ac:dyDescent="0.25">
      <c r="A860">
        <f>'Raw PTemp'!A861</f>
        <v>2047</v>
      </c>
      <c r="B860">
        <f>'Raw PTemp'!B861</f>
        <v>4</v>
      </c>
      <c r="C860" s="13">
        <f t="shared" si="13"/>
        <v>53783</v>
      </c>
      <c r="D860">
        <f>'Raw PTemp'!C861*Hist_Proj_Plot!$T$6</f>
        <v>15.641999999999999</v>
      </c>
      <c r="E860">
        <f>'Raw PTemp'!D861*Hist_Proj_Plot!$T$6</f>
        <v>16.907</v>
      </c>
      <c r="F860">
        <f>'Raw PTemp'!E861*Hist_Proj_Plot!$T$6</f>
        <v>16.036999999999999</v>
      </c>
      <c r="G860">
        <f>'Raw PTemp'!F861*Hist_Proj_Plot!$T$6</f>
        <v>15.170999999999999</v>
      </c>
    </row>
    <row r="861" spans="1:7" x14ac:dyDescent="0.25">
      <c r="A861">
        <f>'Raw PTemp'!A862</f>
        <v>2047</v>
      </c>
      <c r="B861">
        <f>'Raw PTemp'!B862</f>
        <v>5</v>
      </c>
      <c r="C861" s="13">
        <f t="shared" si="13"/>
        <v>53813</v>
      </c>
      <c r="D861">
        <f>'Raw PTemp'!C862*Hist_Proj_Plot!$T$6</f>
        <v>16.646000000000001</v>
      </c>
      <c r="E861">
        <f>'Raw PTemp'!D862*Hist_Proj_Plot!$T$6</f>
        <v>19.007000000000001</v>
      </c>
      <c r="F861">
        <f>'Raw PTemp'!E862*Hist_Proj_Plot!$T$6</f>
        <v>19.122</v>
      </c>
      <c r="G861">
        <f>'Raw PTemp'!F862*Hist_Proj_Plot!$T$6</f>
        <v>17.527999999999999</v>
      </c>
    </row>
    <row r="862" spans="1:7" x14ac:dyDescent="0.25">
      <c r="A862">
        <f>'Raw PTemp'!A863</f>
        <v>2047</v>
      </c>
      <c r="B862">
        <f>'Raw PTemp'!B863</f>
        <v>6</v>
      </c>
      <c r="C862" s="13">
        <f t="shared" si="13"/>
        <v>53844</v>
      </c>
      <c r="D862">
        <f>'Raw PTemp'!C863*Hist_Proj_Plot!$T$6</f>
        <v>20.901</v>
      </c>
      <c r="E862">
        <f>'Raw PTemp'!D863*Hist_Proj_Plot!$T$6</f>
        <v>20.029</v>
      </c>
      <c r="F862">
        <f>'Raw PTemp'!E863*Hist_Proj_Plot!$T$6</f>
        <v>23.306000000000001</v>
      </c>
      <c r="G862">
        <f>'Raw PTemp'!F863*Hist_Proj_Plot!$T$6</f>
        <v>19.119</v>
      </c>
    </row>
    <row r="863" spans="1:7" x14ac:dyDescent="0.25">
      <c r="A863">
        <f>'Raw PTemp'!A864</f>
        <v>2047</v>
      </c>
      <c r="B863">
        <f>'Raw PTemp'!B864</f>
        <v>7</v>
      </c>
      <c r="C863" s="13">
        <f t="shared" si="13"/>
        <v>53874</v>
      </c>
      <c r="D863">
        <f>'Raw PTemp'!C864*Hist_Proj_Plot!$T$6</f>
        <v>24.905999999999999</v>
      </c>
      <c r="E863">
        <f>'Raw PTemp'!D864*Hist_Proj_Plot!$T$6</f>
        <v>23.588999999999999</v>
      </c>
      <c r="F863">
        <f>'Raw PTemp'!E864*Hist_Proj_Plot!$T$6</f>
        <v>24.533000000000001</v>
      </c>
      <c r="G863">
        <f>'Raw PTemp'!F864*Hist_Proj_Plot!$T$6</f>
        <v>23.027999999999999</v>
      </c>
    </row>
    <row r="864" spans="1:7" x14ac:dyDescent="0.25">
      <c r="A864">
        <f>'Raw PTemp'!A865</f>
        <v>2047</v>
      </c>
      <c r="B864">
        <f>'Raw PTemp'!B865</f>
        <v>8</v>
      </c>
      <c r="C864" s="13">
        <f t="shared" si="13"/>
        <v>53905</v>
      </c>
      <c r="D864">
        <f>'Raw PTemp'!C865*Hist_Proj_Plot!$T$6</f>
        <v>24.622</v>
      </c>
      <c r="E864">
        <f>'Raw PTemp'!D865*Hist_Proj_Plot!$T$6</f>
        <v>23.62</v>
      </c>
      <c r="F864">
        <f>'Raw PTemp'!E865*Hist_Proj_Plot!$T$6</f>
        <v>24.591999999999999</v>
      </c>
      <c r="G864">
        <f>'Raw PTemp'!F865*Hist_Proj_Plot!$T$6</f>
        <v>22.457999999999998</v>
      </c>
    </row>
    <row r="865" spans="1:7" x14ac:dyDescent="0.25">
      <c r="A865">
        <f>'Raw PTemp'!A866</f>
        <v>2047</v>
      </c>
      <c r="B865">
        <f>'Raw PTemp'!B866</f>
        <v>9</v>
      </c>
      <c r="C865" s="13">
        <f t="shared" si="13"/>
        <v>53936</v>
      </c>
      <c r="D865">
        <f>'Raw PTemp'!C866*Hist_Proj_Plot!$T$6</f>
        <v>22.643999999999998</v>
      </c>
      <c r="E865">
        <f>'Raw PTemp'!D866*Hist_Proj_Plot!$T$6</f>
        <v>23.486000000000001</v>
      </c>
      <c r="F865">
        <f>'Raw PTemp'!E866*Hist_Proj_Plot!$T$6</f>
        <v>20.763000000000002</v>
      </c>
      <c r="G865">
        <f>'Raw PTemp'!F866*Hist_Proj_Plot!$T$6</f>
        <v>21.919</v>
      </c>
    </row>
    <row r="866" spans="1:7" x14ac:dyDescent="0.25">
      <c r="A866">
        <f>'Raw PTemp'!A867</f>
        <v>2047</v>
      </c>
      <c r="B866">
        <f>'Raw PTemp'!B867</f>
        <v>10</v>
      </c>
      <c r="C866" s="13">
        <f t="shared" si="13"/>
        <v>53966</v>
      </c>
      <c r="D866">
        <f>'Raw PTemp'!C867*Hist_Proj_Plot!$T$6</f>
        <v>19.975000000000001</v>
      </c>
      <c r="E866">
        <f>'Raw PTemp'!D867*Hist_Proj_Plot!$T$6</f>
        <v>19.709</v>
      </c>
      <c r="F866">
        <f>'Raw PTemp'!E867*Hist_Proj_Plot!$T$6</f>
        <v>21.19</v>
      </c>
      <c r="G866">
        <f>'Raw PTemp'!F867*Hist_Proj_Plot!$T$6</f>
        <v>18.759</v>
      </c>
    </row>
    <row r="867" spans="1:7" x14ac:dyDescent="0.25">
      <c r="A867">
        <f>'Raw PTemp'!A868</f>
        <v>2047</v>
      </c>
      <c r="B867">
        <f>'Raw PTemp'!B868</f>
        <v>11</v>
      </c>
      <c r="C867" s="13">
        <f t="shared" si="13"/>
        <v>53997</v>
      </c>
      <c r="D867">
        <f>'Raw PTemp'!C868*Hist_Proj_Plot!$T$6</f>
        <v>15.518000000000001</v>
      </c>
      <c r="E867">
        <f>'Raw PTemp'!D868*Hist_Proj_Plot!$T$6</f>
        <v>14.593999999999999</v>
      </c>
      <c r="F867">
        <f>'Raw PTemp'!E868*Hist_Proj_Plot!$T$6</f>
        <v>15.164</v>
      </c>
      <c r="G867">
        <f>'Raw PTemp'!F868*Hist_Proj_Plot!$T$6</f>
        <v>12.3</v>
      </c>
    </row>
    <row r="868" spans="1:7" x14ac:dyDescent="0.25">
      <c r="A868">
        <f>'Raw PTemp'!A869</f>
        <v>2047</v>
      </c>
      <c r="B868">
        <f>'Raw PTemp'!B869</f>
        <v>12</v>
      </c>
      <c r="C868" s="13">
        <f t="shared" si="13"/>
        <v>54027</v>
      </c>
      <c r="D868">
        <f>'Raw PTemp'!C869*Hist_Proj_Plot!$T$6</f>
        <v>11.51</v>
      </c>
      <c r="E868">
        <f>'Raw PTemp'!D869*Hist_Proj_Plot!$T$6</f>
        <v>7.9589999999999996</v>
      </c>
      <c r="F868">
        <f>'Raw PTemp'!E869*Hist_Proj_Plot!$T$6</f>
        <v>13.061</v>
      </c>
      <c r="G868">
        <f>'Raw PTemp'!F869*Hist_Proj_Plot!$T$6</f>
        <v>10.439</v>
      </c>
    </row>
    <row r="869" spans="1:7" x14ac:dyDescent="0.25">
      <c r="A869">
        <f>'Raw PTemp'!A870</f>
        <v>2048</v>
      </c>
      <c r="B869">
        <f>'Raw PTemp'!B870</f>
        <v>1</v>
      </c>
      <c r="C869" s="13">
        <f t="shared" si="13"/>
        <v>54058</v>
      </c>
      <c r="D869">
        <f>'Raw PTemp'!C870*Hist_Proj_Plot!$T$6</f>
        <v>12.265000000000001</v>
      </c>
      <c r="E869">
        <f>'Raw PTemp'!D870*Hist_Proj_Plot!$T$6</f>
        <v>8.3620000000000001</v>
      </c>
      <c r="F869">
        <f>'Raw PTemp'!E870*Hist_Proj_Plot!$T$6</f>
        <v>12.138999999999999</v>
      </c>
      <c r="G869">
        <f>'Raw PTemp'!F870*Hist_Proj_Plot!$T$6</f>
        <v>9.7870000000000008</v>
      </c>
    </row>
    <row r="870" spans="1:7" x14ac:dyDescent="0.25">
      <c r="A870">
        <f>'Raw PTemp'!A871</f>
        <v>2048</v>
      </c>
      <c r="B870">
        <f>'Raw PTemp'!B871</f>
        <v>2</v>
      </c>
      <c r="C870" s="13">
        <f t="shared" si="13"/>
        <v>54089</v>
      </c>
      <c r="D870">
        <f>'Raw PTemp'!C871*Hist_Proj_Plot!$T$6</f>
        <v>13.615</v>
      </c>
      <c r="E870">
        <f>'Raw PTemp'!D871*Hist_Proj_Plot!$T$6</f>
        <v>9.9469999999999992</v>
      </c>
      <c r="F870">
        <f>'Raw PTemp'!E871*Hist_Proj_Plot!$T$6</f>
        <v>12.427</v>
      </c>
      <c r="G870">
        <f>'Raw PTemp'!F871*Hist_Proj_Plot!$T$6</f>
        <v>10.753</v>
      </c>
    </row>
    <row r="871" spans="1:7" x14ac:dyDescent="0.25">
      <c r="A871">
        <f>'Raw PTemp'!A872</f>
        <v>2048</v>
      </c>
      <c r="B871">
        <f>'Raw PTemp'!B872</f>
        <v>3</v>
      </c>
      <c r="C871" s="13">
        <f t="shared" si="13"/>
        <v>54118</v>
      </c>
      <c r="D871">
        <f>'Raw PTemp'!C872*Hist_Proj_Plot!$T$6</f>
        <v>14.038</v>
      </c>
      <c r="E871">
        <f>'Raw PTemp'!D872*Hist_Proj_Plot!$T$6</f>
        <v>11.057</v>
      </c>
      <c r="F871">
        <f>'Raw PTemp'!E872*Hist_Proj_Plot!$T$6</f>
        <v>13.202999999999999</v>
      </c>
      <c r="G871">
        <f>'Raw PTemp'!F872*Hist_Proj_Plot!$T$6</f>
        <v>13.195</v>
      </c>
    </row>
    <row r="872" spans="1:7" x14ac:dyDescent="0.25">
      <c r="A872">
        <f>'Raw PTemp'!A873</f>
        <v>2048</v>
      </c>
      <c r="B872">
        <f>'Raw PTemp'!B873</f>
        <v>4</v>
      </c>
      <c r="C872" s="13">
        <f t="shared" si="13"/>
        <v>54149</v>
      </c>
      <c r="D872">
        <f>'Raw PTemp'!C873*Hist_Proj_Plot!$T$6</f>
        <v>17.457999999999998</v>
      </c>
      <c r="E872">
        <f>'Raw PTemp'!D873*Hist_Proj_Plot!$T$6</f>
        <v>14.58</v>
      </c>
      <c r="F872">
        <f>'Raw PTemp'!E873*Hist_Proj_Plot!$T$6</f>
        <v>17.513000000000002</v>
      </c>
      <c r="G872">
        <f>'Raw PTemp'!F873*Hist_Proj_Plot!$T$6</f>
        <v>14.678000000000001</v>
      </c>
    </row>
    <row r="873" spans="1:7" x14ac:dyDescent="0.25">
      <c r="A873">
        <f>'Raw PTemp'!A874</f>
        <v>2048</v>
      </c>
      <c r="B873">
        <f>'Raw PTemp'!B874</f>
        <v>5</v>
      </c>
      <c r="C873" s="13">
        <f t="shared" si="13"/>
        <v>54179</v>
      </c>
      <c r="D873">
        <f>'Raw PTemp'!C874*Hist_Proj_Plot!$T$6</f>
        <v>16.256</v>
      </c>
      <c r="E873">
        <f>'Raw PTemp'!D874*Hist_Proj_Plot!$T$6</f>
        <v>17.550999999999998</v>
      </c>
      <c r="F873">
        <f>'Raw PTemp'!E874*Hist_Proj_Plot!$T$6</f>
        <v>19.452999999999999</v>
      </c>
      <c r="G873">
        <f>'Raw PTemp'!F874*Hist_Proj_Plot!$T$6</f>
        <v>17.844999999999999</v>
      </c>
    </row>
    <row r="874" spans="1:7" x14ac:dyDescent="0.25">
      <c r="A874">
        <f>'Raw PTemp'!A875</f>
        <v>2048</v>
      </c>
      <c r="B874">
        <f>'Raw PTemp'!B875</f>
        <v>6</v>
      </c>
      <c r="C874" s="13">
        <f t="shared" si="13"/>
        <v>54210</v>
      </c>
      <c r="D874">
        <f>'Raw PTemp'!C875*Hist_Proj_Plot!$T$6</f>
        <v>23.131</v>
      </c>
      <c r="E874">
        <f>'Raw PTemp'!D875*Hist_Proj_Plot!$T$6</f>
        <v>19.698</v>
      </c>
      <c r="F874">
        <f>'Raw PTemp'!E875*Hist_Proj_Plot!$T$6</f>
        <v>21.61</v>
      </c>
      <c r="G874">
        <f>'Raw PTemp'!F875*Hist_Proj_Plot!$T$6</f>
        <v>19.878</v>
      </c>
    </row>
    <row r="875" spans="1:7" x14ac:dyDescent="0.25">
      <c r="A875">
        <f>'Raw PTemp'!A876</f>
        <v>2048</v>
      </c>
      <c r="B875">
        <f>'Raw PTemp'!B876</f>
        <v>7</v>
      </c>
      <c r="C875" s="13">
        <f t="shared" si="13"/>
        <v>54240</v>
      </c>
      <c r="D875">
        <f>'Raw PTemp'!C876*Hist_Proj_Plot!$T$6</f>
        <v>24.629000000000001</v>
      </c>
      <c r="E875">
        <f>'Raw PTemp'!D876*Hist_Proj_Plot!$T$6</f>
        <v>24.292000000000002</v>
      </c>
      <c r="F875">
        <f>'Raw PTemp'!E876*Hist_Proj_Plot!$T$6</f>
        <v>24.018999999999998</v>
      </c>
      <c r="G875">
        <f>'Raw PTemp'!F876*Hist_Proj_Plot!$T$6</f>
        <v>21.693000000000001</v>
      </c>
    </row>
    <row r="876" spans="1:7" x14ac:dyDescent="0.25">
      <c r="A876">
        <f>'Raw PTemp'!A877</f>
        <v>2048</v>
      </c>
      <c r="B876">
        <f>'Raw PTemp'!B877</f>
        <v>8</v>
      </c>
      <c r="C876" s="13">
        <f t="shared" si="13"/>
        <v>54271</v>
      </c>
      <c r="D876">
        <f>'Raw PTemp'!C877*Hist_Proj_Plot!$T$6</f>
        <v>25.18</v>
      </c>
      <c r="E876">
        <f>'Raw PTemp'!D877*Hist_Proj_Plot!$T$6</f>
        <v>23.26</v>
      </c>
      <c r="F876">
        <f>'Raw PTemp'!E877*Hist_Proj_Plot!$T$6</f>
        <v>24.398</v>
      </c>
      <c r="G876">
        <f>'Raw PTemp'!F877*Hist_Proj_Plot!$T$6</f>
        <v>21.905000000000001</v>
      </c>
    </row>
    <row r="877" spans="1:7" x14ac:dyDescent="0.25">
      <c r="A877">
        <f>'Raw PTemp'!A878</f>
        <v>2048</v>
      </c>
      <c r="B877">
        <f>'Raw PTemp'!B878</f>
        <v>9</v>
      </c>
      <c r="C877" s="13">
        <f t="shared" si="13"/>
        <v>54302</v>
      </c>
      <c r="D877">
        <f>'Raw PTemp'!C878*Hist_Proj_Plot!$T$6</f>
        <v>25.353000000000002</v>
      </c>
      <c r="E877">
        <f>'Raw PTemp'!D878*Hist_Proj_Plot!$T$6</f>
        <v>21.888000000000002</v>
      </c>
      <c r="F877">
        <f>'Raw PTemp'!E878*Hist_Proj_Plot!$T$6</f>
        <v>22.774000000000001</v>
      </c>
      <c r="G877">
        <f>'Raw PTemp'!F878*Hist_Proj_Plot!$T$6</f>
        <v>20.553000000000001</v>
      </c>
    </row>
    <row r="878" spans="1:7" x14ac:dyDescent="0.25">
      <c r="A878">
        <f>'Raw PTemp'!A879</f>
        <v>2048</v>
      </c>
      <c r="B878">
        <f>'Raw PTemp'!B879</f>
        <v>10</v>
      </c>
      <c r="C878" s="13">
        <f t="shared" si="13"/>
        <v>54332</v>
      </c>
      <c r="D878">
        <f>'Raw PTemp'!C879*Hist_Proj_Plot!$T$6</f>
        <v>19.774000000000001</v>
      </c>
      <c r="E878">
        <f>'Raw PTemp'!D879*Hist_Proj_Plot!$T$6</f>
        <v>18.988</v>
      </c>
      <c r="F878">
        <f>'Raw PTemp'!E879*Hist_Proj_Plot!$T$6</f>
        <v>21.274999999999999</v>
      </c>
      <c r="G878">
        <f>'Raw PTemp'!F879*Hist_Proj_Plot!$T$6</f>
        <v>17.471</v>
      </c>
    </row>
    <row r="879" spans="1:7" x14ac:dyDescent="0.25">
      <c r="A879">
        <f>'Raw PTemp'!A880</f>
        <v>2048</v>
      </c>
      <c r="B879">
        <f>'Raw PTemp'!B880</f>
        <v>11</v>
      </c>
      <c r="C879" s="13">
        <f t="shared" si="13"/>
        <v>54363</v>
      </c>
      <c r="D879">
        <f>'Raw PTemp'!C880*Hist_Proj_Plot!$T$6</f>
        <v>14.88</v>
      </c>
      <c r="E879">
        <f>'Raw PTemp'!D880*Hist_Proj_Plot!$T$6</f>
        <v>12.81</v>
      </c>
      <c r="F879">
        <f>'Raw PTemp'!E880*Hist_Proj_Plot!$T$6</f>
        <v>17.831</v>
      </c>
      <c r="G879">
        <f>'Raw PTemp'!F880*Hist_Proj_Plot!$T$6</f>
        <v>15.291</v>
      </c>
    </row>
    <row r="880" spans="1:7" x14ac:dyDescent="0.25">
      <c r="A880">
        <f>'Raw PTemp'!A881</f>
        <v>2048</v>
      </c>
      <c r="B880">
        <f>'Raw PTemp'!B881</f>
        <v>12</v>
      </c>
      <c r="C880" s="13">
        <f t="shared" si="13"/>
        <v>54393</v>
      </c>
      <c r="D880">
        <f>'Raw PTemp'!C881*Hist_Proj_Plot!$T$6</f>
        <v>11.135999999999999</v>
      </c>
      <c r="E880">
        <f>'Raw PTemp'!D881*Hist_Proj_Plot!$T$6</f>
        <v>7.9429999999999996</v>
      </c>
      <c r="F880">
        <f>'Raw PTemp'!E881*Hist_Proj_Plot!$T$6</f>
        <v>11.887</v>
      </c>
      <c r="G880">
        <f>'Raw PTemp'!F881*Hist_Proj_Plot!$T$6</f>
        <v>9.2240000000000002</v>
      </c>
    </row>
    <row r="881" spans="1:7" x14ac:dyDescent="0.25">
      <c r="A881">
        <f>'Raw PTemp'!A882</f>
        <v>2049</v>
      </c>
      <c r="B881">
        <f>'Raw PTemp'!B882</f>
        <v>1</v>
      </c>
      <c r="C881" s="13">
        <f t="shared" si="13"/>
        <v>54424</v>
      </c>
      <c r="D881">
        <f>'Raw PTemp'!C882*Hist_Proj_Plot!$T$6</f>
        <v>12.244999999999999</v>
      </c>
      <c r="E881">
        <f>'Raw PTemp'!D882*Hist_Proj_Plot!$T$6</f>
        <v>8.202</v>
      </c>
      <c r="F881">
        <f>'Raw PTemp'!E882*Hist_Proj_Plot!$T$6</f>
        <v>14.207000000000001</v>
      </c>
      <c r="G881">
        <f>'Raw PTemp'!F882*Hist_Proj_Plot!$T$6</f>
        <v>10.246</v>
      </c>
    </row>
    <row r="882" spans="1:7" x14ac:dyDescent="0.25">
      <c r="A882">
        <f>'Raw PTemp'!A883</f>
        <v>2049</v>
      </c>
      <c r="B882">
        <f>'Raw PTemp'!B883</f>
        <v>2</v>
      </c>
      <c r="C882" s="13">
        <f t="shared" si="13"/>
        <v>54455</v>
      </c>
      <c r="D882">
        <f>'Raw PTemp'!C883*Hist_Proj_Plot!$T$6</f>
        <v>13.515000000000001</v>
      </c>
      <c r="E882">
        <f>'Raw PTemp'!D883*Hist_Proj_Plot!$T$6</f>
        <v>11.917</v>
      </c>
      <c r="F882">
        <f>'Raw PTemp'!E883*Hist_Proj_Plot!$T$6</f>
        <v>13.898999999999999</v>
      </c>
      <c r="G882">
        <f>'Raw PTemp'!F883*Hist_Proj_Plot!$T$6</f>
        <v>11.573</v>
      </c>
    </row>
    <row r="883" spans="1:7" x14ac:dyDescent="0.25">
      <c r="A883">
        <f>'Raw PTemp'!A884</f>
        <v>2049</v>
      </c>
      <c r="B883">
        <f>'Raw PTemp'!B884</f>
        <v>3</v>
      </c>
      <c r="C883" s="13">
        <f t="shared" si="13"/>
        <v>54483</v>
      </c>
      <c r="D883">
        <f>'Raw PTemp'!C884*Hist_Proj_Plot!$T$6</f>
        <v>12.738</v>
      </c>
      <c r="E883">
        <f>'Raw PTemp'!D884*Hist_Proj_Plot!$T$6</f>
        <v>12.547000000000001</v>
      </c>
      <c r="F883">
        <f>'Raw PTemp'!E884*Hist_Proj_Plot!$T$6</f>
        <v>11.983000000000001</v>
      </c>
      <c r="G883">
        <f>'Raw PTemp'!F884*Hist_Proj_Plot!$T$6</f>
        <v>12.893000000000001</v>
      </c>
    </row>
    <row r="884" spans="1:7" x14ac:dyDescent="0.25">
      <c r="A884">
        <f>'Raw PTemp'!A885</f>
        <v>2049</v>
      </c>
      <c r="B884">
        <f>'Raw PTemp'!B885</f>
        <v>4</v>
      </c>
      <c r="C884" s="13">
        <f t="shared" si="13"/>
        <v>54514</v>
      </c>
      <c r="D884">
        <f>'Raw PTemp'!C885*Hist_Proj_Plot!$T$6</f>
        <v>16.113</v>
      </c>
      <c r="E884">
        <f>'Raw PTemp'!D885*Hist_Proj_Plot!$T$6</f>
        <v>14.285</v>
      </c>
      <c r="F884">
        <f>'Raw PTemp'!E885*Hist_Proj_Plot!$T$6</f>
        <v>15.864000000000001</v>
      </c>
      <c r="G884">
        <f>'Raw PTemp'!F885*Hist_Proj_Plot!$T$6</f>
        <v>15.715</v>
      </c>
    </row>
    <row r="885" spans="1:7" x14ac:dyDescent="0.25">
      <c r="A885">
        <f>'Raw PTemp'!A886</f>
        <v>2049</v>
      </c>
      <c r="B885">
        <f>'Raw PTemp'!B886</f>
        <v>5</v>
      </c>
      <c r="C885" s="13">
        <f t="shared" si="13"/>
        <v>54544</v>
      </c>
      <c r="D885">
        <f>'Raw PTemp'!C886*Hist_Proj_Plot!$T$6</f>
        <v>19.015999999999998</v>
      </c>
      <c r="E885">
        <f>'Raw PTemp'!D886*Hist_Proj_Plot!$T$6</f>
        <v>19.286999999999999</v>
      </c>
      <c r="F885">
        <f>'Raw PTemp'!E886*Hist_Proj_Plot!$T$6</f>
        <v>17.798999999999999</v>
      </c>
      <c r="G885">
        <f>'Raw PTemp'!F886*Hist_Proj_Plot!$T$6</f>
        <v>16.523</v>
      </c>
    </row>
    <row r="886" spans="1:7" x14ac:dyDescent="0.25">
      <c r="A886">
        <f>'Raw PTemp'!A887</f>
        <v>2049</v>
      </c>
      <c r="B886">
        <f>'Raw PTemp'!B887</f>
        <v>6</v>
      </c>
      <c r="C886" s="13">
        <f t="shared" si="13"/>
        <v>54575</v>
      </c>
      <c r="D886">
        <f>'Raw PTemp'!C887*Hist_Proj_Plot!$T$6</f>
        <v>21.873000000000001</v>
      </c>
      <c r="E886">
        <f>'Raw PTemp'!D887*Hist_Proj_Plot!$T$6</f>
        <v>21.565999999999999</v>
      </c>
      <c r="F886">
        <f>'Raw PTemp'!E887*Hist_Proj_Plot!$T$6</f>
        <v>21.65</v>
      </c>
      <c r="G886">
        <f>'Raw PTemp'!F887*Hist_Proj_Plot!$T$6</f>
        <v>20.053999999999998</v>
      </c>
    </row>
    <row r="887" spans="1:7" x14ac:dyDescent="0.25">
      <c r="A887">
        <f>'Raw PTemp'!A888</f>
        <v>2049</v>
      </c>
      <c r="B887">
        <f>'Raw PTemp'!B888</f>
        <v>7</v>
      </c>
      <c r="C887" s="13">
        <f t="shared" si="13"/>
        <v>54605</v>
      </c>
      <c r="D887">
        <f>'Raw PTemp'!C888*Hist_Proj_Plot!$T$6</f>
        <v>25.925999999999998</v>
      </c>
      <c r="E887">
        <f>'Raw PTemp'!D888*Hist_Proj_Plot!$T$6</f>
        <v>22.088999999999999</v>
      </c>
      <c r="F887">
        <f>'Raw PTemp'!E888*Hist_Proj_Plot!$T$6</f>
        <v>21.85</v>
      </c>
      <c r="G887">
        <f>'Raw PTemp'!F888*Hist_Proj_Plot!$T$6</f>
        <v>23.451000000000001</v>
      </c>
    </row>
    <row r="888" spans="1:7" x14ac:dyDescent="0.25">
      <c r="A888">
        <f>'Raw PTemp'!A889</f>
        <v>2049</v>
      </c>
      <c r="B888">
        <f>'Raw PTemp'!B889</f>
        <v>8</v>
      </c>
      <c r="C888" s="13">
        <f t="shared" si="13"/>
        <v>54636</v>
      </c>
      <c r="D888">
        <f>'Raw PTemp'!C889*Hist_Proj_Plot!$T$6</f>
        <v>24.834</v>
      </c>
      <c r="E888">
        <f>'Raw PTemp'!D889*Hist_Proj_Plot!$T$6</f>
        <v>24.661999999999999</v>
      </c>
      <c r="F888">
        <f>'Raw PTemp'!E889*Hist_Proj_Plot!$T$6</f>
        <v>23.431999999999999</v>
      </c>
      <c r="G888">
        <f>'Raw PTemp'!F889*Hist_Proj_Plot!$T$6</f>
        <v>24.09</v>
      </c>
    </row>
    <row r="889" spans="1:7" x14ac:dyDescent="0.25">
      <c r="A889">
        <f>'Raw PTemp'!A890</f>
        <v>2049</v>
      </c>
      <c r="B889">
        <f>'Raw PTemp'!B890</f>
        <v>9</v>
      </c>
      <c r="C889" s="13">
        <f t="shared" si="13"/>
        <v>54667</v>
      </c>
      <c r="D889">
        <f>'Raw PTemp'!C890*Hist_Proj_Plot!$T$6</f>
        <v>24.718</v>
      </c>
      <c r="E889">
        <f>'Raw PTemp'!D890*Hist_Proj_Plot!$T$6</f>
        <v>23.303000000000001</v>
      </c>
      <c r="F889">
        <f>'Raw PTemp'!E890*Hist_Proj_Plot!$T$6</f>
        <v>22.838000000000001</v>
      </c>
      <c r="G889">
        <f>'Raw PTemp'!F890*Hist_Proj_Plot!$T$6</f>
        <v>22.405000000000001</v>
      </c>
    </row>
    <row r="890" spans="1:7" x14ac:dyDescent="0.25">
      <c r="A890">
        <f>'Raw PTemp'!A891</f>
        <v>2049</v>
      </c>
      <c r="B890">
        <f>'Raw PTemp'!B891</f>
        <v>10</v>
      </c>
      <c r="C890" s="13">
        <f t="shared" si="13"/>
        <v>54697</v>
      </c>
      <c r="D890">
        <f>'Raw PTemp'!C891*Hist_Proj_Plot!$T$6</f>
        <v>18.497</v>
      </c>
      <c r="E890">
        <f>'Raw PTemp'!D891*Hist_Proj_Plot!$T$6</f>
        <v>17.861999999999998</v>
      </c>
      <c r="F890">
        <f>'Raw PTemp'!E891*Hist_Proj_Plot!$T$6</f>
        <v>19.094999999999999</v>
      </c>
      <c r="G890">
        <f>'Raw PTemp'!F891*Hist_Proj_Plot!$T$6</f>
        <v>17.75</v>
      </c>
    </row>
    <row r="891" spans="1:7" x14ac:dyDescent="0.25">
      <c r="A891">
        <f>'Raw PTemp'!A892</f>
        <v>2049</v>
      </c>
      <c r="B891">
        <f>'Raw PTemp'!B892</f>
        <v>11</v>
      </c>
      <c r="C891" s="13">
        <f t="shared" si="13"/>
        <v>54728</v>
      </c>
      <c r="D891">
        <f>'Raw PTemp'!C892*Hist_Proj_Plot!$T$6</f>
        <v>13.509</v>
      </c>
      <c r="E891">
        <f>'Raw PTemp'!D892*Hist_Proj_Plot!$T$6</f>
        <v>11.548999999999999</v>
      </c>
      <c r="F891">
        <f>'Raw PTemp'!E892*Hist_Proj_Plot!$T$6</f>
        <v>14.64</v>
      </c>
      <c r="G891">
        <f>'Raw PTemp'!F892*Hist_Proj_Plot!$T$6</f>
        <v>12.519</v>
      </c>
    </row>
    <row r="892" spans="1:7" x14ac:dyDescent="0.25">
      <c r="A892">
        <f>'Raw PTemp'!A893</f>
        <v>2049</v>
      </c>
      <c r="B892">
        <f>'Raw PTemp'!B893</f>
        <v>12</v>
      </c>
      <c r="C892" s="13">
        <f t="shared" si="13"/>
        <v>54758</v>
      </c>
      <c r="D892">
        <f>'Raw PTemp'!C893*Hist_Proj_Plot!$T$6</f>
        <v>12.47</v>
      </c>
      <c r="E892">
        <f>'Raw PTemp'!D893*Hist_Proj_Plot!$T$6</f>
        <v>11.377000000000001</v>
      </c>
      <c r="F892">
        <f>'Raw PTemp'!E893*Hist_Proj_Plot!$T$6</f>
        <v>10.951000000000001</v>
      </c>
      <c r="G892">
        <f>'Raw PTemp'!F893*Hist_Proj_Plot!$T$6</f>
        <v>10.303000000000001</v>
      </c>
    </row>
    <row r="893" spans="1:7" x14ac:dyDescent="0.25">
      <c r="A893">
        <f>'Raw PTemp'!A894</f>
        <v>2050</v>
      </c>
      <c r="B893">
        <f>'Raw PTemp'!B894</f>
        <v>1</v>
      </c>
      <c r="C893" s="13">
        <f t="shared" si="13"/>
        <v>54789</v>
      </c>
      <c r="D893">
        <f>'Raw PTemp'!C894*Hist_Proj_Plot!$T$6</f>
        <v>12.646000000000001</v>
      </c>
      <c r="E893">
        <f>'Raw PTemp'!D894*Hist_Proj_Plot!$T$6</f>
        <v>10.874000000000001</v>
      </c>
      <c r="F893">
        <f>'Raw PTemp'!E894*Hist_Proj_Plot!$T$6</f>
        <v>11.476000000000001</v>
      </c>
      <c r="G893">
        <f>'Raw PTemp'!F894*Hist_Proj_Plot!$T$6</f>
        <v>9.3480000000000008</v>
      </c>
    </row>
    <row r="894" spans="1:7" x14ac:dyDescent="0.25">
      <c r="A894">
        <f>'Raw PTemp'!A895</f>
        <v>2050</v>
      </c>
      <c r="B894">
        <f>'Raw PTemp'!B895</f>
        <v>2</v>
      </c>
      <c r="C894" s="13">
        <f t="shared" si="13"/>
        <v>54820</v>
      </c>
      <c r="D894">
        <f>'Raw PTemp'!C895*Hist_Proj_Plot!$T$6</f>
        <v>13.343999999999999</v>
      </c>
      <c r="E894">
        <f>'Raw PTemp'!D895*Hist_Proj_Plot!$T$6</f>
        <v>10.542</v>
      </c>
      <c r="F894">
        <f>'Raw PTemp'!E895*Hist_Proj_Plot!$T$6</f>
        <v>12.798999999999999</v>
      </c>
      <c r="G894">
        <f>'Raw PTemp'!F895*Hist_Proj_Plot!$T$6</f>
        <v>10.263999999999999</v>
      </c>
    </row>
    <row r="895" spans="1:7" x14ac:dyDescent="0.25">
      <c r="A895">
        <f>'Raw PTemp'!A896</f>
        <v>2050</v>
      </c>
      <c r="B895">
        <f>'Raw PTemp'!B896</f>
        <v>3</v>
      </c>
      <c r="C895" s="13">
        <f t="shared" si="13"/>
        <v>54848</v>
      </c>
      <c r="D895">
        <f>'Raw PTemp'!C896*Hist_Proj_Plot!$T$6</f>
        <v>14.31</v>
      </c>
      <c r="E895">
        <f>'Raw PTemp'!D896*Hist_Proj_Plot!$T$6</f>
        <v>11.343999999999999</v>
      </c>
      <c r="F895">
        <f>'Raw PTemp'!E896*Hist_Proj_Plot!$T$6</f>
        <v>12.959</v>
      </c>
      <c r="G895">
        <f>'Raw PTemp'!F896*Hist_Proj_Plot!$T$6</f>
        <v>13.651</v>
      </c>
    </row>
    <row r="896" spans="1:7" x14ac:dyDescent="0.25">
      <c r="A896">
        <f>'Raw PTemp'!A897</f>
        <v>2050</v>
      </c>
      <c r="B896">
        <f>'Raw PTemp'!B897</f>
        <v>4</v>
      </c>
      <c r="C896" s="13">
        <f t="shared" si="13"/>
        <v>54879</v>
      </c>
      <c r="D896">
        <f>'Raw PTemp'!C897*Hist_Proj_Plot!$T$6</f>
        <v>16.048999999999999</v>
      </c>
      <c r="E896">
        <f>'Raw PTemp'!D897*Hist_Proj_Plot!$T$6</f>
        <v>15.62</v>
      </c>
      <c r="F896">
        <f>'Raw PTemp'!E897*Hist_Proj_Plot!$T$6</f>
        <v>14.606</v>
      </c>
      <c r="G896">
        <f>'Raw PTemp'!F897*Hist_Proj_Plot!$T$6</f>
        <v>16.117000000000001</v>
      </c>
    </row>
    <row r="897" spans="1:7" x14ac:dyDescent="0.25">
      <c r="A897">
        <f>'Raw PTemp'!A898</f>
        <v>2050</v>
      </c>
      <c r="B897">
        <f>'Raw PTemp'!B898</f>
        <v>5</v>
      </c>
      <c r="C897" s="13">
        <f t="shared" si="13"/>
        <v>54909</v>
      </c>
      <c r="D897">
        <f>'Raw PTemp'!C898*Hist_Proj_Plot!$T$6</f>
        <v>18.675000000000001</v>
      </c>
      <c r="E897">
        <f>'Raw PTemp'!D898*Hist_Proj_Plot!$T$6</f>
        <v>17.829999999999998</v>
      </c>
      <c r="F897">
        <f>'Raw PTemp'!E898*Hist_Proj_Plot!$T$6</f>
        <v>19.655999999999999</v>
      </c>
      <c r="G897">
        <f>'Raw PTemp'!F898*Hist_Proj_Plot!$T$6</f>
        <v>20.532</v>
      </c>
    </row>
    <row r="898" spans="1:7" x14ac:dyDescent="0.25">
      <c r="A898">
        <f>'Raw PTemp'!A899</f>
        <v>2050</v>
      </c>
      <c r="B898">
        <f>'Raw PTemp'!B899</f>
        <v>6</v>
      </c>
      <c r="C898" s="13">
        <f t="shared" si="13"/>
        <v>54940</v>
      </c>
      <c r="D898">
        <f>'Raw PTemp'!C899*Hist_Proj_Plot!$T$6</f>
        <v>22.135999999999999</v>
      </c>
      <c r="E898">
        <f>'Raw PTemp'!D899*Hist_Proj_Plot!$T$6</f>
        <v>20.204999999999998</v>
      </c>
      <c r="F898">
        <f>'Raw PTemp'!E899*Hist_Proj_Plot!$T$6</f>
        <v>20.321000000000002</v>
      </c>
      <c r="G898">
        <f>'Raw PTemp'!F899*Hist_Proj_Plot!$T$6</f>
        <v>20.945</v>
      </c>
    </row>
    <row r="899" spans="1:7" x14ac:dyDescent="0.25">
      <c r="A899">
        <f>'Raw PTemp'!A900</f>
        <v>2050</v>
      </c>
      <c r="B899">
        <f>'Raw PTemp'!B900</f>
        <v>7</v>
      </c>
      <c r="C899" s="13">
        <f t="shared" ref="C899:C962" si="14">DATE(A899,B899,1)</f>
        <v>54970</v>
      </c>
      <c r="D899">
        <f>'Raw PTemp'!C900*Hist_Proj_Plot!$T$6</f>
        <v>25.393000000000001</v>
      </c>
      <c r="E899">
        <f>'Raw PTemp'!D900*Hist_Proj_Plot!$T$6</f>
        <v>22.245000000000001</v>
      </c>
      <c r="F899">
        <f>'Raw PTemp'!E900*Hist_Proj_Plot!$T$6</f>
        <v>23.074000000000002</v>
      </c>
      <c r="G899">
        <f>'Raw PTemp'!F900*Hist_Proj_Plot!$T$6</f>
        <v>23.343</v>
      </c>
    </row>
    <row r="900" spans="1:7" x14ac:dyDescent="0.25">
      <c r="A900">
        <f>'Raw PTemp'!A901</f>
        <v>2050</v>
      </c>
      <c r="B900">
        <f>'Raw PTemp'!B901</f>
        <v>8</v>
      </c>
      <c r="C900" s="13">
        <f t="shared" si="14"/>
        <v>55001</v>
      </c>
      <c r="D900">
        <f>'Raw PTemp'!C901*Hist_Proj_Plot!$T$6</f>
        <v>24.905000000000001</v>
      </c>
      <c r="E900">
        <f>'Raw PTemp'!D901*Hist_Proj_Plot!$T$6</f>
        <v>21.323</v>
      </c>
      <c r="F900">
        <f>'Raw PTemp'!E901*Hist_Proj_Plot!$T$6</f>
        <v>23.738</v>
      </c>
      <c r="G900">
        <f>'Raw PTemp'!F901*Hist_Proj_Plot!$T$6</f>
        <v>24.21</v>
      </c>
    </row>
    <row r="901" spans="1:7" x14ac:dyDescent="0.25">
      <c r="A901">
        <f>'Raw PTemp'!A902</f>
        <v>2050</v>
      </c>
      <c r="B901">
        <f>'Raw PTemp'!B902</f>
        <v>9</v>
      </c>
      <c r="C901" s="13">
        <f t="shared" si="14"/>
        <v>55032</v>
      </c>
      <c r="D901">
        <f>'Raw PTemp'!C902*Hist_Proj_Plot!$T$6</f>
        <v>22.638999999999999</v>
      </c>
      <c r="E901">
        <f>'Raw PTemp'!D902*Hist_Proj_Plot!$T$6</f>
        <v>22.608000000000001</v>
      </c>
      <c r="F901">
        <f>'Raw PTemp'!E902*Hist_Proj_Plot!$T$6</f>
        <v>22.225000000000001</v>
      </c>
      <c r="G901">
        <f>'Raw PTemp'!F902*Hist_Proj_Plot!$T$6</f>
        <v>22.34</v>
      </c>
    </row>
    <row r="902" spans="1:7" x14ac:dyDescent="0.25">
      <c r="A902">
        <f>'Raw PTemp'!A903</f>
        <v>2050</v>
      </c>
      <c r="B902">
        <f>'Raw PTemp'!B903</f>
        <v>10</v>
      </c>
      <c r="C902" s="13">
        <f t="shared" si="14"/>
        <v>55062</v>
      </c>
      <c r="D902">
        <f>'Raw PTemp'!C903*Hist_Proj_Plot!$T$6</f>
        <v>18.623000000000001</v>
      </c>
      <c r="E902">
        <f>'Raw PTemp'!D903*Hist_Proj_Plot!$T$6</f>
        <v>17.888000000000002</v>
      </c>
      <c r="F902">
        <f>'Raw PTemp'!E903*Hist_Proj_Plot!$T$6</f>
        <v>19.492999999999999</v>
      </c>
      <c r="G902">
        <f>'Raw PTemp'!F903*Hist_Proj_Plot!$T$6</f>
        <v>21.454999999999998</v>
      </c>
    </row>
    <row r="903" spans="1:7" x14ac:dyDescent="0.25">
      <c r="A903">
        <f>'Raw PTemp'!A904</f>
        <v>2050</v>
      </c>
      <c r="B903">
        <f>'Raw PTemp'!B904</f>
        <v>11</v>
      </c>
      <c r="C903" s="13">
        <f t="shared" si="14"/>
        <v>55093</v>
      </c>
      <c r="D903">
        <f>'Raw PTemp'!C904*Hist_Proj_Plot!$T$6</f>
        <v>14.465</v>
      </c>
      <c r="E903">
        <f>'Raw PTemp'!D904*Hist_Proj_Plot!$T$6</f>
        <v>11.273999999999999</v>
      </c>
      <c r="F903">
        <f>'Raw PTemp'!E904*Hist_Proj_Plot!$T$6</f>
        <v>13.694000000000001</v>
      </c>
      <c r="G903">
        <f>'Raw PTemp'!F904*Hist_Proj_Plot!$T$6</f>
        <v>14.086</v>
      </c>
    </row>
    <row r="904" spans="1:7" x14ac:dyDescent="0.25">
      <c r="A904">
        <f>'Raw PTemp'!A905</f>
        <v>2050</v>
      </c>
      <c r="B904">
        <f>'Raw PTemp'!B905</f>
        <v>12</v>
      </c>
      <c r="C904" s="13">
        <f t="shared" si="14"/>
        <v>55123</v>
      </c>
      <c r="D904">
        <f>'Raw PTemp'!C905*Hist_Proj_Plot!$T$6</f>
        <v>9.298</v>
      </c>
      <c r="E904">
        <f>'Raw PTemp'!D905*Hist_Proj_Plot!$T$6</f>
        <v>11.305</v>
      </c>
      <c r="F904">
        <f>'Raw PTemp'!E905*Hist_Proj_Plot!$T$6</f>
        <v>11.164</v>
      </c>
      <c r="G904">
        <f>'Raw PTemp'!F905*Hist_Proj_Plot!$T$6</f>
        <v>8.7880000000000003</v>
      </c>
    </row>
    <row r="905" spans="1:7" x14ac:dyDescent="0.25">
      <c r="A905">
        <f>'Raw PTemp'!A906</f>
        <v>2051</v>
      </c>
      <c r="B905">
        <f>'Raw PTemp'!B906</f>
        <v>1</v>
      </c>
      <c r="C905" s="13">
        <f t="shared" si="14"/>
        <v>55154</v>
      </c>
      <c r="D905">
        <f>'Raw PTemp'!C906*Hist_Proj_Plot!$T$6</f>
        <v>11.673</v>
      </c>
      <c r="E905">
        <f>'Raw PTemp'!D906*Hist_Proj_Plot!$T$6</f>
        <v>11.846</v>
      </c>
      <c r="F905">
        <f>'Raw PTemp'!E906*Hist_Proj_Plot!$T$6</f>
        <v>11.702999999999999</v>
      </c>
      <c r="G905">
        <f>'Raw PTemp'!F906*Hist_Proj_Plot!$T$6</f>
        <v>9.6210000000000004</v>
      </c>
    </row>
    <row r="906" spans="1:7" x14ac:dyDescent="0.25">
      <c r="A906">
        <f>'Raw PTemp'!A907</f>
        <v>2051</v>
      </c>
      <c r="B906">
        <f>'Raw PTemp'!B907</f>
        <v>2</v>
      </c>
      <c r="C906" s="13">
        <f t="shared" si="14"/>
        <v>55185</v>
      </c>
      <c r="D906">
        <f>'Raw PTemp'!C907*Hist_Proj_Plot!$T$6</f>
        <v>13.523</v>
      </c>
      <c r="E906">
        <f>'Raw PTemp'!D907*Hist_Proj_Plot!$T$6</f>
        <v>10.962</v>
      </c>
      <c r="F906">
        <f>'Raw PTemp'!E907*Hist_Proj_Plot!$T$6</f>
        <v>11.564</v>
      </c>
      <c r="G906">
        <f>'Raw PTemp'!F907*Hist_Proj_Plot!$T$6</f>
        <v>10.109</v>
      </c>
    </row>
    <row r="907" spans="1:7" x14ac:dyDescent="0.25">
      <c r="A907">
        <f>'Raw PTemp'!A908</f>
        <v>2051</v>
      </c>
      <c r="B907">
        <f>'Raw PTemp'!B908</f>
        <v>3</v>
      </c>
      <c r="C907" s="13">
        <f t="shared" si="14"/>
        <v>55213</v>
      </c>
      <c r="D907">
        <f>'Raw PTemp'!C908*Hist_Proj_Plot!$T$6</f>
        <v>15.657</v>
      </c>
      <c r="E907">
        <f>'Raw PTemp'!D908*Hist_Proj_Plot!$T$6</f>
        <v>13.154999999999999</v>
      </c>
      <c r="F907">
        <f>'Raw PTemp'!E908*Hist_Proj_Plot!$T$6</f>
        <v>15.288</v>
      </c>
      <c r="G907">
        <f>'Raw PTemp'!F908*Hist_Proj_Plot!$T$6</f>
        <v>12.452</v>
      </c>
    </row>
    <row r="908" spans="1:7" x14ac:dyDescent="0.25">
      <c r="A908">
        <f>'Raw PTemp'!A909</f>
        <v>2051</v>
      </c>
      <c r="B908">
        <f>'Raw PTemp'!B909</f>
        <v>4</v>
      </c>
      <c r="C908" s="13">
        <f t="shared" si="14"/>
        <v>55244</v>
      </c>
      <c r="D908">
        <f>'Raw PTemp'!C909*Hist_Proj_Plot!$T$6</f>
        <v>16.558</v>
      </c>
      <c r="E908">
        <f>'Raw PTemp'!D909*Hist_Proj_Plot!$T$6</f>
        <v>16.215</v>
      </c>
      <c r="F908">
        <f>'Raw PTemp'!E909*Hist_Proj_Plot!$T$6</f>
        <v>15.178000000000001</v>
      </c>
      <c r="G908">
        <f>'Raw PTemp'!F909*Hist_Proj_Plot!$T$6</f>
        <v>12.654999999999999</v>
      </c>
    </row>
    <row r="909" spans="1:7" x14ac:dyDescent="0.25">
      <c r="A909">
        <f>'Raw PTemp'!A910</f>
        <v>2051</v>
      </c>
      <c r="B909">
        <f>'Raw PTemp'!B910</f>
        <v>5</v>
      </c>
      <c r="C909" s="13">
        <f t="shared" si="14"/>
        <v>55274</v>
      </c>
      <c r="D909">
        <f>'Raw PTemp'!C910*Hist_Proj_Plot!$T$6</f>
        <v>17.856999999999999</v>
      </c>
      <c r="E909">
        <f>'Raw PTemp'!D910*Hist_Proj_Plot!$T$6</f>
        <v>18.791</v>
      </c>
      <c r="F909">
        <f>'Raw PTemp'!E910*Hist_Proj_Plot!$T$6</f>
        <v>16.276</v>
      </c>
      <c r="G909">
        <f>'Raw PTemp'!F910*Hist_Proj_Plot!$T$6</f>
        <v>17.47</v>
      </c>
    </row>
    <row r="910" spans="1:7" x14ac:dyDescent="0.25">
      <c r="A910">
        <f>'Raw PTemp'!A911</f>
        <v>2051</v>
      </c>
      <c r="B910">
        <f>'Raw PTemp'!B911</f>
        <v>6</v>
      </c>
      <c r="C910" s="13">
        <f t="shared" si="14"/>
        <v>55305</v>
      </c>
      <c r="D910">
        <f>'Raw PTemp'!C911*Hist_Proj_Plot!$T$6</f>
        <v>21.338999999999999</v>
      </c>
      <c r="E910">
        <f>'Raw PTemp'!D911*Hist_Proj_Plot!$T$6</f>
        <v>21.036999999999999</v>
      </c>
      <c r="F910">
        <f>'Raw PTemp'!E911*Hist_Proj_Plot!$T$6</f>
        <v>20.187000000000001</v>
      </c>
      <c r="G910">
        <f>'Raw PTemp'!F911*Hist_Proj_Plot!$T$6</f>
        <v>20.751999999999999</v>
      </c>
    </row>
    <row r="911" spans="1:7" x14ac:dyDescent="0.25">
      <c r="A911">
        <f>'Raw PTemp'!A912</f>
        <v>2051</v>
      </c>
      <c r="B911">
        <f>'Raw PTemp'!B912</f>
        <v>7</v>
      </c>
      <c r="C911" s="13">
        <f t="shared" si="14"/>
        <v>55335</v>
      </c>
      <c r="D911">
        <f>'Raw PTemp'!C912*Hist_Proj_Plot!$T$6</f>
        <v>23.852</v>
      </c>
      <c r="E911">
        <f>'Raw PTemp'!D912*Hist_Proj_Plot!$T$6</f>
        <v>23.507999999999999</v>
      </c>
      <c r="F911">
        <f>'Raw PTemp'!E912*Hist_Proj_Plot!$T$6</f>
        <v>23.289000000000001</v>
      </c>
      <c r="G911">
        <f>'Raw PTemp'!F912*Hist_Proj_Plot!$T$6</f>
        <v>23.442</v>
      </c>
    </row>
    <row r="912" spans="1:7" x14ac:dyDescent="0.25">
      <c r="A912">
        <f>'Raw PTemp'!A913</f>
        <v>2051</v>
      </c>
      <c r="B912">
        <f>'Raw PTemp'!B913</f>
        <v>8</v>
      </c>
      <c r="C912" s="13">
        <f t="shared" si="14"/>
        <v>55366</v>
      </c>
      <c r="D912">
        <f>'Raw PTemp'!C913*Hist_Proj_Plot!$T$6</f>
        <v>26.209</v>
      </c>
      <c r="E912">
        <f>'Raw PTemp'!D913*Hist_Proj_Plot!$T$6</f>
        <v>22.785</v>
      </c>
      <c r="F912">
        <f>'Raw PTemp'!E913*Hist_Proj_Plot!$T$6</f>
        <v>24.239000000000001</v>
      </c>
      <c r="G912">
        <f>'Raw PTemp'!F913*Hist_Proj_Plot!$T$6</f>
        <v>23.777000000000001</v>
      </c>
    </row>
    <row r="913" spans="1:7" x14ac:dyDescent="0.25">
      <c r="A913">
        <f>'Raw PTemp'!A914</f>
        <v>2051</v>
      </c>
      <c r="B913">
        <f>'Raw PTemp'!B914</f>
        <v>9</v>
      </c>
      <c r="C913" s="13">
        <f t="shared" si="14"/>
        <v>55397</v>
      </c>
      <c r="D913">
        <f>'Raw PTemp'!C914*Hist_Proj_Plot!$T$6</f>
        <v>23.754999999999999</v>
      </c>
      <c r="E913">
        <f>'Raw PTemp'!D914*Hist_Proj_Plot!$T$6</f>
        <v>22.161999999999999</v>
      </c>
      <c r="F913">
        <f>'Raw PTemp'!E914*Hist_Proj_Plot!$T$6</f>
        <v>23.361000000000001</v>
      </c>
      <c r="G913">
        <f>'Raw PTemp'!F914*Hist_Proj_Plot!$T$6</f>
        <v>22.914999999999999</v>
      </c>
    </row>
    <row r="914" spans="1:7" x14ac:dyDescent="0.25">
      <c r="A914">
        <f>'Raw PTemp'!A915</f>
        <v>2051</v>
      </c>
      <c r="B914">
        <f>'Raw PTemp'!B915</f>
        <v>10</v>
      </c>
      <c r="C914" s="13">
        <f t="shared" si="14"/>
        <v>55427</v>
      </c>
      <c r="D914">
        <f>'Raw PTemp'!C915*Hist_Proj_Plot!$T$6</f>
        <v>21.125</v>
      </c>
      <c r="E914">
        <f>'Raw PTemp'!D915*Hist_Proj_Plot!$T$6</f>
        <v>19.690999999999999</v>
      </c>
      <c r="F914">
        <f>'Raw PTemp'!E915*Hist_Proj_Plot!$T$6</f>
        <v>18.869</v>
      </c>
      <c r="G914">
        <f>'Raw PTemp'!F915*Hist_Proj_Plot!$T$6</f>
        <v>18.273</v>
      </c>
    </row>
    <row r="915" spans="1:7" x14ac:dyDescent="0.25">
      <c r="A915">
        <f>'Raw PTemp'!A916</f>
        <v>2051</v>
      </c>
      <c r="B915">
        <f>'Raw PTemp'!B916</f>
        <v>11</v>
      </c>
      <c r="C915" s="13">
        <f t="shared" si="14"/>
        <v>55458</v>
      </c>
      <c r="D915">
        <f>'Raw PTemp'!C916*Hist_Proj_Plot!$T$6</f>
        <v>16.28</v>
      </c>
      <c r="E915">
        <f>'Raw PTemp'!D916*Hist_Proj_Plot!$T$6</f>
        <v>15.891</v>
      </c>
      <c r="F915">
        <f>'Raw PTemp'!E916*Hist_Proj_Plot!$T$6</f>
        <v>14.92</v>
      </c>
      <c r="G915">
        <f>'Raw PTemp'!F916*Hist_Proj_Plot!$T$6</f>
        <v>15.067</v>
      </c>
    </row>
    <row r="916" spans="1:7" x14ac:dyDescent="0.25">
      <c r="A916">
        <f>'Raw PTemp'!A917</f>
        <v>2051</v>
      </c>
      <c r="B916">
        <f>'Raw PTemp'!B917</f>
        <v>12</v>
      </c>
      <c r="C916" s="13">
        <f t="shared" si="14"/>
        <v>55488</v>
      </c>
      <c r="D916">
        <f>'Raw PTemp'!C917*Hist_Proj_Plot!$T$6</f>
        <v>11.292</v>
      </c>
      <c r="E916">
        <f>'Raw PTemp'!D917*Hist_Proj_Plot!$T$6</f>
        <v>11.47</v>
      </c>
      <c r="F916">
        <f>'Raw PTemp'!E917*Hist_Proj_Plot!$T$6</f>
        <v>10.866</v>
      </c>
      <c r="G916">
        <f>'Raw PTemp'!F917*Hist_Proj_Plot!$T$6</f>
        <v>10.818</v>
      </c>
    </row>
    <row r="917" spans="1:7" x14ac:dyDescent="0.25">
      <c r="A917">
        <f>'Raw PTemp'!A918</f>
        <v>2052</v>
      </c>
      <c r="B917">
        <f>'Raw PTemp'!B918</f>
        <v>1</v>
      </c>
      <c r="C917" s="13">
        <f t="shared" si="14"/>
        <v>55519</v>
      </c>
      <c r="D917">
        <f>'Raw PTemp'!C918*Hist_Proj_Plot!$T$6</f>
        <v>12.022</v>
      </c>
      <c r="E917">
        <f>'Raw PTemp'!D918*Hist_Proj_Plot!$T$6</f>
        <v>8.3119999999999994</v>
      </c>
      <c r="F917">
        <f>'Raw PTemp'!E918*Hist_Proj_Plot!$T$6</f>
        <v>10.772</v>
      </c>
      <c r="G917">
        <f>'Raw PTemp'!F918*Hist_Proj_Plot!$T$6</f>
        <v>10.358000000000001</v>
      </c>
    </row>
    <row r="918" spans="1:7" x14ac:dyDescent="0.25">
      <c r="A918">
        <f>'Raw PTemp'!A919</f>
        <v>2052</v>
      </c>
      <c r="B918">
        <f>'Raw PTemp'!B919</f>
        <v>2</v>
      </c>
      <c r="C918" s="13">
        <f t="shared" si="14"/>
        <v>55550</v>
      </c>
      <c r="D918">
        <f>'Raw PTemp'!C919*Hist_Proj_Plot!$T$6</f>
        <v>14.201000000000001</v>
      </c>
      <c r="E918">
        <f>'Raw PTemp'!D919*Hist_Proj_Plot!$T$6</f>
        <v>12.257999999999999</v>
      </c>
      <c r="F918">
        <f>'Raw PTemp'!E919*Hist_Proj_Plot!$T$6</f>
        <v>13.404999999999999</v>
      </c>
      <c r="G918">
        <f>'Raw PTemp'!F919*Hist_Proj_Plot!$T$6</f>
        <v>12.086</v>
      </c>
    </row>
    <row r="919" spans="1:7" x14ac:dyDescent="0.25">
      <c r="A919">
        <f>'Raw PTemp'!A920</f>
        <v>2052</v>
      </c>
      <c r="B919">
        <f>'Raw PTemp'!B920</f>
        <v>3</v>
      </c>
      <c r="C919" s="13">
        <f t="shared" si="14"/>
        <v>55579</v>
      </c>
      <c r="D919">
        <f>'Raw PTemp'!C920*Hist_Proj_Plot!$T$6</f>
        <v>14.051</v>
      </c>
      <c r="E919">
        <f>'Raw PTemp'!D920*Hist_Proj_Plot!$T$6</f>
        <v>13.382999999999999</v>
      </c>
      <c r="F919">
        <f>'Raw PTemp'!E920*Hist_Proj_Plot!$T$6</f>
        <v>13.968</v>
      </c>
      <c r="G919">
        <f>'Raw PTemp'!F920*Hist_Proj_Plot!$T$6</f>
        <v>10.801</v>
      </c>
    </row>
    <row r="920" spans="1:7" x14ac:dyDescent="0.25">
      <c r="A920">
        <f>'Raw PTemp'!A921</f>
        <v>2052</v>
      </c>
      <c r="B920">
        <f>'Raw PTemp'!B921</f>
        <v>4</v>
      </c>
      <c r="C920" s="13">
        <f t="shared" si="14"/>
        <v>55610</v>
      </c>
      <c r="D920">
        <f>'Raw PTemp'!C921*Hist_Proj_Plot!$T$6</f>
        <v>16.753</v>
      </c>
      <c r="E920">
        <f>'Raw PTemp'!D921*Hist_Proj_Plot!$T$6</f>
        <v>17.428999999999998</v>
      </c>
      <c r="F920">
        <f>'Raw PTemp'!E921*Hist_Proj_Plot!$T$6</f>
        <v>15.218999999999999</v>
      </c>
      <c r="G920">
        <f>'Raw PTemp'!F921*Hist_Proj_Plot!$T$6</f>
        <v>15.79</v>
      </c>
    </row>
    <row r="921" spans="1:7" x14ac:dyDescent="0.25">
      <c r="A921">
        <f>'Raw PTemp'!A922</f>
        <v>2052</v>
      </c>
      <c r="B921">
        <f>'Raw PTemp'!B922</f>
        <v>5</v>
      </c>
      <c r="C921" s="13">
        <f t="shared" si="14"/>
        <v>55640</v>
      </c>
      <c r="D921">
        <f>'Raw PTemp'!C922*Hist_Proj_Plot!$T$6</f>
        <v>17.696000000000002</v>
      </c>
      <c r="E921">
        <f>'Raw PTemp'!D922*Hist_Proj_Plot!$T$6</f>
        <v>20.498999999999999</v>
      </c>
      <c r="F921">
        <f>'Raw PTemp'!E922*Hist_Proj_Plot!$T$6</f>
        <v>17.533999999999999</v>
      </c>
      <c r="G921">
        <f>'Raw PTemp'!F922*Hist_Proj_Plot!$T$6</f>
        <v>18.861999999999998</v>
      </c>
    </row>
    <row r="922" spans="1:7" x14ac:dyDescent="0.25">
      <c r="A922">
        <f>'Raw PTemp'!A923</f>
        <v>2052</v>
      </c>
      <c r="B922">
        <f>'Raw PTemp'!B923</f>
        <v>6</v>
      </c>
      <c r="C922" s="13">
        <f t="shared" si="14"/>
        <v>55671</v>
      </c>
      <c r="D922">
        <f>'Raw PTemp'!C923*Hist_Proj_Plot!$T$6</f>
        <v>23.71</v>
      </c>
      <c r="E922">
        <f>'Raw PTemp'!D923*Hist_Proj_Plot!$T$6</f>
        <v>23.196999999999999</v>
      </c>
      <c r="F922">
        <f>'Raw PTemp'!E923*Hist_Proj_Plot!$T$6</f>
        <v>21.521000000000001</v>
      </c>
      <c r="G922">
        <f>'Raw PTemp'!F923*Hist_Proj_Plot!$T$6</f>
        <v>19.818000000000001</v>
      </c>
    </row>
    <row r="923" spans="1:7" x14ac:dyDescent="0.25">
      <c r="A923">
        <f>'Raw PTemp'!A924</f>
        <v>2052</v>
      </c>
      <c r="B923">
        <f>'Raw PTemp'!B924</f>
        <v>7</v>
      </c>
      <c r="C923" s="13">
        <f t="shared" si="14"/>
        <v>55701</v>
      </c>
      <c r="D923">
        <f>'Raw PTemp'!C924*Hist_Proj_Plot!$T$6</f>
        <v>24.872</v>
      </c>
      <c r="E923">
        <f>'Raw PTemp'!D924*Hist_Proj_Plot!$T$6</f>
        <v>22.587</v>
      </c>
      <c r="F923">
        <f>'Raw PTemp'!E924*Hist_Proj_Plot!$T$6</f>
        <v>24.748000000000001</v>
      </c>
      <c r="G923">
        <f>'Raw PTemp'!F924*Hist_Proj_Plot!$T$6</f>
        <v>21.033000000000001</v>
      </c>
    </row>
    <row r="924" spans="1:7" x14ac:dyDescent="0.25">
      <c r="A924">
        <f>'Raw PTemp'!A925</f>
        <v>2052</v>
      </c>
      <c r="B924">
        <f>'Raw PTemp'!B925</f>
        <v>8</v>
      </c>
      <c r="C924" s="13">
        <f t="shared" si="14"/>
        <v>55732</v>
      </c>
      <c r="D924">
        <f>'Raw PTemp'!C925*Hist_Proj_Plot!$T$6</f>
        <v>25.786999999999999</v>
      </c>
      <c r="E924">
        <f>'Raw PTemp'!D925*Hist_Proj_Plot!$T$6</f>
        <v>23.893999999999998</v>
      </c>
      <c r="F924">
        <f>'Raw PTemp'!E925*Hist_Proj_Plot!$T$6</f>
        <v>24.271000000000001</v>
      </c>
      <c r="G924">
        <f>'Raw PTemp'!F925*Hist_Proj_Plot!$T$6</f>
        <v>22.687000000000001</v>
      </c>
    </row>
    <row r="925" spans="1:7" x14ac:dyDescent="0.25">
      <c r="A925">
        <f>'Raw PTemp'!A926</f>
        <v>2052</v>
      </c>
      <c r="B925">
        <f>'Raw PTemp'!B926</f>
        <v>9</v>
      </c>
      <c r="C925" s="13">
        <f t="shared" si="14"/>
        <v>55763</v>
      </c>
      <c r="D925">
        <f>'Raw PTemp'!C926*Hist_Proj_Plot!$T$6</f>
        <v>23.71</v>
      </c>
      <c r="E925">
        <f>'Raw PTemp'!D926*Hist_Proj_Plot!$T$6</f>
        <v>22.568000000000001</v>
      </c>
      <c r="F925">
        <f>'Raw PTemp'!E926*Hist_Proj_Plot!$T$6</f>
        <v>23.181000000000001</v>
      </c>
      <c r="G925">
        <f>'Raw PTemp'!F926*Hist_Proj_Plot!$T$6</f>
        <v>23.391999999999999</v>
      </c>
    </row>
    <row r="926" spans="1:7" x14ac:dyDescent="0.25">
      <c r="A926">
        <f>'Raw PTemp'!A927</f>
        <v>2052</v>
      </c>
      <c r="B926">
        <f>'Raw PTemp'!B927</f>
        <v>10</v>
      </c>
      <c r="C926" s="13">
        <f t="shared" si="14"/>
        <v>55793</v>
      </c>
      <c r="D926">
        <f>'Raw PTemp'!C927*Hist_Proj_Plot!$T$6</f>
        <v>19.489999999999998</v>
      </c>
      <c r="E926">
        <f>'Raw PTemp'!D927*Hist_Proj_Plot!$T$6</f>
        <v>18.225999999999999</v>
      </c>
      <c r="F926">
        <f>'Raw PTemp'!E927*Hist_Proj_Plot!$T$6</f>
        <v>20.577999999999999</v>
      </c>
      <c r="G926">
        <f>'Raw PTemp'!F927*Hist_Proj_Plot!$T$6</f>
        <v>18.309000000000001</v>
      </c>
    </row>
    <row r="927" spans="1:7" x14ac:dyDescent="0.25">
      <c r="A927">
        <f>'Raw PTemp'!A928</f>
        <v>2052</v>
      </c>
      <c r="B927">
        <f>'Raw PTemp'!B928</f>
        <v>11</v>
      </c>
      <c r="C927" s="13">
        <f t="shared" si="14"/>
        <v>55824</v>
      </c>
      <c r="D927">
        <f>'Raw PTemp'!C928*Hist_Proj_Plot!$T$6</f>
        <v>14.468</v>
      </c>
      <c r="E927">
        <f>'Raw PTemp'!D928*Hist_Proj_Plot!$T$6</f>
        <v>13.47</v>
      </c>
      <c r="F927">
        <f>'Raw PTemp'!E928*Hist_Proj_Plot!$T$6</f>
        <v>17.629000000000001</v>
      </c>
      <c r="G927">
        <f>'Raw PTemp'!F928*Hist_Proj_Plot!$T$6</f>
        <v>12.601000000000001</v>
      </c>
    </row>
    <row r="928" spans="1:7" x14ac:dyDescent="0.25">
      <c r="A928">
        <f>'Raw PTemp'!A929</f>
        <v>2052</v>
      </c>
      <c r="B928">
        <f>'Raw PTemp'!B929</f>
        <v>12</v>
      </c>
      <c r="C928" s="13">
        <f t="shared" si="14"/>
        <v>55854</v>
      </c>
      <c r="D928">
        <f>'Raw PTemp'!C929*Hist_Proj_Plot!$T$6</f>
        <v>11.432</v>
      </c>
      <c r="E928">
        <f>'Raw PTemp'!D929*Hist_Proj_Plot!$T$6</f>
        <v>9.0500000000000007</v>
      </c>
      <c r="F928">
        <f>'Raw PTemp'!E929*Hist_Proj_Plot!$T$6</f>
        <v>10.901999999999999</v>
      </c>
      <c r="G928">
        <f>'Raw PTemp'!F929*Hist_Proj_Plot!$T$6</f>
        <v>11.920999999999999</v>
      </c>
    </row>
    <row r="929" spans="1:7" x14ac:dyDescent="0.25">
      <c r="A929">
        <f>'Raw PTemp'!A930</f>
        <v>2053</v>
      </c>
      <c r="B929">
        <f>'Raw PTemp'!B930</f>
        <v>1</v>
      </c>
      <c r="C929" s="13">
        <f t="shared" si="14"/>
        <v>55885</v>
      </c>
      <c r="D929">
        <f>'Raw PTemp'!C930*Hist_Proj_Plot!$T$6</f>
        <v>11.111000000000001</v>
      </c>
      <c r="E929">
        <f>'Raw PTemp'!D930*Hist_Proj_Plot!$T$6</f>
        <v>10.879</v>
      </c>
      <c r="F929">
        <f>'Raw PTemp'!E930*Hist_Proj_Plot!$T$6</f>
        <v>11.092000000000001</v>
      </c>
      <c r="G929">
        <f>'Raw PTemp'!F930*Hist_Proj_Plot!$T$6</f>
        <v>11.765000000000001</v>
      </c>
    </row>
    <row r="930" spans="1:7" x14ac:dyDescent="0.25">
      <c r="A930">
        <f>'Raw PTemp'!A931</f>
        <v>2053</v>
      </c>
      <c r="B930">
        <f>'Raw PTemp'!B931</f>
        <v>2</v>
      </c>
      <c r="C930" s="13">
        <f t="shared" si="14"/>
        <v>55916</v>
      </c>
      <c r="D930">
        <f>'Raw PTemp'!C931*Hist_Proj_Plot!$T$6</f>
        <v>12.513</v>
      </c>
      <c r="E930">
        <f>'Raw PTemp'!D931*Hist_Proj_Plot!$T$6</f>
        <v>11.342000000000001</v>
      </c>
      <c r="F930">
        <f>'Raw PTemp'!E931*Hist_Proj_Plot!$T$6</f>
        <v>11.853</v>
      </c>
      <c r="G930">
        <f>'Raw PTemp'!F931*Hist_Proj_Plot!$T$6</f>
        <v>13.186999999999999</v>
      </c>
    </row>
    <row r="931" spans="1:7" x14ac:dyDescent="0.25">
      <c r="A931">
        <f>'Raw PTemp'!A932</f>
        <v>2053</v>
      </c>
      <c r="B931">
        <f>'Raw PTemp'!B932</f>
        <v>3</v>
      </c>
      <c r="C931" s="13">
        <f t="shared" si="14"/>
        <v>55944</v>
      </c>
      <c r="D931">
        <f>'Raw PTemp'!C932*Hist_Proj_Plot!$T$6</f>
        <v>12.641999999999999</v>
      </c>
      <c r="E931">
        <f>'Raw PTemp'!D932*Hist_Proj_Plot!$T$6</f>
        <v>13.428000000000001</v>
      </c>
      <c r="F931">
        <f>'Raw PTemp'!E932*Hist_Proj_Plot!$T$6</f>
        <v>11.994</v>
      </c>
      <c r="G931">
        <f>'Raw PTemp'!F932*Hist_Proj_Plot!$T$6</f>
        <v>13.944000000000001</v>
      </c>
    </row>
    <row r="932" spans="1:7" x14ac:dyDescent="0.25">
      <c r="A932">
        <f>'Raw PTemp'!A933</f>
        <v>2053</v>
      </c>
      <c r="B932">
        <f>'Raw PTemp'!B933</f>
        <v>4</v>
      </c>
      <c r="C932" s="13">
        <f t="shared" si="14"/>
        <v>55975</v>
      </c>
      <c r="D932">
        <f>'Raw PTemp'!C933*Hist_Proj_Plot!$T$6</f>
        <v>17.704999999999998</v>
      </c>
      <c r="E932">
        <f>'Raw PTemp'!D933*Hist_Proj_Plot!$T$6</f>
        <v>14.742000000000001</v>
      </c>
      <c r="F932">
        <f>'Raw PTemp'!E933*Hist_Proj_Plot!$T$6</f>
        <v>14.84</v>
      </c>
      <c r="G932">
        <f>'Raw PTemp'!F933*Hist_Proj_Plot!$T$6</f>
        <v>17.844000000000001</v>
      </c>
    </row>
    <row r="933" spans="1:7" x14ac:dyDescent="0.25">
      <c r="A933">
        <f>'Raw PTemp'!A934</f>
        <v>2053</v>
      </c>
      <c r="B933">
        <f>'Raw PTemp'!B934</f>
        <v>5</v>
      </c>
      <c r="C933" s="13">
        <f t="shared" si="14"/>
        <v>56005</v>
      </c>
      <c r="D933">
        <f>'Raw PTemp'!C934*Hist_Proj_Plot!$T$6</f>
        <v>18.507999999999999</v>
      </c>
      <c r="E933">
        <f>'Raw PTemp'!D934*Hist_Proj_Plot!$T$6</f>
        <v>15.49</v>
      </c>
      <c r="F933">
        <f>'Raw PTemp'!E934*Hist_Proj_Plot!$T$6</f>
        <v>19.335999999999999</v>
      </c>
      <c r="G933">
        <f>'Raw PTemp'!F934*Hist_Proj_Plot!$T$6</f>
        <v>16.821999999999999</v>
      </c>
    </row>
    <row r="934" spans="1:7" x14ac:dyDescent="0.25">
      <c r="A934">
        <f>'Raw PTemp'!A935</f>
        <v>2053</v>
      </c>
      <c r="B934">
        <f>'Raw PTemp'!B935</f>
        <v>6</v>
      </c>
      <c r="C934" s="13">
        <f t="shared" si="14"/>
        <v>56036</v>
      </c>
      <c r="D934">
        <f>'Raw PTemp'!C935*Hist_Proj_Plot!$T$6</f>
        <v>22.068000000000001</v>
      </c>
      <c r="E934">
        <f>'Raw PTemp'!D935*Hist_Proj_Plot!$T$6</f>
        <v>21.204000000000001</v>
      </c>
      <c r="F934">
        <f>'Raw PTemp'!E935*Hist_Proj_Plot!$T$6</f>
        <v>22.625</v>
      </c>
      <c r="G934">
        <f>'Raw PTemp'!F935*Hist_Proj_Plot!$T$6</f>
        <v>21.997</v>
      </c>
    </row>
    <row r="935" spans="1:7" x14ac:dyDescent="0.25">
      <c r="A935">
        <f>'Raw PTemp'!A936</f>
        <v>2053</v>
      </c>
      <c r="B935">
        <f>'Raw PTemp'!B936</f>
        <v>7</v>
      </c>
      <c r="C935" s="13">
        <f t="shared" si="14"/>
        <v>56066</v>
      </c>
      <c r="D935">
        <f>'Raw PTemp'!C936*Hist_Proj_Plot!$T$6</f>
        <v>24.905999999999999</v>
      </c>
      <c r="E935">
        <f>'Raw PTemp'!D936*Hist_Proj_Plot!$T$6</f>
        <v>22.846</v>
      </c>
      <c r="F935">
        <f>'Raw PTemp'!E936*Hist_Proj_Plot!$T$6</f>
        <v>24.561</v>
      </c>
      <c r="G935">
        <f>'Raw PTemp'!F936*Hist_Proj_Plot!$T$6</f>
        <v>24.376000000000001</v>
      </c>
    </row>
    <row r="936" spans="1:7" x14ac:dyDescent="0.25">
      <c r="A936">
        <f>'Raw PTemp'!A937</f>
        <v>2053</v>
      </c>
      <c r="B936">
        <f>'Raw PTemp'!B937</f>
        <v>8</v>
      </c>
      <c r="C936" s="13">
        <f t="shared" si="14"/>
        <v>56097</v>
      </c>
      <c r="D936">
        <f>'Raw PTemp'!C937*Hist_Proj_Plot!$T$6</f>
        <v>24.373999999999999</v>
      </c>
      <c r="E936">
        <f>'Raw PTemp'!D937*Hist_Proj_Plot!$T$6</f>
        <v>23.815000000000001</v>
      </c>
      <c r="F936">
        <f>'Raw PTemp'!E937*Hist_Proj_Plot!$T$6</f>
        <v>24.806999999999999</v>
      </c>
      <c r="G936">
        <f>'Raw PTemp'!F937*Hist_Proj_Plot!$T$6</f>
        <v>24.888999999999999</v>
      </c>
    </row>
    <row r="937" spans="1:7" x14ac:dyDescent="0.25">
      <c r="A937">
        <f>'Raw PTemp'!A938</f>
        <v>2053</v>
      </c>
      <c r="B937">
        <f>'Raw PTemp'!B938</f>
        <v>9</v>
      </c>
      <c r="C937" s="13">
        <f t="shared" si="14"/>
        <v>56128</v>
      </c>
      <c r="D937">
        <f>'Raw PTemp'!C938*Hist_Proj_Plot!$T$6</f>
        <v>22.731999999999999</v>
      </c>
      <c r="E937">
        <f>'Raw PTemp'!D938*Hist_Proj_Plot!$T$6</f>
        <v>21.928000000000001</v>
      </c>
      <c r="F937">
        <f>'Raw PTemp'!E938*Hist_Proj_Plot!$T$6</f>
        <v>24.28</v>
      </c>
      <c r="G937">
        <f>'Raw PTemp'!F938*Hist_Proj_Plot!$T$6</f>
        <v>22.613</v>
      </c>
    </row>
    <row r="938" spans="1:7" x14ac:dyDescent="0.25">
      <c r="A938">
        <f>'Raw PTemp'!A939</f>
        <v>2053</v>
      </c>
      <c r="B938">
        <f>'Raw PTemp'!B939</f>
        <v>10</v>
      </c>
      <c r="C938" s="13">
        <f t="shared" si="14"/>
        <v>56158</v>
      </c>
      <c r="D938">
        <f>'Raw PTemp'!C939*Hist_Proj_Plot!$T$6</f>
        <v>20.533999999999999</v>
      </c>
      <c r="E938">
        <f>'Raw PTemp'!D939*Hist_Proj_Plot!$T$6</f>
        <v>17.826000000000001</v>
      </c>
      <c r="F938">
        <f>'Raw PTemp'!E939*Hist_Proj_Plot!$T$6</f>
        <v>19.530999999999999</v>
      </c>
      <c r="G938">
        <f>'Raw PTemp'!F939*Hist_Proj_Plot!$T$6</f>
        <v>19.855</v>
      </c>
    </row>
    <row r="939" spans="1:7" x14ac:dyDescent="0.25">
      <c r="A939">
        <f>'Raw PTemp'!A940</f>
        <v>2053</v>
      </c>
      <c r="B939">
        <f>'Raw PTemp'!B940</f>
        <v>11</v>
      </c>
      <c r="C939" s="13">
        <f t="shared" si="14"/>
        <v>56189</v>
      </c>
      <c r="D939">
        <f>'Raw PTemp'!C940*Hist_Proj_Plot!$T$6</f>
        <v>15.326000000000001</v>
      </c>
      <c r="E939">
        <f>'Raw PTemp'!D940*Hist_Proj_Plot!$T$6</f>
        <v>14.061999999999999</v>
      </c>
      <c r="F939">
        <f>'Raw PTemp'!E940*Hist_Proj_Plot!$T$6</f>
        <v>15.138</v>
      </c>
      <c r="G939">
        <f>'Raw PTemp'!F940*Hist_Proj_Plot!$T$6</f>
        <v>14.36</v>
      </c>
    </row>
    <row r="940" spans="1:7" x14ac:dyDescent="0.25">
      <c r="A940">
        <f>'Raw PTemp'!A941</f>
        <v>2053</v>
      </c>
      <c r="B940">
        <f>'Raw PTemp'!B941</f>
        <v>12</v>
      </c>
      <c r="C940" s="13">
        <f t="shared" si="14"/>
        <v>56219</v>
      </c>
      <c r="D940">
        <f>'Raw PTemp'!C941*Hist_Proj_Plot!$T$6</f>
        <v>10.932</v>
      </c>
      <c r="E940">
        <f>'Raw PTemp'!D941*Hist_Proj_Plot!$T$6</f>
        <v>12.882</v>
      </c>
      <c r="F940">
        <f>'Raw PTemp'!E941*Hist_Proj_Plot!$T$6</f>
        <v>11.025</v>
      </c>
      <c r="G940">
        <f>'Raw PTemp'!F941*Hist_Proj_Plot!$T$6</f>
        <v>13.314</v>
      </c>
    </row>
    <row r="941" spans="1:7" x14ac:dyDescent="0.25">
      <c r="A941">
        <f>'Raw PTemp'!A942</f>
        <v>2054</v>
      </c>
      <c r="B941">
        <f>'Raw PTemp'!B942</f>
        <v>1</v>
      </c>
      <c r="C941" s="13">
        <f t="shared" si="14"/>
        <v>56250</v>
      </c>
      <c r="D941">
        <f>'Raw PTemp'!C942*Hist_Proj_Plot!$T$6</f>
        <v>9.4120000000000008</v>
      </c>
      <c r="E941">
        <f>'Raw PTemp'!D942*Hist_Proj_Plot!$T$6</f>
        <v>12.785</v>
      </c>
      <c r="F941">
        <f>'Raw PTemp'!E942*Hist_Proj_Plot!$T$6</f>
        <v>11.384</v>
      </c>
      <c r="G941">
        <f>'Raw PTemp'!F942*Hist_Proj_Plot!$T$6</f>
        <v>12.356</v>
      </c>
    </row>
    <row r="942" spans="1:7" x14ac:dyDescent="0.25">
      <c r="A942">
        <f>'Raw PTemp'!A943</f>
        <v>2054</v>
      </c>
      <c r="B942">
        <f>'Raw PTemp'!B943</f>
        <v>2</v>
      </c>
      <c r="C942" s="13">
        <f t="shared" si="14"/>
        <v>56281</v>
      </c>
      <c r="D942">
        <f>'Raw PTemp'!C943*Hist_Proj_Plot!$T$6</f>
        <v>11.887</v>
      </c>
      <c r="E942">
        <f>'Raw PTemp'!D943*Hist_Proj_Plot!$T$6</f>
        <v>14.707000000000001</v>
      </c>
      <c r="F942">
        <f>'Raw PTemp'!E943*Hist_Proj_Plot!$T$6</f>
        <v>11.023</v>
      </c>
      <c r="G942">
        <f>'Raw PTemp'!F943*Hist_Proj_Plot!$T$6</f>
        <v>13.689</v>
      </c>
    </row>
    <row r="943" spans="1:7" x14ac:dyDescent="0.25">
      <c r="A943">
        <f>'Raw PTemp'!A944</f>
        <v>2054</v>
      </c>
      <c r="B943">
        <f>'Raw PTemp'!B944</f>
        <v>3</v>
      </c>
      <c r="C943" s="13">
        <f t="shared" si="14"/>
        <v>56309</v>
      </c>
      <c r="D943">
        <f>'Raw PTemp'!C944*Hist_Proj_Plot!$T$6</f>
        <v>16.649000000000001</v>
      </c>
      <c r="E943">
        <f>'Raw PTemp'!D944*Hist_Proj_Plot!$T$6</f>
        <v>13.461</v>
      </c>
      <c r="F943">
        <f>'Raw PTemp'!E944*Hist_Proj_Plot!$T$6</f>
        <v>11.702999999999999</v>
      </c>
      <c r="G943">
        <f>'Raw PTemp'!F944*Hist_Proj_Plot!$T$6</f>
        <v>13.161</v>
      </c>
    </row>
    <row r="944" spans="1:7" x14ac:dyDescent="0.25">
      <c r="A944">
        <f>'Raw PTemp'!A945</f>
        <v>2054</v>
      </c>
      <c r="B944">
        <f>'Raw PTemp'!B945</f>
        <v>4</v>
      </c>
      <c r="C944" s="13">
        <f t="shared" si="14"/>
        <v>56340</v>
      </c>
      <c r="D944">
        <f>'Raw PTemp'!C945*Hist_Proj_Plot!$T$6</f>
        <v>16.486999999999998</v>
      </c>
      <c r="E944">
        <f>'Raw PTemp'!D945*Hist_Proj_Plot!$T$6</f>
        <v>15.891</v>
      </c>
      <c r="F944">
        <f>'Raw PTemp'!E945*Hist_Proj_Plot!$T$6</f>
        <v>15.927</v>
      </c>
      <c r="G944">
        <f>'Raw PTemp'!F945*Hist_Proj_Plot!$T$6</f>
        <v>15.016999999999999</v>
      </c>
    </row>
    <row r="945" spans="1:7" x14ac:dyDescent="0.25">
      <c r="A945">
        <f>'Raw PTemp'!A946</f>
        <v>2054</v>
      </c>
      <c r="B945">
        <f>'Raw PTemp'!B946</f>
        <v>5</v>
      </c>
      <c r="C945" s="13">
        <f t="shared" si="14"/>
        <v>56370</v>
      </c>
      <c r="D945">
        <f>'Raw PTemp'!C946*Hist_Proj_Plot!$T$6</f>
        <v>20.18</v>
      </c>
      <c r="E945">
        <f>'Raw PTemp'!D946*Hist_Proj_Plot!$T$6</f>
        <v>17.059999999999999</v>
      </c>
      <c r="F945">
        <f>'Raw PTemp'!E946*Hist_Proj_Plot!$T$6</f>
        <v>18.117999999999999</v>
      </c>
      <c r="G945">
        <f>'Raw PTemp'!F946*Hist_Proj_Plot!$T$6</f>
        <v>17.536000000000001</v>
      </c>
    </row>
    <row r="946" spans="1:7" x14ac:dyDescent="0.25">
      <c r="A946">
        <f>'Raw PTemp'!A947</f>
        <v>2054</v>
      </c>
      <c r="B946">
        <f>'Raw PTemp'!B947</f>
        <v>6</v>
      </c>
      <c r="C946" s="13">
        <f t="shared" si="14"/>
        <v>56401</v>
      </c>
      <c r="D946">
        <f>'Raw PTemp'!C947*Hist_Proj_Plot!$T$6</f>
        <v>22.349</v>
      </c>
      <c r="E946">
        <f>'Raw PTemp'!D947*Hist_Proj_Plot!$T$6</f>
        <v>20.129000000000001</v>
      </c>
      <c r="F946">
        <f>'Raw PTemp'!E947*Hist_Proj_Plot!$T$6</f>
        <v>21.722000000000001</v>
      </c>
      <c r="G946">
        <f>'Raw PTemp'!F947*Hist_Proj_Plot!$T$6</f>
        <v>20.367999999999999</v>
      </c>
    </row>
    <row r="947" spans="1:7" x14ac:dyDescent="0.25">
      <c r="A947">
        <f>'Raw PTemp'!A948</f>
        <v>2054</v>
      </c>
      <c r="B947">
        <f>'Raw PTemp'!B948</f>
        <v>7</v>
      </c>
      <c r="C947" s="13">
        <f t="shared" si="14"/>
        <v>56431</v>
      </c>
      <c r="D947">
        <f>'Raw PTemp'!C948*Hist_Proj_Plot!$T$6</f>
        <v>24.706</v>
      </c>
      <c r="E947">
        <f>'Raw PTemp'!D948*Hist_Proj_Plot!$T$6</f>
        <v>24.024999999999999</v>
      </c>
      <c r="F947">
        <f>'Raw PTemp'!E948*Hist_Proj_Plot!$T$6</f>
        <v>24.283000000000001</v>
      </c>
      <c r="G947">
        <f>'Raw PTemp'!F948*Hist_Proj_Plot!$T$6</f>
        <v>24.067</v>
      </c>
    </row>
    <row r="948" spans="1:7" x14ac:dyDescent="0.25">
      <c r="A948">
        <f>'Raw PTemp'!A949</f>
        <v>2054</v>
      </c>
      <c r="B948">
        <f>'Raw PTemp'!B949</f>
        <v>8</v>
      </c>
      <c r="C948" s="13">
        <f t="shared" si="14"/>
        <v>56462</v>
      </c>
      <c r="D948">
        <f>'Raw PTemp'!C949*Hist_Proj_Plot!$T$6</f>
        <v>27.748999999999999</v>
      </c>
      <c r="E948">
        <f>'Raw PTemp'!D949*Hist_Proj_Plot!$T$6</f>
        <v>24.109000000000002</v>
      </c>
      <c r="F948">
        <f>'Raw PTemp'!E949*Hist_Proj_Plot!$T$6</f>
        <v>24.545000000000002</v>
      </c>
      <c r="G948">
        <f>'Raw PTemp'!F949*Hist_Proj_Plot!$T$6</f>
        <v>23.437000000000001</v>
      </c>
    </row>
    <row r="949" spans="1:7" x14ac:dyDescent="0.25">
      <c r="A949">
        <f>'Raw PTemp'!A950</f>
        <v>2054</v>
      </c>
      <c r="B949">
        <f>'Raw PTemp'!B950</f>
        <v>9</v>
      </c>
      <c r="C949" s="13">
        <f t="shared" si="14"/>
        <v>56493</v>
      </c>
      <c r="D949">
        <f>'Raw PTemp'!C950*Hist_Proj_Plot!$T$6</f>
        <v>23.094000000000001</v>
      </c>
      <c r="E949">
        <f>'Raw PTemp'!D950*Hist_Proj_Plot!$T$6</f>
        <v>22.632999999999999</v>
      </c>
      <c r="F949">
        <f>'Raw PTemp'!E950*Hist_Proj_Plot!$T$6</f>
        <v>24.146999999999998</v>
      </c>
      <c r="G949">
        <f>'Raw PTemp'!F950*Hist_Proj_Plot!$T$6</f>
        <v>21.835000000000001</v>
      </c>
    </row>
    <row r="950" spans="1:7" x14ac:dyDescent="0.25">
      <c r="A950">
        <f>'Raw PTemp'!A951</f>
        <v>2054</v>
      </c>
      <c r="B950">
        <f>'Raw PTemp'!B951</f>
        <v>10</v>
      </c>
      <c r="C950" s="13">
        <f t="shared" si="14"/>
        <v>56523</v>
      </c>
      <c r="D950">
        <f>'Raw PTemp'!C951*Hist_Proj_Plot!$T$6</f>
        <v>19.75</v>
      </c>
      <c r="E950">
        <f>'Raw PTemp'!D951*Hist_Proj_Plot!$T$6</f>
        <v>17.088000000000001</v>
      </c>
      <c r="F950">
        <f>'Raw PTemp'!E951*Hist_Proj_Plot!$T$6</f>
        <v>19.574000000000002</v>
      </c>
      <c r="G950">
        <f>'Raw PTemp'!F951*Hist_Proj_Plot!$T$6</f>
        <v>18.666</v>
      </c>
    </row>
    <row r="951" spans="1:7" x14ac:dyDescent="0.25">
      <c r="A951">
        <f>'Raw PTemp'!A952</f>
        <v>2054</v>
      </c>
      <c r="B951">
        <f>'Raw PTemp'!B952</f>
        <v>11</v>
      </c>
      <c r="C951" s="13">
        <f t="shared" si="14"/>
        <v>56554</v>
      </c>
      <c r="D951">
        <f>'Raw PTemp'!C952*Hist_Proj_Plot!$T$6</f>
        <v>14.068</v>
      </c>
      <c r="E951">
        <f>'Raw PTemp'!D952*Hist_Proj_Plot!$T$6</f>
        <v>13.010999999999999</v>
      </c>
      <c r="F951">
        <f>'Raw PTemp'!E952*Hist_Proj_Plot!$T$6</f>
        <v>14.353999999999999</v>
      </c>
      <c r="G951">
        <f>'Raw PTemp'!F952*Hist_Proj_Plot!$T$6</f>
        <v>12.92</v>
      </c>
    </row>
    <row r="952" spans="1:7" x14ac:dyDescent="0.25">
      <c r="A952">
        <f>'Raw PTemp'!A953</f>
        <v>2054</v>
      </c>
      <c r="B952">
        <f>'Raw PTemp'!B953</f>
        <v>12</v>
      </c>
      <c r="C952" s="13">
        <f t="shared" si="14"/>
        <v>56584</v>
      </c>
      <c r="D952">
        <f>'Raw PTemp'!C953*Hist_Proj_Plot!$T$6</f>
        <v>12.648999999999999</v>
      </c>
      <c r="E952">
        <f>'Raw PTemp'!D953*Hist_Proj_Plot!$T$6</f>
        <v>11.454000000000001</v>
      </c>
      <c r="F952">
        <f>'Raw PTemp'!E953*Hist_Proj_Plot!$T$6</f>
        <v>11.442</v>
      </c>
      <c r="G952">
        <f>'Raw PTemp'!F953*Hist_Proj_Plot!$T$6</f>
        <v>10.682</v>
      </c>
    </row>
    <row r="953" spans="1:7" x14ac:dyDescent="0.25">
      <c r="A953">
        <f>'Raw PTemp'!A954</f>
        <v>2055</v>
      </c>
      <c r="B953">
        <f>'Raw PTemp'!B954</f>
        <v>1</v>
      </c>
      <c r="C953" s="13">
        <f t="shared" si="14"/>
        <v>56615</v>
      </c>
      <c r="D953">
        <f>'Raw PTemp'!C954*Hist_Proj_Plot!$T$6</f>
        <v>11.856</v>
      </c>
      <c r="E953">
        <f>'Raw PTemp'!D954*Hist_Proj_Plot!$T$6</f>
        <v>11.456</v>
      </c>
      <c r="F953">
        <f>'Raw PTemp'!E954*Hist_Proj_Plot!$T$6</f>
        <v>12.654</v>
      </c>
      <c r="G953">
        <f>'Raw PTemp'!F954*Hist_Proj_Plot!$T$6</f>
        <v>13.065</v>
      </c>
    </row>
    <row r="954" spans="1:7" x14ac:dyDescent="0.25">
      <c r="A954">
        <f>'Raw PTemp'!A955</f>
        <v>2055</v>
      </c>
      <c r="B954">
        <f>'Raw PTemp'!B955</f>
        <v>2</v>
      </c>
      <c r="C954" s="13">
        <f t="shared" si="14"/>
        <v>56646</v>
      </c>
      <c r="D954">
        <f>'Raw PTemp'!C955*Hist_Proj_Plot!$T$6</f>
        <v>14.659000000000001</v>
      </c>
      <c r="E954">
        <f>'Raw PTemp'!D955*Hist_Proj_Plot!$T$6</f>
        <v>13.180999999999999</v>
      </c>
      <c r="F954">
        <f>'Raw PTemp'!E955*Hist_Proj_Plot!$T$6</f>
        <v>13.689</v>
      </c>
      <c r="G954">
        <f>'Raw PTemp'!F955*Hist_Proj_Plot!$T$6</f>
        <v>13.519</v>
      </c>
    </row>
    <row r="955" spans="1:7" x14ac:dyDescent="0.25">
      <c r="A955">
        <f>'Raw PTemp'!A956</f>
        <v>2055</v>
      </c>
      <c r="B955">
        <f>'Raw PTemp'!B956</f>
        <v>3</v>
      </c>
      <c r="C955" s="13">
        <f t="shared" si="14"/>
        <v>56674</v>
      </c>
      <c r="D955">
        <f>'Raw PTemp'!C956*Hist_Proj_Plot!$T$6</f>
        <v>13.523999999999999</v>
      </c>
      <c r="E955">
        <f>'Raw PTemp'!D956*Hist_Proj_Plot!$T$6</f>
        <v>12.891999999999999</v>
      </c>
      <c r="F955">
        <f>'Raw PTemp'!E956*Hist_Proj_Plot!$T$6</f>
        <v>15.327999999999999</v>
      </c>
      <c r="G955">
        <f>'Raw PTemp'!F956*Hist_Proj_Plot!$T$6</f>
        <v>14.795</v>
      </c>
    </row>
    <row r="956" spans="1:7" x14ac:dyDescent="0.25">
      <c r="A956">
        <f>'Raw PTemp'!A957</f>
        <v>2055</v>
      </c>
      <c r="B956">
        <f>'Raw PTemp'!B957</f>
        <v>4</v>
      </c>
      <c r="C956" s="13">
        <f t="shared" si="14"/>
        <v>56705</v>
      </c>
      <c r="D956">
        <f>'Raw PTemp'!C957*Hist_Proj_Plot!$T$6</f>
        <v>16.501000000000001</v>
      </c>
      <c r="E956">
        <f>'Raw PTemp'!D957*Hist_Proj_Plot!$T$6</f>
        <v>15.579000000000001</v>
      </c>
      <c r="F956">
        <f>'Raw PTemp'!E957*Hist_Proj_Plot!$T$6</f>
        <v>15.801</v>
      </c>
      <c r="G956">
        <f>'Raw PTemp'!F957*Hist_Proj_Plot!$T$6</f>
        <v>17.538</v>
      </c>
    </row>
    <row r="957" spans="1:7" x14ac:dyDescent="0.25">
      <c r="A957">
        <f>'Raw PTemp'!A958</f>
        <v>2055</v>
      </c>
      <c r="B957">
        <f>'Raw PTemp'!B958</f>
        <v>5</v>
      </c>
      <c r="C957" s="13">
        <f t="shared" si="14"/>
        <v>56735</v>
      </c>
      <c r="D957">
        <f>'Raw PTemp'!C958*Hist_Proj_Plot!$T$6</f>
        <v>19.178000000000001</v>
      </c>
      <c r="E957">
        <f>'Raw PTemp'!D958*Hist_Proj_Plot!$T$6</f>
        <v>16.41</v>
      </c>
      <c r="F957">
        <f>'Raw PTemp'!E958*Hist_Proj_Plot!$T$6</f>
        <v>19.806000000000001</v>
      </c>
      <c r="G957">
        <f>'Raw PTemp'!F958*Hist_Proj_Plot!$T$6</f>
        <v>18.452999999999999</v>
      </c>
    </row>
    <row r="958" spans="1:7" x14ac:dyDescent="0.25">
      <c r="A958">
        <f>'Raw PTemp'!A959</f>
        <v>2055</v>
      </c>
      <c r="B958">
        <f>'Raw PTemp'!B959</f>
        <v>6</v>
      </c>
      <c r="C958" s="13">
        <f t="shared" si="14"/>
        <v>56766</v>
      </c>
      <c r="D958">
        <f>'Raw PTemp'!C959*Hist_Proj_Plot!$T$6</f>
        <v>22.303000000000001</v>
      </c>
      <c r="E958">
        <f>'Raw PTemp'!D959*Hist_Proj_Plot!$T$6</f>
        <v>20.917000000000002</v>
      </c>
      <c r="F958">
        <f>'Raw PTemp'!E959*Hist_Proj_Plot!$T$6</f>
        <v>23.634</v>
      </c>
      <c r="G958">
        <f>'Raw PTemp'!F959*Hist_Proj_Plot!$T$6</f>
        <v>21.786000000000001</v>
      </c>
    </row>
    <row r="959" spans="1:7" x14ac:dyDescent="0.25">
      <c r="A959">
        <f>'Raw PTemp'!A960</f>
        <v>2055</v>
      </c>
      <c r="B959">
        <f>'Raw PTemp'!B960</f>
        <v>7</v>
      </c>
      <c r="C959" s="13">
        <f t="shared" si="14"/>
        <v>56796</v>
      </c>
      <c r="D959">
        <f>'Raw PTemp'!C960*Hist_Proj_Plot!$T$6</f>
        <v>24.881</v>
      </c>
      <c r="E959">
        <f>'Raw PTemp'!D960*Hist_Proj_Plot!$T$6</f>
        <v>22.408999999999999</v>
      </c>
      <c r="F959">
        <f>'Raw PTemp'!E960*Hist_Proj_Plot!$T$6</f>
        <v>24.384</v>
      </c>
      <c r="G959">
        <f>'Raw PTemp'!F960*Hist_Proj_Plot!$T$6</f>
        <v>23.477</v>
      </c>
    </row>
    <row r="960" spans="1:7" x14ac:dyDescent="0.25">
      <c r="A960">
        <f>'Raw PTemp'!A961</f>
        <v>2055</v>
      </c>
      <c r="B960">
        <f>'Raw PTemp'!B961</f>
        <v>8</v>
      </c>
      <c r="C960" s="13">
        <f t="shared" si="14"/>
        <v>56827</v>
      </c>
      <c r="D960">
        <f>'Raw PTemp'!C961*Hist_Proj_Plot!$T$6</f>
        <v>25.141999999999999</v>
      </c>
      <c r="E960">
        <f>'Raw PTemp'!D961*Hist_Proj_Plot!$T$6</f>
        <v>22.427</v>
      </c>
      <c r="F960">
        <f>'Raw PTemp'!E961*Hist_Proj_Plot!$T$6</f>
        <v>26.646000000000001</v>
      </c>
      <c r="G960">
        <f>'Raw PTemp'!F961*Hist_Proj_Plot!$T$6</f>
        <v>23.451000000000001</v>
      </c>
    </row>
    <row r="961" spans="1:7" x14ac:dyDescent="0.25">
      <c r="A961">
        <f>'Raw PTemp'!A962</f>
        <v>2055</v>
      </c>
      <c r="B961">
        <f>'Raw PTemp'!B962</f>
        <v>9</v>
      </c>
      <c r="C961" s="13">
        <f t="shared" si="14"/>
        <v>56858</v>
      </c>
      <c r="D961">
        <f>'Raw PTemp'!C962*Hist_Proj_Plot!$T$6</f>
        <v>21.521000000000001</v>
      </c>
      <c r="E961">
        <f>'Raw PTemp'!D962*Hist_Proj_Plot!$T$6</f>
        <v>23.870999999999999</v>
      </c>
      <c r="F961">
        <f>'Raw PTemp'!E962*Hist_Proj_Plot!$T$6</f>
        <v>24.337</v>
      </c>
      <c r="G961">
        <f>'Raw PTemp'!F962*Hist_Proj_Plot!$T$6</f>
        <v>22.146000000000001</v>
      </c>
    </row>
    <row r="962" spans="1:7" x14ac:dyDescent="0.25">
      <c r="A962">
        <f>'Raw PTemp'!A963</f>
        <v>2055</v>
      </c>
      <c r="B962">
        <f>'Raw PTemp'!B963</f>
        <v>10</v>
      </c>
      <c r="C962" s="13">
        <f t="shared" si="14"/>
        <v>56888</v>
      </c>
      <c r="D962">
        <f>'Raw PTemp'!C963*Hist_Proj_Plot!$T$6</f>
        <v>19.001000000000001</v>
      </c>
      <c r="E962">
        <f>'Raw PTemp'!D963*Hist_Proj_Plot!$T$6</f>
        <v>19.623999999999999</v>
      </c>
      <c r="F962">
        <f>'Raw PTemp'!E963*Hist_Proj_Plot!$T$6</f>
        <v>20.302</v>
      </c>
      <c r="G962">
        <f>'Raw PTemp'!F963*Hist_Proj_Plot!$T$6</f>
        <v>20.370999999999999</v>
      </c>
    </row>
    <row r="963" spans="1:7" x14ac:dyDescent="0.25">
      <c r="A963">
        <f>'Raw PTemp'!A964</f>
        <v>2055</v>
      </c>
      <c r="B963">
        <f>'Raw PTemp'!B964</f>
        <v>11</v>
      </c>
      <c r="C963" s="13">
        <f t="shared" ref="C963:C1026" si="15">DATE(A963,B963,1)</f>
        <v>56919</v>
      </c>
      <c r="D963">
        <f>'Raw PTemp'!C964*Hist_Proj_Plot!$T$6</f>
        <v>13.48</v>
      </c>
      <c r="E963">
        <f>'Raw PTemp'!D964*Hist_Proj_Plot!$T$6</f>
        <v>15.916</v>
      </c>
      <c r="F963">
        <f>'Raw PTemp'!E964*Hist_Proj_Plot!$T$6</f>
        <v>13.781000000000001</v>
      </c>
      <c r="G963">
        <f>'Raw PTemp'!F964*Hist_Proj_Plot!$T$6</f>
        <v>12.473000000000001</v>
      </c>
    </row>
    <row r="964" spans="1:7" x14ac:dyDescent="0.25">
      <c r="A964">
        <f>'Raw PTemp'!A965</f>
        <v>2055</v>
      </c>
      <c r="B964">
        <f>'Raw PTemp'!B965</f>
        <v>12</v>
      </c>
      <c r="C964" s="13">
        <f t="shared" si="15"/>
        <v>56949</v>
      </c>
      <c r="D964">
        <f>'Raw PTemp'!C965*Hist_Proj_Plot!$T$6</f>
        <v>10.268000000000001</v>
      </c>
      <c r="E964">
        <f>'Raw PTemp'!D965*Hist_Proj_Plot!$T$6</f>
        <v>7.24</v>
      </c>
      <c r="F964">
        <f>'Raw PTemp'!E965*Hist_Proj_Plot!$T$6</f>
        <v>10.824</v>
      </c>
      <c r="G964">
        <f>'Raw PTemp'!F965*Hist_Proj_Plot!$T$6</f>
        <v>9.7279999999999998</v>
      </c>
    </row>
    <row r="965" spans="1:7" x14ac:dyDescent="0.25">
      <c r="A965">
        <f>'Raw PTemp'!A966</f>
        <v>2056</v>
      </c>
      <c r="B965">
        <f>'Raw PTemp'!B966</f>
        <v>1</v>
      </c>
      <c r="C965" s="13">
        <f t="shared" si="15"/>
        <v>56980</v>
      </c>
      <c r="D965">
        <f>'Raw PTemp'!C966*Hist_Proj_Plot!$T$6</f>
        <v>11.53</v>
      </c>
      <c r="E965">
        <f>'Raw PTemp'!D966*Hist_Proj_Plot!$T$6</f>
        <v>11.38</v>
      </c>
      <c r="F965">
        <f>'Raw PTemp'!E966*Hist_Proj_Plot!$T$6</f>
        <v>11.523</v>
      </c>
      <c r="G965">
        <f>'Raw PTemp'!F966*Hist_Proj_Plot!$T$6</f>
        <v>9.7119999999999997</v>
      </c>
    </row>
    <row r="966" spans="1:7" x14ac:dyDescent="0.25">
      <c r="A966">
        <f>'Raw PTemp'!A967</f>
        <v>2056</v>
      </c>
      <c r="B966">
        <f>'Raw PTemp'!B967</f>
        <v>2</v>
      </c>
      <c r="C966" s="13">
        <f t="shared" si="15"/>
        <v>57011</v>
      </c>
      <c r="D966">
        <f>'Raw PTemp'!C967*Hist_Proj_Plot!$T$6</f>
        <v>11.467000000000001</v>
      </c>
      <c r="E966">
        <f>'Raw PTemp'!D967*Hist_Proj_Plot!$T$6</f>
        <v>12.849</v>
      </c>
      <c r="F966">
        <f>'Raw PTemp'!E967*Hist_Proj_Plot!$T$6</f>
        <v>14.353999999999999</v>
      </c>
      <c r="G966">
        <f>'Raw PTemp'!F967*Hist_Proj_Plot!$T$6</f>
        <v>11.074999999999999</v>
      </c>
    </row>
    <row r="967" spans="1:7" x14ac:dyDescent="0.25">
      <c r="A967">
        <f>'Raw PTemp'!A968</f>
        <v>2056</v>
      </c>
      <c r="B967">
        <f>'Raw PTemp'!B968</f>
        <v>3</v>
      </c>
      <c r="C967" s="13">
        <f t="shared" si="15"/>
        <v>57040</v>
      </c>
      <c r="D967">
        <f>'Raw PTemp'!C968*Hist_Proj_Plot!$T$6</f>
        <v>14.202999999999999</v>
      </c>
      <c r="E967">
        <f>'Raw PTemp'!D968*Hist_Proj_Plot!$T$6</f>
        <v>14.576000000000001</v>
      </c>
      <c r="F967">
        <f>'Raw PTemp'!E968*Hist_Proj_Plot!$T$6</f>
        <v>12.484</v>
      </c>
      <c r="G967">
        <f>'Raw PTemp'!F968*Hist_Proj_Plot!$T$6</f>
        <v>12.21</v>
      </c>
    </row>
    <row r="968" spans="1:7" x14ac:dyDescent="0.25">
      <c r="A968">
        <f>'Raw PTemp'!A969</f>
        <v>2056</v>
      </c>
      <c r="B968">
        <f>'Raw PTemp'!B969</f>
        <v>4</v>
      </c>
      <c r="C968" s="13">
        <f t="shared" si="15"/>
        <v>57071</v>
      </c>
      <c r="D968">
        <f>'Raw PTemp'!C969*Hist_Proj_Plot!$T$6</f>
        <v>15.871</v>
      </c>
      <c r="E968">
        <f>'Raw PTemp'!D969*Hist_Proj_Plot!$T$6</f>
        <v>14.4</v>
      </c>
      <c r="F968">
        <f>'Raw PTemp'!E969*Hist_Proj_Plot!$T$6</f>
        <v>16.47</v>
      </c>
      <c r="G968">
        <f>'Raw PTemp'!F969*Hist_Proj_Plot!$T$6</f>
        <v>16.509</v>
      </c>
    </row>
    <row r="969" spans="1:7" x14ac:dyDescent="0.25">
      <c r="A969">
        <f>'Raw PTemp'!A970</f>
        <v>2056</v>
      </c>
      <c r="B969">
        <f>'Raw PTemp'!B970</f>
        <v>5</v>
      </c>
      <c r="C969" s="13">
        <f t="shared" si="15"/>
        <v>57101</v>
      </c>
      <c r="D969">
        <f>'Raw PTemp'!C970*Hist_Proj_Plot!$T$6</f>
        <v>19.204999999999998</v>
      </c>
      <c r="E969">
        <f>'Raw PTemp'!D970*Hist_Proj_Plot!$T$6</f>
        <v>18.847999999999999</v>
      </c>
      <c r="F969">
        <f>'Raw PTemp'!E970*Hist_Proj_Plot!$T$6</f>
        <v>20.509</v>
      </c>
      <c r="G969">
        <f>'Raw PTemp'!F970*Hist_Proj_Plot!$T$6</f>
        <v>18.431000000000001</v>
      </c>
    </row>
    <row r="970" spans="1:7" x14ac:dyDescent="0.25">
      <c r="A970">
        <f>'Raw PTemp'!A971</f>
        <v>2056</v>
      </c>
      <c r="B970">
        <f>'Raw PTemp'!B971</f>
        <v>6</v>
      </c>
      <c r="C970" s="13">
        <f t="shared" si="15"/>
        <v>57132</v>
      </c>
      <c r="D970">
        <f>'Raw PTemp'!C971*Hist_Proj_Plot!$T$6</f>
        <v>20.183</v>
      </c>
      <c r="E970">
        <f>'Raw PTemp'!D971*Hist_Proj_Plot!$T$6</f>
        <v>22.422999999999998</v>
      </c>
      <c r="F970">
        <f>'Raw PTemp'!E971*Hist_Proj_Plot!$T$6</f>
        <v>21.047999999999998</v>
      </c>
      <c r="G970">
        <f>'Raw PTemp'!F971*Hist_Proj_Plot!$T$6</f>
        <v>20.957000000000001</v>
      </c>
    </row>
    <row r="971" spans="1:7" x14ac:dyDescent="0.25">
      <c r="A971">
        <f>'Raw PTemp'!A972</f>
        <v>2056</v>
      </c>
      <c r="B971">
        <f>'Raw PTemp'!B972</f>
        <v>7</v>
      </c>
      <c r="C971" s="13">
        <f t="shared" si="15"/>
        <v>57162</v>
      </c>
      <c r="D971">
        <f>'Raw PTemp'!C972*Hist_Proj_Plot!$T$6</f>
        <v>23.882999999999999</v>
      </c>
      <c r="E971">
        <f>'Raw PTemp'!D972*Hist_Proj_Plot!$T$6</f>
        <v>23.399000000000001</v>
      </c>
      <c r="F971">
        <f>'Raw PTemp'!E972*Hist_Proj_Plot!$T$6</f>
        <v>25.222999999999999</v>
      </c>
      <c r="G971">
        <f>'Raw PTemp'!F972*Hist_Proj_Plot!$T$6</f>
        <v>22.353000000000002</v>
      </c>
    </row>
    <row r="972" spans="1:7" x14ac:dyDescent="0.25">
      <c r="A972">
        <f>'Raw PTemp'!A973</f>
        <v>2056</v>
      </c>
      <c r="B972">
        <f>'Raw PTemp'!B973</f>
        <v>8</v>
      </c>
      <c r="C972" s="13">
        <f t="shared" si="15"/>
        <v>57193</v>
      </c>
      <c r="D972">
        <f>'Raw PTemp'!C973*Hist_Proj_Plot!$T$6</f>
        <v>24.280999999999999</v>
      </c>
      <c r="E972">
        <f>'Raw PTemp'!D973*Hist_Proj_Plot!$T$6</f>
        <v>22.384</v>
      </c>
      <c r="F972">
        <f>'Raw PTemp'!E973*Hist_Proj_Plot!$T$6</f>
        <v>24.247</v>
      </c>
      <c r="G972">
        <f>'Raw PTemp'!F973*Hist_Proj_Plot!$T$6</f>
        <v>24.465</v>
      </c>
    </row>
    <row r="973" spans="1:7" x14ac:dyDescent="0.25">
      <c r="A973">
        <f>'Raw PTemp'!A974</f>
        <v>2056</v>
      </c>
      <c r="B973">
        <f>'Raw PTemp'!B974</f>
        <v>9</v>
      </c>
      <c r="C973" s="13">
        <f t="shared" si="15"/>
        <v>57224</v>
      </c>
      <c r="D973">
        <f>'Raw PTemp'!C974*Hist_Proj_Plot!$T$6</f>
        <v>22.283999999999999</v>
      </c>
      <c r="E973">
        <f>'Raw PTemp'!D974*Hist_Proj_Plot!$T$6</f>
        <v>22.72</v>
      </c>
      <c r="F973">
        <f>'Raw PTemp'!E974*Hist_Proj_Plot!$T$6</f>
        <v>23.832999999999998</v>
      </c>
      <c r="G973">
        <f>'Raw PTemp'!F974*Hist_Proj_Plot!$T$6</f>
        <v>22.884</v>
      </c>
    </row>
    <row r="974" spans="1:7" x14ac:dyDescent="0.25">
      <c r="A974">
        <f>'Raw PTemp'!A975</f>
        <v>2056</v>
      </c>
      <c r="B974">
        <f>'Raw PTemp'!B975</f>
        <v>10</v>
      </c>
      <c r="C974" s="13">
        <f t="shared" si="15"/>
        <v>57254</v>
      </c>
      <c r="D974">
        <f>'Raw PTemp'!C975*Hist_Proj_Plot!$T$6</f>
        <v>18.91</v>
      </c>
      <c r="E974">
        <f>'Raw PTemp'!D975*Hist_Proj_Plot!$T$6</f>
        <v>20.268000000000001</v>
      </c>
      <c r="F974">
        <f>'Raw PTemp'!E975*Hist_Proj_Plot!$T$6</f>
        <v>20.506</v>
      </c>
      <c r="G974">
        <f>'Raw PTemp'!F975*Hist_Proj_Plot!$T$6</f>
        <v>18.474</v>
      </c>
    </row>
    <row r="975" spans="1:7" x14ac:dyDescent="0.25">
      <c r="A975">
        <f>'Raw PTemp'!A976</f>
        <v>2056</v>
      </c>
      <c r="B975">
        <f>'Raw PTemp'!B976</f>
        <v>11</v>
      </c>
      <c r="C975" s="13">
        <f t="shared" si="15"/>
        <v>57285</v>
      </c>
      <c r="D975">
        <f>'Raw PTemp'!C976*Hist_Proj_Plot!$T$6</f>
        <v>14.292</v>
      </c>
      <c r="E975">
        <f>'Raw PTemp'!D976*Hist_Proj_Plot!$T$6</f>
        <v>15.242000000000001</v>
      </c>
      <c r="F975">
        <f>'Raw PTemp'!E976*Hist_Proj_Plot!$T$6</f>
        <v>16.433</v>
      </c>
      <c r="G975">
        <f>'Raw PTemp'!F976*Hist_Proj_Plot!$T$6</f>
        <v>14.21</v>
      </c>
    </row>
    <row r="976" spans="1:7" x14ac:dyDescent="0.25">
      <c r="A976">
        <f>'Raw PTemp'!A977</f>
        <v>2056</v>
      </c>
      <c r="B976">
        <f>'Raw PTemp'!B977</f>
        <v>12</v>
      </c>
      <c r="C976" s="13">
        <f t="shared" si="15"/>
        <v>57315</v>
      </c>
      <c r="D976">
        <f>'Raw PTemp'!C977*Hist_Proj_Plot!$T$6</f>
        <v>9.3360000000000003</v>
      </c>
      <c r="E976">
        <f>'Raw PTemp'!D977*Hist_Proj_Plot!$T$6</f>
        <v>11.805999999999999</v>
      </c>
      <c r="F976">
        <f>'Raw PTemp'!E977*Hist_Proj_Plot!$T$6</f>
        <v>13.718999999999999</v>
      </c>
      <c r="G976">
        <f>'Raw PTemp'!F977*Hist_Proj_Plot!$T$6</f>
        <v>8.8780000000000001</v>
      </c>
    </row>
    <row r="977" spans="1:7" x14ac:dyDescent="0.25">
      <c r="A977">
        <f>'Raw PTemp'!A978</f>
        <v>2057</v>
      </c>
      <c r="B977">
        <f>'Raw PTemp'!B978</f>
        <v>1</v>
      </c>
      <c r="C977" s="13">
        <f t="shared" si="15"/>
        <v>57346</v>
      </c>
      <c r="D977">
        <f>'Raw PTemp'!C978*Hist_Proj_Plot!$T$6</f>
        <v>13.143000000000001</v>
      </c>
      <c r="E977">
        <f>'Raw PTemp'!D978*Hist_Proj_Plot!$T$6</f>
        <v>13.39</v>
      </c>
      <c r="F977">
        <f>'Raw PTemp'!E978*Hist_Proj_Plot!$T$6</f>
        <v>13.211</v>
      </c>
      <c r="G977">
        <f>'Raw PTemp'!F978*Hist_Proj_Plot!$T$6</f>
        <v>7.8579999999999997</v>
      </c>
    </row>
    <row r="978" spans="1:7" x14ac:dyDescent="0.25">
      <c r="A978">
        <f>'Raw PTemp'!A979</f>
        <v>2057</v>
      </c>
      <c r="B978">
        <f>'Raw PTemp'!B979</f>
        <v>2</v>
      </c>
      <c r="C978" s="13">
        <f t="shared" si="15"/>
        <v>57377</v>
      </c>
      <c r="D978">
        <f>'Raw PTemp'!C979*Hist_Proj_Plot!$T$6</f>
        <v>14.243</v>
      </c>
      <c r="E978">
        <f>'Raw PTemp'!D979*Hist_Proj_Plot!$T$6</f>
        <v>10.878</v>
      </c>
      <c r="F978">
        <f>'Raw PTemp'!E979*Hist_Proj_Plot!$T$6</f>
        <v>15.465</v>
      </c>
      <c r="G978">
        <f>'Raw PTemp'!F979*Hist_Proj_Plot!$T$6</f>
        <v>12.693</v>
      </c>
    </row>
    <row r="979" spans="1:7" x14ac:dyDescent="0.25">
      <c r="A979">
        <f>'Raw PTemp'!A980</f>
        <v>2057</v>
      </c>
      <c r="B979">
        <f>'Raw PTemp'!B980</f>
        <v>3</v>
      </c>
      <c r="C979" s="13">
        <f t="shared" si="15"/>
        <v>57405</v>
      </c>
      <c r="D979">
        <f>'Raw PTemp'!C980*Hist_Proj_Plot!$T$6</f>
        <v>17.356999999999999</v>
      </c>
      <c r="E979">
        <f>'Raw PTemp'!D980*Hist_Proj_Plot!$T$6</f>
        <v>12.699</v>
      </c>
      <c r="F979">
        <f>'Raw PTemp'!E980*Hist_Proj_Plot!$T$6</f>
        <v>14.003</v>
      </c>
      <c r="G979">
        <f>'Raw PTemp'!F980*Hist_Proj_Plot!$T$6</f>
        <v>12.797000000000001</v>
      </c>
    </row>
    <row r="980" spans="1:7" x14ac:dyDescent="0.25">
      <c r="A980">
        <f>'Raw PTemp'!A981</f>
        <v>2057</v>
      </c>
      <c r="B980">
        <f>'Raw PTemp'!B981</f>
        <v>4</v>
      </c>
      <c r="C980" s="13">
        <f t="shared" si="15"/>
        <v>57436</v>
      </c>
      <c r="D980">
        <f>'Raw PTemp'!C981*Hist_Proj_Plot!$T$6</f>
        <v>18.923999999999999</v>
      </c>
      <c r="E980">
        <f>'Raw PTemp'!D981*Hist_Proj_Plot!$T$6</f>
        <v>11.961</v>
      </c>
      <c r="F980">
        <f>'Raw PTemp'!E981*Hist_Proj_Plot!$T$6</f>
        <v>15.827</v>
      </c>
      <c r="G980">
        <f>'Raw PTemp'!F981*Hist_Proj_Plot!$T$6</f>
        <v>14.712999999999999</v>
      </c>
    </row>
    <row r="981" spans="1:7" x14ac:dyDescent="0.25">
      <c r="A981">
        <f>'Raw PTemp'!A982</f>
        <v>2057</v>
      </c>
      <c r="B981">
        <f>'Raw PTemp'!B982</f>
        <v>5</v>
      </c>
      <c r="C981" s="13">
        <f t="shared" si="15"/>
        <v>57466</v>
      </c>
      <c r="D981">
        <f>'Raw PTemp'!C982*Hist_Proj_Plot!$T$6</f>
        <v>18.541</v>
      </c>
      <c r="E981">
        <f>'Raw PTemp'!D982*Hist_Proj_Plot!$T$6</f>
        <v>17.61</v>
      </c>
      <c r="F981">
        <f>'Raw PTemp'!E982*Hist_Proj_Plot!$T$6</f>
        <v>18.213999999999999</v>
      </c>
      <c r="G981">
        <f>'Raw PTemp'!F982*Hist_Proj_Plot!$T$6</f>
        <v>17.329000000000001</v>
      </c>
    </row>
    <row r="982" spans="1:7" x14ac:dyDescent="0.25">
      <c r="A982">
        <f>'Raw PTemp'!A983</f>
        <v>2057</v>
      </c>
      <c r="B982">
        <f>'Raw PTemp'!B983</f>
        <v>6</v>
      </c>
      <c r="C982" s="13">
        <f t="shared" si="15"/>
        <v>57497</v>
      </c>
      <c r="D982">
        <f>'Raw PTemp'!C983*Hist_Proj_Plot!$T$6</f>
        <v>23.042000000000002</v>
      </c>
      <c r="E982">
        <f>'Raw PTemp'!D983*Hist_Proj_Plot!$T$6</f>
        <v>22.231000000000002</v>
      </c>
      <c r="F982">
        <f>'Raw PTemp'!E983*Hist_Proj_Plot!$T$6</f>
        <v>22.568000000000001</v>
      </c>
      <c r="G982">
        <f>'Raw PTemp'!F983*Hist_Proj_Plot!$T$6</f>
        <v>23.469000000000001</v>
      </c>
    </row>
    <row r="983" spans="1:7" x14ac:dyDescent="0.25">
      <c r="A983">
        <f>'Raw PTemp'!A984</f>
        <v>2057</v>
      </c>
      <c r="B983">
        <f>'Raw PTemp'!B984</f>
        <v>7</v>
      </c>
      <c r="C983" s="13">
        <f t="shared" si="15"/>
        <v>57527</v>
      </c>
      <c r="D983">
        <f>'Raw PTemp'!C984*Hist_Proj_Plot!$T$6</f>
        <v>27.126999999999999</v>
      </c>
      <c r="E983">
        <f>'Raw PTemp'!D984*Hist_Proj_Plot!$T$6</f>
        <v>22.641999999999999</v>
      </c>
      <c r="F983">
        <f>'Raw PTemp'!E984*Hist_Proj_Plot!$T$6</f>
        <v>24.1</v>
      </c>
      <c r="G983">
        <f>'Raw PTemp'!F984*Hist_Proj_Plot!$T$6</f>
        <v>23.972000000000001</v>
      </c>
    </row>
    <row r="984" spans="1:7" x14ac:dyDescent="0.25">
      <c r="A984">
        <f>'Raw PTemp'!A985</f>
        <v>2057</v>
      </c>
      <c r="B984">
        <f>'Raw PTemp'!B985</f>
        <v>8</v>
      </c>
      <c r="C984" s="13">
        <f t="shared" si="15"/>
        <v>57558</v>
      </c>
      <c r="D984">
        <f>'Raw PTemp'!C985*Hist_Proj_Plot!$T$6</f>
        <v>27.332999999999998</v>
      </c>
      <c r="E984">
        <f>'Raw PTemp'!D985*Hist_Proj_Plot!$T$6</f>
        <v>22.742999999999999</v>
      </c>
      <c r="F984">
        <f>'Raw PTemp'!E985*Hist_Proj_Plot!$T$6</f>
        <v>24.093</v>
      </c>
      <c r="G984">
        <f>'Raw PTemp'!F985*Hist_Proj_Plot!$T$6</f>
        <v>25.251999999999999</v>
      </c>
    </row>
    <row r="985" spans="1:7" x14ac:dyDescent="0.25">
      <c r="A985">
        <f>'Raw PTemp'!A986</f>
        <v>2057</v>
      </c>
      <c r="B985">
        <f>'Raw PTemp'!B986</f>
        <v>9</v>
      </c>
      <c r="C985" s="13">
        <f t="shared" si="15"/>
        <v>57589</v>
      </c>
      <c r="D985">
        <f>'Raw PTemp'!C986*Hist_Proj_Plot!$T$6</f>
        <v>23.378</v>
      </c>
      <c r="E985">
        <f>'Raw PTemp'!D986*Hist_Proj_Plot!$T$6</f>
        <v>23.395</v>
      </c>
      <c r="F985">
        <f>'Raw PTemp'!E986*Hist_Proj_Plot!$T$6</f>
        <v>23.888000000000002</v>
      </c>
      <c r="G985">
        <f>'Raw PTemp'!F986*Hist_Proj_Plot!$T$6</f>
        <v>25.045999999999999</v>
      </c>
    </row>
    <row r="986" spans="1:7" x14ac:dyDescent="0.25">
      <c r="A986">
        <f>'Raw PTemp'!A987</f>
        <v>2057</v>
      </c>
      <c r="B986">
        <f>'Raw PTemp'!B987</f>
        <v>10</v>
      </c>
      <c r="C986" s="13">
        <f t="shared" si="15"/>
        <v>57619</v>
      </c>
      <c r="D986">
        <f>'Raw PTemp'!C987*Hist_Proj_Plot!$T$6</f>
        <v>20.396999999999998</v>
      </c>
      <c r="E986">
        <f>'Raw PTemp'!D987*Hist_Proj_Plot!$T$6</f>
        <v>20.254999999999999</v>
      </c>
      <c r="F986">
        <f>'Raw PTemp'!E987*Hist_Proj_Plot!$T$6</f>
        <v>21.538</v>
      </c>
      <c r="G986">
        <f>'Raw PTemp'!F987*Hist_Proj_Plot!$T$6</f>
        <v>20.305</v>
      </c>
    </row>
    <row r="987" spans="1:7" x14ac:dyDescent="0.25">
      <c r="A987">
        <f>'Raw PTemp'!A988</f>
        <v>2057</v>
      </c>
      <c r="B987">
        <f>'Raw PTemp'!B988</f>
        <v>11</v>
      </c>
      <c r="C987" s="13">
        <f t="shared" si="15"/>
        <v>57650</v>
      </c>
      <c r="D987">
        <f>'Raw PTemp'!C988*Hist_Proj_Plot!$T$6</f>
        <v>15.614000000000001</v>
      </c>
      <c r="E987">
        <f>'Raw PTemp'!D988*Hist_Proj_Plot!$T$6</f>
        <v>15.234</v>
      </c>
      <c r="F987">
        <f>'Raw PTemp'!E988*Hist_Proj_Plot!$T$6</f>
        <v>14.489000000000001</v>
      </c>
      <c r="G987">
        <f>'Raw PTemp'!F988*Hist_Proj_Plot!$T$6</f>
        <v>14.180999999999999</v>
      </c>
    </row>
    <row r="988" spans="1:7" x14ac:dyDescent="0.25">
      <c r="A988">
        <f>'Raw PTemp'!A989</f>
        <v>2057</v>
      </c>
      <c r="B988">
        <f>'Raw PTemp'!B989</f>
        <v>12</v>
      </c>
      <c r="C988" s="13">
        <f t="shared" si="15"/>
        <v>57680</v>
      </c>
      <c r="D988">
        <f>'Raw PTemp'!C989*Hist_Proj_Plot!$T$6</f>
        <v>11.93</v>
      </c>
      <c r="E988">
        <f>'Raw PTemp'!D989*Hist_Proj_Plot!$T$6</f>
        <v>13.093999999999999</v>
      </c>
      <c r="F988">
        <f>'Raw PTemp'!E989*Hist_Proj_Plot!$T$6</f>
        <v>8.8480000000000008</v>
      </c>
      <c r="G988">
        <f>'Raw PTemp'!F989*Hist_Proj_Plot!$T$6</f>
        <v>11.577</v>
      </c>
    </row>
    <row r="989" spans="1:7" x14ac:dyDescent="0.25">
      <c r="A989">
        <f>'Raw PTemp'!A990</f>
        <v>2058</v>
      </c>
      <c r="B989">
        <f>'Raw PTemp'!B990</f>
        <v>1</v>
      </c>
      <c r="C989" s="13">
        <f t="shared" si="15"/>
        <v>57711</v>
      </c>
      <c r="D989">
        <f>'Raw PTemp'!C990*Hist_Proj_Plot!$T$6</f>
        <v>11.567</v>
      </c>
      <c r="E989">
        <f>'Raw PTemp'!D990*Hist_Proj_Plot!$T$6</f>
        <v>11.971</v>
      </c>
      <c r="F989">
        <f>'Raw PTemp'!E990*Hist_Proj_Plot!$T$6</f>
        <v>8.625</v>
      </c>
      <c r="G989">
        <f>'Raw PTemp'!F990*Hist_Proj_Plot!$T$6</f>
        <v>12.115</v>
      </c>
    </row>
    <row r="990" spans="1:7" x14ac:dyDescent="0.25">
      <c r="A990">
        <f>'Raw PTemp'!A991</f>
        <v>2058</v>
      </c>
      <c r="B990">
        <f>'Raw PTemp'!B991</f>
        <v>2</v>
      </c>
      <c r="C990" s="13">
        <f t="shared" si="15"/>
        <v>57742</v>
      </c>
      <c r="D990">
        <f>'Raw PTemp'!C991*Hist_Proj_Plot!$T$6</f>
        <v>13.906000000000001</v>
      </c>
      <c r="E990">
        <f>'Raw PTemp'!D991*Hist_Proj_Plot!$T$6</f>
        <v>13.121</v>
      </c>
      <c r="F990">
        <f>'Raw PTemp'!E991*Hist_Proj_Plot!$T$6</f>
        <v>14.137</v>
      </c>
      <c r="G990">
        <f>'Raw PTemp'!F991*Hist_Proj_Plot!$T$6</f>
        <v>9.2609999999999992</v>
      </c>
    </row>
    <row r="991" spans="1:7" x14ac:dyDescent="0.25">
      <c r="A991">
        <f>'Raw PTemp'!A992</f>
        <v>2058</v>
      </c>
      <c r="B991">
        <f>'Raw PTemp'!B992</f>
        <v>3</v>
      </c>
      <c r="C991" s="13">
        <f t="shared" si="15"/>
        <v>57770</v>
      </c>
      <c r="D991">
        <f>'Raw PTemp'!C992*Hist_Proj_Plot!$T$6</f>
        <v>14.82</v>
      </c>
      <c r="E991">
        <f>'Raw PTemp'!D992*Hist_Proj_Plot!$T$6</f>
        <v>12.663</v>
      </c>
      <c r="F991">
        <f>'Raw PTemp'!E992*Hist_Proj_Plot!$T$6</f>
        <v>16.239999999999998</v>
      </c>
      <c r="G991">
        <f>'Raw PTemp'!F992*Hist_Proj_Plot!$T$6</f>
        <v>13.202</v>
      </c>
    </row>
    <row r="992" spans="1:7" x14ac:dyDescent="0.25">
      <c r="A992">
        <f>'Raw PTemp'!A993</f>
        <v>2058</v>
      </c>
      <c r="B992">
        <f>'Raw PTemp'!B993</f>
        <v>4</v>
      </c>
      <c r="C992" s="13">
        <f t="shared" si="15"/>
        <v>57801</v>
      </c>
      <c r="D992">
        <f>'Raw PTemp'!C993*Hist_Proj_Plot!$T$6</f>
        <v>18.369</v>
      </c>
      <c r="E992">
        <f>'Raw PTemp'!D993*Hist_Proj_Plot!$T$6</f>
        <v>17.201000000000001</v>
      </c>
      <c r="F992">
        <f>'Raw PTemp'!E993*Hist_Proj_Plot!$T$6</f>
        <v>17.431000000000001</v>
      </c>
      <c r="G992">
        <f>'Raw PTemp'!F993*Hist_Proj_Plot!$T$6</f>
        <v>13.577999999999999</v>
      </c>
    </row>
    <row r="993" spans="1:7" x14ac:dyDescent="0.25">
      <c r="A993">
        <f>'Raw PTemp'!A994</f>
        <v>2058</v>
      </c>
      <c r="B993">
        <f>'Raw PTemp'!B994</f>
        <v>5</v>
      </c>
      <c r="C993" s="13">
        <f t="shared" si="15"/>
        <v>57831</v>
      </c>
      <c r="D993">
        <f>'Raw PTemp'!C994*Hist_Proj_Plot!$T$6</f>
        <v>17.437999999999999</v>
      </c>
      <c r="E993">
        <f>'Raw PTemp'!D994*Hist_Proj_Plot!$T$6</f>
        <v>19.998000000000001</v>
      </c>
      <c r="F993">
        <f>'Raw PTemp'!E994*Hist_Proj_Plot!$T$6</f>
        <v>20.981000000000002</v>
      </c>
      <c r="G993">
        <f>'Raw PTemp'!F994*Hist_Proj_Plot!$T$6</f>
        <v>17.981999999999999</v>
      </c>
    </row>
    <row r="994" spans="1:7" x14ac:dyDescent="0.25">
      <c r="A994">
        <f>'Raw PTemp'!A995</f>
        <v>2058</v>
      </c>
      <c r="B994">
        <f>'Raw PTemp'!B995</f>
        <v>6</v>
      </c>
      <c r="C994" s="13">
        <f t="shared" si="15"/>
        <v>57862</v>
      </c>
      <c r="D994">
        <f>'Raw PTemp'!C995*Hist_Proj_Plot!$T$6</f>
        <v>21.073</v>
      </c>
      <c r="E994">
        <f>'Raw PTemp'!D995*Hist_Proj_Plot!$T$6</f>
        <v>21.599</v>
      </c>
      <c r="F994">
        <f>'Raw PTemp'!E995*Hist_Proj_Plot!$T$6</f>
        <v>22.949000000000002</v>
      </c>
      <c r="G994">
        <f>'Raw PTemp'!F995*Hist_Proj_Plot!$T$6</f>
        <v>19.809999999999999</v>
      </c>
    </row>
    <row r="995" spans="1:7" x14ac:dyDescent="0.25">
      <c r="A995">
        <f>'Raw PTemp'!A996</f>
        <v>2058</v>
      </c>
      <c r="B995">
        <f>'Raw PTemp'!B996</f>
        <v>7</v>
      </c>
      <c r="C995" s="13">
        <f t="shared" si="15"/>
        <v>57892</v>
      </c>
      <c r="D995">
        <f>'Raw PTemp'!C996*Hist_Proj_Plot!$T$6</f>
        <v>24.036999999999999</v>
      </c>
      <c r="E995">
        <f>'Raw PTemp'!D996*Hist_Proj_Plot!$T$6</f>
        <v>23.655000000000001</v>
      </c>
      <c r="F995">
        <f>'Raw PTemp'!E996*Hist_Proj_Plot!$T$6</f>
        <v>23.372</v>
      </c>
      <c r="G995">
        <f>'Raw PTemp'!F996*Hist_Proj_Plot!$T$6</f>
        <v>23.419</v>
      </c>
    </row>
    <row r="996" spans="1:7" x14ac:dyDescent="0.25">
      <c r="A996">
        <f>'Raw PTemp'!A997</f>
        <v>2058</v>
      </c>
      <c r="B996">
        <f>'Raw PTemp'!B997</f>
        <v>8</v>
      </c>
      <c r="C996" s="13">
        <f t="shared" si="15"/>
        <v>57923</v>
      </c>
      <c r="D996">
        <f>'Raw PTemp'!C997*Hist_Proj_Plot!$T$6</f>
        <v>24.727</v>
      </c>
      <c r="E996">
        <f>'Raw PTemp'!D997*Hist_Proj_Plot!$T$6</f>
        <v>24.076000000000001</v>
      </c>
      <c r="F996">
        <f>'Raw PTemp'!E997*Hist_Proj_Plot!$T$6</f>
        <v>26.048999999999999</v>
      </c>
      <c r="G996">
        <f>'Raw PTemp'!F997*Hist_Proj_Plot!$T$6</f>
        <v>23.786999999999999</v>
      </c>
    </row>
    <row r="997" spans="1:7" x14ac:dyDescent="0.25">
      <c r="A997">
        <f>'Raw PTemp'!A998</f>
        <v>2058</v>
      </c>
      <c r="B997">
        <f>'Raw PTemp'!B998</f>
        <v>9</v>
      </c>
      <c r="C997" s="13">
        <f t="shared" si="15"/>
        <v>57954</v>
      </c>
      <c r="D997">
        <f>'Raw PTemp'!C998*Hist_Proj_Plot!$T$6</f>
        <v>23.69</v>
      </c>
      <c r="E997">
        <f>'Raw PTemp'!D998*Hist_Proj_Plot!$T$6</f>
        <v>23.533999999999999</v>
      </c>
      <c r="F997">
        <f>'Raw PTemp'!E998*Hist_Proj_Plot!$T$6</f>
        <v>25.018000000000001</v>
      </c>
      <c r="G997">
        <f>'Raw PTemp'!F998*Hist_Proj_Plot!$T$6</f>
        <v>22.323</v>
      </c>
    </row>
    <row r="998" spans="1:7" x14ac:dyDescent="0.25">
      <c r="A998">
        <f>'Raw PTemp'!A999</f>
        <v>2058</v>
      </c>
      <c r="B998">
        <f>'Raw PTemp'!B999</f>
        <v>10</v>
      </c>
      <c r="C998" s="13">
        <f t="shared" si="15"/>
        <v>57984</v>
      </c>
      <c r="D998">
        <f>'Raw PTemp'!C999*Hist_Proj_Plot!$T$6</f>
        <v>20.547999999999998</v>
      </c>
      <c r="E998">
        <f>'Raw PTemp'!D999*Hist_Proj_Plot!$T$6</f>
        <v>20.041</v>
      </c>
      <c r="F998">
        <f>'Raw PTemp'!E999*Hist_Proj_Plot!$T$6</f>
        <v>22.504999999999999</v>
      </c>
      <c r="G998">
        <f>'Raw PTemp'!F999*Hist_Proj_Plot!$T$6</f>
        <v>20.145</v>
      </c>
    </row>
    <row r="999" spans="1:7" x14ac:dyDescent="0.25">
      <c r="A999">
        <f>'Raw PTemp'!A1000</f>
        <v>2058</v>
      </c>
      <c r="B999">
        <f>'Raw PTemp'!B1000</f>
        <v>11</v>
      </c>
      <c r="C999" s="13">
        <f t="shared" si="15"/>
        <v>58015</v>
      </c>
      <c r="D999">
        <f>'Raw PTemp'!C1000*Hist_Proj_Plot!$T$6</f>
        <v>15.317</v>
      </c>
      <c r="E999">
        <f>'Raw PTemp'!D1000*Hist_Proj_Plot!$T$6</f>
        <v>15.773</v>
      </c>
      <c r="F999">
        <f>'Raw PTemp'!E1000*Hist_Proj_Plot!$T$6</f>
        <v>16.835999999999999</v>
      </c>
      <c r="G999">
        <f>'Raw PTemp'!F1000*Hist_Proj_Plot!$T$6</f>
        <v>14.05</v>
      </c>
    </row>
    <row r="1000" spans="1:7" x14ac:dyDescent="0.25">
      <c r="A1000">
        <f>'Raw PTemp'!A1001</f>
        <v>2058</v>
      </c>
      <c r="B1000">
        <f>'Raw PTemp'!B1001</f>
        <v>12</v>
      </c>
      <c r="C1000" s="13">
        <f t="shared" si="15"/>
        <v>58045</v>
      </c>
      <c r="D1000">
        <f>'Raw PTemp'!C1001*Hist_Proj_Plot!$T$6</f>
        <v>13.584</v>
      </c>
      <c r="E1000">
        <f>'Raw PTemp'!D1001*Hist_Proj_Plot!$T$6</f>
        <v>13.028</v>
      </c>
      <c r="F1000">
        <f>'Raw PTemp'!E1001*Hist_Proj_Plot!$T$6</f>
        <v>13.82</v>
      </c>
      <c r="G1000">
        <f>'Raw PTemp'!F1001*Hist_Proj_Plot!$T$6</f>
        <v>8.5540000000000003</v>
      </c>
    </row>
    <row r="1001" spans="1:7" x14ac:dyDescent="0.25">
      <c r="A1001">
        <f>'Raw PTemp'!A1002</f>
        <v>2059</v>
      </c>
      <c r="B1001">
        <f>'Raw PTemp'!B1002</f>
        <v>1</v>
      </c>
      <c r="C1001" s="13">
        <f t="shared" si="15"/>
        <v>58076</v>
      </c>
      <c r="D1001">
        <f>'Raw PTemp'!C1002*Hist_Proj_Plot!$T$6</f>
        <v>13.151999999999999</v>
      </c>
      <c r="E1001">
        <f>'Raw PTemp'!D1002*Hist_Proj_Plot!$T$6</f>
        <v>9.9309999999999992</v>
      </c>
      <c r="F1001">
        <f>'Raw PTemp'!E1002*Hist_Proj_Plot!$T$6</f>
        <v>12.86</v>
      </c>
      <c r="G1001">
        <f>'Raw PTemp'!F1002*Hist_Proj_Plot!$T$6</f>
        <v>10.381</v>
      </c>
    </row>
    <row r="1002" spans="1:7" x14ac:dyDescent="0.25">
      <c r="A1002">
        <f>'Raw PTemp'!A1003</f>
        <v>2059</v>
      </c>
      <c r="B1002">
        <f>'Raw PTemp'!B1003</f>
        <v>2</v>
      </c>
      <c r="C1002" s="13">
        <f t="shared" si="15"/>
        <v>58107</v>
      </c>
      <c r="D1002">
        <f>'Raw PTemp'!C1003*Hist_Proj_Plot!$T$6</f>
        <v>15.128</v>
      </c>
      <c r="E1002">
        <f>'Raw PTemp'!D1003*Hist_Proj_Plot!$T$6</f>
        <v>11.996</v>
      </c>
      <c r="F1002">
        <f>'Raw PTemp'!E1003*Hist_Proj_Plot!$T$6</f>
        <v>14.332000000000001</v>
      </c>
      <c r="G1002">
        <f>'Raw PTemp'!F1003*Hist_Proj_Plot!$T$6</f>
        <v>10.827999999999999</v>
      </c>
    </row>
    <row r="1003" spans="1:7" x14ac:dyDescent="0.25">
      <c r="A1003">
        <f>'Raw PTemp'!A1004</f>
        <v>2059</v>
      </c>
      <c r="B1003">
        <f>'Raw PTemp'!B1004</f>
        <v>3</v>
      </c>
      <c r="C1003" s="13">
        <f t="shared" si="15"/>
        <v>58135</v>
      </c>
      <c r="D1003">
        <f>'Raw PTemp'!C1004*Hist_Proj_Plot!$T$6</f>
        <v>15.154999999999999</v>
      </c>
      <c r="E1003">
        <f>'Raw PTemp'!D1004*Hist_Proj_Plot!$T$6</f>
        <v>13.164</v>
      </c>
      <c r="F1003">
        <f>'Raw PTemp'!E1004*Hist_Proj_Plot!$T$6</f>
        <v>14.528</v>
      </c>
      <c r="G1003">
        <f>'Raw PTemp'!F1004*Hist_Proj_Plot!$T$6</f>
        <v>13.46</v>
      </c>
    </row>
    <row r="1004" spans="1:7" x14ac:dyDescent="0.25">
      <c r="A1004">
        <f>'Raw PTemp'!A1005</f>
        <v>2059</v>
      </c>
      <c r="B1004">
        <f>'Raw PTemp'!B1005</f>
        <v>4</v>
      </c>
      <c r="C1004" s="13">
        <f t="shared" si="15"/>
        <v>58166</v>
      </c>
      <c r="D1004">
        <f>'Raw PTemp'!C1005*Hist_Proj_Plot!$T$6</f>
        <v>17.207999999999998</v>
      </c>
      <c r="E1004">
        <f>'Raw PTemp'!D1005*Hist_Proj_Plot!$T$6</f>
        <v>17.52</v>
      </c>
      <c r="F1004">
        <f>'Raw PTemp'!E1005*Hist_Proj_Plot!$T$6</f>
        <v>16.402999999999999</v>
      </c>
      <c r="G1004">
        <f>'Raw PTemp'!F1005*Hist_Proj_Plot!$T$6</f>
        <v>15.241</v>
      </c>
    </row>
    <row r="1005" spans="1:7" x14ac:dyDescent="0.25">
      <c r="A1005">
        <f>'Raw PTemp'!A1006</f>
        <v>2059</v>
      </c>
      <c r="B1005">
        <f>'Raw PTemp'!B1006</f>
        <v>5</v>
      </c>
      <c r="C1005" s="13">
        <f t="shared" si="15"/>
        <v>58196</v>
      </c>
      <c r="D1005">
        <f>'Raw PTemp'!C1006*Hist_Proj_Plot!$T$6</f>
        <v>20.722000000000001</v>
      </c>
      <c r="E1005">
        <f>'Raw PTemp'!D1006*Hist_Proj_Plot!$T$6</f>
        <v>17.797999999999998</v>
      </c>
      <c r="F1005">
        <f>'Raw PTemp'!E1006*Hist_Proj_Plot!$T$6</f>
        <v>19.212</v>
      </c>
      <c r="G1005">
        <f>'Raw PTemp'!F1006*Hist_Proj_Plot!$T$6</f>
        <v>20.417000000000002</v>
      </c>
    </row>
    <row r="1006" spans="1:7" x14ac:dyDescent="0.25">
      <c r="A1006">
        <f>'Raw PTemp'!A1007</f>
        <v>2059</v>
      </c>
      <c r="B1006">
        <f>'Raw PTemp'!B1007</f>
        <v>6</v>
      </c>
      <c r="C1006" s="13">
        <f t="shared" si="15"/>
        <v>58227</v>
      </c>
      <c r="D1006">
        <f>'Raw PTemp'!C1007*Hist_Proj_Plot!$T$6</f>
        <v>22.792000000000002</v>
      </c>
      <c r="E1006">
        <f>'Raw PTemp'!D1007*Hist_Proj_Plot!$T$6</f>
        <v>23.925000000000001</v>
      </c>
      <c r="F1006">
        <f>'Raw PTemp'!E1007*Hist_Proj_Plot!$T$6</f>
        <v>22.954999999999998</v>
      </c>
      <c r="G1006">
        <f>'Raw PTemp'!F1007*Hist_Proj_Plot!$T$6</f>
        <v>20.329999999999998</v>
      </c>
    </row>
    <row r="1007" spans="1:7" x14ac:dyDescent="0.25">
      <c r="A1007">
        <f>'Raw PTemp'!A1008</f>
        <v>2059</v>
      </c>
      <c r="B1007">
        <f>'Raw PTemp'!B1008</f>
        <v>7</v>
      </c>
      <c r="C1007" s="13">
        <f t="shared" si="15"/>
        <v>58257</v>
      </c>
      <c r="D1007">
        <f>'Raw PTemp'!C1008*Hist_Proj_Plot!$T$6</f>
        <v>25.213999999999999</v>
      </c>
      <c r="E1007">
        <f>'Raw PTemp'!D1008*Hist_Proj_Plot!$T$6</f>
        <v>23.588000000000001</v>
      </c>
      <c r="F1007">
        <f>'Raw PTemp'!E1008*Hist_Proj_Plot!$T$6</f>
        <v>24.169</v>
      </c>
      <c r="G1007">
        <f>'Raw PTemp'!F1008*Hist_Proj_Plot!$T$6</f>
        <v>23.021000000000001</v>
      </c>
    </row>
    <row r="1008" spans="1:7" x14ac:dyDescent="0.25">
      <c r="A1008">
        <f>'Raw PTemp'!A1009</f>
        <v>2059</v>
      </c>
      <c r="B1008">
        <f>'Raw PTemp'!B1009</f>
        <v>8</v>
      </c>
      <c r="C1008" s="13">
        <f t="shared" si="15"/>
        <v>58288</v>
      </c>
      <c r="D1008">
        <f>'Raw PTemp'!C1009*Hist_Proj_Plot!$T$6</f>
        <v>24.698</v>
      </c>
      <c r="E1008">
        <f>'Raw PTemp'!D1009*Hist_Proj_Plot!$T$6</f>
        <v>24.587</v>
      </c>
      <c r="F1008">
        <f>'Raw PTemp'!E1009*Hist_Proj_Plot!$T$6</f>
        <v>24.972000000000001</v>
      </c>
      <c r="G1008">
        <f>'Raw PTemp'!F1009*Hist_Proj_Plot!$T$6</f>
        <v>22.812000000000001</v>
      </c>
    </row>
    <row r="1009" spans="1:7" x14ac:dyDescent="0.25">
      <c r="A1009">
        <f>'Raw PTemp'!A1010</f>
        <v>2059</v>
      </c>
      <c r="B1009">
        <f>'Raw PTemp'!B1010</f>
        <v>9</v>
      </c>
      <c r="C1009" s="13">
        <f t="shared" si="15"/>
        <v>58319</v>
      </c>
      <c r="D1009">
        <f>'Raw PTemp'!C1010*Hist_Proj_Plot!$T$6</f>
        <v>24.907</v>
      </c>
      <c r="E1009">
        <f>'Raw PTemp'!D1010*Hist_Proj_Plot!$T$6</f>
        <v>23.298999999999999</v>
      </c>
      <c r="F1009">
        <f>'Raw PTemp'!E1010*Hist_Proj_Plot!$T$6</f>
        <v>24.62</v>
      </c>
      <c r="G1009">
        <f>'Raw PTemp'!F1010*Hist_Proj_Plot!$T$6</f>
        <v>22.681000000000001</v>
      </c>
    </row>
    <row r="1010" spans="1:7" x14ac:dyDescent="0.25">
      <c r="A1010">
        <f>'Raw PTemp'!A1011</f>
        <v>2059</v>
      </c>
      <c r="B1010">
        <f>'Raw PTemp'!B1011</f>
        <v>10</v>
      </c>
      <c r="C1010" s="13">
        <f t="shared" si="15"/>
        <v>58349</v>
      </c>
      <c r="D1010">
        <f>'Raw PTemp'!C1011*Hist_Proj_Plot!$T$6</f>
        <v>21.024000000000001</v>
      </c>
      <c r="E1010">
        <f>'Raw PTemp'!D1011*Hist_Proj_Plot!$T$6</f>
        <v>20.524000000000001</v>
      </c>
      <c r="F1010">
        <f>'Raw PTemp'!E1011*Hist_Proj_Plot!$T$6</f>
        <v>22.373999999999999</v>
      </c>
      <c r="G1010">
        <f>'Raw PTemp'!F1011*Hist_Proj_Plot!$T$6</f>
        <v>19.157</v>
      </c>
    </row>
    <row r="1011" spans="1:7" x14ac:dyDescent="0.25">
      <c r="A1011">
        <f>'Raw PTemp'!A1012</f>
        <v>2059</v>
      </c>
      <c r="B1011">
        <f>'Raw PTemp'!B1012</f>
        <v>11</v>
      </c>
      <c r="C1011" s="13">
        <f t="shared" si="15"/>
        <v>58380</v>
      </c>
      <c r="D1011">
        <f>'Raw PTemp'!C1012*Hist_Proj_Plot!$T$6</f>
        <v>15.648999999999999</v>
      </c>
      <c r="E1011">
        <f>'Raw PTemp'!D1012*Hist_Proj_Plot!$T$6</f>
        <v>14.801</v>
      </c>
      <c r="F1011">
        <f>'Raw PTemp'!E1012*Hist_Proj_Plot!$T$6</f>
        <v>14.875999999999999</v>
      </c>
      <c r="G1011">
        <f>'Raw PTemp'!F1012*Hist_Proj_Plot!$T$6</f>
        <v>14.458</v>
      </c>
    </row>
    <row r="1012" spans="1:7" x14ac:dyDescent="0.25">
      <c r="A1012">
        <f>'Raw PTemp'!A1013</f>
        <v>2059</v>
      </c>
      <c r="B1012">
        <f>'Raw PTemp'!B1013</f>
        <v>12</v>
      </c>
      <c r="C1012" s="13">
        <f t="shared" si="15"/>
        <v>58410</v>
      </c>
      <c r="D1012">
        <f>'Raw PTemp'!C1013*Hist_Proj_Plot!$T$6</f>
        <v>13.134</v>
      </c>
      <c r="E1012">
        <f>'Raw PTemp'!D1013*Hist_Proj_Plot!$T$6</f>
        <v>12.624000000000001</v>
      </c>
      <c r="F1012">
        <f>'Raw PTemp'!E1013*Hist_Proj_Plot!$T$6</f>
        <v>11.180999999999999</v>
      </c>
      <c r="G1012">
        <f>'Raw PTemp'!F1013*Hist_Proj_Plot!$T$6</f>
        <v>10.967000000000001</v>
      </c>
    </row>
    <row r="1013" spans="1:7" x14ac:dyDescent="0.25">
      <c r="A1013">
        <f>'Raw PTemp'!A1014</f>
        <v>2060</v>
      </c>
      <c r="B1013">
        <f>'Raw PTemp'!B1014</f>
        <v>1</v>
      </c>
      <c r="C1013" s="13">
        <f t="shared" si="15"/>
        <v>58441</v>
      </c>
      <c r="D1013">
        <f>'Raw PTemp'!C1014*Hist_Proj_Plot!$T$6</f>
        <v>14.138999999999999</v>
      </c>
      <c r="E1013">
        <f>'Raw PTemp'!D1014*Hist_Proj_Plot!$T$6</f>
        <v>12.67</v>
      </c>
      <c r="F1013">
        <f>'Raw PTemp'!E1014*Hist_Proj_Plot!$T$6</f>
        <v>10.967000000000001</v>
      </c>
      <c r="G1013">
        <f>'Raw PTemp'!F1014*Hist_Proj_Plot!$T$6</f>
        <v>11.962</v>
      </c>
    </row>
    <row r="1014" spans="1:7" x14ac:dyDescent="0.25">
      <c r="A1014">
        <f>'Raw PTemp'!A1015</f>
        <v>2060</v>
      </c>
      <c r="B1014">
        <f>'Raw PTemp'!B1015</f>
        <v>2</v>
      </c>
      <c r="C1014" s="13">
        <f t="shared" si="15"/>
        <v>58472</v>
      </c>
      <c r="D1014">
        <f>'Raw PTemp'!C1015*Hist_Proj_Plot!$T$6</f>
        <v>14.225</v>
      </c>
      <c r="E1014">
        <f>'Raw PTemp'!D1015*Hist_Proj_Plot!$T$6</f>
        <v>12.103999999999999</v>
      </c>
      <c r="F1014">
        <f>'Raw PTemp'!E1015*Hist_Proj_Plot!$T$6</f>
        <v>12.113</v>
      </c>
      <c r="G1014">
        <f>'Raw PTemp'!F1015*Hist_Proj_Plot!$T$6</f>
        <v>13.15</v>
      </c>
    </row>
    <row r="1015" spans="1:7" x14ac:dyDescent="0.25">
      <c r="A1015">
        <f>'Raw PTemp'!A1016</f>
        <v>2060</v>
      </c>
      <c r="B1015">
        <f>'Raw PTemp'!B1016</f>
        <v>3</v>
      </c>
      <c r="C1015" s="13">
        <f t="shared" si="15"/>
        <v>58501</v>
      </c>
      <c r="D1015">
        <f>'Raw PTemp'!C1016*Hist_Proj_Plot!$T$6</f>
        <v>15.823</v>
      </c>
      <c r="E1015">
        <f>'Raw PTemp'!D1016*Hist_Proj_Plot!$T$6</f>
        <v>12.61</v>
      </c>
      <c r="F1015">
        <f>'Raw PTemp'!E1016*Hist_Proj_Plot!$T$6</f>
        <v>14.260999999999999</v>
      </c>
      <c r="G1015">
        <f>'Raw PTemp'!F1016*Hist_Proj_Plot!$T$6</f>
        <v>12.518000000000001</v>
      </c>
    </row>
    <row r="1016" spans="1:7" x14ac:dyDescent="0.25">
      <c r="A1016">
        <f>'Raw PTemp'!A1017</f>
        <v>2060</v>
      </c>
      <c r="B1016">
        <f>'Raw PTemp'!B1017</f>
        <v>4</v>
      </c>
      <c r="C1016" s="13">
        <f t="shared" si="15"/>
        <v>58532</v>
      </c>
      <c r="D1016">
        <f>'Raw PTemp'!C1017*Hist_Proj_Plot!$T$6</f>
        <v>16.39</v>
      </c>
      <c r="E1016">
        <f>'Raw PTemp'!D1017*Hist_Proj_Plot!$T$6</f>
        <v>15.827</v>
      </c>
      <c r="F1016">
        <f>'Raw PTemp'!E1017*Hist_Proj_Plot!$T$6</f>
        <v>16.048999999999999</v>
      </c>
      <c r="G1016">
        <f>'Raw PTemp'!F1017*Hist_Proj_Plot!$T$6</f>
        <v>14.885999999999999</v>
      </c>
    </row>
    <row r="1017" spans="1:7" x14ac:dyDescent="0.25">
      <c r="A1017">
        <f>'Raw PTemp'!A1018</f>
        <v>2060</v>
      </c>
      <c r="B1017">
        <f>'Raw PTemp'!B1018</f>
        <v>5</v>
      </c>
      <c r="C1017" s="13">
        <f t="shared" si="15"/>
        <v>58562</v>
      </c>
      <c r="D1017">
        <f>'Raw PTemp'!C1018*Hist_Proj_Plot!$T$6</f>
        <v>19.59</v>
      </c>
      <c r="E1017">
        <f>'Raw PTemp'!D1018*Hist_Proj_Plot!$T$6</f>
        <v>18.009</v>
      </c>
      <c r="F1017">
        <f>'Raw PTemp'!E1018*Hist_Proj_Plot!$T$6</f>
        <v>18.920999999999999</v>
      </c>
      <c r="G1017">
        <f>'Raw PTemp'!F1018*Hist_Proj_Plot!$T$6</f>
        <v>17.905999999999999</v>
      </c>
    </row>
    <row r="1018" spans="1:7" x14ac:dyDescent="0.25">
      <c r="A1018">
        <f>'Raw PTemp'!A1019</f>
        <v>2060</v>
      </c>
      <c r="B1018">
        <f>'Raw PTemp'!B1019</f>
        <v>6</v>
      </c>
      <c r="C1018" s="13">
        <f t="shared" si="15"/>
        <v>58593</v>
      </c>
      <c r="D1018">
        <f>'Raw PTemp'!C1019*Hist_Proj_Plot!$T$6</f>
        <v>20.899000000000001</v>
      </c>
      <c r="E1018">
        <f>'Raw PTemp'!D1019*Hist_Proj_Plot!$T$6</f>
        <v>22.984999999999999</v>
      </c>
      <c r="F1018">
        <f>'Raw PTemp'!E1019*Hist_Proj_Plot!$T$6</f>
        <v>23.398</v>
      </c>
      <c r="G1018">
        <f>'Raw PTemp'!F1019*Hist_Proj_Plot!$T$6</f>
        <v>18.914000000000001</v>
      </c>
    </row>
    <row r="1019" spans="1:7" x14ac:dyDescent="0.25">
      <c r="A1019">
        <f>'Raw PTemp'!A1020</f>
        <v>2060</v>
      </c>
      <c r="B1019">
        <f>'Raw PTemp'!B1020</f>
        <v>7</v>
      </c>
      <c r="C1019" s="13">
        <f t="shared" si="15"/>
        <v>58623</v>
      </c>
      <c r="D1019">
        <f>'Raw PTemp'!C1020*Hist_Proj_Plot!$T$6</f>
        <v>24.907</v>
      </c>
      <c r="E1019">
        <f>'Raw PTemp'!D1020*Hist_Proj_Plot!$T$6</f>
        <v>23.873000000000001</v>
      </c>
      <c r="F1019">
        <f>'Raw PTemp'!E1020*Hist_Proj_Plot!$T$6</f>
        <v>24.640999999999998</v>
      </c>
      <c r="G1019">
        <f>'Raw PTemp'!F1020*Hist_Proj_Plot!$T$6</f>
        <v>22.663</v>
      </c>
    </row>
    <row r="1020" spans="1:7" x14ac:dyDescent="0.25">
      <c r="A1020">
        <f>'Raw PTemp'!A1021</f>
        <v>2060</v>
      </c>
      <c r="B1020">
        <f>'Raw PTemp'!B1021</f>
        <v>8</v>
      </c>
      <c r="C1020" s="13">
        <f t="shared" si="15"/>
        <v>58654</v>
      </c>
      <c r="D1020">
        <f>'Raw PTemp'!C1021*Hist_Proj_Plot!$T$6</f>
        <v>24.812999999999999</v>
      </c>
      <c r="E1020">
        <f>'Raw PTemp'!D1021*Hist_Proj_Plot!$T$6</f>
        <v>24.122</v>
      </c>
      <c r="F1020">
        <f>'Raw PTemp'!E1021*Hist_Proj_Plot!$T$6</f>
        <v>25.696000000000002</v>
      </c>
      <c r="G1020">
        <f>'Raw PTemp'!F1021*Hist_Proj_Plot!$T$6</f>
        <v>22.806999999999999</v>
      </c>
    </row>
    <row r="1021" spans="1:7" x14ac:dyDescent="0.25">
      <c r="A1021">
        <f>'Raw PTemp'!A1022</f>
        <v>2060</v>
      </c>
      <c r="B1021">
        <f>'Raw PTemp'!B1022</f>
        <v>9</v>
      </c>
      <c r="C1021" s="13">
        <f t="shared" si="15"/>
        <v>58685</v>
      </c>
      <c r="D1021">
        <f>'Raw PTemp'!C1022*Hist_Proj_Plot!$T$6</f>
        <v>23.239000000000001</v>
      </c>
      <c r="E1021">
        <f>'Raw PTemp'!D1022*Hist_Proj_Plot!$T$6</f>
        <v>24.263999999999999</v>
      </c>
      <c r="F1021">
        <f>'Raw PTemp'!E1022*Hist_Proj_Plot!$T$6</f>
        <v>24.065000000000001</v>
      </c>
      <c r="G1021">
        <f>'Raw PTemp'!F1022*Hist_Proj_Plot!$T$6</f>
        <v>21.972999999999999</v>
      </c>
    </row>
    <row r="1022" spans="1:7" x14ac:dyDescent="0.25">
      <c r="A1022">
        <f>'Raw PTemp'!A1023</f>
        <v>2060</v>
      </c>
      <c r="B1022">
        <f>'Raw PTemp'!B1023</f>
        <v>10</v>
      </c>
      <c r="C1022" s="13">
        <f t="shared" si="15"/>
        <v>58715</v>
      </c>
      <c r="D1022">
        <f>'Raw PTemp'!C1023*Hist_Proj_Plot!$T$6</f>
        <v>20.952000000000002</v>
      </c>
      <c r="E1022">
        <f>'Raw PTemp'!D1023*Hist_Proj_Plot!$T$6</f>
        <v>20.195</v>
      </c>
      <c r="F1022">
        <f>'Raw PTemp'!E1023*Hist_Proj_Plot!$T$6</f>
        <v>22.431000000000001</v>
      </c>
      <c r="G1022">
        <f>'Raw PTemp'!F1023*Hist_Proj_Plot!$T$6</f>
        <v>18.202999999999999</v>
      </c>
    </row>
    <row r="1023" spans="1:7" x14ac:dyDescent="0.25">
      <c r="A1023">
        <f>'Raw PTemp'!A1024</f>
        <v>2060</v>
      </c>
      <c r="B1023">
        <f>'Raw PTemp'!B1024</f>
        <v>11</v>
      </c>
      <c r="C1023" s="13">
        <f t="shared" si="15"/>
        <v>58746</v>
      </c>
      <c r="D1023">
        <f>'Raw PTemp'!C1024*Hist_Proj_Plot!$T$6</f>
        <v>14.904</v>
      </c>
      <c r="E1023">
        <f>'Raw PTemp'!D1024*Hist_Proj_Plot!$T$6</f>
        <v>14.565</v>
      </c>
      <c r="F1023">
        <f>'Raw PTemp'!E1024*Hist_Proj_Plot!$T$6</f>
        <v>15.954000000000001</v>
      </c>
      <c r="G1023">
        <f>'Raw PTemp'!F1024*Hist_Proj_Plot!$T$6</f>
        <v>13.693</v>
      </c>
    </row>
    <row r="1024" spans="1:7" x14ac:dyDescent="0.25">
      <c r="A1024">
        <f>'Raw PTemp'!A1025</f>
        <v>2060</v>
      </c>
      <c r="B1024">
        <f>'Raw PTemp'!B1025</f>
        <v>12</v>
      </c>
      <c r="C1024" s="13">
        <f t="shared" si="15"/>
        <v>58776</v>
      </c>
      <c r="D1024">
        <f>'Raw PTemp'!C1025*Hist_Proj_Plot!$T$6</f>
        <v>11.956</v>
      </c>
      <c r="E1024">
        <f>'Raw PTemp'!D1025*Hist_Proj_Plot!$T$6</f>
        <v>12.488</v>
      </c>
      <c r="F1024">
        <f>'Raw PTemp'!E1025*Hist_Proj_Plot!$T$6</f>
        <v>12.978999999999999</v>
      </c>
      <c r="G1024">
        <f>'Raw PTemp'!F1025*Hist_Proj_Plot!$T$6</f>
        <v>8.7880000000000003</v>
      </c>
    </row>
    <row r="1025" spans="1:7" x14ac:dyDescent="0.25">
      <c r="A1025">
        <f>'Raw PTemp'!A1026</f>
        <v>2061</v>
      </c>
      <c r="B1025">
        <f>'Raw PTemp'!B1026</f>
        <v>1</v>
      </c>
      <c r="C1025" s="13">
        <f t="shared" si="15"/>
        <v>58807</v>
      </c>
      <c r="D1025">
        <f>'Raw PTemp'!C1026*Hist_Proj_Plot!$T$6</f>
        <v>12.131</v>
      </c>
      <c r="E1025">
        <f>'Raw PTemp'!D1026*Hist_Proj_Plot!$T$6</f>
        <v>11.08</v>
      </c>
      <c r="F1025">
        <f>'Raw PTemp'!E1026*Hist_Proj_Plot!$T$6</f>
        <v>12.016</v>
      </c>
      <c r="G1025">
        <f>'Raw PTemp'!F1026*Hist_Proj_Plot!$T$6</f>
        <v>9.0589999999999993</v>
      </c>
    </row>
    <row r="1026" spans="1:7" x14ac:dyDescent="0.25">
      <c r="A1026">
        <f>'Raw PTemp'!A1027</f>
        <v>2061</v>
      </c>
      <c r="B1026">
        <f>'Raw PTemp'!B1027</f>
        <v>2</v>
      </c>
      <c r="C1026" s="13">
        <f t="shared" si="15"/>
        <v>58838</v>
      </c>
      <c r="D1026">
        <f>'Raw PTemp'!C1027*Hist_Proj_Plot!$T$6</f>
        <v>12.897</v>
      </c>
      <c r="E1026">
        <f>'Raw PTemp'!D1027*Hist_Proj_Plot!$T$6</f>
        <v>13.082000000000001</v>
      </c>
      <c r="F1026">
        <f>'Raw PTemp'!E1027*Hist_Proj_Plot!$T$6</f>
        <v>11.973000000000001</v>
      </c>
      <c r="G1026">
        <f>'Raw PTemp'!F1027*Hist_Proj_Plot!$T$6</f>
        <v>11.773</v>
      </c>
    </row>
    <row r="1027" spans="1:7" x14ac:dyDescent="0.25">
      <c r="A1027">
        <f>'Raw PTemp'!A1028</f>
        <v>2061</v>
      </c>
      <c r="B1027">
        <f>'Raw PTemp'!B1028</f>
        <v>3</v>
      </c>
      <c r="C1027" s="13">
        <f t="shared" ref="C1027:C1090" si="16">DATE(A1027,B1027,1)</f>
        <v>58866</v>
      </c>
      <c r="D1027">
        <f>'Raw PTemp'!C1028*Hist_Proj_Plot!$T$6</f>
        <v>16.78</v>
      </c>
      <c r="E1027">
        <f>'Raw PTemp'!D1028*Hist_Proj_Plot!$T$6</f>
        <v>12.775</v>
      </c>
      <c r="F1027">
        <f>'Raw PTemp'!E1028*Hist_Proj_Plot!$T$6</f>
        <v>13.494</v>
      </c>
      <c r="G1027">
        <f>'Raw PTemp'!F1028*Hist_Proj_Plot!$T$6</f>
        <v>12.11</v>
      </c>
    </row>
    <row r="1028" spans="1:7" x14ac:dyDescent="0.25">
      <c r="A1028">
        <f>'Raw PTemp'!A1029</f>
        <v>2061</v>
      </c>
      <c r="B1028">
        <f>'Raw PTemp'!B1029</f>
        <v>4</v>
      </c>
      <c r="C1028" s="13">
        <f t="shared" si="16"/>
        <v>58897</v>
      </c>
      <c r="D1028">
        <f>'Raw PTemp'!C1029*Hist_Proj_Plot!$T$6</f>
        <v>19.37</v>
      </c>
      <c r="E1028">
        <f>'Raw PTemp'!D1029*Hist_Proj_Plot!$T$6</f>
        <v>16.387</v>
      </c>
      <c r="F1028">
        <f>'Raw PTemp'!E1029*Hist_Proj_Plot!$T$6</f>
        <v>14.398</v>
      </c>
      <c r="G1028">
        <f>'Raw PTemp'!F1029*Hist_Proj_Plot!$T$6</f>
        <v>13.391</v>
      </c>
    </row>
    <row r="1029" spans="1:7" x14ac:dyDescent="0.25">
      <c r="A1029">
        <f>'Raw PTemp'!A1030</f>
        <v>2061</v>
      </c>
      <c r="B1029">
        <f>'Raw PTemp'!B1030</f>
        <v>5</v>
      </c>
      <c r="C1029" s="13">
        <f t="shared" si="16"/>
        <v>58927</v>
      </c>
      <c r="D1029">
        <f>'Raw PTemp'!C1030*Hist_Proj_Plot!$T$6</f>
        <v>18.204999999999998</v>
      </c>
      <c r="E1029">
        <f>'Raw PTemp'!D1030*Hist_Proj_Plot!$T$6</f>
        <v>16.065999999999999</v>
      </c>
      <c r="F1029">
        <f>'Raw PTemp'!E1030*Hist_Proj_Plot!$T$6</f>
        <v>19.692</v>
      </c>
      <c r="G1029">
        <f>'Raw PTemp'!F1030*Hist_Proj_Plot!$T$6</f>
        <v>16.748000000000001</v>
      </c>
    </row>
    <row r="1030" spans="1:7" x14ac:dyDescent="0.25">
      <c r="A1030">
        <f>'Raw PTemp'!A1031</f>
        <v>2061</v>
      </c>
      <c r="B1030">
        <f>'Raw PTemp'!B1031</f>
        <v>6</v>
      </c>
      <c r="C1030" s="13">
        <f t="shared" si="16"/>
        <v>58958</v>
      </c>
      <c r="D1030">
        <f>'Raw PTemp'!C1031*Hist_Proj_Plot!$T$6</f>
        <v>22.484000000000002</v>
      </c>
      <c r="E1030">
        <f>'Raw PTemp'!D1031*Hist_Proj_Plot!$T$6</f>
        <v>19.484999999999999</v>
      </c>
      <c r="F1030">
        <f>'Raw PTemp'!E1031*Hist_Proj_Plot!$T$6</f>
        <v>22.914000000000001</v>
      </c>
      <c r="G1030">
        <f>'Raw PTemp'!F1031*Hist_Proj_Plot!$T$6</f>
        <v>21.658000000000001</v>
      </c>
    </row>
    <row r="1031" spans="1:7" x14ac:dyDescent="0.25">
      <c r="A1031">
        <f>'Raw PTemp'!A1032</f>
        <v>2061</v>
      </c>
      <c r="B1031">
        <f>'Raw PTemp'!B1032</f>
        <v>7</v>
      </c>
      <c r="C1031" s="13">
        <f t="shared" si="16"/>
        <v>58988</v>
      </c>
      <c r="D1031">
        <f>'Raw PTemp'!C1032*Hist_Proj_Plot!$T$6</f>
        <v>24.358000000000001</v>
      </c>
      <c r="E1031">
        <f>'Raw PTemp'!D1032*Hist_Proj_Plot!$T$6</f>
        <v>22.529</v>
      </c>
      <c r="F1031">
        <f>'Raw PTemp'!E1032*Hist_Proj_Plot!$T$6</f>
        <v>24.783999999999999</v>
      </c>
      <c r="G1031">
        <f>'Raw PTemp'!F1032*Hist_Proj_Plot!$T$6</f>
        <v>24.289000000000001</v>
      </c>
    </row>
    <row r="1032" spans="1:7" x14ac:dyDescent="0.25">
      <c r="A1032">
        <f>'Raw PTemp'!A1033</f>
        <v>2061</v>
      </c>
      <c r="B1032">
        <f>'Raw PTemp'!B1033</f>
        <v>8</v>
      </c>
      <c r="C1032" s="13">
        <f t="shared" si="16"/>
        <v>59019</v>
      </c>
      <c r="D1032">
        <f>'Raw PTemp'!C1033*Hist_Proj_Plot!$T$6</f>
        <v>25.79</v>
      </c>
      <c r="E1032">
        <f>'Raw PTemp'!D1033*Hist_Proj_Plot!$T$6</f>
        <v>23.268000000000001</v>
      </c>
      <c r="F1032">
        <f>'Raw PTemp'!E1033*Hist_Proj_Plot!$T$6</f>
        <v>24.614000000000001</v>
      </c>
      <c r="G1032">
        <f>'Raw PTemp'!F1033*Hist_Proj_Plot!$T$6</f>
        <v>23.407</v>
      </c>
    </row>
    <row r="1033" spans="1:7" x14ac:dyDescent="0.25">
      <c r="A1033">
        <f>'Raw PTemp'!A1034</f>
        <v>2061</v>
      </c>
      <c r="B1033">
        <f>'Raw PTemp'!B1034</f>
        <v>9</v>
      </c>
      <c r="C1033" s="13">
        <f t="shared" si="16"/>
        <v>59050</v>
      </c>
      <c r="D1033">
        <f>'Raw PTemp'!C1034*Hist_Proj_Plot!$T$6</f>
        <v>24.053000000000001</v>
      </c>
      <c r="E1033">
        <f>'Raw PTemp'!D1034*Hist_Proj_Plot!$T$6</f>
        <v>22.010999999999999</v>
      </c>
      <c r="F1033">
        <f>'Raw PTemp'!E1034*Hist_Proj_Plot!$T$6</f>
        <v>24.253</v>
      </c>
      <c r="G1033">
        <f>'Raw PTemp'!F1034*Hist_Proj_Plot!$T$6</f>
        <v>23.288</v>
      </c>
    </row>
    <row r="1034" spans="1:7" x14ac:dyDescent="0.25">
      <c r="A1034">
        <f>'Raw PTemp'!A1035</f>
        <v>2061</v>
      </c>
      <c r="B1034">
        <f>'Raw PTemp'!B1035</f>
        <v>10</v>
      </c>
      <c r="C1034" s="13">
        <f t="shared" si="16"/>
        <v>59080</v>
      </c>
      <c r="D1034">
        <f>'Raw PTemp'!C1035*Hist_Proj_Plot!$T$6</f>
        <v>21.66</v>
      </c>
      <c r="E1034">
        <f>'Raw PTemp'!D1035*Hist_Proj_Plot!$T$6</f>
        <v>18.463000000000001</v>
      </c>
      <c r="F1034">
        <f>'Raw PTemp'!E1035*Hist_Proj_Plot!$T$6</f>
        <v>21.312000000000001</v>
      </c>
      <c r="G1034">
        <f>'Raw PTemp'!F1035*Hist_Proj_Plot!$T$6</f>
        <v>20.366</v>
      </c>
    </row>
    <row r="1035" spans="1:7" x14ac:dyDescent="0.25">
      <c r="A1035">
        <f>'Raw PTemp'!A1036</f>
        <v>2061</v>
      </c>
      <c r="B1035">
        <f>'Raw PTemp'!B1036</f>
        <v>11</v>
      </c>
      <c r="C1035" s="13">
        <f t="shared" si="16"/>
        <v>59111</v>
      </c>
      <c r="D1035">
        <f>'Raw PTemp'!C1036*Hist_Proj_Plot!$T$6</f>
        <v>16.704000000000001</v>
      </c>
      <c r="E1035">
        <f>'Raw PTemp'!D1036*Hist_Proj_Plot!$T$6</f>
        <v>13.228999999999999</v>
      </c>
      <c r="F1035">
        <f>'Raw PTemp'!E1036*Hist_Proj_Plot!$T$6</f>
        <v>14.321</v>
      </c>
      <c r="G1035">
        <f>'Raw PTemp'!F1036*Hist_Proj_Plot!$T$6</f>
        <v>15.167</v>
      </c>
    </row>
    <row r="1036" spans="1:7" x14ac:dyDescent="0.25">
      <c r="A1036">
        <f>'Raw PTemp'!A1037</f>
        <v>2061</v>
      </c>
      <c r="B1036">
        <f>'Raw PTemp'!B1037</f>
        <v>12</v>
      </c>
      <c r="C1036" s="13">
        <f t="shared" si="16"/>
        <v>59141</v>
      </c>
      <c r="D1036">
        <f>'Raw PTemp'!C1037*Hist_Proj_Plot!$T$6</f>
        <v>10.226000000000001</v>
      </c>
      <c r="E1036">
        <f>'Raw PTemp'!D1037*Hist_Proj_Plot!$T$6</f>
        <v>9.6229999999999993</v>
      </c>
      <c r="F1036">
        <f>'Raw PTemp'!E1037*Hist_Proj_Plot!$T$6</f>
        <v>11.372999999999999</v>
      </c>
      <c r="G1036">
        <f>'Raw PTemp'!F1037*Hist_Proj_Plot!$T$6</f>
        <v>12.7</v>
      </c>
    </row>
    <row r="1037" spans="1:7" x14ac:dyDescent="0.25">
      <c r="A1037">
        <f>'Raw PTemp'!A1038</f>
        <v>2062</v>
      </c>
      <c r="B1037">
        <f>'Raw PTemp'!B1038</f>
        <v>1</v>
      </c>
      <c r="C1037" s="13">
        <f t="shared" si="16"/>
        <v>59172</v>
      </c>
      <c r="D1037">
        <f>'Raw PTemp'!C1038*Hist_Proj_Plot!$T$6</f>
        <v>11.509</v>
      </c>
      <c r="E1037">
        <f>'Raw PTemp'!D1038*Hist_Proj_Plot!$T$6</f>
        <v>12.201000000000001</v>
      </c>
      <c r="F1037">
        <f>'Raw PTemp'!E1038*Hist_Proj_Plot!$T$6</f>
        <v>12.949</v>
      </c>
      <c r="G1037">
        <f>'Raw PTemp'!F1038*Hist_Proj_Plot!$T$6</f>
        <v>11.829000000000001</v>
      </c>
    </row>
    <row r="1038" spans="1:7" x14ac:dyDescent="0.25">
      <c r="A1038">
        <f>'Raw PTemp'!A1039</f>
        <v>2062</v>
      </c>
      <c r="B1038">
        <f>'Raw PTemp'!B1039</f>
        <v>2</v>
      </c>
      <c r="C1038" s="13">
        <f t="shared" si="16"/>
        <v>59203</v>
      </c>
      <c r="D1038">
        <f>'Raw PTemp'!C1039*Hist_Proj_Plot!$T$6</f>
        <v>13.923999999999999</v>
      </c>
      <c r="E1038">
        <f>'Raw PTemp'!D1039*Hist_Proj_Plot!$T$6</f>
        <v>12.215999999999999</v>
      </c>
      <c r="F1038">
        <f>'Raw PTemp'!E1039*Hist_Proj_Plot!$T$6</f>
        <v>14.175000000000001</v>
      </c>
      <c r="G1038">
        <f>'Raw PTemp'!F1039*Hist_Proj_Plot!$T$6</f>
        <v>13.333</v>
      </c>
    </row>
    <row r="1039" spans="1:7" x14ac:dyDescent="0.25">
      <c r="A1039">
        <f>'Raw PTemp'!A1040</f>
        <v>2062</v>
      </c>
      <c r="B1039">
        <f>'Raw PTemp'!B1040</f>
        <v>3</v>
      </c>
      <c r="C1039" s="13">
        <f t="shared" si="16"/>
        <v>59231</v>
      </c>
      <c r="D1039">
        <f>'Raw PTemp'!C1040*Hist_Proj_Plot!$T$6</f>
        <v>13.913</v>
      </c>
      <c r="E1039">
        <f>'Raw PTemp'!D1040*Hist_Proj_Plot!$T$6</f>
        <v>15.281000000000001</v>
      </c>
      <c r="F1039">
        <f>'Raw PTemp'!E1040*Hist_Proj_Plot!$T$6</f>
        <v>16.503</v>
      </c>
      <c r="G1039">
        <f>'Raw PTemp'!F1040*Hist_Proj_Plot!$T$6</f>
        <v>13.683</v>
      </c>
    </row>
    <row r="1040" spans="1:7" x14ac:dyDescent="0.25">
      <c r="A1040">
        <f>'Raw PTemp'!A1041</f>
        <v>2062</v>
      </c>
      <c r="B1040">
        <f>'Raw PTemp'!B1041</f>
        <v>4</v>
      </c>
      <c r="C1040" s="13">
        <f t="shared" si="16"/>
        <v>59262</v>
      </c>
      <c r="D1040">
        <f>'Raw PTemp'!C1041*Hist_Proj_Plot!$T$6</f>
        <v>17.741</v>
      </c>
      <c r="E1040">
        <f>'Raw PTemp'!D1041*Hist_Proj_Plot!$T$6</f>
        <v>15.083</v>
      </c>
      <c r="F1040">
        <f>'Raw PTemp'!E1041*Hist_Proj_Plot!$T$6</f>
        <v>16.222000000000001</v>
      </c>
      <c r="G1040">
        <f>'Raw PTemp'!F1041*Hist_Proj_Plot!$T$6</f>
        <v>17.29</v>
      </c>
    </row>
    <row r="1041" spans="1:7" x14ac:dyDescent="0.25">
      <c r="A1041">
        <f>'Raw PTemp'!A1042</f>
        <v>2062</v>
      </c>
      <c r="B1041">
        <f>'Raw PTemp'!B1042</f>
        <v>5</v>
      </c>
      <c r="C1041" s="13">
        <f t="shared" si="16"/>
        <v>59292</v>
      </c>
      <c r="D1041">
        <f>'Raw PTemp'!C1042*Hist_Proj_Plot!$T$6</f>
        <v>19.611999999999998</v>
      </c>
      <c r="E1041">
        <f>'Raw PTemp'!D1042*Hist_Proj_Plot!$T$6</f>
        <v>18.207999999999998</v>
      </c>
      <c r="F1041">
        <f>'Raw PTemp'!E1042*Hist_Proj_Plot!$T$6</f>
        <v>20.251000000000001</v>
      </c>
      <c r="G1041">
        <f>'Raw PTemp'!F1042*Hist_Proj_Plot!$T$6</f>
        <v>18.956</v>
      </c>
    </row>
    <row r="1042" spans="1:7" x14ac:dyDescent="0.25">
      <c r="A1042">
        <f>'Raw PTemp'!A1043</f>
        <v>2062</v>
      </c>
      <c r="B1042">
        <f>'Raw PTemp'!B1043</f>
        <v>6</v>
      </c>
      <c r="C1042" s="13">
        <f t="shared" si="16"/>
        <v>59323</v>
      </c>
      <c r="D1042">
        <f>'Raw PTemp'!C1043*Hist_Proj_Plot!$T$6</f>
        <v>22.632999999999999</v>
      </c>
      <c r="E1042">
        <f>'Raw PTemp'!D1043*Hist_Proj_Plot!$T$6</f>
        <v>21.434999999999999</v>
      </c>
      <c r="F1042">
        <f>'Raw PTemp'!E1043*Hist_Proj_Plot!$T$6</f>
        <v>23.521999999999998</v>
      </c>
      <c r="G1042">
        <f>'Raw PTemp'!F1043*Hist_Proj_Plot!$T$6</f>
        <v>22.145</v>
      </c>
    </row>
    <row r="1043" spans="1:7" x14ac:dyDescent="0.25">
      <c r="A1043">
        <f>'Raw PTemp'!A1044</f>
        <v>2062</v>
      </c>
      <c r="B1043">
        <f>'Raw PTemp'!B1044</f>
        <v>7</v>
      </c>
      <c r="C1043" s="13">
        <f t="shared" si="16"/>
        <v>59353</v>
      </c>
      <c r="D1043">
        <f>'Raw PTemp'!C1044*Hist_Proj_Plot!$T$6</f>
        <v>24.812999999999999</v>
      </c>
      <c r="E1043">
        <f>'Raw PTemp'!D1044*Hist_Proj_Plot!$T$6</f>
        <v>23.452999999999999</v>
      </c>
      <c r="F1043">
        <f>'Raw PTemp'!E1044*Hist_Proj_Plot!$T$6</f>
        <v>26.154</v>
      </c>
      <c r="G1043">
        <f>'Raw PTemp'!F1044*Hist_Proj_Plot!$T$6</f>
        <v>24.012</v>
      </c>
    </row>
    <row r="1044" spans="1:7" x14ac:dyDescent="0.25">
      <c r="A1044">
        <f>'Raw PTemp'!A1045</f>
        <v>2062</v>
      </c>
      <c r="B1044">
        <f>'Raw PTemp'!B1045</f>
        <v>8</v>
      </c>
      <c r="C1044" s="13">
        <f t="shared" si="16"/>
        <v>59384</v>
      </c>
      <c r="D1044">
        <f>'Raw PTemp'!C1045*Hist_Proj_Plot!$T$6</f>
        <v>25.044</v>
      </c>
      <c r="E1044">
        <f>'Raw PTemp'!D1045*Hist_Proj_Plot!$T$6</f>
        <v>22.698</v>
      </c>
      <c r="F1044">
        <f>'Raw PTemp'!E1045*Hist_Proj_Plot!$T$6</f>
        <v>24.548999999999999</v>
      </c>
      <c r="G1044">
        <f>'Raw PTemp'!F1045*Hist_Proj_Plot!$T$6</f>
        <v>25.867999999999999</v>
      </c>
    </row>
    <row r="1045" spans="1:7" x14ac:dyDescent="0.25">
      <c r="A1045">
        <f>'Raw PTemp'!A1046</f>
        <v>2062</v>
      </c>
      <c r="B1045">
        <f>'Raw PTemp'!B1046</f>
        <v>9</v>
      </c>
      <c r="C1045" s="13">
        <f t="shared" si="16"/>
        <v>59415</v>
      </c>
      <c r="D1045">
        <f>'Raw PTemp'!C1046*Hist_Proj_Plot!$T$6</f>
        <v>23.105</v>
      </c>
      <c r="E1045">
        <f>'Raw PTemp'!D1046*Hist_Proj_Plot!$T$6</f>
        <v>22.509</v>
      </c>
      <c r="F1045">
        <f>'Raw PTemp'!E1046*Hist_Proj_Plot!$T$6</f>
        <v>25.332999999999998</v>
      </c>
      <c r="G1045">
        <f>'Raw PTemp'!F1046*Hist_Proj_Plot!$T$6</f>
        <v>23.431000000000001</v>
      </c>
    </row>
    <row r="1046" spans="1:7" x14ac:dyDescent="0.25">
      <c r="A1046">
        <f>'Raw PTemp'!A1047</f>
        <v>2062</v>
      </c>
      <c r="B1046">
        <f>'Raw PTemp'!B1047</f>
        <v>10</v>
      </c>
      <c r="C1046" s="13">
        <f t="shared" si="16"/>
        <v>59445</v>
      </c>
      <c r="D1046">
        <f>'Raw PTemp'!C1047*Hist_Proj_Plot!$T$6</f>
        <v>19.713999999999999</v>
      </c>
      <c r="E1046">
        <f>'Raw PTemp'!D1047*Hist_Proj_Plot!$T$6</f>
        <v>19.367999999999999</v>
      </c>
      <c r="F1046">
        <f>'Raw PTemp'!E1047*Hist_Proj_Plot!$T$6</f>
        <v>22.812999999999999</v>
      </c>
      <c r="G1046">
        <f>'Raw PTemp'!F1047*Hist_Proj_Plot!$T$6</f>
        <v>18.41</v>
      </c>
    </row>
    <row r="1047" spans="1:7" x14ac:dyDescent="0.25">
      <c r="A1047">
        <f>'Raw PTemp'!A1048</f>
        <v>2062</v>
      </c>
      <c r="B1047">
        <f>'Raw PTemp'!B1048</f>
        <v>11</v>
      </c>
      <c r="C1047" s="13">
        <f t="shared" si="16"/>
        <v>59476</v>
      </c>
      <c r="D1047">
        <f>'Raw PTemp'!C1048*Hist_Proj_Plot!$T$6</f>
        <v>15.148999999999999</v>
      </c>
      <c r="E1047">
        <f>'Raw PTemp'!D1048*Hist_Proj_Plot!$T$6</f>
        <v>16.513999999999999</v>
      </c>
      <c r="F1047">
        <f>'Raw PTemp'!E1048*Hist_Proj_Plot!$T$6</f>
        <v>16.891999999999999</v>
      </c>
      <c r="G1047">
        <f>'Raw PTemp'!F1048*Hist_Proj_Plot!$T$6</f>
        <v>12.423999999999999</v>
      </c>
    </row>
    <row r="1048" spans="1:7" x14ac:dyDescent="0.25">
      <c r="A1048">
        <f>'Raw PTemp'!A1049</f>
        <v>2062</v>
      </c>
      <c r="B1048">
        <f>'Raw PTemp'!B1049</f>
        <v>12</v>
      </c>
      <c r="C1048" s="13">
        <f t="shared" si="16"/>
        <v>59506</v>
      </c>
      <c r="D1048">
        <f>'Raw PTemp'!C1049*Hist_Proj_Plot!$T$6</f>
        <v>11.273</v>
      </c>
      <c r="E1048">
        <f>'Raw PTemp'!D1049*Hist_Proj_Plot!$T$6</f>
        <v>11.95</v>
      </c>
      <c r="F1048">
        <f>'Raw PTemp'!E1049*Hist_Proj_Plot!$T$6</f>
        <v>10.794</v>
      </c>
      <c r="G1048">
        <f>'Raw PTemp'!F1049*Hist_Proj_Plot!$T$6</f>
        <v>11.679</v>
      </c>
    </row>
    <row r="1049" spans="1:7" x14ac:dyDescent="0.25">
      <c r="A1049">
        <f>'Raw PTemp'!A1050</f>
        <v>2063</v>
      </c>
      <c r="B1049">
        <f>'Raw PTemp'!B1050</f>
        <v>1</v>
      </c>
      <c r="C1049" s="13">
        <f t="shared" si="16"/>
        <v>59537</v>
      </c>
      <c r="D1049">
        <f>'Raw PTemp'!C1050*Hist_Proj_Plot!$T$6</f>
        <v>12.041</v>
      </c>
      <c r="E1049">
        <f>'Raw PTemp'!D1050*Hist_Proj_Plot!$T$6</f>
        <v>13.298</v>
      </c>
      <c r="F1049">
        <f>'Raw PTemp'!E1050*Hist_Proj_Plot!$T$6</f>
        <v>11.741</v>
      </c>
      <c r="G1049">
        <f>'Raw PTemp'!F1050*Hist_Proj_Plot!$T$6</f>
        <v>11.454000000000001</v>
      </c>
    </row>
    <row r="1050" spans="1:7" x14ac:dyDescent="0.25">
      <c r="A1050">
        <f>'Raw PTemp'!A1051</f>
        <v>2063</v>
      </c>
      <c r="B1050">
        <f>'Raw PTemp'!B1051</f>
        <v>2</v>
      </c>
      <c r="C1050" s="13">
        <f t="shared" si="16"/>
        <v>59568</v>
      </c>
      <c r="D1050">
        <f>'Raw PTemp'!C1051*Hist_Proj_Plot!$T$6</f>
        <v>12.176</v>
      </c>
      <c r="E1050">
        <f>'Raw PTemp'!D1051*Hist_Proj_Plot!$T$6</f>
        <v>13.584</v>
      </c>
      <c r="F1050">
        <f>'Raw PTemp'!E1051*Hist_Proj_Plot!$T$6</f>
        <v>13.881</v>
      </c>
      <c r="G1050">
        <f>'Raw PTemp'!F1051*Hist_Proj_Plot!$T$6</f>
        <v>10.955</v>
      </c>
    </row>
    <row r="1051" spans="1:7" x14ac:dyDescent="0.25">
      <c r="A1051">
        <f>'Raw PTemp'!A1052</f>
        <v>2063</v>
      </c>
      <c r="B1051">
        <f>'Raw PTemp'!B1052</f>
        <v>3</v>
      </c>
      <c r="C1051" s="13">
        <f t="shared" si="16"/>
        <v>59596</v>
      </c>
      <c r="D1051">
        <f>'Raw PTemp'!C1052*Hist_Proj_Plot!$T$6</f>
        <v>13.651999999999999</v>
      </c>
      <c r="E1051">
        <f>'Raw PTemp'!D1052*Hist_Proj_Plot!$T$6</f>
        <v>14.191000000000001</v>
      </c>
      <c r="F1051">
        <f>'Raw PTemp'!E1052*Hist_Proj_Plot!$T$6</f>
        <v>13.991</v>
      </c>
      <c r="G1051">
        <f>'Raw PTemp'!F1052*Hist_Proj_Plot!$T$6</f>
        <v>11.372999999999999</v>
      </c>
    </row>
    <row r="1052" spans="1:7" x14ac:dyDescent="0.25">
      <c r="A1052">
        <f>'Raw PTemp'!A1053</f>
        <v>2063</v>
      </c>
      <c r="B1052">
        <f>'Raw PTemp'!B1053</f>
        <v>4</v>
      </c>
      <c r="C1052" s="13">
        <f t="shared" si="16"/>
        <v>59627</v>
      </c>
      <c r="D1052">
        <f>'Raw PTemp'!C1053*Hist_Proj_Plot!$T$6</f>
        <v>15.398999999999999</v>
      </c>
      <c r="E1052">
        <f>'Raw PTemp'!D1053*Hist_Proj_Plot!$T$6</f>
        <v>15.031000000000001</v>
      </c>
      <c r="F1052">
        <f>'Raw PTemp'!E1053*Hist_Proj_Plot!$T$6</f>
        <v>16.408000000000001</v>
      </c>
      <c r="G1052">
        <f>'Raw PTemp'!F1053*Hist_Proj_Plot!$T$6</f>
        <v>15.081</v>
      </c>
    </row>
    <row r="1053" spans="1:7" x14ac:dyDescent="0.25">
      <c r="A1053">
        <f>'Raw PTemp'!A1054</f>
        <v>2063</v>
      </c>
      <c r="B1053">
        <f>'Raw PTemp'!B1054</f>
        <v>5</v>
      </c>
      <c r="C1053" s="13">
        <f t="shared" si="16"/>
        <v>59657</v>
      </c>
      <c r="D1053">
        <f>'Raw PTemp'!C1054*Hist_Proj_Plot!$T$6</f>
        <v>15.791</v>
      </c>
      <c r="E1053">
        <f>'Raw PTemp'!D1054*Hist_Proj_Plot!$T$6</f>
        <v>19.632999999999999</v>
      </c>
      <c r="F1053">
        <f>'Raw PTemp'!E1054*Hist_Proj_Plot!$T$6</f>
        <v>20.713000000000001</v>
      </c>
      <c r="G1053">
        <f>'Raw PTemp'!F1054*Hist_Proj_Plot!$T$6</f>
        <v>19.673999999999999</v>
      </c>
    </row>
    <row r="1054" spans="1:7" x14ac:dyDescent="0.25">
      <c r="A1054">
        <f>'Raw PTemp'!A1055</f>
        <v>2063</v>
      </c>
      <c r="B1054">
        <f>'Raw PTemp'!B1055</f>
        <v>6</v>
      </c>
      <c r="C1054" s="13">
        <f t="shared" si="16"/>
        <v>59688</v>
      </c>
      <c r="D1054">
        <f>'Raw PTemp'!C1055*Hist_Proj_Plot!$T$6</f>
        <v>23.553000000000001</v>
      </c>
      <c r="E1054">
        <f>'Raw PTemp'!D1055*Hist_Proj_Plot!$T$6</f>
        <v>20.984999999999999</v>
      </c>
      <c r="F1054">
        <f>'Raw PTemp'!E1055*Hist_Proj_Plot!$T$6</f>
        <v>23.29</v>
      </c>
      <c r="G1054">
        <f>'Raw PTemp'!F1055*Hist_Proj_Plot!$T$6</f>
        <v>21.452000000000002</v>
      </c>
    </row>
    <row r="1055" spans="1:7" x14ac:dyDescent="0.25">
      <c r="A1055">
        <f>'Raw PTemp'!A1056</f>
        <v>2063</v>
      </c>
      <c r="B1055">
        <f>'Raw PTemp'!B1056</f>
        <v>7</v>
      </c>
      <c r="C1055" s="13">
        <f t="shared" si="16"/>
        <v>59718</v>
      </c>
      <c r="D1055">
        <f>'Raw PTemp'!C1056*Hist_Proj_Plot!$T$6</f>
        <v>24.417999999999999</v>
      </c>
      <c r="E1055">
        <f>'Raw PTemp'!D1056*Hist_Proj_Plot!$T$6</f>
        <v>23.92</v>
      </c>
      <c r="F1055">
        <f>'Raw PTemp'!E1056*Hist_Proj_Plot!$T$6</f>
        <v>24.692</v>
      </c>
      <c r="G1055">
        <f>'Raw PTemp'!F1056*Hist_Proj_Plot!$T$6</f>
        <v>22.169</v>
      </c>
    </row>
    <row r="1056" spans="1:7" x14ac:dyDescent="0.25">
      <c r="A1056">
        <f>'Raw PTemp'!A1057</f>
        <v>2063</v>
      </c>
      <c r="B1056">
        <f>'Raw PTemp'!B1057</f>
        <v>8</v>
      </c>
      <c r="C1056" s="13">
        <f t="shared" si="16"/>
        <v>59749</v>
      </c>
      <c r="D1056">
        <f>'Raw PTemp'!C1057*Hist_Proj_Plot!$T$6</f>
        <v>25.483000000000001</v>
      </c>
      <c r="E1056">
        <f>'Raw PTemp'!D1057*Hist_Proj_Plot!$T$6</f>
        <v>24.058</v>
      </c>
      <c r="F1056">
        <f>'Raw PTemp'!E1057*Hist_Proj_Plot!$T$6</f>
        <v>24.276</v>
      </c>
      <c r="G1056">
        <f>'Raw PTemp'!F1057*Hist_Proj_Plot!$T$6</f>
        <v>23.494</v>
      </c>
    </row>
    <row r="1057" spans="1:7" x14ac:dyDescent="0.25">
      <c r="A1057">
        <f>'Raw PTemp'!A1058</f>
        <v>2063</v>
      </c>
      <c r="B1057">
        <f>'Raw PTemp'!B1058</f>
        <v>9</v>
      </c>
      <c r="C1057" s="13">
        <f t="shared" si="16"/>
        <v>59780</v>
      </c>
      <c r="D1057">
        <f>'Raw PTemp'!C1058*Hist_Proj_Plot!$T$6</f>
        <v>24.242999999999999</v>
      </c>
      <c r="E1057">
        <f>'Raw PTemp'!D1058*Hist_Proj_Plot!$T$6</f>
        <v>25.105</v>
      </c>
      <c r="F1057">
        <f>'Raw PTemp'!E1058*Hist_Proj_Plot!$T$6</f>
        <v>23.326000000000001</v>
      </c>
      <c r="G1057">
        <f>'Raw PTemp'!F1058*Hist_Proj_Plot!$T$6</f>
        <v>23.050999999999998</v>
      </c>
    </row>
    <row r="1058" spans="1:7" x14ac:dyDescent="0.25">
      <c r="A1058">
        <f>'Raw PTemp'!A1059</f>
        <v>2063</v>
      </c>
      <c r="B1058">
        <f>'Raw PTemp'!B1059</f>
        <v>10</v>
      </c>
      <c r="C1058" s="13">
        <f t="shared" si="16"/>
        <v>59810</v>
      </c>
      <c r="D1058">
        <f>'Raw PTemp'!C1059*Hist_Proj_Plot!$T$6</f>
        <v>20.315000000000001</v>
      </c>
      <c r="E1058">
        <f>'Raw PTemp'!D1059*Hist_Proj_Plot!$T$6</f>
        <v>22.193999999999999</v>
      </c>
      <c r="F1058">
        <f>'Raw PTemp'!E1059*Hist_Proj_Plot!$T$6</f>
        <v>19.922999999999998</v>
      </c>
      <c r="G1058">
        <f>'Raw PTemp'!F1059*Hist_Proj_Plot!$T$6</f>
        <v>19.001999999999999</v>
      </c>
    </row>
    <row r="1059" spans="1:7" x14ac:dyDescent="0.25">
      <c r="A1059">
        <f>'Raw PTemp'!A1060</f>
        <v>2063</v>
      </c>
      <c r="B1059">
        <f>'Raw PTemp'!B1060</f>
        <v>11</v>
      </c>
      <c r="C1059" s="13">
        <f t="shared" si="16"/>
        <v>59841</v>
      </c>
      <c r="D1059">
        <f>'Raw PTemp'!C1060*Hist_Proj_Plot!$T$6</f>
        <v>14.282</v>
      </c>
      <c r="E1059">
        <f>'Raw PTemp'!D1060*Hist_Proj_Plot!$T$6</f>
        <v>15.058999999999999</v>
      </c>
      <c r="F1059">
        <f>'Raw PTemp'!E1060*Hist_Proj_Plot!$T$6</f>
        <v>14.211</v>
      </c>
      <c r="G1059">
        <f>'Raw PTemp'!F1060*Hist_Proj_Plot!$T$6</f>
        <v>12.573</v>
      </c>
    </row>
    <row r="1060" spans="1:7" x14ac:dyDescent="0.25">
      <c r="A1060">
        <f>'Raw PTemp'!A1061</f>
        <v>2063</v>
      </c>
      <c r="B1060">
        <f>'Raw PTemp'!B1061</f>
        <v>12</v>
      </c>
      <c r="C1060" s="13">
        <f t="shared" si="16"/>
        <v>59871</v>
      </c>
      <c r="D1060">
        <f>'Raw PTemp'!C1061*Hist_Proj_Plot!$T$6</f>
        <v>13.041</v>
      </c>
      <c r="E1060">
        <f>'Raw PTemp'!D1061*Hist_Proj_Plot!$T$6</f>
        <v>7.7469999999999999</v>
      </c>
      <c r="F1060">
        <f>'Raw PTemp'!E1061*Hist_Proj_Plot!$T$6</f>
        <v>11.528</v>
      </c>
      <c r="G1060">
        <f>'Raw PTemp'!F1061*Hist_Proj_Plot!$T$6</f>
        <v>10.573</v>
      </c>
    </row>
    <row r="1061" spans="1:7" x14ac:dyDescent="0.25">
      <c r="A1061">
        <f>'Raw PTemp'!A1062</f>
        <v>2064</v>
      </c>
      <c r="B1061">
        <f>'Raw PTemp'!B1062</f>
        <v>1</v>
      </c>
      <c r="C1061" s="13">
        <f t="shared" si="16"/>
        <v>59902</v>
      </c>
      <c r="D1061">
        <f>'Raw PTemp'!C1062*Hist_Proj_Plot!$T$6</f>
        <v>12.585000000000001</v>
      </c>
      <c r="E1061">
        <f>'Raw PTemp'!D1062*Hist_Proj_Plot!$T$6</f>
        <v>11.961</v>
      </c>
      <c r="F1061">
        <f>'Raw PTemp'!E1062*Hist_Proj_Plot!$T$6</f>
        <v>11.519</v>
      </c>
      <c r="G1061">
        <f>'Raw PTemp'!F1062*Hist_Proj_Plot!$T$6</f>
        <v>9.3759999999999994</v>
      </c>
    </row>
    <row r="1062" spans="1:7" x14ac:dyDescent="0.25">
      <c r="A1062">
        <f>'Raw PTemp'!A1063</f>
        <v>2064</v>
      </c>
      <c r="B1062">
        <f>'Raw PTemp'!B1063</f>
        <v>2</v>
      </c>
      <c r="C1062" s="13">
        <f t="shared" si="16"/>
        <v>59933</v>
      </c>
      <c r="D1062">
        <f>'Raw PTemp'!C1063*Hist_Proj_Plot!$T$6</f>
        <v>13.926</v>
      </c>
      <c r="E1062">
        <f>'Raw PTemp'!D1063*Hist_Proj_Plot!$T$6</f>
        <v>13.598000000000001</v>
      </c>
      <c r="F1062">
        <f>'Raw PTemp'!E1063*Hist_Proj_Plot!$T$6</f>
        <v>14.95</v>
      </c>
      <c r="G1062">
        <f>'Raw PTemp'!F1063*Hist_Proj_Plot!$T$6</f>
        <v>12.12</v>
      </c>
    </row>
    <row r="1063" spans="1:7" x14ac:dyDescent="0.25">
      <c r="A1063">
        <f>'Raw PTemp'!A1064</f>
        <v>2064</v>
      </c>
      <c r="B1063">
        <f>'Raw PTemp'!B1064</f>
        <v>3</v>
      </c>
      <c r="C1063" s="13">
        <f t="shared" si="16"/>
        <v>59962</v>
      </c>
      <c r="D1063">
        <f>'Raw PTemp'!C1064*Hist_Proj_Plot!$T$6</f>
        <v>16.913</v>
      </c>
      <c r="E1063">
        <f>'Raw PTemp'!D1064*Hist_Proj_Plot!$T$6</f>
        <v>11.994999999999999</v>
      </c>
      <c r="F1063">
        <f>'Raw PTemp'!E1064*Hist_Proj_Plot!$T$6</f>
        <v>13.433999999999999</v>
      </c>
      <c r="G1063">
        <f>'Raw PTemp'!F1064*Hist_Proj_Plot!$T$6</f>
        <v>14.500999999999999</v>
      </c>
    </row>
    <row r="1064" spans="1:7" x14ac:dyDescent="0.25">
      <c r="A1064">
        <f>'Raw PTemp'!A1065</f>
        <v>2064</v>
      </c>
      <c r="B1064">
        <f>'Raw PTemp'!B1065</f>
        <v>4</v>
      </c>
      <c r="C1064" s="13">
        <f t="shared" si="16"/>
        <v>59993</v>
      </c>
      <c r="D1064">
        <f>'Raw PTemp'!C1065*Hist_Proj_Plot!$T$6</f>
        <v>16.405000000000001</v>
      </c>
      <c r="E1064">
        <f>'Raw PTemp'!D1065*Hist_Proj_Plot!$T$6</f>
        <v>14.898999999999999</v>
      </c>
      <c r="F1064">
        <f>'Raw PTemp'!E1065*Hist_Proj_Plot!$T$6</f>
        <v>16.495000000000001</v>
      </c>
      <c r="G1064">
        <f>'Raw PTemp'!F1065*Hist_Proj_Plot!$T$6</f>
        <v>14.647</v>
      </c>
    </row>
    <row r="1065" spans="1:7" x14ac:dyDescent="0.25">
      <c r="A1065">
        <f>'Raw PTemp'!A1066</f>
        <v>2064</v>
      </c>
      <c r="B1065">
        <f>'Raw PTemp'!B1066</f>
        <v>5</v>
      </c>
      <c r="C1065" s="13">
        <f t="shared" si="16"/>
        <v>60023</v>
      </c>
      <c r="D1065">
        <f>'Raw PTemp'!C1066*Hist_Proj_Plot!$T$6</f>
        <v>18.309000000000001</v>
      </c>
      <c r="E1065">
        <f>'Raw PTemp'!D1066*Hist_Proj_Plot!$T$6</f>
        <v>18.861000000000001</v>
      </c>
      <c r="F1065">
        <f>'Raw PTemp'!E1066*Hist_Proj_Plot!$T$6</f>
        <v>19.919</v>
      </c>
      <c r="G1065">
        <f>'Raw PTemp'!F1066*Hist_Proj_Plot!$T$6</f>
        <v>17.181000000000001</v>
      </c>
    </row>
    <row r="1066" spans="1:7" x14ac:dyDescent="0.25">
      <c r="A1066">
        <f>'Raw PTemp'!A1067</f>
        <v>2064</v>
      </c>
      <c r="B1066">
        <f>'Raw PTemp'!B1067</f>
        <v>6</v>
      </c>
      <c r="C1066" s="13">
        <f t="shared" si="16"/>
        <v>60054</v>
      </c>
      <c r="D1066">
        <f>'Raw PTemp'!C1067*Hist_Proj_Plot!$T$6</f>
        <v>23.687999999999999</v>
      </c>
      <c r="E1066">
        <f>'Raw PTemp'!D1067*Hist_Proj_Plot!$T$6</f>
        <v>21.466000000000001</v>
      </c>
      <c r="F1066">
        <f>'Raw PTemp'!E1067*Hist_Proj_Plot!$T$6</f>
        <v>22.92</v>
      </c>
      <c r="G1066">
        <f>'Raw PTemp'!F1067*Hist_Proj_Plot!$T$6</f>
        <v>21.262</v>
      </c>
    </row>
    <row r="1067" spans="1:7" x14ac:dyDescent="0.25">
      <c r="A1067">
        <f>'Raw PTemp'!A1068</f>
        <v>2064</v>
      </c>
      <c r="B1067">
        <f>'Raw PTemp'!B1068</f>
        <v>7</v>
      </c>
      <c r="C1067" s="13">
        <f t="shared" si="16"/>
        <v>60084</v>
      </c>
      <c r="D1067">
        <f>'Raw PTemp'!C1068*Hist_Proj_Plot!$T$6</f>
        <v>25.16</v>
      </c>
      <c r="E1067">
        <f>'Raw PTemp'!D1068*Hist_Proj_Plot!$T$6</f>
        <v>23.143999999999998</v>
      </c>
      <c r="F1067">
        <f>'Raw PTemp'!E1068*Hist_Proj_Plot!$T$6</f>
        <v>25.728000000000002</v>
      </c>
      <c r="G1067">
        <f>'Raw PTemp'!F1068*Hist_Proj_Plot!$T$6</f>
        <v>23.157</v>
      </c>
    </row>
    <row r="1068" spans="1:7" x14ac:dyDescent="0.25">
      <c r="A1068">
        <f>'Raw PTemp'!A1069</f>
        <v>2064</v>
      </c>
      <c r="B1068">
        <f>'Raw PTemp'!B1069</f>
        <v>8</v>
      </c>
      <c r="C1068" s="13">
        <f t="shared" si="16"/>
        <v>60115</v>
      </c>
      <c r="D1068">
        <f>'Raw PTemp'!C1069*Hist_Proj_Plot!$T$6</f>
        <v>25.748999999999999</v>
      </c>
      <c r="E1068">
        <f>'Raw PTemp'!D1069*Hist_Proj_Plot!$T$6</f>
        <v>23.46</v>
      </c>
      <c r="F1068">
        <f>'Raw PTemp'!E1069*Hist_Proj_Plot!$T$6</f>
        <v>26.175999999999998</v>
      </c>
      <c r="G1068">
        <f>'Raw PTemp'!F1069*Hist_Proj_Plot!$T$6</f>
        <v>24.225000000000001</v>
      </c>
    </row>
    <row r="1069" spans="1:7" x14ac:dyDescent="0.25">
      <c r="A1069">
        <f>'Raw PTemp'!A1070</f>
        <v>2064</v>
      </c>
      <c r="B1069">
        <f>'Raw PTemp'!B1070</f>
        <v>9</v>
      </c>
      <c r="C1069" s="13">
        <f t="shared" si="16"/>
        <v>60146</v>
      </c>
      <c r="D1069">
        <f>'Raw PTemp'!C1070*Hist_Proj_Plot!$T$6</f>
        <v>22.721</v>
      </c>
      <c r="E1069">
        <f>'Raw PTemp'!D1070*Hist_Proj_Plot!$T$6</f>
        <v>25.14</v>
      </c>
      <c r="F1069">
        <f>'Raw PTemp'!E1070*Hist_Proj_Plot!$T$6</f>
        <v>26.71</v>
      </c>
      <c r="G1069">
        <f>'Raw PTemp'!F1070*Hist_Proj_Plot!$T$6</f>
        <v>21.923999999999999</v>
      </c>
    </row>
    <row r="1070" spans="1:7" x14ac:dyDescent="0.25">
      <c r="A1070">
        <f>'Raw PTemp'!A1071</f>
        <v>2064</v>
      </c>
      <c r="B1070">
        <f>'Raw PTemp'!B1071</f>
        <v>10</v>
      </c>
      <c r="C1070" s="13">
        <f t="shared" si="16"/>
        <v>60176</v>
      </c>
      <c r="D1070">
        <f>'Raw PTemp'!C1071*Hist_Proj_Plot!$T$6</f>
        <v>20.974</v>
      </c>
      <c r="E1070">
        <f>'Raw PTemp'!D1071*Hist_Proj_Plot!$T$6</f>
        <v>21.63</v>
      </c>
      <c r="F1070">
        <f>'Raw PTemp'!E1071*Hist_Proj_Plot!$T$6</f>
        <v>22.29</v>
      </c>
      <c r="G1070">
        <f>'Raw PTemp'!F1071*Hist_Proj_Plot!$T$6</f>
        <v>20.309000000000001</v>
      </c>
    </row>
    <row r="1071" spans="1:7" x14ac:dyDescent="0.25">
      <c r="A1071">
        <f>'Raw PTemp'!A1072</f>
        <v>2064</v>
      </c>
      <c r="B1071">
        <f>'Raw PTemp'!B1072</f>
        <v>11</v>
      </c>
      <c r="C1071" s="13">
        <f t="shared" si="16"/>
        <v>60207</v>
      </c>
      <c r="D1071">
        <f>'Raw PTemp'!C1072*Hist_Proj_Plot!$T$6</f>
        <v>14.99</v>
      </c>
      <c r="E1071">
        <f>'Raw PTemp'!D1072*Hist_Proj_Plot!$T$6</f>
        <v>16.808</v>
      </c>
      <c r="F1071">
        <f>'Raw PTemp'!E1072*Hist_Proj_Plot!$T$6</f>
        <v>15.382</v>
      </c>
      <c r="G1071">
        <f>'Raw PTemp'!F1072*Hist_Proj_Plot!$T$6</f>
        <v>14.864000000000001</v>
      </c>
    </row>
    <row r="1072" spans="1:7" x14ac:dyDescent="0.25">
      <c r="A1072">
        <f>'Raw PTemp'!A1073</f>
        <v>2064</v>
      </c>
      <c r="B1072">
        <f>'Raw PTemp'!B1073</f>
        <v>12</v>
      </c>
      <c r="C1072" s="13">
        <f t="shared" si="16"/>
        <v>60237</v>
      </c>
      <c r="D1072">
        <f>'Raw PTemp'!C1073*Hist_Proj_Plot!$T$6</f>
        <v>11.036</v>
      </c>
      <c r="E1072">
        <f>'Raw PTemp'!D1073*Hist_Proj_Plot!$T$6</f>
        <v>13.869</v>
      </c>
      <c r="F1072">
        <f>'Raw PTemp'!E1073*Hist_Proj_Plot!$T$6</f>
        <v>11.957000000000001</v>
      </c>
      <c r="G1072">
        <f>'Raw PTemp'!F1073*Hist_Proj_Plot!$T$6</f>
        <v>11.44</v>
      </c>
    </row>
    <row r="1073" spans="1:7" x14ac:dyDescent="0.25">
      <c r="A1073">
        <f>'Raw PTemp'!A1074</f>
        <v>2065</v>
      </c>
      <c r="B1073">
        <f>'Raw PTemp'!B1074</f>
        <v>1</v>
      </c>
      <c r="C1073" s="13">
        <f t="shared" si="16"/>
        <v>60268</v>
      </c>
      <c r="D1073">
        <f>'Raw PTemp'!C1074*Hist_Proj_Plot!$T$6</f>
        <v>11.868</v>
      </c>
      <c r="E1073">
        <f>'Raw PTemp'!D1074*Hist_Proj_Plot!$T$6</f>
        <v>9.8130000000000006</v>
      </c>
      <c r="F1073">
        <f>'Raw PTemp'!E1074*Hist_Proj_Plot!$T$6</f>
        <v>12.262</v>
      </c>
      <c r="G1073">
        <f>'Raw PTemp'!F1074*Hist_Proj_Plot!$T$6</f>
        <v>9.9740000000000002</v>
      </c>
    </row>
    <row r="1074" spans="1:7" x14ac:dyDescent="0.25">
      <c r="A1074">
        <f>'Raw PTemp'!A1075</f>
        <v>2065</v>
      </c>
      <c r="B1074">
        <f>'Raw PTemp'!B1075</f>
        <v>2</v>
      </c>
      <c r="C1074" s="13">
        <f t="shared" si="16"/>
        <v>60299</v>
      </c>
      <c r="D1074">
        <f>'Raw PTemp'!C1075*Hist_Proj_Plot!$T$6</f>
        <v>14.177</v>
      </c>
      <c r="E1074">
        <f>'Raw PTemp'!D1075*Hist_Proj_Plot!$T$6</f>
        <v>13.246</v>
      </c>
      <c r="F1074">
        <f>'Raw PTemp'!E1075*Hist_Proj_Plot!$T$6</f>
        <v>13.032</v>
      </c>
      <c r="G1074">
        <f>'Raw PTemp'!F1075*Hist_Proj_Plot!$T$6</f>
        <v>10.420999999999999</v>
      </c>
    </row>
    <row r="1075" spans="1:7" x14ac:dyDescent="0.25">
      <c r="A1075">
        <f>'Raw PTemp'!A1076</f>
        <v>2065</v>
      </c>
      <c r="B1075">
        <f>'Raw PTemp'!B1076</f>
        <v>3</v>
      </c>
      <c r="C1075" s="13">
        <f t="shared" si="16"/>
        <v>60327</v>
      </c>
      <c r="D1075">
        <f>'Raw PTemp'!C1076*Hist_Proj_Plot!$T$6</f>
        <v>15.976000000000001</v>
      </c>
      <c r="E1075">
        <f>'Raw PTemp'!D1076*Hist_Proj_Plot!$T$6</f>
        <v>14.374000000000001</v>
      </c>
      <c r="F1075">
        <f>'Raw PTemp'!E1076*Hist_Proj_Plot!$T$6</f>
        <v>16.239999999999998</v>
      </c>
      <c r="G1075">
        <f>'Raw PTemp'!F1076*Hist_Proj_Plot!$T$6</f>
        <v>12.516999999999999</v>
      </c>
    </row>
    <row r="1076" spans="1:7" x14ac:dyDescent="0.25">
      <c r="A1076">
        <f>'Raw PTemp'!A1077</f>
        <v>2065</v>
      </c>
      <c r="B1076">
        <f>'Raw PTemp'!B1077</f>
        <v>4</v>
      </c>
      <c r="C1076" s="13">
        <f t="shared" si="16"/>
        <v>60358</v>
      </c>
      <c r="D1076">
        <f>'Raw PTemp'!C1077*Hist_Proj_Plot!$T$6</f>
        <v>16.381</v>
      </c>
      <c r="E1076">
        <f>'Raw PTemp'!D1077*Hist_Proj_Plot!$T$6</f>
        <v>18.184000000000001</v>
      </c>
      <c r="F1076">
        <f>'Raw PTemp'!E1077*Hist_Proj_Plot!$T$6</f>
        <v>16.437999999999999</v>
      </c>
      <c r="G1076">
        <f>'Raw PTemp'!F1077*Hist_Proj_Plot!$T$6</f>
        <v>15.57</v>
      </c>
    </row>
    <row r="1077" spans="1:7" x14ac:dyDescent="0.25">
      <c r="A1077">
        <f>'Raw PTemp'!A1078</f>
        <v>2065</v>
      </c>
      <c r="B1077">
        <f>'Raw PTemp'!B1078</f>
        <v>5</v>
      </c>
      <c r="C1077" s="13">
        <f t="shared" si="16"/>
        <v>60388</v>
      </c>
      <c r="D1077">
        <f>'Raw PTemp'!C1078*Hist_Proj_Plot!$T$6</f>
        <v>19.981999999999999</v>
      </c>
      <c r="E1077">
        <f>'Raw PTemp'!D1078*Hist_Proj_Plot!$T$6</f>
        <v>17.774999999999999</v>
      </c>
      <c r="F1077">
        <f>'Raw PTemp'!E1078*Hist_Proj_Plot!$T$6</f>
        <v>18.856000000000002</v>
      </c>
      <c r="G1077">
        <f>'Raw PTemp'!F1078*Hist_Proj_Plot!$T$6</f>
        <v>21.042999999999999</v>
      </c>
    </row>
    <row r="1078" spans="1:7" x14ac:dyDescent="0.25">
      <c r="A1078">
        <f>'Raw PTemp'!A1079</f>
        <v>2065</v>
      </c>
      <c r="B1078">
        <f>'Raw PTemp'!B1079</f>
        <v>6</v>
      </c>
      <c r="C1078" s="13">
        <f t="shared" si="16"/>
        <v>60419</v>
      </c>
      <c r="D1078">
        <f>'Raw PTemp'!C1079*Hist_Proj_Plot!$T$6</f>
        <v>21.920999999999999</v>
      </c>
      <c r="E1078">
        <f>'Raw PTemp'!D1079*Hist_Proj_Plot!$T$6</f>
        <v>24.757999999999999</v>
      </c>
      <c r="F1078">
        <f>'Raw PTemp'!E1079*Hist_Proj_Plot!$T$6</f>
        <v>22.143000000000001</v>
      </c>
      <c r="G1078">
        <f>'Raw PTemp'!F1079*Hist_Proj_Plot!$T$6</f>
        <v>21.596</v>
      </c>
    </row>
    <row r="1079" spans="1:7" x14ac:dyDescent="0.25">
      <c r="A1079">
        <f>'Raw PTemp'!A1080</f>
        <v>2065</v>
      </c>
      <c r="B1079">
        <f>'Raw PTemp'!B1080</f>
        <v>7</v>
      </c>
      <c r="C1079" s="13">
        <f t="shared" si="16"/>
        <v>60449</v>
      </c>
      <c r="D1079">
        <f>'Raw PTemp'!C1080*Hist_Proj_Plot!$T$6</f>
        <v>25.501999999999999</v>
      </c>
      <c r="E1079">
        <f>'Raw PTemp'!D1080*Hist_Proj_Plot!$T$6</f>
        <v>23.318999999999999</v>
      </c>
      <c r="F1079">
        <f>'Raw PTemp'!E1080*Hist_Proj_Plot!$T$6</f>
        <v>23.22</v>
      </c>
      <c r="G1079">
        <f>'Raw PTemp'!F1080*Hist_Proj_Plot!$T$6</f>
        <v>22.995000000000001</v>
      </c>
    </row>
    <row r="1080" spans="1:7" x14ac:dyDescent="0.25">
      <c r="A1080">
        <f>'Raw PTemp'!A1081</f>
        <v>2065</v>
      </c>
      <c r="B1080">
        <f>'Raw PTemp'!B1081</f>
        <v>8</v>
      </c>
      <c r="C1080" s="13">
        <f t="shared" si="16"/>
        <v>60480</v>
      </c>
      <c r="D1080">
        <f>'Raw PTemp'!C1081*Hist_Proj_Plot!$T$6</f>
        <v>24.29</v>
      </c>
      <c r="E1080">
        <f>'Raw PTemp'!D1081*Hist_Proj_Plot!$T$6</f>
        <v>23.42</v>
      </c>
      <c r="F1080">
        <f>'Raw PTemp'!E1081*Hist_Proj_Plot!$T$6</f>
        <v>24.181000000000001</v>
      </c>
      <c r="G1080">
        <f>'Raw PTemp'!F1081*Hist_Proj_Plot!$T$6</f>
        <v>24.05</v>
      </c>
    </row>
    <row r="1081" spans="1:7" x14ac:dyDescent="0.25">
      <c r="A1081">
        <f>'Raw PTemp'!A1082</f>
        <v>2065</v>
      </c>
      <c r="B1081">
        <f>'Raw PTemp'!B1082</f>
        <v>9</v>
      </c>
      <c r="C1081" s="13">
        <f t="shared" si="16"/>
        <v>60511</v>
      </c>
      <c r="D1081">
        <f>'Raw PTemp'!C1082*Hist_Proj_Plot!$T$6</f>
        <v>23.625</v>
      </c>
      <c r="E1081">
        <f>'Raw PTemp'!D1082*Hist_Proj_Plot!$T$6</f>
        <v>23.183</v>
      </c>
      <c r="F1081">
        <f>'Raw PTemp'!E1082*Hist_Proj_Plot!$T$6</f>
        <v>23.103999999999999</v>
      </c>
      <c r="G1081">
        <f>'Raw PTemp'!F1082*Hist_Proj_Plot!$T$6</f>
        <v>22.311</v>
      </c>
    </row>
    <row r="1082" spans="1:7" x14ac:dyDescent="0.25">
      <c r="A1082">
        <f>'Raw PTemp'!A1083</f>
        <v>2065</v>
      </c>
      <c r="B1082">
        <f>'Raw PTemp'!B1083</f>
        <v>10</v>
      </c>
      <c r="C1082" s="13">
        <f t="shared" si="16"/>
        <v>60541</v>
      </c>
      <c r="D1082">
        <f>'Raw PTemp'!C1083*Hist_Proj_Plot!$T$6</f>
        <v>20.478000000000002</v>
      </c>
      <c r="E1082">
        <f>'Raw PTemp'!D1083*Hist_Proj_Plot!$T$6</f>
        <v>19.536999999999999</v>
      </c>
      <c r="F1082">
        <f>'Raw PTemp'!E1083*Hist_Proj_Plot!$T$6</f>
        <v>20.600999999999999</v>
      </c>
      <c r="G1082">
        <f>'Raw PTemp'!F1083*Hist_Proj_Plot!$T$6</f>
        <v>19.542000000000002</v>
      </c>
    </row>
    <row r="1083" spans="1:7" x14ac:dyDescent="0.25">
      <c r="A1083">
        <f>'Raw PTemp'!A1084</f>
        <v>2065</v>
      </c>
      <c r="B1083">
        <f>'Raw PTemp'!B1084</f>
        <v>11</v>
      </c>
      <c r="C1083" s="13">
        <f t="shared" si="16"/>
        <v>60572</v>
      </c>
      <c r="D1083">
        <f>'Raw PTemp'!C1084*Hist_Proj_Plot!$T$6</f>
        <v>15.282</v>
      </c>
      <c r="E1083">
        <f>'Raw PTemp'!D1084*Hist_Proj_Plot!$T$6</f>
        <v>14.542999999999999</v>
      </c>
      <c r="F1083">
        <f>'Raw PTemp'!E1084*Hist_Proj_Plot!$T$6</f>
        <v>15.35</v>
      </c>
      <c r="G1083">
        <f>'Raw PTemp'!F1084*Hist_Proj_Plot!$T$6</f>
        <v>13.359</v>
      </c>
    </row>
    <row r="1084" spans="1:7" x14ac:dyDescent="0.25">
      <c r="A1084">
        <f>'Raw PTemp'!A1085</f>
        <v>2065</v>
      </c>
      <c r="B1084">
        <f>'Raw PTemp'!B1085</f>
        <v>12</v>
      </c>
      <c r="C1084" s="13">
        <f t="shared" si="16"/>
        <v>60602</v>
      </c>
      <c r="D1084">
        <f>'Raw PTemp'!C1085*Hist_Proj_Plot!$T$6</f>
        <v>9.532</v>
      </c>
      <c r="E1084">
        <f>'Raw PTemp'!D1085*Hist_Proj_Plot!$T$6</f>
        <v>12.909000000000001</v>
      </c>
      <c r="F1084">
        <f>'Raw PTemp'!E1085*Hist_Proj_Plot!$T$6</f>
        <v>12.978999999999999</v>
      </c>
      <c r="G1084">
        <f>'Raw PTemp'!F1085*Hist_Proj_Plot!$T$6</f>
        <v>11.147</v>
      </c>
    </row>
    <row r="1085" spans="1:7" x14ac:dyDescent="0.25">
      <c r="A1085">
        <f>'Raw PTemp'!A1086</f>
        <v>2066</v>
      </c>
      <c r="B1085">
        <f>'Raw PTemp'!B1086</f>
        <v>1</v>
      </c>
      <c r="C1085" s="13">
        <f t="shared" si="16"/>
        <v>60633</v>
      </c>
      <c r="D1085">
        <f>'Raw PTemp'!C1086*Hist_Proj_Plot!$T$6</f>
        <v>13.226000000000001</v>
      </c>
      <c r="E1085">
        <f>'Raw PTemp'!D1086*Hist_Proj_Plot!$T$6</f>
        <v>13.129</v>
      </c>
      <c r="F1085">
        <f>'Raw PTemp'!E1086*Hist_Proj_Plot!$T$6</f>
        <v>11.692</v>
      </c>
      <c r="G1085">
        <f>'Raw PTemp'!F1086*Hist_Proj_Plot!$T$6</f>
        <v>10.194000000000001</v>
      </c>
    </row>
    <row r="1086" spans="1:7" x14ac:dyDescent="0.25">
      <c r="A1086">
        <f>'Raw PTemp'!A1087</f>
        <v>2066</v>
      </c>
      <c r="B1086">
        <f>'Raw PTemp'!B1087</f>
        <v>2</v>
      </c>
      <c r="C1086" s="13">
        <f t="shared" si="16"/>
        <v>60664</v>
      </c>
      <c r="D1086">
        <f>'Raw PTemp'!C1087*Hist_Proj_Plot!$T$6</f>
        <v>13.54</v>
      </c>
      <c r="E1086">
        <f>'Raw PTemp'!D1087*Hist_Proj_Plot!$T$6</f>
        <v>15.039</v>
      </c>
      <c r="F1086">
        <f>'Raw PTemp'!E1087*Hist_Proj_Plot!$T$6</f>
        <v>14.54</v>
      </c>
      <c r="G1086">
        <f>'Raw PTemp'!F1087*Hist_Proj_Plot!$T$6</f>
        <v>11.081</v>
      </c>
    </row>
    <row r="1087" spans="1:7" x14ac:dyDescent="0.25">
      <c r="A1087">
        <f>'Raw PTemp'!A1088</f>
        <v>2066</v>
      </c>
      <c r="B1087">
        <f>'Raw PTemp'!B1088</f>
        <v>3</v>
      </c>
      <c r="C1087" s="13">
        <f t="shared" si="16"/>
        <v>60692</v>
      </c>
      <c r="D1087">
        <f>'Raw PTemp'!C1088*Hist_Proj_Plot!$T$6</f>
        <v>15.081</v>
      </c>
      <c r="E1087">
        <f>'Raw PTemp'!D1088*Hist_Proj_Plot!$T$6</f>
        <v>15.539</v>
      </c>
      <c r="F1087">
        <f>'Raw PTemp'!E1088*Hist_Proj_Plot!$T$6</f>
        <v>14.891</v>
      </c>
      <c r="G1087">
        <f>'Raw PTemp'!F1088*Hist_Proj_Plot!$T$6</f>
        <v>12.95</v>
      </c>
    </row>
    <row r="1088" spans="1:7" x14ac:dyDescent="0.25">
      <c r="A1088">
        <f>'Raw PTemp'!A1089</f>
        <v>2066</v>
      </c>
      <c r="B1088">
        <f>'Raw PTemp'!B1089</f>
        <v>4</v>
      </c>
      <c r="C1088" s="13">
        <f t="shared" si="16"/>
        <v>60723</v>
      </c>
      <c r="D1088">
        <f>'Raw PTemp'!C1089*Hist_Proj_Plot!$T$6</f>
        <v>17.41</v>
      </c>
      <c r="E1088">
        <f>'Raw PTemp'!D1089*Hist_Proj_Plot!$T$6</f>
        <v>15.333</v>
      </c>
      <c r="F1088">
        <f>'Raw PTemp'!E1089*Hist_Proj_Plot!$T$6</f>
        <v>18.248000000000001</v>
      </c>
      <c r="G1088">
        <f>'Raw PTemp'!F1089*Hist_Proj_Plot!$T$6</f>
        <v>15.766</v>
      </c>
    </row>
    <row r="1089" spans="1:7" x14ac:dyDescent="0.25">
      <c r="A1089">
        <f>'Raw PTemp'!A1090</f>
        <v>2066</v>
      </c>
      <c r="B1089">
        <f>'Raw PTemp'!B1090</f>
        <v>5</v>
      </c>
      <c r="C1089" s="13">
        <f t="shared" si="16"/>
        <v>60753</v>
      </c>
      <c r="D1089">
        <f>'Raw PTemp'!C1090*Hist_Proj_Plot!$T$6</f>
        <v>20.707000000000001</v>
      </c>
      <c r="E1089">
        <f>'Raw PTemp'!D1090*Hist_Proj_Plot!$T$6</f>
        <v>19.04</v>
      </c>
      <c r="F1089">
        <f>'Raw PTemp'!E1090*Hist_Proj_Plot!$T$6</f>
        <v>20.477</v>
      </c>
      <c r="G1089">
        <f>'Raw PTemp'!F1090*Hist_Proj_Plot!$T$6</f>
        <v>18.484000000000002</v>
      </c>
    </row>
    <row r="1090" spans="1:7" x14ac:dyDescent="0.25">
      <c r="A1090">
        <f>'Raw PTemp'!A1091</f>
        <v>2066</v>
      </c>
      <c r="B1090">
        <f>'Raw PTemp'!B1091</f>
        <v>6</v>
      </c>
      <c r="C1090" s="13">
        <f t="shared" si="16"/>
        <v>60784</v>
      </c>
      <c r="D1090">
        <f>'Raw PTemp'!C1091*Hist_Proj_Plot!$T$6</f>
        <v>22.242999999999999</v>
      </c>
      <c r="E1090">
        <f>'Raw PTemp'!D1091*Hist_Proj_Plot!$T$6</f>
        <v>22.108000000000001</v>
      </c>
      <c r="F1090">
        <f>'Raw PTemp'!E1091*Hist_Proj_Plot!$T$6</f>
        <v>23.146000000000001</v>
      </c>
      <c r="G1090">
        <f>'Raw PTemp'!F1091*Hist_Proj_Plot!$T$6</f>
        <v>20.768000000000001</v>
      </c>
    </row>
    <row r="1091" spans="1:7" x14ac:dyDescent="0.25">
      <c r="A1091">
        <f>'Raw PTemp'!A1092</f>
        <v>2066</v>
      </c>
      <c r="B1091">
        <f>'Raw PTemp'!B1092</f>
        <v>7</v>
      </c>
      <c r="C1091" s="13">
        <f t="shared" ref="C1091:C1154" si="17">DATE(A1091,B1091,1)</f>
        <v>60814</v>
      </c>
      <c r="D1091">
        <f>'Raw PTemp'!C1092*Hist_Proj_Plot!$T$6</f>
        <v>27.324000000000002</v>
      </c>
      <c r="E1091">
        <f>'Raw PTemp'!D1092*Hist_Proj_Plot!$T$6</f>
        <v>24.058</v>
      </c>
      <c r="F1091">
        <f>'Raw PTemp'!E1092*Hist_Proj_Plot!$T$6</f>
        <v>23.975999999999999</v>
      </c>
      <c r="G1091">
        <f>'Raw PTemp'!F1092*Hist_Proj_Plot!$T$6</f>
        <v>22.305</v>
      </c>
    </row>
    <row r="1092" spans="1:7" x14ac:dyDescent="0.25">
      <c r="A1092">
        <f>'Raw PTemp'!A1093</f>
        <v>2066</v>
      </c>
      <c r="B1092">
        <f>'Raw PTemp'!B1093</f>
        <v>8</v>
      </c>
      <c r="C1092" s="13">
        <f t="shared" si="17"/>
        <v>60845</v>
      </c>
      <c r="D1092">
        <f>'Raw PTemp'!C1093*Hist_Proj_Plot!$T$6</f>
        <v>25.713000000000001</v>
      </c>
      <c r="E1092">
        <f>'Raw PTemp'!D1093*Hist_Proj_Plot!$T$6</f>
        <v>24.509</v>
      </c>
      <c r="F1092">
        <f>'Raw PTemp'!E1093*Hist_Proj_Plot!$T$6</f>
        <v>24.181999999999999</v>
      </c>
      <c r="G1092">
        <f>'Raw PTemp'!F1093*Hist_Proj_Plot!$T$6</f>
        <v>24.076000000000001</v>
      </c>
    </row>
    <row r="1093" spans="1:7" x14ac:dyDescent="0.25">
      <c r="A1093">
        <f>'Raw PTemp'!A1094</f>
        <v>2066</v>
      </c>
      <c r="B1093">
        <f>'Raw PTemp'!B1094</f>
        <v>9</v>
      </c>
      <c r="C1093" s="13">
        <f t="shared" si="17"/>
        <v>60876</v>
      </c>
      <c r="D1093">
        <f>'Raw PTemp'!C1094*Hist_Proj_Plot!$T$6</f>
        <v>23.622</v>
      </c>
      <c r="E1093">
        <f>'Raw PTemp'!D1094*Hist_Proj_Plot!$T$6</f>
        <v>25.087</v>
      </c>
      <c r="F1093">
        <f>'Raw PTemp'!E1094*Hist_Proj_Plot!$T$6</f>
        <v>24.030999999999999</v>
      </c>
      <c r="G1093">
        <f>'Raw PTemp'!F1094*Hist_Proj_Plot!$T$6</f>
        <v>24.356999999999999</v>
      </c>
    </row>
    <row r="1094" spans="1:7" x14ac:dyDescent="0.25">
      <c r="A1094">
        <f>'Raw PTemp'!A1095</f>
        <v>2066</v>
      </c>
      <c r="B1094">
        <f>'Raw PTemp'!B1095</f>
        <v>10</v>
      </c>
      <c r="C1094" s="13">
        <f t="shared" si="17"/>
        <v>60906</v>
      </c>
      <c r="D1094">
        <f>'Raw PTemp'!C1095*Hist_Proj_Plot!$T$6</f>
        <v>22.145</v>
      </c>
      <c r="E1094">
        <f>'Raw PTemp'!D1095*Hist_Proj_Plot!$T$6</f>
        <v>17.911999999999999</v>
      </c>
      <c r="F1094">
        <f>'Raw PTemp'!E1095*Hist_Proj_Plot!$T$6</f>
        <v>22.234999999999999</v>
      </c>
      <c r="G1094">
        <f>'Raw PTemp'!F1095*Hist_Proj_Plot!$T$6</f>
        <v>19.163</v>
      </c>
    </row>
    <row r="1095" spans="1:7" x14ac:dyDescent="0.25">
      <c r="A1095">
        <f>'Raw PTemp'!A1096</f>
        <v>2066</v>
      </c>
      <c r="B1095">
        <f>'Raw PTemp'!B1096</f>
        <v>11</v>
      </c>
      <c r="C1095" s="13">
        <f t="shared" si="17"/>
        <v>60937</v>
      </c>
      <c r="D1095">
        <f>'Raw PTemp'!C1096*Hist_Proj_Plot!$T$6</f>
        <v>15.632999999999999</v>
      </c>
      <c r="E1095">
        <f>'Raw PTemp'!D1096*Hist_Proj_Plot!$T$6</f>
        <v>14.236000000000001</v>
      </c>
      <c r="F1095">
        <f>'Raw PTemp'!E1096*Hist_Proj_Plot!$T$6</f>
        <v>16.067</v>
      </c>
      <c r="G1095">
        <f>'Raw PTemp'!F1096*Hist_Proj_Plot!$T$6</f>
        <v>13.281000000000001</v>
      </c>
    </row>
    <row r="1096" spans="1:7" x14ac:dyDescent="0.25">
      <c r="A1096">
        <f>'Raw PTemp'!A1097</f>
        <v>2066</v>
      </c>
      <c r="B1096">
        <f>'Raw PTemp'!B1097</f>
        <v>12</v>
      </c>
      <c r="C1096" s="13">
        <f t="shared" si="17"/>
        <v>60967</v>
      </c>
      <c r="D1096">
        <f>'Raw PTemp'!C1097*Hist_Proj_Plot!$T$6</f>
        <v>11.618</v>
      </c>
      <c r="E1096">
        <f>'Raw PTemp'!D1097*Hist_Proj_Plot!$T$6</f>
        <v>13.33</v>
      </c>
      <c r="F1096">
        <f>'Raw PTemp'!E1097*Hist_Proj_Plot!$T$6</f>
        <v>13.898</v>
      </c>
      <c r="G1096">
        <f>'Raw PTemp'!F1097*Hist_Proj_Plot!$T$6</f>
        <v>10.526999999999999</v>
      </c>
    </row>
    <row r="1097" spans="1:7" x14ac:dyDescent="0.25">
      <c r="A1097">
        <f>'Raw PTemp'!A1098</f>
        <v>2067</v>
      </c>
      <c r="B1097">
        <f>'Raw PTemp'!B1098</f>
        <v>1</v>
      </c>
      <c r="C1097" s="13">
        <f t="shared" si="17"/>
        <v>60998</v>
      </c>
      <c r="D1097">
        <f>'Raw PTemp'!C1098*Hist_Proj_Plot!$T$6</f>
        <v>13.113</v>
      </c>
      <c r="E1097">
        <f>'Raw PTemp'!D1098*Hist_Proj_Plot!$T$6</f>
        <v>12.904</v>
      </c>
      <c r="F1097">
        <f>'Raw PTemp'!E1098*Hist_Proj_Plot!$T$6</f>
        <v>12.778</v>
      </c>
      <c r="G1097">
        <f>'Raw PTemp'!F1098*Hist_Proj_Plot!$T$6</f>
        <v>11.048</v>
      </c>
    </row>
    <row r="1098" spans="1:7" x14ac:dyDescent="0.25">
      <c r="A1098">
        <f>'Raw PTemp'!A1099</f>
        <v>2067</v>
      </c>
      <c r="B1098">
        <f>'Raw PTemp'!B1099</f>
        <v>2</v>
      </c>
      <c r="C1098" s="13">
        <f t="shared" si="17"/>
        <v>61029</v>
      </c>
      <c r="D1098">
        <f>'Raw PTemp'!C1099*Hist_Proj_Plot!$T$6</f>
        <v>15.819000000000001</v>
      </c>
      <c r="E1098">
        <f>'Raw PTemp'!D1099*Hist_Proj_Plot!$T$6</f>
        <v>12.75</v>
      </c>
      <c r="F1098">
        <f>'Raw PTemp'!E1099*Hist_Proj_Plot!$T$6</f>
        <v>13.826000000000001</v>
      </c>
      <c r="G1098">
        <f>'Raw PTemp'!F1099*Hist_Proj_Plot!$T$6</f>
        <v>12.08</v>
      </c>
    </row>
    <row r="1099" spans="1:7" x14ac:dyDescent="0.25">
      <c r="A1099">
        <f>'Raw PTemp'!A1100</f>
        <v>2067</v>
      </c>
      <c r="B1099">
        <f>'Raw PTemp'!B1100</f>
        <v>3</v>
      </c>
      <c r="C1099" s="13">
        <f t="shared" si="17"/>
        <v>61057</v>
      </c>
      <c r="D1099">
        <f>'Raw PTemp'!C1100*Hist_Proj_Plot!$T$6</f>
        <v>16.588999999999999</v>
      </c>
      <c r="E1099">
        <f>'Raw PTemp'!D1100*Hist_Proj_Plot!$T$6</f>
        <v>14.808999999999999</v>
      </c>
      <c r="F1099">
        <f>'Raw PTemp'!E1100*Hist_Proj_Plot!$T$6</f>
        <v>12.826000000000001</v>
      </c>
      <c r="G1099">
        <f>'Raw PTemp'!F1100*Hist_Proj_Plot!$T$6</f>
        <v>13.76</v>
      </c>
    </row>
    <row r="1100" spans="1:7" x14ac:dyDescent="0.25">
      <c r="A1100">
        <f>'Raw PTemp'!A1101</f>
        <v>2067</v>
      </c>
      <c r="B1100">
        <f>'Raw PTemp'!B1101</f>
        <v>4</v>
      </c>
      <c r="C1100" s="13">
        <f t="shared" si="17"/>
        <v>61088</v>
      </c>
      <c r="D1100">
        <f>'Raw PTemp'!C1101*Hist_Proj_Plot!$T$6</f>
        <v>18.404</v>
      </c>
      <c r="E1100">
        <f>'Raw PTemp'!D1101*Hist_Proj_Plot!$T$6</f>
        <v>16.102</v>
      </c>
      <c r="F1100">
        <f>'Raw PTemp'!E1101*Hist_Proj_Plot!$T$6</f>
        <v>15.757</v>
      </c>
      <c r="G1100">
        <f>'Raw PTemp'!F1101*Hist_Proj_Plot!$T$6</f>
        <v>14.577999999999999</v>
      </c>
    </row>
    <row r="1101" spans="1:7" x14ac:dyDescent="0.25">
      <c r="A1101">
        <f>'Raw PTemp'!A1102</f>
        <v>2067</v>
      </c>
      <c r="B1101">
        <f>'Raw PTemp'!B1102</f>
        <v>5</v>
      </c>
      <c r="C1101" s="13">
        <f t="shared" si="17"/>
        <v>61118</v>
      </c>
      <c r="D1101">
        <f>'Raw PTemp'!C1102*Hist_Proj_Plot!$T$6</f>
        <v>20.596</v>
      </c>
      <c r="E1101">
        <f>'Raw PTemp'!D1102*Hist_Proj_Plot!$T$6</f>
        <v>19.096</v>
      </c>
      <c r="F1101">
        <f>'Raw PTemp'!E1102*Hist_Proj_Plot!$T$6</f>
        <v>18.771000000000001</v>
      </c>
      <c r="G1101">
        <f>'Raw PTemp'!F1102*Hist_Proj_Plot!$T$6</f>
        <v>16.058</v>
      </c>
    </row>
    <row r="1102" spans="1:7" x14ac:dyDescent="0.25">
      <c r="A1102">
        <f>'Raw PTemp'!A1103</f>
        <v>2067</v>
      </c>
      <c r="B1102">
        <f>'Raw PTemp'!B1103</f>
        <v>6</v>
      </c>
      <c r="C1102" s="13">
        <f t="shared" si="17"/>
        <v>61149</v>
      </c>
      <c r="D1102">
        <f>'Raw PTemp'!C1103*Hist_Proj_Plot!$T$6</f>
        <v>23.007000000000001</v>
      </c>
      <c r="E1102">
        <f>'Raw PTemp'!D1103*Hist_Proj_Plot!$T$6</f>
        <v>21.574000000000002</v>
      </c>
      <c r="F1102">
        <f>'Raw PTemp'!E1103*Hist_Proj_Plot!$T$6</f>
        <v>21.364999999999998</v>
      </c>
      <c r="G1102">
        <f>'Raw PTemp'!F1103*Hist_Proj_Plot!$T$6</f>
        <v>22.183</v>
      </c>
    </row>
    <row r="1103" spans="1:7" x14ac:dyDescent="0.25">
      <c r="A1103">
        <f>'Raw PTemp'!A1104</f>
        <v>2067</v>
      </c>
      <c r="B1103">
        <f>'Raw PTemp'!B1104</f>
        <v>7</v>
      </c>
      <c r="C1103" s="13">
        <f t="shared" si="17"/>
        <v>61179</v>
      </c>
      <c r="D1103">
        <f>'Raw PTemp'!C1104*Hist_Proj_Plot!$T$6</f>
        <v>26.039000000000001</v>
      </c>
      <c r="E1103">
        <f>'Raw PTemp'!D1104*Hist_Proj_Plot!$T$6</f>
        <v>24.91</v>
      </c>
      <c r="F1103">
        <f>'Raw PTemp'!E1104*Hist_Proj_Plot!$T$6</f>
        <v>24.617999999999999</v>
      </c>
      <c r="G1103">
        <f>'Raw PTemp'!F1104*Hist_Proj_Plot!$T$6</f>
        <v>23.096</v>
      </c>
    </row>
    <row r="1104" spans="1:7" x14ac:dyDescent="0.25">
      <c r="A1104">
        <f>'Raw PTemp'!A1105</f>
        <v>2067</v>
      </c>
      <c r="B1104">
        <f>'Raw PTemp'!B1105</f>
        <v>8</v>
      </c>
      <c r="C1104" s="13">
        <f t="shared" si="17"/>
        <v>61210</v>
      </c>
      <c r="D1104">
        <f>'Raw PTemp'!C1105*Hist_Proj_Plot!$T$6</f>
        <v>25.952999999999999</v>
      </c>
      <c r="E1104">
        <f>'Raw PTemp'!D1105*Hist_Proj_Plot!$T$6</f>
        <v>22.788</v>
      </c>
      <c r="F1104">
        <f>'Raw PTemp'!E1105*Hist_Proj_Plot!$T$6</f>
        <v>24.885000000000002</v>
      </c>
      <c r="G1104">
        <f>'Raw PTemp'!F1105*Hist_Proj_Plot!$T$6</f>
        <v>24.474</v>
      </c>
    </row>
    <row r="1105" spans="1:7" x14ac:dyDescent="0.25">
      <c r="A1105">
        <f>'Raw PTemp'!A1106</f>
        <v>2067</v>
      </c>
      <c r="B1105">
        <f>'Raw PTemp'!B1106</f>
        <v>9</v>
      </c>
      <c r="C1105" s="13">
        <f t="shared" si="17"/>
        <v>61241</v>
      </c>
      <c r="D1105">
        <f>'Raw PTemp'!C1106*Hist_Proj_Plot!$T$6</f>
        <v>25.913</v>
      </c>
      <c r="E1105">
        <f>'Raw PTemp'!D1106*Hist_Proj_Plot!$T$6</f>
        <v>22.783999999999999</v>
      </c>
      <c r="F1105">
        <f>'Raw PTemp'!E1106*Hist_Proj_Plot!$T$6</f>
        <v>23.797000000000001</v>
      </c>
      <c r="G1105">
        <f>'Raw PTemp'!F1106*Hist_Proj_Plot!$T$6</f>
        <v>22.434999999999999</v>
      </c>
    </row>
    <row r="1106" spans="1:7" x14ac:dyDescent="0.25">
      <c r="A1106">
        <f>'Raw PTemp'!A1107</f>
        <v>2067</v>
      </c>
      <c r="B1106">
        <f>'Raw PTemp'!B1107</f>
        <v>10</v>
      </c>
      <c r="C1106" s="13">
        <f t="shared" si="17"/>
        <v>61271</v>
      </c>
      <c r="D1106">
        <f>'Raw PTemp'!C1107*Hist_Proj_Plot!$T$6</f>
        <v>20.43</v>
      </c>
      <c r="E1106">
        <f>'Raw PTemp'!D1107*Hist_Proj_Plot!$T$6</f>
        <v>21.937000000000001</v>
      </c>
      <c r="F1106">
        <f>'Raw PTemp'!E1107*Hist_Proj_Plot!$T$6</f>
        <v>21.684999999999999</v>
      </c>
      <c r="G1106">
        <f>'Raw PTemp'!F1107*Hist_Proj_Plot!$T$6</f>
        <v>19.940000000000001</v>
      </c>
    </row>
    <row r="1107" spans="1:7" x14ac:dyDescent="0.25">
      <c r="A1107">
        <f>'Raw PTemp'!A1108</f>
        <v>2067</v>
      </c>
      <c r="B1107">
        <f>'Raw PTemp'!B1108</f>
        <v>11</v>
      </c>
      <c r="C1107" s="13">
        <f t="shared" si="17"/>
        <v>61302</v>
      </c>
      <c r="D1107">
        <f>'Raw PTemp'!C1108*Hist_Proj_Plot!$T$6</f>
        <v>16.073</v>
      </c>
      <c r="E1107">
        <f>'Raw PTemp'!D1108*Hist_Proj_Plot!$T$6</f>
        <v>14.988</v>
      </c>
      <c r="F1107">
        <f>'Raw PTemp'!E1108*Hist_Proj_Plot!$T$6</f>
        <v>18.981000000000002</v>
      </c>
      <c r="G1107">
        <f>'Raw PTemp'!F1108*Hist_Proj_Plot!$T$6</f>
        <v>14.266</v>
      </c>
    </row>
    <row r="1108" spans="1:7" x14ac:dyDescent="0.25">
      <c r="A1108">
        <f>'Raw PTemp'!A1109</f>
        <v>2067</v>
      </c>
      <c r="B1108">
        <f>'Raw PTemp'!B1109</f>
        <v>12</v>
      </c>
      <c r="C1108" s="13">
        <f t="shared" si="17"/>
        <v>61332</v>
      </c>
      <c r="D1108">
        <f>'Raw PTemp'!C1109*Hist_Proj_Plot!$T$6</f>
        <v>11.929</v>
      </c>
      <c r="E1108">
        <f>'Raw PTemp'!D1109*Hist_Proj_Plot!$T$6</f>
        <v>13.170999999999999</v>
      </c>
      <c r="F1108">
        <f>'Raw PTemp'!E1109*Hist_Proj_Plot!$T$6</f>
        <v>13.597</v>
      </c>
      <c r="G1108">
        <f>'Raw PTemp'!F1109*Hist_Proj_Plot!$T$6</f>
        <v>9.3350000000000009</v>
      </c>
    </row>
    <row r="1109" spans="1:7" x14ac:dyDescent="0.25">
      <c r="A1109">
        <f>'Raw PTemp'!A1110</f>
        <v>2068</v>
      </c>
      <c r="B1109">
        <f>'Raw PTemp'!B1110</f>
        <v>1</v>
      </c>
      <c r="C1109" s="13">
        <f t="shared" si="17"/>
        <v>61363</v>
      </c>
      <c r="D1109">
        <f>'Raw PTemp'!C1110*Hist_Proj_Plot!$T$6</f>
        <v>11.962999999999999</v>
      </c>
      <c r="E1109">
        <f>'Raw PTemp'!D1110*Hist_Proj_Plot!$T$6</f>
        <v>11.717000000000001</v>
      </c>
      <c r="F1109">
        <f>'Raw PTemp'!E1110*Hist_Proj_Plot!$T$6</f>
        <v>14.058</v>
      </c>
      <c r="G1109">
        <f>'Raw PTemp'!F1110*Hist_Proj_Plot!$T$6</f>
        <v>10.715</v>
      </c>
    </row>
    <row r="1110" spans="1:7" x14ac:dyDescent="0.25">
      <c r="A1110">
        <f>'Raw PTemp'!A1111</f>
        <v>2068</v>
      </c>
      <c r="B1110">
        <f>'Raw PTemp'!B1111</f>
        <v>2</v>
      </c>
      <c r="C1110" s="13">
        <f t="shared" si="17"/>
        <v>61394</v>
      </c>
      <c r="D1110">
        <f>'Raw PTemp'!C1111*Hist_Proj_Plot!$T$6</f>
        <v>12.622</v>
      </c>
      <c r="E1110">
        <f>'Raw PTemp'!D1111*Hist_Proj_Plot!$T$6</f>
        <v>14.346</v>
      </c>
      <c r="F1110">
        <f>'Raw PTemp'!E1111*Hist_Proj_Plot!$T$6</f>
        <v>15.119</v>
      </c>
      <c r="G1110">
        <f>'Raw PTemp'!F1111*Hist_Proj_Plot!$T$6</f>
        <v>11.05</v>
      </c>
    </row>
    <row r="1111" spans="1:7" x14ac:dyDescent="0.25">
      <c r="A1111">
        <f>'Raw PTemp'!A1112</f>
        <v>2068</v>
      </c>
      <c r="B1111">
        <f>'Raw PTemp'!B1112</f>
        <v>3</v>
      </c>
      <c r="C1111" s="13">
        <f t="shared" si="17"/>
        <v>61423</v>
      </c>
      <c r="D1111">
        <f>'Raw PTemp'!C1112*Hist_Proj_Plot!$T$6</f>
        <v>14.244999999999999</v>
      </c>
      <c r="E1111">
        <f>'Raw PTemp'!D1112*Hist_Proj_Plot!$T$6</f>
        <v>15.785</v>
      </c>
      <c r="F1111">
        <f>'Raw PTemp'!E1112*Hist_Proj_Plot!$T$6</f>
        <v>15.84</v>
      </c>
      <c r="G1111">
        <f>'Raw PTemp'!F1112*Hist_Proj_Plot!$T$6</f>
        <v>11.917999999999999</v>
      </c>
    </row>
    <row r="1112" spans="1:7" x14ac:dyDescent="0.25">
      <c r="A1112">
        <f>'Raw PTemp'!A1113</f>
        <v>2068</v>
      </c>
      <c r="B1112">
        <f>'Raw PTemp'!B1113</f>
        <v>4</v>
      </c>
      <c r="C1112" s="13">
        <f t="shared" si="17"/>
        <v>61454</v>
      </c>
      <c r="D1112">
        <f>'Raw PTemp'!C1113*Hist_Proj_Plot!$T$6</f>
        <v>16.908000000000001</v>
      </c>
      <c r="E1112">
        <f>'Raw PTemp'!D1113*Hist_Proj_Plot!$T$6</f>
        <v>17.545000000000002</v>
      </c>
      <c r="F1112">
        <f>'Raw PTemp'!E1113*Hist_Proj_Plot!$T$6</f>
        <v>15.964</v>
      </c>
      <c r="G1112">
        <f>'Raw PTemp'!F1113*Hist_Proj_Plot!$T$6</f>
        <v>15.689</v>
      </c>
    </row>
    <row r="1113" spans="1:7" x14ac:dyDescent="0.25">
      <c r="A1113">
        <f>'Raw PTemp'!A1114</f>
        <v>2068</v>
      </c>
      <c r="B1113">
        <f>'Raw PTemp'!B1114</f>
        <v>5</v>
      </c>
      <c r="C1113" s="13">
        <f t="shared" si="17"/>
        <v>61484</v>
      </c>
      <c r="D1113">
        <f>'Raw PTemp'!C1114*Hist_Proj_Plot!$T$6</f>
        <v>17.085000000000001</v>
      </c>
      <c r="E1113">
        <f>'Raw PTemp'!D1114*Hist_Proj_Plot!$T$6</f>
        <v>16.222000000000001</v>
      </c>
      <c r="F1113">
        <f>'Raw PTemp'!E1114*Hist_Proj_Plot!$T$6</f>
        <v>20.561</v>
      </c>
      <c r="G1113">
        <f>'Raw PTemp'!F1114*Hist_Proj_Plot!$T$6</f>
        <v>18.100000000000001</v>
      </c>
    </row>
    <row r="1114" spans="1:7" x14ac:dyDescent="0.25">
      <c r="A1114">
        <f>'Raw PTemp'!A1115</f>
        <v>2068</v>
      </c>
      <c r="B1114">
        <f>'Raw PTemp'!B1115</f>
        <v>6</v>
      </c>
      <c r="C1114" s="13">
        <f t="shared" si="17"/>
        <v>61515</v>
      </c>
      <c r="D1114">
        <f>'Raw PTemp'!C1115*Hist_Proj_Plot!$T$6</f>
        <v>24.454999999999998</v>
      </c>
      <c r="E1114">
        <f>'Raw PTemp'!D1115*Hist_Proj_Plot!$T$6</f>
        <v>21.86</v>
      </c>
      <c r="F1114">
        <f>'Raw PTemp'!E1115*Hist_Proj_Plot!$T$6</f>
        <v>25.152999999999999</v>
      </c>
      <c r="G1114">
        <f>'Raw PTemp'!F1115*Hist_Proj_Plot!$T$6</f>
        <v>22.521000000000001</v>
      </c>
    </row>
    <row r="1115" spans="1:7" x14ac:dyDescent="0.25">
      <c r="A1115">
        <f>'Raw PTemp'!A1116</f>
        <v>2068</v>
      </c>
      <c r="B1115">
        <f>'Raw PTemp'!B1116</f>
        <v>7</v>
      </c>
      <c r="C1115" s="13">
        <f t="shared" si="17"/>
        <v>61545</v>
      </c>
      <c r="D1115">
        <f>'Raw PTemp'!C1116*Hist_Proj_Plot!$T$6</f>
        <v>25.045999999999999</v>
      </c>
      <c r="E1115">
        <f>'Raw PTemp'!D1116*Hist_Proj_Plot!$T$6</f>
        <v>25.712</v>
      </c>
      <c r="F1115">
        <f>'Raw PTemp'!E1116*Hist_Proj_Plot!$T$6</f>
        <v>25.407</v>
      </c>
      <c r="G1115">
        <f>'Raw PTemp'!F1116*Hist_Proj_Plot!$T$6</f>
        <v>23.201000000000001</v>
      </c>
    </row>
    <row r="1116" spans="1:7" x14ac:dyDescent="0.25">
      <c r="A1116">
        <f>'Raw PTemp'!A1117</f>
        <v>2068</v>
      </c>
      <c r="B1116">
        <f>'Raw PTemp'!B1117</f>
        <v>8</v>
      </c>
      <c r="C1116" s="13">
        <f t="shared" si="17"/>
        <v>61576</v>
      </c>
      <c r="D1116">
        <f>'Raw PTemp'!C1117*Hist_Proj_Plot!$T$6</f>
        <v>25.77</v>
      </c>
      <c r="E1116">
        <f>'Raw PTemp'!D1117*Hist_Proj_Plot!$T$6</f>
        <v>24.242000000000001</v>
      </c>
      <c r="F1116">
        <f>'Raw PTemp'!E1117*Hist_Proj_Plot!$T$6</f>
        <v>26.076000000000001</v>
      </c>
      <c r="G1116">
        <f>'Raw PTemp'!F1117*Hist_Proj_Plot!$T$6</f>
        <v>22.626000000000001</v>
      </c>
    </row>
    <row r="1117" spans="1:7" x14ac:dyDescent="0.25">
      <c r="A1117">
        <f>'Raw PTemp'!A1118</f>
        <v>2068</v>
      </c>
      <c r="B1117">
        <f>'Raw PTemp'!B1118</f>
        <v>9</v>
      </c>
      <c r="C1117" s="13">
        <f t="shared" si="17"/>
        <v>61607</v>
      </c>
      <c r="D1117">
        <f>'Raw PTemp'!C1118*Hist_Proj_Plot!$T$6</f>
        <v>24.597000000000001</v>
      </c>
      <c r="E1117">
        <f>'Raw PTemp'!D1118*Hist_Proj_Plot!$T$6</f>
        <v>23.047000000000001</v>
      </c>
      <c r="F1117">
        <f>'Raw PTemp'!E1118*Hist_Proj_Plot!$T$6</f>
        <v>23.379000000000001</v>
      </c>
      <c r="G1117">
        <f>'Raw PTemp'!F1118*Hist_Proj_Plot!$T$6</f>
        <v>23.533000000000001</v>
      </c>
    </row>
    <row r="1118" spans="1:7" x14ac:dyDescent="0.25">
      <c r="A1118">
        <f>'Raw PTemp'!A1119</f>
        <v>2068</v>
      </c>
      <c r="B1118">
        <f>'Raw PTemp'!B1119</f>
        <v>10</v>
      </c>
      <c r="C1118" s="13">
        <f t="shared" si="17"/>
        <v>61637</v>
      </c>
      <c r="D1118">
        <f>'Raw PTemp'!C1119*Hist_Proj_Plot!$T$6</f>
        <v>19.684000000000001</v>
      </c>
      <c r="E1118">
        <f>'Raw PTemp'!D1119*Hist_Proj_Plot!$T$6</f>
        <v>20.582999999999998</v>
      </c>
      <c r="F1118">
        <f>'Raw PTemp'!E1119*Hist_Proj_Plot!$T$6</f>
        <v>21.373000000000001</v>
      </c>
      <c r="G1118">
        <f>'Raw PTemp'!F1119*Hist_Proj_Plot!$T$6</f>
        <v>19.376999999999999</v>
      </c>
    </row>
    <row r="1119" spans="1:7" x14ac:dyDescent="0.25">
      <c r="A1119">
        <f>'Raw PTemp'!A1120</f>
        <v>2068</v>
      </c>
      <c r="B1119">
        <f>'Raw PTemp'!B1120</f>
        <v>11</v>
      </c>
      <c r="C1119" s="13">
        <f t="shared" si="17"/>
        <v>61668</v>
      </c>
      <c r="D1119">
        <f>'Raw PTemp'!C1120*Hist_Proj_Plot!$T$6</f>
        <v>15.311</v>
      </c>
      <c r="E1119">
        <f>'Raw PTemp'!D1120*Hist_Proj_Plot!$T$6</f>
        <v>14.766</v>
      </c>
      <c r="F1119">
        <f>'Raw PTemp'!E1120*Hist_Proj_Plot!$T$6</f>
        <v>18.023</v>
      </c>
      <c r="G1119">
        <f>'Raw PTemp'!F1120*Hist_Proj_Plot!$T$6</f>
        <v>15.089</v>
      </c>
    </row>
    <row r="1120" spans="1:7" x14ac:dyDescent="0.25">
      <c r="A1120">
        <f>'Raw PTemp'!A1121</f>
        <v>2068</v>
      </c>
      <c r="B1120">
        <f>'Raw PTemp'!B1121</f>
        <v>12</v>
      </c>
      <c r="C1120" s="13">
        <f t="shared" si="17"/>
        <v>61698</v>
      </c>
      <c r="D1120">
        <f>'Raw PTemp'!C1121*Hist_Proj_Plot!$T$6</f>
        <v>12.801</v>
      </c>
      <c r="E1120">
        <f>'Raw PTemp'!D1121*Hist_Proj_Plot!$T$6</f>
        <v>11.095000000000001</v>
      </c>
      <c r="F1120">
        <f>'Raw PTemp'!E1121*Hist_Proj_Plot!$T$6</f>
        <v>9.2110000000000003</v>
      </c>
      <c r="G1120">
        <f>'Raw PTemp'!F1121*Hist_Proj_Plot!$T$6</f>
        <v>12.018000000000001</v>
      </c>
    </row>
    <row r="1121" spans="1:7" x14ac:dyDescent="0.25">
      <c r="A1121">
        <f>'Raw PTemp'!A1122</f>
        <v>2069</v>
      </c>
      <c r="B1121">
        <f>'Raw PTemp'!B1122</f>
        <v>1</v>
      </c>
      <c r="C1121" s="13">
        <f t="shared" si="17"/>
        <v>61729</v>
      </c>
      <c r="D1121">
        <f>'Raw PTemp'!C1122*Hist_Proj_Plot!$T$6</f>
        <v>12.494</v>
      </c>
      <c r="E1121">
        <f>'Raw PTemp'!D1122*Hist_Proj_Plot!$T$6</f>
        <v>11.837999999999999</v>
      </c>
      <c r="F1121">
        <f>'Raw PTemp'!E1122*Hist_Proj_Plot!$T$6</f>
        <v>14.228999999999999</v>
      </c>
      <c r="G1121">
        <f>'Raw PTemp'!F1122*Hist_Proj_Plot!$T$6</f>
        <v>12.573</v>
      </c>
    </row>
    <row r="1122" spans="1:7" x14ac:dyDescent="0.25">
      <c r="A1122">
        <f>'Raw PTemp'!A1123</f>
        <v>2069</v>
      </c>
      <c r="B1122">
        <f>'Raw PTemp'!B1123</f>
        <v>2</v>
      </c>
      <c r="C1122" s="13">
        <f t="shared" si="17"/>
        <v>61760</v>
      </c>
      <c r="D1122">
        <f>'Raw PTemp'!C1123*Hist_Proj_Plot!$T$6</f>
        <v>13.079000000000001</v>
      </c>
      <c r="E1122">
        <f>'Raw PTemp'!D1123*Hist_Proj_Plot!$T$6</f>
        <v>13.798</v>
      </c>
      <c r="F1122">
        <f>'Raw PTemp'!E1123*Hist_Proj_Plot!$T$6</f>
        <v>15.746</v>
      </c>
      <c r="G1122">
        <f>'Raw PTemp'!F1123*Hist_Proj_Plot!$T$6</f>
        <v>12.65</v>
      </c>
    </row>
    <row r="1123" spans="1:7" x14ac:dyDescent="0.25">
      <c r="A1123">
        <f>'Raw PTemp'!A1124</f>
        <v>2069</v>
      </c>
      <c r="B1123">
        <f>'Raw PTemp'!B1124</f>
        <v>3</v>
      </c>
      <c r="C1123" s="13">
        <f t="shared" si="17"/>
        <v>61788</v>
      </c>
      <c r="D1123">
        <f>'Raw PTemp'!C1124*Hist_Proj_Plot!$T$6</f>
        <v>16.286000000000001</v>
      </c>
      <c r="E1123">
        <f>'Raw PTemp'!D1124*Hist_Proj_Plot!$T$6</f>
        <v>12.01</v>
      </c>
      <c r="F1123">
        <f>'Raw PTemp'!E1124*Hist_Proj_Plot!$T$6</f>
        <v>16.445</v>
      </c>
      <c r="G1123">
        <f>'Raw PTemp'!F1124*Hist_Proj_Plot!$T$6</f>
        <v>13.007</v>
      </c>
    </row>
    <row r="1124" spans="1:7" x14ac:dyDescent="0.25">
      <c r="A1124">
        <f>'Raw PTemp'!A1125</f>
        <v>2069</v>
      </c>
      <c r="B1124">
        <f>'Raw PTemp'!B1125</f>
        <v>4</v>
      </c>
      <c r="C1124" s="13">
        <f t="shared" si="17"/>
        <v>61819</v>
      </c>
      <c r="D1124">
        <f>'Raw PTemp'!C1125*Hist_Proj_Plot!$T$6</f>
        <v>16.481000000000002</v>
      </c>
      <c r="E1124">
        <f>'Raw PTemp'!D1125*Hist_Proj_Plot!$T$6</f>
        <v>14.804</v>
      </c>
      <c r="F1124">
        <f>'Raw PTemp'!E1125*Hist_Proj_Plot!$T$6</f>
        <v>16.565999999999999</v>
      </c>
      <c r="G1124">
        <f>'Raw PTemp'!F1125*Hist_Proj_Plot!$T$6</f>
        <v>15.332000000000001</v>
      </c>
    </row>
    <row r="1125" spans="1:7" x14ac:dyDescent="0.25">
      <c r="A1125">
        <f>'Raw PTemp'!A1126</f>
        <v>2069</v>
      </c>
      <c r="B1125">
        <f>'Raw PTemp'!B1126</f>
        <v>5</v>
      </c>
      <c r="C1125" s="13">
        <f t="shared" si="17"/>
        <v>61849</v>
      </c>
      <c r="D1125">
        <f>'Raw PTemp'!C1126*Hist_Proj_Plot!$T$6</f>
        <v>20.116</v>
      </c>
      <c r="E1125">
        <f>'Raw PTemp'!D1126*Hist_Proj_Plot!$T$6</f>
        <v>19.707000000000001</v>
      </c>
      <c r="F1125">
        <f>'Raw PTemp'!E1126*Hist_Proj_Plot!$T$6</f>
        <v>21.413</v>
      </c>
      <c r="G1125">
        <f>'Raw PTemp'!F1126*Hist_Proj_Plot!$T$6</f>
        <v>18.475000000000001</v>
      </c>
    </row>
    <row r="1126" spans="1:7" x14ac:dyDescent="0.25">
      <c r="A1126">
        <f>'Raw PTemp'!A1127</f>
        <v>2069</v>
      </c>
      <c r="B1126">
        <f>'Raw PTemp'!B1127</f>
        <v>6</v>
      </c>
      <c r="C1126" s="13">
        <f t="shared" si="17"/>
        <v>61880</v>
      </c>
      <c r="D1126">
        <f>'Raw PTemp'!C1127*Hist_Proj_Plot!$T$6</f>
        <v>24.893000000000001</v>
      </c>
      <c r="E1126">
        <f>'Raw PTemp'!D1127*Hist_Proj_Plot!$T$6</f>
        <v>21.32</v>
      </c>
      <c r="F1126">
        <f>'Raw PTemp'!E1127*Hist_Proj_Plot!$T$6</f>
        <v>24.422999999999998</v>
      </c>
      <c r="G1126">
        <f>'Raw PTemp'!F1127*Hist_Proj_Plot!$T$6</f>
        <v>21.896999999999998</v>
      </c>
    </row>
    <row r="1127" spans="1:7" x14ac:dyDescent="0.25">
      <c r="A1127">
        <f>'Raw PTemp'!A1128</f>
        <v>2069</v>
      </c>
      <c r="B1127">
        <f>'Raw PTemp'!B1128</f>
        <v>7</v>
      </c>
      <c r="C1127" s="13">
        <f t="shared" si="17"/>
        <v>61910</v>
      </c>
      <c r="D1127">
        <f>'Raw PTemp'!C1128*Hist_Proj_Plot!$T$6</f>
        <v>24.734000000000002</v>
      </c>
      <c r="E1127">
        <f>'Raw PTemp'!D1128*Hist_Proj_Plot!$T$6</f>
        <v>25.451000000000001</v>
      </c>
      <c r="F1127">
        <f>'Raw PTemp'!E1128*Hist_Proj_Plot!$T$6</f>
        <v>24.18</v>
      </c>
      <c r="G1127">
        <f>'Raw PTemp'!F1128*Hist_Proj_Plot!$T$6</f>
        <v>25.286999999999999</v>
      </c>
    </row>
    <row r="1128" spans="1:7" x14ac:dyDescent="0.25">
      <c r="A1128">
        <f>'Raw PTemp'!A1129</f>
        <v>2069</v>
      </c>
      <c r="B1128">
        <f>'Raw PTemp'!B1129</f>
        <v>8</v>
      </c>
      <c r="C1128" s="13">
        <f t="shared" si="17"/>
        <v>61941</v>
      </c>
      <c r="D1128">
        <f>'Raw PTemp'!C1129*Hist_Proj_Plot!$T$6</f>
        <v>25.888000000000002</v>
      </c>
      <c r="E1128">
        <f>'Raw PTemp'!D1129*Hist_Proj_Plot!$T$6</f>
        <v>24.577999999999999</v>
      </c>
      <c r="F1128">
        <f>'Raw PTemp'!E1129*Hist_Proj_Plot!$T$6</f>
        <v>24.39</v>
      </c>
      <c r="G1128">
        <f>'Raw PTemp'!F1129*Hist_Proj_Plot!$T$6</f>
        <v>24.645</v>
      </c>
    </row>
    <row r="1129" spans="1:7" x14ac:dyDescent="0.25">
      <c r="A1129">
        <f>'Raw PTemp'!A1130</f>
        <v>2069</v>
      </c>
      <c r="B1129">
        <f>'Raw PTemp'!B1130</f>
        <v>9</v>
      </c>
      <c r="C1129" s="13">
        <f t="shared" si="17"/>
        <v>61972</v>
      </c>
      <c r="D1129">
        <f>'Raw PTemp'!C1130*Hist_Proj_Plot!$T$6</f>
        <v>24.43</v>
      </c>
      <c r="E1129">
        <f>'Raw PTemp'!D1130*Hist_Proj_Plot!$T$6</f>
        <v>24.026</v>
      </c>
      <c r="F1129">
        <f>'Raw PTemp'!E1130*Hist_Proj_Plot!$T$6</f>
        <v>25.135999999999999</v>
      </c>
      <c r="G1129">
        <f>'Raw PTemp'!F1130*Hist_Proj_Plot!$T$6</f>
        <v>22.954999999999998</v>
      </c>
    </row>
    <row r="1130" spans="1:7" x14ac:dyDescent="0.25">
      <c r="A1130">
        <f>'Raw PTemp'!A1131</f>
        <v>2069</v>
      </c>
      <c r="B1130">
        <f>'Raw PTemp'!B1131</f>
        <v>10</v>
      </c>
      <c r="C1130" s="13">
        <f t="shared" si="17"/>
        <v>62002</v>
      </c>
      <c r="D1130">
        <f>'Raw PTemp'!C1131*Hist_Proj_Plot!$T$6</f>
        <v>20.181999999999999</v>
      </c>
      <c r="E1130">
        <f>'Raw PTemp'!D1131*Hist_Proj_Plot!$T$6</f>
        <v>19.602</v>
      </c>
      <c r="F1130">
        <f>'Raw PTemp'!E1131*Hist_Proj_Plot!$T$6</f>
        <v>21.611000000000001</v>
      </c>
      <c r="G1130">
        <f>'Raw PTemp'!F1131*Hist_Proj_Plot!$T$6</f>
        <v>20.536999999999999</v>
      </c>
    </row>
    <row r="1131" spans="1:7" x14ac:dyDescent="0.25">
      <c r="A1131">
        <f>'Raw PTemp'!A1132</f>
        <v>2069</v>
      </c>
      <c r="B1131">
        <f>'Raw PTemp'!B1132</f>
        <v>11</v>
      </c>
      <c r="C1131" s="13">
        <f t="shared" si="17"/>
        <v>62033</v>
      </c>
      <c r="D1131">
        <f>'Raw PTemp'!C1132*Hist_Proj_Plot!$T$6</f>
        <v>16.431999999999999</v>
      </c>
      <c r="E1131">
        <f>'Raw PTemp'!D1132*Hist_Proj_Plot!$T$6</f>
        <v>16.035</v>
      </c>
      <c r="F1131">
        <f>'Raw PTemp'!E1132*Hist_Proj_Plot!$T$6</f>
        <v>15.499000000000001</v>
      </c>
      <c r="G1131">
        <f>'Raw PTemp'!F1132*Hist_Proj_Plot!$T$6</f>
        <v>15.532</v>
      </c>
    </row>
    <row r="1132" spans="1:7" x14ac:dyDescent="0.25">
      <c r="A1132">
        <f>'Raw PTemp'!A1133</f>
        <v>2069</v>
      </c>
      <c r="B1132">
        <f>'Raw PTemp'!B1133</f>
        <v>12</v>
      </c>
      <c r="C1132" s="13">
        <f t="shared" si="17"/>
        <v>62063</v>
      </c>
      <c r="D1132">
        <f>'Raw PTemp'!C1133*Hist_Proj_Plot!$T$6</f>
        <v>11.291</v>
      </c>
      <c r="E1132">
        <f>'Raw PTemp'!D1133*Hist_Proj_Plot!$T$6</f>
        <v>13.047000000000001</v>
      </c>
      <c r="F1132">
        <f>'Raw PTemp'!E1133*Hist_Proj_Plot!$T$6</f>
        <v>12.699</v>
      </c>
      <c r="G1132">
        <f>'Raw PTemp'!F1133*Hist_Proj_Plot!$T$6</f>
        <v>11.496</v>
      </c>
    </row>
    <row r="1133" spans="1:7" x14ac:dyDescent="0.25">
      <c r="A1133">
        <f>'Raw PTemp'!A1134</f>
        <v>2070</v>
      </c>
      <c r="B1133">
        <f>'Raw PTemp'!B1134</f>
        <v>1</v>
      </c>
      <c r="C1133" s="13">
        <f t="shared" si="17"/>
        <v>62094</v>
      </c>
      <c r="D1133">
        <f>'Raw PTemp'!C1134*Hist_Proj_Plot!$T$6</f>
        <v>11.766999999999999</v>
      </c>
      <c r="E1133">
        <f>'Raw PTemp'!D1134*Hist_Proj_Plot!$T$6</f>
        <v>12.813000000000001</v>
      </c>
      <c r="F1133">
        <f>'Raw PTemp'!E1134*Hist_Proj_Plot!$T$6</f>
        <v>11.804</v>
      </c>
      <c r="G1133">
        <f>'Raw PTemp'!F1134*Hist_Proj_Plot!$T$6</f>
        <v>10.551</v>
      </c>
    </row>
    <row r="1134" spans="1:7" x14ac:dyDescent="0.25">
      <c r="A1134">
        <f>'Raw PTemp'!A1135</f>
        <v>2070</v>
      </c>
      <c r="B1134">
        <f>'Raw PTemp'!B1135</f>
        <v>2</v>
      </c>
      <c r="C1134" s="13">
        <f t="shared" si="17"/>
        <v>62125</v>
      </c>
      <c r="D1134">
        <f>'Raw PTemp'!C1135*Hist_Proj_Plot!$T$6</f>
        <v>14.78</v>
      </c>
      <c r="E1134">
        <f>'Raw PTemp'!D1135*Hist_Proj_Plot!$T$6</f>
        <v>13.172000000000001</v>
      </c>
      <c r="F1134">
        <f>'Raw PTemp'!E1135*Hist_Proj_Plot!$T$6</f>
        <v>13.209</v>
      </c>
      <c r="G1134">
        <f>'Raw PTemp'!F1135*Hist_Proj_Plot!$T$6</f>
        <v>13.657999999999999</v>
      </c>
    </row>
    <row r="1135" spans="1:7" x14ac:dyDescent="0.25">
      <c r="A1135">
        <f>'Raw PTemp'!A1136</f>
        <v>2070</v>
      </c>
      <c r="B1135">
        <f>'Raw PTemp'!B1136</f>
        <v>3</v>
      </c>
      <c r="C1135" s="13">
        <f t="shared" si="17"/>
        <v>62153</v>
      </c>
      <c r="D1135">
        <f>'Raw PTemp'!C1136*Hist_Proj_Plot!$T$6</f>
        <v>14.081</v>
      </c>
      <c r="E1135">
        <f>'Raw PTemp'!D1136*Hist_Proj_Plot!$T$6</f>
        <v>12.183999999999999</v>
      </c>
      <c r="F1135">
        <f>'Raw PTemp'!E1136*Hist_Proj_Plot!$T$6</f>
        <v>12.239000000000001</v>
      </c>
      <c r="G1135">
        <f>'Raw PTemp'!F1136*Hist_Proj_Plot!$T$6</f>
        <v>13.176</v>
      </c>
    </row>
    <row r="1136" spans="1:7" x14ac:dyDescent="0.25">
      <c r="A1136">
        <f>'Raw PTemp'!A1137</f>
        <v>2070</v>
      </c>
      <c r="B1136">
        <f>'Raw PTemp'!B1137</f>
        <v>4</v>
      </c>
      <c r="C1136" s="13">
        <f t="shared" si="17"/>
        <v>62184</v>
      </c>
      <c r="D1136">
        <f>'Raw PTemp'!C1137*Hist_Proj_Plot!$T$6</f>
        <v>16.651</v>
      </c>
      <c r="E1136">
        <f>'Raw PTemp'!D1137*Hist_Proj_Plot!$T$6</f>
        <v>14.617000000000001</v>
      </c>
      <c r="F1136">
        <f>'Raw PTemp'!E1137*Hist_Proj_Plot!$T$6</f>
        <v>17.738</v>
      </c>
      <c r="G1136">
        <f>'Raw PTemp'!F1137*Hist_Proj_Plot!$T$6</f>
        <v>16.048999999999999</v>
      </c>
    </row>
    <row r="1137" spans="1:7" x14ac:dyDescent="0.25">
      <c r="A1137">
        <f>'Raw PTemp'!A1138</f>
        <v>2070</v>
      </c>
      <c r="B1137">
        <f>'Raw PTemp'!B1138</f>
        <v>5</v>
      </c>
      <c r="C1137" s="13">
        <f t="shared" si="17"/>
        <v>62214</v>
      </c>
      <c r="D1137">
        <f>'Raw PTemp'!C1138*Hist_Proj_Plot!$T$6</f>
        <v>20.003</v>
      </c>
      <c r="E1137">
        <f>'Raw PTemp'!D1138*Hist_Proj_Plot!$T$6</f>
        <v>17.722000000000001</v>
      </c>
      <c r="F1137">
        <f>'Raw PTemp'!E1138*Hist_Proj_Plot!$T$6</f>
        <v>21.036999999999999</v>
      </c>
      <c r="G1137">
        <f>'Raw PTemp'!F1138*Hist_Proj_Plot!$T$6</f>
        <v>18.774999999999999</v>
      </c>
    </row>
    <row r="1138" spans="1:7" x14ac:dyDescent="0.25">
      <c r="A1138">
        <f>'Raw PTemp'!A1139</f>
        <v>2070</v>
      </c>
      <c r="B1138">
        <f>'Raw PTemp'!B1139</f>
        <v>6</v>
      </c>
      <c r="C1138" s="13">
        <f t="shared" si="17"/>
        <v>62245</v>
      </c>
      <c r="D1138">
        <f>'Raw PTemp'!C1139*Hist_Proj_Plot!$T$6</f>
        <v>22.262</v>
      </c>
      <c r="E1138">
        <f>'Raw PTemp'!D1139*Hist_Proj_Plot!$T$6</f>
        <v>21.995000000000001</v>
      </c>
      <c r="F1138">
        <f>'Raw PTemp'!E1139*Hist_Proj_Plot!$T$6</f>
        <v>22.181000000000001</v>
      </c>
      <c r="G1138">
        <f>'Raw PTemp'!F1139*Hist_Proj_Plot!$T$6</f>
        <v>21.619</v>
      </c>
    </row>
    <row r="1139" spans="1:7" x14ac:dyDescent="0.25">
      <c r="A1139">
        <f>'Raw PTemp'!A1140</f>
        <v>2070</v>
      </c>
      <c r="B1139">
        <f>'Raw PTemp'!B1140</f>
        <v>7</v>
      </c>
      <c r="C1139" s="13">
        <f t="shared" si="17"/>
        <v>62275</v>
      </c>
      <c r="D1139">
        <f>'Raw PTemp'!C1140*Hist_Proj_Plot!$T$6</f>
        <v>23.545999999999999</v>
      </c>
      <c r="E1139">
        <f>'Raw PTemp'!D1140*Hist_Proj_Plot!$T$6</f>
        <v>23.661000000000001</v>
      </c>
      <c r="F1139">
        <f>'Raw PTemp'!E1140*Hist_Proj_Plot!$T$6</f>
        <v>24.614999999999998</v>
      </c>
      <c r="G1139">
        <f>'Raw PTemp'!F1140*Hist_Proj_Plot!$T$6</f>
        <v>24.771000000000001</v>
      </c>
    </row>
    <row r="1140" spans="1:7" x14ac:dyDescent="0.25">
      <c r="A1140">
        <f>'Raw PTemp'!A1141</f>
        <v>2070</v>
      </c>
      <c r="B1140">
        <f>'Raw PTemp'!B1141</f>
        <v>8</v>
      </c>
      <c r="C1140" s="13">
        <f t="shared" si="17"/>
        <v>62306</v>
      </c>
      <c r="D1140">
        <f>'Raw PTemp'!C1141*Hist_Proj_Plot!$T$6</f>
        <v>26.158999999999999</v>
      </c>
      <c r="E1140">
        <f>'Raw PTemp'!D1141*Hist_Proj_Plot!$T$6</f>
        <v>23.635999999999999</v>
      </c>
      <c r="F1140">
        <f>'Raw PTemp'!E1141*Hist_Proj_Plot!$T$6</f>
        <v>24.344000000000001</v>
      </c>
      <c r="G1140">
        <f>'Raw PTemp'!F1141*Hist_Proj_Plot!$T$6</f>
        <v>24.641999999999999</v>
      </c>
    </row>
    <row r="1141" spans="1:7" x14ac:dyDescent="0.25">
      <c r="A1141">
        <f>'Raw PTemp'!A1142</f>
        <v>2070</v>
      </c>
      <c r="B1141">
        <f>'Raw PTemp'!B1142</f>
        <v>9</v>
      </c>
      <c r="C1141" s="13">
        <f t="shared" si="17"/>
        <v>62337</v>
      </c>
      <c r="D1141">
        <f>'Raw PTemp'!C1142*Hist_Proj_Plot!$T$6</f>
        <v>24.779</v>
      </c>
      <c r="E1141">
        <f>'Raw PTemp'!D1142*Hist_Proj_Plot!$T$6</f>
        <v>22.716000000000001</v>
      </c>
      <c r="F1141">
        <f>'Raw PTemp'!E1142*Hist_Proj_Plot!$T$6</f>
        <v>25.222000000000001</v>
      </c>
      <c r="G1141">
        <f>'Raw PTemp'!F1142*Hist_Proj_Plot!$T$6</f>
        <v>23.201000000000001</v>
      </c>
    </row>
    <row r="1142" spans="1:7" x14ac:dyDescent="0.25">
      <c r="A1142">
        <f>'Raw PTemp'!A1143</f>
        <v>2070</v>
      </c>
      <c r="B1142">
        <f>'Raw PTemp'!B1143</f>
        <v>10</v>
      </c>
      <c r="C1142" s="13">
        <f t="shared" si="17"/>
        <v>62367</v>
      </c>
      <c r="D1142">
        <f>'Raw PTemp'!C1143*Hist_Proj_Plot!$T$6</f>
        <v>21.47</v>
      </c>
      <c r="E1142">
        <f>'Raw PTemp'!D1143*Hist_Proj_Plot!$T$6</f>
        <v>19.57</v>
      </c>
      <c r="F1142">
        <f>'Raw PTemp'!E1143*Hist_Proj_Plot!$T$6</f>
        <v>21.687000000000001</v>
      </c>
      <c r="G1142">
        <f>'Raw PTemp'!F1143*Hist_Proj_Plot!$T$6</f>
        <v>20.744</v>
      </c>
    </row>
    <row r="1143" spans="1:7" x14ac:dyDescent="0.25">
      <c r="A1143">
        <f>'Raw PTemp'!A1144</f>
        <v>2070</v>
      </c>
      <c r="B1143">
        <f>'Raw PTemp'!B1144</f>
        <v>11</v>
      </c>
      <c r="C1143" s="13">
        <f t="shared" si="17"/>
        <v>62398</v>
      </c>
      <c r="D1143">
        <f>'Raw PTemp'!C1144*Hist_Proj_Plot!$T$6</f>
        <v>16.59</v>
      </c>
      <c r="E1143">
        <f>'Raw PTemp'!D1144*Hist_Proj_Plot!$T$6</f>
        <v>14.494</v>
      </c>
      <c r="F1143">
        <f>'Raw PTemp'!E1144*Hist_Proj_Plot!$T$6</f>
        <v>17.431999999999999</v>
      </c>
      <c r="G1143">
        <f>'Raw PTemp'!F1144*Hist_Proj_Plot!$T$6</f>
        <v>14.430999999999999</v>
      </c>
    </row>
    <row r="1144" spans="1:7" x14ac:dyDescent="0.25">
      <c r="A1144">
        <f>'Raw PTemp'!A1145</f>
        <v>2070</v>
      </c>
      <c r="B1144">
        <f>'Raw PTemp'!B1145</f>
        <v>12</v>
      </c>
      <c r="C1144" s="13">
        <f t="shared" si="17"/>
        <v>62428</v>
      </c>
      <c r="D1144">
        <f>'Raw PTemp'!C1145*Hist_Proj_Plot!$T$6</f>
        <v>13.145</v>
      </c>
      <c r="E1144">
        <f>'Raw PTemp'!D1145*Hist_Proj_Plot!$T$6</f>
        <v>11.064</v>
      </c>
      <c r="F1144">
        <f>'Raw PTemp'!E1145*Hist_Proj_Plot!$T$6</f>
        <v>12.586</v>
      </c>
      <c r="G1144">
        <f>'Raw PTemp'!F1145*Hist_Proj_Plot!$T$6</f>
        <v>11.361000000000001</v>
      </c>
    </row>
    <row r="1145" spans="1:7" x14ac:dyDescent="0.25">
      <c r="A1145">
        <f>'Raw PTemp'!A1146</f>
        <v>2071</v>
      </c>
      <c r="B1145">
        <f>'Raw PTemp'!B1146</f>
        <v>1</v>
      </c>
      <c r="C1145" s="13">
        <f t="shared" si="17"/>
        <v>62459</v>
      </c>
      <c r="D1145">
        <f>'Raw PTemp'!C1146*Hist_Proj_Plot!$T$6</f>
        <v>13.852</v>
      </c>
      <c r="E1145">
        <f>'Raw PTemp'!D1146*Hist_Proj_Plot!$T$6</f>
        <v>11.680999999999999</v>
      </c>
      <c r="F1145">
        <f>'Raw PTemp'!E1146*Hist_Proj_Plot!$T$6</f>
        <v>11.662000000000001</v>
      </c>
      <c r="G1145">
        <f>'Raw PTemp'!F1146*Hist_Proj_Plot!$T$6</f>
        <v>11.727</v>
      </c>
    </row>
    <row r="1146" spans="1:7" x14ac:dyDescent="0.25">
      <c r="A1146">
        <f>'Raw PTemp'!A1147</f>
        <v>2071</v>
      </c>
      <c r="B1146">
        <f>'Raw PTemp'!B1147</f>
        <v>2</v>
      </c>
      <c r="C1146" s="13">
        <f t="shared" si="17"/>
        <v>62490</v>
      </c>
      <c r="D1146">
        <f>'Raw PTemp'!C1147*Hist_Proj_Plot!$T$6</f>
        <v>13.521000000000001</v>
      </c>
      <c r="E1146">
        <f>'Raw PTemp'!D1147*Hist_Proj_Plot!$T$6</f>
        <v>14.105</v>
      </c>
      <c r="F1146">
        <f>'Raw PTemp'!E1147*Hist_Proj_Plot!$T$6</f>
        <v>11.481999999999999</v>
      </c>
      <c r="G1146">
        <f>'Raw PTemp'!F1147*Hist_Proj_Plot!$T$6</f>
        <v>11.478</v>
      </c>
    </row>
    <row r="1147" spans="1:7" x14ac:dyDescent="0.25">
      <c r="A1147">
        <f>'Raw PTemp'!A1148</f>
        <v>2071</v>
      </c>
      <c r="B1147">
        <f>'Raw PTemp'!B1148</f>
        <v>3</v>
      </c>
      <c r="C1147" s="13">
        <f t="shared" si="17"/>
        <v>62518</v>
      </c>
      <c r="D1147">
        <f>'Raw PTemp'!C1148*Hist_Proj_Plot!$T$6</f>
        <v>15.37</v>
      </c>
      <c r="E1147">
        <f>'Raw PTemp'!D1148*Hist_Proj_Plot!$T$6</f>
        <v>16.248000000000001</v>
      </c>
      <c r="F1147">
        <f>'Raw PTemp'!E1148*Hist_Proj_Plot!$T$6</f>
        <v>12.103999999999999</v>
      </c>
      <c r="G1147">
        <f>'Raw PTemp'!F1148*Hist_Proj_Plot!$T$6</f>
        <v>13.896000000000001</v>
      </c>
    </row>
    <row r="1148" spans="1:7" x14ac:dyDescent="0.25">
      <c r="A1148">
        <f>'Raw PTemp'!A1149</f>
        <v>2071</v>
      </c>
      <c r="B1148">
        <f>'Raw PTemp'!B1149</f>
        <v>4</v>
      </c>
      <c r="C1148" s="13">
        <f t="shared" si="17"/>
        <v>62549</v>
      </c>
      <c r="D1148">
        <f>'Raw PTemp'!C1149*Hist_Proj_Plot!$T$6</f>
        <v>16.843</v>
      </c>
      <c r="E1148">
        <f>'Raw PTemp'!D1149*Hist_Proj_Plot!$T$6</f>
        <v>18.712</v>
      </c>
      <c r="F1148">
        <f>'Raw PTemp'!E1149*Hist_Proj_Plot!$T$6</f>
        <v>15.321999999999999</v>
      </c>
      <c r="G1148">
        <f>'Raw PTemp'!F1149*Hist_Proj_Plot!$T$6</f>
        <v>17.265999999999998</v>
      </c>
    </row>
    <row r="1149" spans="1:7" x14ac:dyDescent="0.25">
      <c r="A1149">
        <f>'Raw PTemp'!A1150</f>
        <v>2071</v>
      </c>
      <c r="B1149">
        <f>'Raw PTemp'!B1150</f>
        <v>5</v>
      </c>
      <c r="C1149" s="13">
        <f t="shared" si="17"/>
        <v>62579</v>
      </c>
      <c r="D1149">
        <f>'Raw PTemp'!C1150*Hist_Proj_Plot!$T$6</f>
        <v>19.332000000000001</v>
      </c>
      <c r="E1149">
        <f>'Raw PTemp'!D1150*Hist_Proj_Plot!$T$6</f>
        <v>20.233000000000001</v>
      </c>
      <c r="F1149">
        <f>'Raw PTemp'!E1150*Hist_Proj_Plot!$T$6</f>
        <v>19.753</v>
      </c>
      <c r="G1149">
        <f>'Raw PTemp'!F1150*Hist_Proj_Plot!$T$6</f>
        <v>17.509</v>
      </c>
    </row>
    <row r="1150" spans="1:7" x14ac:dyDescent="0.25">
      <c r="A1150">
        <f>'Raw PTemp'!A1151</f>
        <v>2071</v>
      </c>
      <c r="B1150">
        <f>'Raw PTemp'!B1151</f>
        <v>6</v>
      </c>
      <c r="C1150" s="13">
        <f t="shared" si="17"/>
        <v>62610</v>
      </c>
      <c r="D1150">
        <f>'Raw PTemp'!C1151*Hist_Proj_Plot!$T$6</f>
        <v>22.202999999999999</v>
      </c>
      <c r="E1150">
        <f>'Raw PTemp'!D1151*Hist_Proj_Plot!$T$6</f>
        <v>23.021000000000001</v>
      </c>
      <c r="F1150">
        <f>'Raw PTemp'!E1151*Hist_Proj_Plot!$T$6</f>
        <v>21.843</v>
      </c>
      <c r="G1150">
        <f>'Raw PTemp'!F1151*Hist_Proj_Plot!$T$6</f>
        <v>19.591000000000001</v>
      </c>
    </row>
    <row r="1151" spans="1:7" x14ac:dyDescent="0.25">
      <c r="A1151">
        <f>'Raw PTemp'!A1152</f>
        <v>2071</v>
      </c>
      <c r="B1151">
        <f>'Raw PTemp'!B1152</f>
        <v>7</v>
      </c>
      <c r="C1151" s="13">
        <f t="shared" si="17"/>
        <v>62640</v>
      </c>
      <c r="D1151">
        <f>'Raw PTemp'!C1152*Hist_Proj_Plot!$T$6</f>
        <v>24.946000000000002</v>
      </c>
      <c r="E1151">
        <f>'Raw PTemp'!D1152*Hist_Proj_Plot!$T$6</f>
        <v>24.972000000000001</v>
      </c>
      <c r="F1151">
        <f>'Raw PTemp'!E1152*Hist_Proj_Plot!$T$6</f>
        <v>23.109000000000002</v>
      </c>
      <c r="G1151">
        <f>'Raw PTemp'!F1152*Hist_Proj_Plot!$T$6</f>
        <v>23.111000000000001</v>
      </c>
    </row>
    <row r="1152" spans="1:7" x14ac:dyDescent="0.25">
      <c r="A1152">
        <f>'Raw PTemp'!A1153</f>
        <v>2071</v>
      </c>
      <c r="B1152">
        <f>'Raw PTemp'!B1153</f>
        <v>8</v>
      </c>
      <c r="C1152" s="13">
        <f t="shared" si="17"/>
        <v>62671</v>
      </c>
      <c r="D1152">
        <f>'Raw PTemp'!C1153*Hist_Proj_Plot!$T$6</f>
        <v>26.271999999999998</v>
      </c>
      <c r="E1152">
        <f>'Raw PTemp'!D1153*Hist_Proj_Plot!$T$6</f>
        <v>24.22</v>
      </c>
      <c r="F1152">
        <f>'Raw PTemp'!E1153*Hist_Proj_Plot!$T$6</f>
        <v>24.445</v>
      </c>
      <c r="G1152">
        <f>'Raw PTemp'!F1153*Hist_Proj_Plot!$T$6</f>
        <v>23.166</v>
      </c>
    </row>
    <row r="1153" spans="1:7" x14ac:dyDescent="0.25">
      <c r="A1153">
        <f>'Raw PTemp'!A1154</f>
        <v>2071</v>
      </c>
      <c r="B1153">
        <f>'Raw PTemp'!B1154</f>
        <v>9</v>
      </c>
      <c r="C1153" s="13">
        <f t="shared" si="17"/>
        <v>62702</v>
      </c>
      <c r="D1153">
        <f>'Raw PTemp'!C1154*Hist_Proj_Plot!$T$6</f>
        <v>23.616</v>
      </c>
      <c r="E1153">
        <f>'Raw PTemp'!D1154*Hist_Proj_Plot!$T$6</f>
        <v>24.375</v>
      </c>
      <c r="F1153">
        <f>'Raw PTemp'!E1154*Hist_Proj_Plot!$T$6</f>
        <v>24.524000000000001</v>
      </c>
      <c r="G1153">
        <f>'Raw PTemp'!F1154*Hist_Proj_Plot!$T$6</f>
        <v>21.535</v>
      </c>
    </row>
    <row r="1154" spans="1:7" x14ac:dyDescent="0.25">
      <c r="A1154">
        <f>'Raw PTemp'!A1155</f>
        <v>2071</v>
      </c>
      <c r="B1154">
        <f>'Raw PTemp'!B1155</f>
        <v>10</v>
      </c>
      <c r="C1154" s="13">
        <f t="shared" si="17"/>
        <v>62732</v>
      </c>
      <c r="D1154">
        <f>'Raw PTemp'!C1155*Hist_Proj_Plot!$T$6</f>
        <v>21.132000000000001</v>
      </c>
      <c r="E1154">
        <f>'Raw PTemp'!D1155*Hist_Proj_Plot!$T$6</f>
        <v>20.425999999999998</v>
      </c>
      <c r="F1154">
        <f>'Raw PTemp'!E1155*Hist_Proj_Plot!$T$6</f>
        <v>21.088000000000001</v>
      </c>
      <c r="G1154">
        <f>'Raw PTemp'!F1155*Hist_Proj_Plot!$T$6</f>
        <v>20.812000000000001</v>
      </c>
    </row>
    <row r="1155" spans="1:7" x14ac:dyDescent="0.25">
      <c r="A1155">
        <f>'Raw PTemp'!A1156</f>
        <v>2071</v>
      </c>
      <c r="B1155">
        <f>'Raw PTemp'!B1156</f>
        <v>11</v>
      </c>
      <c r="C1155" s="13">
        <f t="shared" ref="C1155:C1218" si="18">DATE(A1155,B1155,1)</f>
        <v>62763</v>
      </c>
      <c r="D1155">
        <f>'Raw PTemp'!C1156*Hist_Proj_Plot!$T$6</f>
        <v>15.839</v>
      </c>
      <c r="E1155">
        <f>'Raw PTemp'!D1156*Hist_Proj_Plot!$T$6</f>
        <v>16.742999999999999</v>
      </c>
      <c r="F1155">
        <f>'Raw PTemp'!E1156*Hist_Proj_Plot!$T$6</f>
        <v>16.193999999999999</v>
      </c>
      <c r="G1155">
        <f>'Raw PTemp'!F1156*Hist_Proj_Plot!$T$6</f>
        <v>15.365</v>
      </c>
    </row>
    <row r="1156" spans="1:7" x14ac:dyDescent="0.25">
      <c r="A1156">
        <f>'Raw PTemp'!A1157</f>
        <v>2071</v>
      </c>
      <c r="B1156">
        <f>'Raw PTemp'!B1157</f>
        <v>12</v>
      </c>
      <c r="C1156" s="13">
        <f t="shared" si="18"/>
        <v>62793</v>
      </c>
      <c r="D1156">
        <f>'Raw PTemp'!C1157*Hist_Proj_Plot!$T$6</f>
        <v>11.077</v>
      </c>
      <c r="E1156">
        <f>'Raw PTemp'!D1157*Hist_Proj_Plot!$T$6</f>
        <v>12.804</v>
      </c>
      <c r="F1156">
        <f>'Raw PTemp'!E1157*Hist_Proj_Plot!$T$6</f>
        <v>14.569000000000001</v>
      </c>
      <c r="G1156">
        <f>'Raw PTemp'!F1157*Hist_Proj_Plot!$T$6</f>
        <v>11.725</v>
      </c>
    </row>
    <row r="1157" spans="1:7" x14ac:dyDescent="0.25">
      <c r="A1157">
        <f>'Raw PTemp'!A1158</f>
        <v>2072</v>
      </c>
      <c r="B1157">
        <f>'Raw PTemp'!B1158</f>
        <v>1</v>
      </c>
      <c r="C1157" s="13">
        <f t="shared" si="18"/>
        <v>62824</v>
      </c>
      <c r="D1157">
        <f>'Raw PTemp'!C1158*Hist_Proj_Plot!$T$6</f>
        <v>12.252000000000001</v>
      </c>
      <c r="E1157">
        <f>'Raw PTemp'!D1158*Hist_Proj_Plot!$T$6</f>
        <v>11.327999999999999</v>
      </c>
      <c r="F1157">
        <f>'Raw PTemp'!E1158*Hist_Proj_Plot!$T$6</f>
        <v>14.211</v>
      </c>
      <c r="G1157">
        <f>'Raw PTemp'!F1158*Hist_Proj_Plot!$T$6</f>
        <v>11.54</v>
      </c>
    </row>
    <row r="1158" spans="1:7" x14ac:dyDescent="0.25">
      <c r="A1158">
        <f>'Raw PTemp'!A1159</f>
        <v>2072</v>
      </c>
      <c r="B1158">
        <f>'Raw PTemp'!B1159</f>
        <v>2</v>
      </c>
      <c r="C1158" s="13">
        <f t="shared" si="18"/>
        <v>62855</v>
      </c>
      <c r="D1158">
        <f>'Raw PTemp'!C1159*Hist_Proj_Plot!$T$6</f>
        <v>15.606999999999999</v>
      </c>
      <c r="E1158">
        <f>'Raw PTemp'!D1159*Hist_Proj_Plot!$T$6</f>
        <v>12.776999999999999</v>
      </c>
      <c r="F1158">
        <f>'Raw PTemp'!E1159*Hist_Proj_Plot!$T$6</f>
        <v>14.183999999999999</v>
      </c>
      <c r="G1158">
        <f>'Raw PTemp'!F1159*Hist_Proj_Plot!$T$6</f>
        <v>13.718</v>
      </c>
    </row>
    <row r="1159" spans="1:7" x14ac:dyDescent="0.25">
      <c r="A1159">
        <f>'Raw PTemp'!A1160</f>
        <v>2072</v>
      </c>
      <c r="B1159">
        <f>'Raw PTemp'!B1160</f>
        <v>3</v>
      </c>
      <c r="C1159" s="13">
        <f t="shared" si="18"/>
        <v>62884</v>
      </c>
      <c r="D1159">
        <f>'Raw PTemp'!C1160*Hist_Proj_Plot!$T$6</f>
        <v>14.353</v>
      </c>
      <c r="E1159">
        <f>'Raw PTemp'!D1160*Hist_Proj_Plot!$T$6</f>
        <v>13.648</v>
      </c>
      <c r="F1159">
        <f>'Raw PTemp'!E1160*Hist_Proj_Plot!$T$6</f>
        <v>16.317</v>
      </c>
      <c r="G1159">
        <f>'Raw PTemp'!F1160*Hist_Proj_Plot!$T$6</f>
        <v>14.879</v>
      </c>
    </row>
    <row r="1160" spans="1:7" x14ac:dyDescent="0.25">
      <c r="A1160">
        <f>'Raw PTemp'!A1161</f>
        <v>2072</v>
      </c>
      <c r="B1160">
        <f>'Raw PTemp'!B1161</f>
        <v>4</v>
      </c>
      <c r="C1160" s="13">
        <f t="shared" si="18"/>
        <v>62915</v>
      </c>
      <c r="D1160">
        <f>'Raw PTemp'!C1161*Hist_Proj_Plot!$T$6</f>
        <v>17.420999999999999</v>
      </c>
      <c r="E1160">
        <f>'Raw PTemp'!D1161*Hist_Proj_Plot!$T$6</f>
        <v>16.239999999999998</v>
      </c>
      <c r="F1160">
        <f>'Raw PTemp'!E1161*Hist_Proj_Plot!$T$6</f>
        <v>17.591999999999999</v>
      </c>
      <c r="G1160">
        <f>'Raw PTemp'!F1161*Hist_Proj_Plot!$T$6</f>
        <v>17.651</v>
      </c>
    </row>
    <row r="1161" spans="1:7" x14ac:dyDescent="0.25">
      <c r="A1161">
        <f>'Raw PTemp'!A1162</f>
        <v>2072</v>
      </c>
      <c r="B1161">
        <f>'Raw PTemp'!B1162</f>
        <v>5</v>
      </c>
      <c r="C1161" s="13">
        <f t="shared" si="18"/>
        <v>62945</v>
      </c>
      <c r="D1161">
        <f>'Raw PTemp'!C1162*Hist_Proj_Plot!$T$6</f>
        <v>19.116</v>
      </c>
      <c r="E1161">
        <f>'Raw PTemp'!D1162*Hist_Proj_Plot!$T$6</f>
        <v>19.54</v>
      </c>
      <c r="F1161">
        <f>'Raw PTemp'!E1162*Hist_Proj_Plot!$T$6</f>
        <v>21.821000000000002</v>
      </c>
      <c r="G1161">
        <f>'Raw PTemp'!F1162*Hist_Proj_Plot!$T$6</f>
        <v>19.251999999999999</v>
      </c>
    </row>
    <row r="1162" spans="1:7" x14ac:dyDescent="0.25">
      <c r="A1162">
        <f>'Raw PTemp'!A1163</f>
        <v>2072</v>
      </c>
      <c r="B1162">
        <f>'Raw PTemp'!B1163</f>
        <v>6</v>
      </c>
      <c r="C1162" s="13">
        <f t="shared" si="18"/>
        <v>62976</v>
      </c>
      <c r="D1162">
        <f>'Raw PTemp'!C1163*Hist_Proj_Plot!$T$6</f>
        <v>21.506</v>
      </c>
      <c r="E1162">
        <f>'Raw PTemp'!D1163*Hist_Proj_Plot!$T$6</f>
        <v>22.222999999999999</v>
      </c>
      <c r="F1162">
        <f>'Raw PTemp'!E1163*Hist_Proj_Plot!$T$6</f>
        <v>23.323</v>
      </c>
      <c r="G1162">
        <f>'Raw PTemp'!F1163*Hist_Proj_Plot!$T$6</f>
        <v>22.056000000000001</v>
      </c>
    </row>
    <row r="1163" spans="1:7" x14ac:dyDescent="0.25">
      <c r="A1163">
        <f>'Raw PTemp'!A1164</f>
        <v>2072</v>
      </c>
      <c r="B1163">
        <f>'Raw PTemp'!B1164</f>
        <v>7</v>
      </c>
      <c r="C1163" s="13">
        <f t="shared" si="18"/>
        <v>63006</v>
      </c>
      <c r="D1163">
        <f>'Raw PTemp'!C1164*Hist_Proj_Plot!$T$6</f>
        <v>23.521000000000001</v>
      </c>
      <c r="E1163">
        <f>'Raw PTemp'!D1164*Hist_Proj_Plot!$T$6</f>
        <v>25.327000000000002</v>
      </c>
      <c r="F1163">
        <f>'Raw PTemp'!E1164*Hist_Proj_Plot!$T$6</f>
        <v>25.478999999999999</v>
      </c>
      <c r="G1163">
        <f>'Raw PTemp'!F1164*Hist_Proj_Plot!$T$6</f>
        <v>24.49</v>
      </c>
    </row>
    <row r="1164" spans="1:7" x14ac:dyDescent="0.25">
      <c r="A1164">
        <f>'Raw PTemp'!A1165</f>
        <v>2072</v>
      </c>
      <c r="B1164">
        <f>'Raw PTemp'!B1165</f>
        <v>8</v>
      </c>
      <c r="C1164" s="13">
        <f t="shared" si="18"/>
        <v>63037</v>
      </c>
      <c r="D1164">
        <f>'Raw PTemp'!C1165*Hist_Proj_Plot!$T$6</f>
        <v>25.923999999999999</v>
      </c>
      <c r="E1164">
        <f>'Raw PTemp'!D1165*Hist_Proj_Plot!$T$6</f>
        <v>24.25</v>
      </c>
      <c r="F1164">
        <f>'Raw PTemp'!E1165*Hist_Proj_Plot!$T$6</f>
        <v>26.96</v>
      </c>
      <c r="G1164">
        <f>'Raw PTemp'!F1165*Hist_Proj_Plot!$T$6</f>
        <v>24.382000000000001</v>
      </c>
    </row>
    <row r="1165" spans="1:7" x14ac:dyDescent="0.25">
      <c r="A1165">
        <f>'Raw PTemp'!A1166</f>
        <v>2072</v>
      </c>
      <c r="B1165">
        <f>'Raw PTemp'!B1166</f>
        <v>9</v>
      </c>
      <c r="C1165" s="13">
        <f t="shared" si="18"/>
        <v>63068</v>
      </c>
      <c r="D1165">
        <f>'Raw PTemp'!C1166*Hist_Proj_Plot!$T$6</f>
        <v>24.675000000000001</v>
      </c>
      <c r="E1165">
        <f>'Raw PTemp'!D1166*Hist_Proj_Plot!$T$6</f>
        <v>23.123000000000001</v>
      </c>
      <c r="F1165">
        <f>'Raw PTemp'!E1166*Hist_Proj_Plot!$T$6</f>
        <v>25.423999999999999</v>
      </c>
      <c r="G1165">
        <f>'Raw PTemp'!F1166*Hist_Proj_Plot!$T$6</f>
        <v>20.635000000000002</v>
      </c>
    </row>
    <row r="1166" spans="1:7" x14ac:dyDescent="0.25">
      <c r="A1166">
        <f>'Raw PTemp'!A1167</f>
        <v>2072</v>
      </c>
      <c r="B1166">
        <f>'Raw PTemp'!B1167</f>
        <v>10</v>
      </c>
      <c r="C1166" s="13">
        <f t="shared" si="18"/>
        <v>63098</v>
      </c>
      <c r="D1166">
        <f>'Raw PTemp'!C1167*Hist_Proj_Plot!$T$6</f>
        <v>20.542999999999999</v>
      </c>
      <c r="E1166">
        <f>'Raw PTemp'!D1167*Hist_Proj_Plot!$T$6</f>
        <v>21.201000000000001</v>
      </c>
      <c r="F1166">
        <f>'Raw PTemp'!E1167*Hist_Proj_Plot!$T$6</f>
        <v>22.899000000000001</v>
      </c>
      <c r="G1166">
        <f>'Raw PTemp'!F1167*Hist_Proj_Plot!$T$6</f>
        <v>19.207999999999998</v>
      </c>
    </row>
    <row r="1167" spans="1:7" x14ac:dyDescent="0.25">
      <c r="A1167">
        <f>'Raw PTemp'!A1168</f>
        <v>2072</v>
      </c>
      <c r="B1167">
        <f>'Raw PTemp'!B1168</f>
        <v>11</v>
      </c>
      <c r="C1167" s="13">
        <f t="shared" si="18"/>
        <v>63129</v>
      </c>
      <c r="D1167">
        <f>'Raw PTemp'!C1168*Hist_Proj_Plot!$T$6</f>
        <v>17.076000000000001</v>
      </c>
      <c r="E1167">
        <f>'Raw PTemp'!D1168*Hist_Proj_Plot!$T$6</f>
        <v>15.092000000000001</v>
      </c>
      <c r="F1167">
        <f>'Raw PTemp'!E1168*Hist_Proj_Plot!$T$6</f>
        <v>15.592000000000001</v>
      </c>
      <c r="G1167">
        <f>'Raw PTemp'!F1168*Hist_Proj_Plot!$T$6</f>
        <v>14.532999999999999</v>
      </c>
    </row>
    <row r="1168" spans="1:7" x14ac:dyDescent="0.25">
      <c r="A1168">
        <f>'Raw PTemp'!A1169</f>
        <v>2072</v>
      </c>
      <c r="B1168">
        <f>'Raw PTemp'!B1169</f>
        <v>12</v>
      </c>
      <c r="C1168" s="13">
        <f t="shared" si="18"/>
        <v>63159</v>
      </c>
      <c r="D1168">
        <f>'Raw PTemp'!C1169*Hist_Proj_Plot!$T$6</f>
        <v>14.611000000000001</v>
      </c>
      <c r="E1168">
        <f>'Raw PTemp'!D1169*Hist_Proj_Plot!$T$6</f>
        <v>11.677</v>
      </c>
      <c r="F1168">
        <f>'Raw PTemp'!E1169*Hist_Proj_Plot!$T$6</f>
        <v>12.538</v>
      </c>
      <c r="G1168">
        <f>'Raw PTemp'!F1169*Hist_Proj_Plot!$T$6</f>
        <v>10.371</v>
      </c>
    </row>
    <row r="1169" spans="1:7" x14ac:dyDescent="0.25">
      <c r="A1169">
        <f>'Raw PTemp'!A1170</f>
        <v>2073</v>
      </c>
      <c r="B1169">
        <f>'Raw PTemp'!B1170</f>
        <v>1</v>
      </c>
      <c r="C1169" s="13">
        <f t="shared" si="18"/>
        <v>63190</v>
      </c>
      <c r="D1169">
        <f>'Raw PTemp'!C1170*Hist_Proj_Plot!$T$6</f>
        <v>12.097</v>
      </c>
      <c r="E1169">
        <f>'Raw PTemp'!D1170*Hist_Proj_Plot!$T$6</f>
        <v>11.025</v>
      </c>
      <c r="F1169">
        <f>'Raw PTemp'!E1170*Hist_Proj_Plot!$T$6</f>
        <v>13.209</v>
      </c>
      <c r="G1169">
        <f>'Raw PTemp'!F1170*Hist_Proj_Plot!$T$6</f>
        <v>11.180999999999999</v>
      </c>
    </row>
    <row r="1170" spans="1:7" x14ac:dyDescent="0.25">
      <c r="A1170">
        <f>'Raw PTemp'!A1171</f>
        <v>2073</v>
      </c>
      <c r="B1170">
        <f>'Raw PTemp'!B1171</f>
        <v>2</v>
      </c>
      <c r="C1170" s="13">
        <f t="shared" si="18"/>
        <v>63221</v>
      </c>
      <c r="D1170">
        <f>'Raw PTemp'!C1171*Hist_Proj_Plot!$T$6</f>
        <v>15.981</v>
      </c>
      <c r="E1170">
        <f>'Raw PTemp'!D1171*Hist_Proj_Plot!$T$6</f>
        <v>14.599</v>
      </c>
      <c r="F1170">
        <f>'Raw PTemp'!E1171*Hist_Proj_Plot!$T$6</f>
        <v>16.247</v>
      </c>
      <c r="G1170">
        <f>'Raw PTemp'!F1171*Hist_Proj_Plot!$T$6</f>
        <v>12.529</v>
      </c>
    </row>
    <row r="1171" spans="1:7" x14ac:dyDescent="0.25">
      <c r="A1171">
        <f>'Raw PTemp'!A1172</f>
        <v>2073</v>
      </c>
      <c r="B1171">
        <f>'Raw PTemp'!B1172</f>
        <v>3</v>
      </c>
      <c r="C1171" s="13">
        <f t="shared" si="18"/>
        <v>63249</v>
      </c>
      <c r="D1171">
        <f>'Raw PTemp'!C1172*Hist_Proj_Plot!$T$6</f>
        <v>17.279</v>
      </c>
      <c r="E1171">
        <f>'Raw PTemp'!D1172*Hist_Proj_Plot!$T$6</f>
        <v>13.884</v>
      </c>
      <c r="F1171">
        <f>'Raw PTemp'!E1172*Hist_Proj_Plot!$T$6</f>
        <v>15.074</v>
      </c>
      <c r="G1171">
        <f>'Raw PTemp'!F1172*Hist_Proj_Plot!$T$6</f>
        <v>11.179</v>
      </c>
    </row>
    <row r="1172" spans="1:7" x14ac:dyDescent="0.25">
      <c r="A1172">
        <f>'Raw PTemp'!A1173</f>
        <v>2073</v>
      </c>
      <c r="B1172">
        <f>'Raw PTemp'!B1173</f>
        <v>4</v>
      </c>
      <c r="C1172" s="13">
        <f t="shared" si="18"/>
        <v>63280</v>
      </c>
      <c r="D1172">
        <f>'Raw PTemp'!C1173*Hist_Proj_Plot!$T$6</f>
        <v>16.798999999999999</v>
      </c>
      <c r="E1172">
        <f>'Raw PTemp'!D1173*Hist_Proj_Plot!$T$6</f>
        <v>16.36</v>
      </c>
      <c r="F1172">
        <f>'Raw PTemp'!E1173*Hist_Proj_Plot!$T$6</f>
        <v>16.669</v>
      </c>
      <c r="G1172">
        <f>'Raw PTemp'!F1173*Hist_Proj_Plot!$T$6</f>
        <v>12.914</v>
      </c>
    </row>
    <row r="1173" spans="1:7" x14ac:dyDescent="0.25">
      <c r="A1173">
        <f>'Raw PTemp'!A1174</f>
        <v>2073</v>
      </c>
      <c r="B1173">
        <f>'Raw PTemp'!B1174</f>
        <v>5</v>
      </c>
      <c r="C1173" s="13">
        <f t="shared" si="18"/>
        <v>63310</v>
      </c>
      <c r="D1173">
        <f>'Raw PTemp'!C1174*Hist_Proj_Plot!$T$6</f>
        <v>20.154</v>
      </c>
      <c r="E1173">
        <f>'Raw PTemp'!D1174*Hist_Proj_Plot!$T$6</f>
        <v>18.721</v>
      </c>
      <c r="F1173">
        <f>'Raw PTemp'!E1174*Hist_Proj_Plot!$T$6</f>
        <v>19.289000000000001</v>
      </c>
      <c r="G1173">
        <f>'Raw PTemp'!F1174*Hist_Proj_Plot!$T$6</f>
        <v>18.140999999999998</v>
      </c>
    </row>
    <row r="1174" spans="1:7" x14ac:dyDescent="0.25">
      <c r="A1174">
        <f>'Raw PTemp'!A1175</f>
        <v>2073</v>
      </c>
      <c r="B1174">
        <f>'Raw PTemp'!B1175</f>
        <v>6</v>
      </c>
      <c r="C1174" s="13">
        <f t="shared" si="18"/>
        <v>63341</v>
      </c>
      <c r="D1174">
        <f>'Raw PTemp'!C1175*Hist_Proj_Plot!$T$6</f>
        <v>24.385999999999999</v>
      </c>
      <c r="E1174">
        <f>'Raw PTemp'!D1175*Hist_Proj_Plot!$T$6</f>
        <v>22.885999999999999</v>
      </c>
      <c r="F1174">
        <f>'Raw PTemp'!E1175*Hist_Proj_Plot!$T$6</f>
        <v>23.513999999999999</v>
      </c>
      <c r="G1174">
        <f>'Raw PTemp'!F1175*Hist_Proj_Plot!$T$6</f>
        <v>21.669</v>
      </c>
    </row>
    <row r="1175" spans="1:7" x14ac:dyDescent="0.25">
      <c r="A1175">
        <f>'Raw PTemp'!A1176</f>
        <v>2073</v>
      </c>
      <c r="B1175">
        <f>'Raw PTemp'!B1176</f>
        <v>7</v>
      </c>
      <c r="C1175" s="13">
        <f t="shared" si="18"/>
        <v>63371</v>
      </c>
      <c r="D1175">
        <f>'Raw PTemp'!C1176*Hist_Proj_Plot!$T$6</f>
        <v>27.196999999999999</v>
      </c>
      <c r="E1175">
        <f>'Raw PTemp'!D1176*Hist_Proj_Plot!$T$6</f>
        <v>24.96</v>
      </c>
      <c r="F1175">
        <f>'Raw PTemp'!E1176*Hist_Proj_Plot!$T$6</f>
        <v>25.15</v>
      </c>
      <c r="G1175">
        <f>'Raw PTemp'!F1176*Hist_Proj_Plot!$T$6</f>
        <v>23.875</v>
      </c>
    </row>
    <row r="1176" spans="1:7" x14ac:dyDescent="0.25">
      <c r="A1176">
        <f>'Raw PTemp'!A1177</f>
        <v>2073</v>
      </c>
      <c r="B1176">
        <f>'Raw PTemp'!B1177</f>
        <v>8</v>
      </c>
      <c r="C1176" s="13">
        <f t="shared" si="18"/>
        <v>63402</v>
      </c>
      <c r="D1176">
        <f>'Raw PTemp'!C1177*Hist_Proj_Plot!$T$6</f>
        <v>25.757000000000001</v>
      </c>
      <c r="E1176">
        <f>'Raw PTemp'!D1177*Hist_Proj_Plot!$T$6</f>
        <v>24.832000000000001</v>
      </c>
      <c r="F1176">
        <f>'Raw PTemp'!E1177*Hist_Proj_Plot!$T$6</f>
        <v>25.907</v>
      </c>
      <c r="G1176">
        <f>'Raw PTemp'!F1177*Hist_Proj_Plot!$T$6</f>
        <v>24.184999999999999</v>
      </c>
    </row>
    <row r="1177" spans="1:7" x14ac:dyDescent="0.25">
      <c r="A1177">
        <f>'Raw PTemp'!A1178</f>
        <v>2073</v>
      </c>
      <c r="B1177">
        <f>'Raw PTemp'!B1178</f>
        <v>9</v>
      </c>
      <c r="C1177" s="13">
        <f t="shared" si="18"/>
        <v>63433</v>
      </c>
      <c r="D1177">
        <f>'Raw PTemp'!C1178*Hist_Proj_Plot!$T$6</f>
        <v>24.233000000000001</v>
      </c>
      <c r="E1177">
        <f>'Raw PTemp'!D1178*Hist_Proj_Plot!$T$6</f>
        <v>25.138999999999999</v>
      </c>
      <c r="F1177">
        <f>'Raw PTemp'!E1178*Hist_Proj_Plot!$T$6</f>
        <v>25.047999999999998</v>
      </c>
      <c r="G1177">
        <f>'Raw PTemp'!F1178*Hist_Proj_Plot!$T$6</f>
        <v>23.195</v>
      </c>
    </row>
    <row r="1178" spans="1:7" x14ac:dyDescent="0.25">
      <c r="A1178">
        <f>'Raw PTemp'!A1179</f>
        <v>2073</v>
      </c>
      <c r="B1178">
        <f>'Raw PTemp'!B1179</f>
        <v>10</v>
      </c>
      <c r="C1178" s="13">
        <f t="shared" si="18"/>
        <v>63463</v>
      </c>
      <c r="D1178">
        <f>'Raw PTemp'!C1179*Hist_Proj_Plot!$T$6</f>
        <v>20.619</v>
      </c>
      <c r="E1178">
        <f>'Raw PTemp'!D1179*Hist_Proj_Plot!$T$6</f>
        <v>19.803999999999998</v>
      </c>
      <c r="F1178">
        <f>'Raw PTemp'!E1179*Hist_Proj_Plot!$T$6</f>
        <v>23.898</v>
      </c>
      <c r="G1178">
        <f>'Raw PTemp'!F1179*Hist_Proj_Plot!$T$6</f>
        <v>19.709</v>
      </c>
    </row>
    <row r="1179" spans="1:7" x14ac:dyDescent="0.25">
      <c r="A1179">
        <f>'Raw PTemp'!A1180</f>
        <v>2073</v>
      </c>
      <c r="B1179">
        <f>'Raw PTemp'!B1180</f>
        <v>11</v>
      </c>
      <c r="C1179" s="13">
        <f t="shared" si="18"/>
        <v>63494</v>
      </c>
      <c r="D1179">
        <f>'Raw PTemp'!C1180*Hist_Proj_Plot!$T$6</f>
        <v>15.439</v>
      </c>
      <c r="E1179">
        <f>'Raw PTemp'!D1180*Hist_Proj_Plot!$T$6</f>
        <v>13.917999999999999</v>
      </c>
      <c r="F1179">
        <f>'Raw PTemp'!E1180*Hist_Proj_Plot!$T$6</f>
        <v>17.614000000000001</v>
      </c>
      <c r="G1179">
        <f>'Raw PTemp'!F1180*Hist_Proj_Plot!$T$6</f>
        <v>14.584</v>
      </c>
    </row>
    <row r="1180" spans="1:7" x14ac:dyDescent="0.25">
      <c r="A1180">
        <f>'Raw PTemp'!A1181</f>
        <v>2073</v>
      </c>
      <c r="B1180">
        <f>'Raw PTemp'!B1181</f>
        <v>12</v>
      </c>
      <c r="C1180" s="13">
        <f t="shared" si="18"/>
        <v>63524</v>
      </c>
      <c r="D1180">
        <f>'Raw PTemp'!C1181*Hist_Proj_Plot!$T$6</f>
        <v>11.552</v>
      </c>
      <c r="E1180">
        <f>'Raw PTemp'!D1181*Hist_Proj_Plot!$T$6</f>
        <v>9.6999999999999993</v>
      </c>
      <c r="F1180">
        <f>'Raw PTemp'!E1181*Hist_Proj_Plot!$T$6</f>
        <v>12.738</v>
      </c>
      <c r="G1180">
        <f>'Raw PTemp'!F1181*Hist_Proj_Plot!$T$6</f>
        <v>11.827999999999999</v>
      </c>
    </row>
    <row r="1181" spans="1:7" x14ac:dyDescent="0.25">
      <c r="A1181">
        <f>'Raw PTemp'!A1182</f>
        <v>2074</v>
      </c>
      <c r="B1181">
        <f>'Raw PTemp'!B1182</f>
        <v>1</v>
      </c>
      <c r="C1181" s="13">
        <f t="shared" si="18"/>
        <v>63555</v>
      </c>
      <c r="D1181">
        <f>'Raw PTemp'!C1182*Hist_Proj_Plot!$T$6</f>
        <v>11.707000000000001</v>
      </c>
      <c r="E1181">
        <f>'Raw PTemp'!D1182*Hist_Proj_Plot!$T$6</f>
        <v>12.647</v>
      </c>
      <c r="F1181">
        <f>'Raw PTemp'!E1182*Hist_Proj_Plot!$T$6</f>
        <v>11.337</v>
      </c>
      <c r="G1181">
        <f>'Raw PTemp'!F1182*Hist_Proj_Plot!$T$6</f>
        <v>10.866</v>
      </c>
    </row>
    <row r="1182" spans="1:7" x14ac:dyDescent="0.25">
      <c r="A1182">
        <f>'Raw PTemp'!A1183</f>
        <v>2074</v>
      </c>
      <c r="B1182">
        <f>'Raw PTemp'!B1183</f>
        <v>2</v>
      </c>
      <c r="C1182" s="13">
        <f t="shared" si="18"/>
        <v>63586</v>
      </c>
      <c r="D1182">
        <f>'Raw PTemp'!C1183*Hist_Proj_Plot!$T$6</f>
        <v>13.125999999999999</v>
      </c>
      <c r="E1182">
        <f>'Raw PTemp'!D1183*Hist_Proj_Plot!$T$6</f>
        <v>14.355</v>
      </c>
      <c r="F1182">
        <f>'Raw PTemp'!E1183*Hist_Proj_Plot!$T$6</f>
        <v>14.023</v>
      </c>
      <c r="G1182">
        <f>'Raw PTemp'!F1183*Hist_Proj_Plot!$T$6</f>
        <v>12.599</v>
      </c>
    </row>
    <row r="1183" spans="1:7" x14ac:dyDescent="0.25">
      <c r="A1183">
        <f>'Raw PTemp'!A1184</f>
        <v>2074</v>
      </c>
      <c r="B1183">
        <f>'Raw PTemp'!B1184</f>
        <v>3</v>
      </c>
      <c r="C1183" s="13">
        <f t="shared" si="18"/>
        <v>63614</v>
      </c>
      <c r="D1183">
        <f>'Raw PTemp'!C1184*Hist_Proj_Plot!$T$6</f>
        <v>15.102</v>
      </c>
      <c r="E1183">
        <f>'Raw PTemp'!D1184*Hist_Proj_Plot!$T$6</f>
        <v>16.190000000000001</v>
      </c>
      <c r="F1183">
        <f>'Raw PTemp'!E1184*Hist_Proj_Plot!$T$6</f>
        <v>13.762</v>
      </c>
      <c r="G1183">
        <f>'Raw PTemp'!F1184*Hist_Proj_Plot!$T$6</f>
        <v>11.535</v>
      </c>
    </row>
    <row r="1184" spans="1:7" x14ac:dyDescent="0.25">
      <c r="A1184">
        <f>'Raw PTemp'!A1185</f>
        <v>2074</v>
      </c>
      <c r="B1184">
        <f>'Raw PTemp'!B1185</f>
        <v>4</v>
      </c>
      <c r="C1184" s="13">
        <f t="shared" si="18"/>
        <v>63645</v>
      </c>
      <c r="D1184">
        <f>'Raw PTemp'!C1185*Hist_Proj_Plot!$T$6</f>
        <v>16.084</v>
      </c>
      <c r="E1184">
        <f>'Raw PTemp'!D1185*Hist_Proj_Plot!$T$6</f>
        <v>16.135000000000002</v>
      </c>
      <c r="F1184">
        <f>'Raw PTemp'!E1185*Hist_Proj_Plot!$T$6</f>
        <v>15.367000000000001</v>
      </c>
      <c r="G1184">
        <f>'Raw PTemp'!F1185*Hist_Proj_Plot!$T$6</f>
        <v>15.12</v>
      </c>
    </row>
    <row r="1185" spans="1:7" x14ac:dyDescent="0.25">
      <c r="A1185">
        <f>'Raw PTemp'!A1186</f>
        <v>2074</v>
      </c>
      <c r="B1185">
        <f>'Raw PTemp'!B1186</f>
        <v>5</v>
      </c>
      <c r="C1185" s="13">
        <f t="shared" si="18"/>
        <v>63675</v>
      </c>
      <c r="D1185">
        <f>'Raw PTemp'!C1186*Hist_Proj_Plot!$T$6</f>
        <v>19.088999999999999</v>
      </c>
      <c r="E1185">
        <f>'Raw PTemp'!D1186*Hist_Proj_Plot!$T$6</f>
        <v>19.600000000000001</v>
      </c>
      <c r="F1185">
        <f>'Raw PTemp'!E1186*Hist_Proj_Plot!$T$6</f>
        <v>20.850999999999999</v>
      </c>
      <c r="G1185">
        <f>'Raw PTemp'!F1186*Hist_Proj_Plot!$T$6</f>
        <v>17.797999999999998</v>
      </c>
    </row>
    <row r="1186" spans="1:7" x14ac:dyDescent="0.25">
      <c r="A1186">
        <f>'Raw PTemp'!A1187</f>
        <v>2074</v>
      </c>
      <c r="B1186">
        <f>'Raw PTemp'!B1187</f>
        <v>6</v>
      </c>
      <c r="C1186" s="13">
        <f t="shared" si="18"/>
        <v>63706</v>
      </c>
      <c r="D1186">
        <f>'Raw PTemp'!C1187*Hist_Proj_Plot!$T$6</f>
        <v>22.571999999999999</v>
      </c>
      <c r="E1186">
        <f>'Raw PTemp'!D1187*Hist_Proj_Plot!$T$6</f>
        <v>23.751000000000001</v>
      </c>
      <c r="F1186">
        <f>'Raw PTemp'!E1187*Hist_Proj_Plot!$T$6</f>
        <v>23.433</v>
      </c>
      <c r="G1186">
        <f>'Raw PTemp'!F1187*Hist_Proj_Plot!$T$6</f>
        <v>21.655999999999999</v>
      </c>
    </row>
    <row r="1187" spans="1:7" x14ac:dyDescent="0.25">
      <c r="A1187">
        <f>'Raw PTemp'!A1188</f>
        <v>2074</v>
      </c>
      <c r="B1187">
        <f>'Raw PTemp'!B1188</f>
        <v>7</v>
      </c>
      <c r="C1187" s="13">
        <f t="shared" si="18"/>
        <v>63736</v>
      </c>
      <c r="D1187">
        <f>'Raw PTemp'!C1188*Hist_Proj_Plot!$T$6</f>
        <v>24.669</v>
      </c>
      <c r="E1187">
        <f>'Raw PTemp'!D1188*Hist_Proj_Plot!$T$6</f>
        <v>22.559000000000001</v>
      </c>
      <c r="F1187">
        <f>'Raw PTemp'!E1188*Hist_Proj_Plot!$T$6</f>
        <v>24.431000000000001</v>
      </c>
      <c r="G1187">
        <f>'Raw PTemp'!F1188*Hist_Proj_Plot!$T$6</f>
        <v>24.167000000000002</v>
      </c>
    </row>
    <row r="1188" spans="1:7" x14ac:dyDescent="0.25">
      <c r="A1188">
        <f>'Raw PTemp'!A1189</f>
        <v>2074</v>
      </c>
      <c r="B1188">
        <f>'Raw PTemp'!B1189</f>
        <v>8</v>
      </c>
      <c r="C1188" s="13">
        <f t="shared" si="18"/>
        <v>63767</v>
      </c>
      <c r="D1188">
        <f>'Raw PTemp'!C1189*Hist_Proj_Plot!$T$6</f>
        <v>26.065999999999999</v>
      </c>
      <c r="E1188">
        <f>'Raw PTemp'!D1189*Hist_Proj_Plot!$T$6</f>
        <v>23.173999999999999</v>
      </c>
      <c r="F1188">
        <f>'Raw PTemp'!E1189*Hist_Proj_Plot!$T$6</f>
        <v>24.44</v>
      </c>
      <c r="G1188">
        <f>'Raw PTemp'!F1189*Hist_Proj_Plot!$T$6</f>
        <v>25.462</v>
      </c>
    </row>
    <row r="1189" spans="1:7" x14ac:dyDescent="0.25">
      <c r="A1189">
        <f>'Raw PTemp'!A1190</f>
        <v>2074</v>
      </c>
      <c r="B1189">
        <f>'Raw PTemp'!B1190</f>
        <v>9</v>
      </c>
      <c r="C1189" s="13">
        <f t="shared" si="18"/>
        <v>63798</v>
      </c>
      <c r="D1189">
        <f>'Raw PTemp'!C1190*Hist_Proj_Plot!$T$6</f>
        <v>24.315999999999999</v>
      </c>
      <c r="E1189">
        <f>'Raw PTemp'!D1190*Hist_Proj_Plot!$T$6</f>
        <v>23.14</v>
      </c>
      <c r="F1189">
        <f>'Raw PTemp'!E1190*Hist_Proj_Plot!$T$6</f>
        <v>23.382000000000001</v>
      </c>
      <c r="G1189">
        <f>'Raw PTemp'!F1190*Hist_Proj_Plot!$T$6</f>
        <v>23.844999999999999</v>
      </c>
    </row>
    <row r="1190" spans="1:7" x14ac:dyDescent="0.25">
      <c r="A1190">
        <f>'Raw PTemp'!A1191</f>
        <v>2074</v>
      </c>
      <c r="B1190">
        <f>'Raw PTemp'!B1191</f>
        <v>10</v>
      </c>
      <c r="C1190" s="13">
        <f t="shared" si="18"/>
        <v>63828</v>
      </c>
      <c r="D1190">
        <f>'Raw PTemp'!C1191*Hist_Proj_Plot!$T$6</f>
        <v>20.945</v>
      </c>
      <c r="E1190">
        <f>'Raw PTemp'!D1191*Hist_Proj_Plot!$T$6</f>
        <v>21.87</v>
      </c>
      <c r="F1190">
        <f>'Raw PTemp'!E1191*Hist_Proj_Plot!$T$6</f>
        <v>21.891999999999999</v>
      </c>
      <c r="G1190">
        <f>'Raw PTemp'!F1191*Hist_Proj_Plot!$T$6</f>
        <v>19.783999999999999</v>
      </c>
    </row>
    <row r="1191" spans="1:7" x14ac:dyDescent="0.25">
      <c r="A1191">
        <f>'Raw PTemp'!A1192</f>
        <v>2074</v>
      </c>
      <c r="B1191">
        <f>'Raw PTemp'!B1192</f>
        <v>11</v>
      </c>
      <c r="C1191" s="13">
        <f t="shared" si="18"/>
        <v>63859</v>
      </c>
      <c r="D1191">
        <f>'Raw PTemp'!C1192*Hist_Proj_Plot!$T$6</f>
        <v>14.57</v>
      </c>
      <c r="E1191">
        <f>'Raw PTemp'!D1192*Hist_Proj_Plot!$T$6</f>
        <v>15.462999999999999</v>
      </c>
      <c r="F1191">
        <f>'Raw PTemp'!E1192*Hist_Proj_Plot!$T$6</f>
        <v>15.36</v>
      </c>
      <c r="G1191">
        <f>'Raw PTemp'!F1192*Hist_Proj_Plot!$T$6</f>
        <v>13.768000000000001</v>
      </c>
    </row>
    <row r="1192" spans="1:7" x14ac:dyDescent="0.25">
      <c r="A1192">
        <f>'Raw PTemp'!A1193</f>
        <v>2074</v>
      </c>
      <c r="B1192">
        <f>'Raw PTemp'!B1193</f>
        <v>12</v>
      </c>
      <c r="C1192" s="13">
        <f t="shared" si="18"/>
        <v>63889</v>
      </c>
      <c r="D1192">
        <f>'Raw PTemp'!C1193*Hist_Proj_Plot!$T$6</f>
        <v>10.042</v>
      </c>
      <c r="E1192">
        <f>'Raw PTemp'!D1193*Hist_Proj_Plot!$T$6</f>
        <v>12.939</v>
      </c>
      <c r="F1192">
        <f>'Raw PTemp'!E1193*Hist_Proj_Plot!$T$6</f>
        <v>11.351000000000001</v>
      </c>
      <c r="G1192">
        <f>'Raw PTemp'!F1193*Hist_Proj_Plot!$T$6</f>
        <v>11.327</v>
      </c>
    </row>
    <row r="1193" spans="1:7" x14ac:dyDescent="0.25">
      <c r="A1193">
        <f>'Raw PTemp'!A1194</f>
        <v>2075</v>
      </c>
      <c r="B1193">
        <f>'Raw PTemp'!B1194</f>
        <v>1</v>
      </c>
      <c r="C1193" s="13">
        <f t="shared" si="18"/>
        <v>63920</v>
      </c>
      <c r="D1193">
        <f>'Raw PTemp'!C1194*Hist_Proj_Plot!$T$6</f>
        <v>11.241</v>
      </c>
      <c r="E1193">
        <f>'Raw PTemp'!D1194*Hist_Proj_Plot!$T$6</f>
        <v>13.118</v>
      </c>
      <c r="F1193">
        <f>'Raw PTemp'!E1194*Hist_Proj_Plot!$T$6</f>
        <v>12.856</v>
      </c>
      <c r="G1193">
        <f>'Raw PTemp'!F1194*Hist_Proj_Plot!$T$6</f>
        <v>13.813000000000001</v>
      </c>
    </row>
    <row r="1194" spans="1:7" x14ac:dyDescent="0.25">
      <c r="A1194">
        <f>'Raw PTemp'!A1195</f>
        <v>2075</v>
      </c>
      <c r="B1194">
        <f>'Raw PTemp'!B1195</f>
        <v>2</v>
      </c>
      <c r="C1194" s="13">
        <f t="shared" si="18"/>
        <v>63951</v>
      </c>
      <c r="D1194">
        <f>'Raw PTemp'!C1195*Hist_Proj_Plot!$T$6</f>
        <v>13.565</v>
      </c>
      <c r="E1194">
        <f>'Raw PTemp'!D1195*Hist_Proj_Plot!$T$6</f>
        <v>12.308</v>
      </c>
      <c r="F1194">
        <f>'Raw PTemp'!E1195*Hist_Proj_Plot!$T$6</f>
        <v>12.779</v>
      </c>
      <c r="G1194">
        <f>'Raw PTemp'!F1195*Hist_Proj_Plot!$T$6</f>
        <v>13.01</v>
      </c>
    </row>
    <row r="1195" spans="1:7" x14ac:dyDescent="0.25">
      <c r="A1195">
        <f>'Raw PTemp'!A1196</f>
        <v>2075</v>
      </c>
      <c r="B1195">
        <f>'Raw PTemp'!B1196</f>
        <v>3</v>
      </c>
      <c r="C1195" s="13">
        <f t="shared" si="18"/>
        <v>63979</v>
      </c>
      <c r="D1195">
        <f>'Raw PTemp'!C1196*Hist_Proj_Plot!$T$6</f>
        <v>15.513999999999999</v>
      </c>
      <c r="E1195">
        <f>'Raw PTemp'!D1196*Hist_Proj_Plot!$T$6</f>
        <v>14.07</v>
      </c>
      <c r="F1195">
        <f>'Raw PTemp'!E1196*Hist_Proj_Plot!$T$6</f>
        <v>12.769</v>
      </c>
      <c r="G1195">
        <f>'Raw PTemp'!F1196*Hist_Proj_Plot!$T$6</f>
        <v>15.52</v>
      </c>
    </row>
    <row r="1196" spans="1:7" x14ac:dyDescent="0.25">
      <c r="A1196">
        <f>'Raw PTemp'!A1197</f>
        <v>2075</v>
      </c>
      <c r="B1196">
        <f>'Raw PTemp'!B1197</f>
        <v>4</v>
      </c>
      <c r="C1196" s="13">
        <f t="shared" si="18"/>
        <v>64010</v>
      </c>
      <c r="D1196">
        <f>'Raw PTemp'!C1197*Hist_Proj_Plot!$T$6</f>
        <v>18.390999999999998</v>
      </c>
      <c r="E1196">
        <f>'Raw PTemp'!D1197*Hist_Proj_Plot!$T$6</f>
        <v>13.271000000000001</v>
      </c>
      <c r="F1196">
        <f>'Raw PTemp'!E1197*Hist_Proj_Plot!$T$6</f>
        <v>18.824999999999999</v>
      </c>
      <c r="G1196">
        <f>'Raw PTemp'!F1197*Hist_Proj_Plot!$T$6</f>
        <v>15.79</v>
      </c>
    </row>
    <row r="1197" spans="1:7" x14ac:dyDescent="0.25">
      <c r="A1197">
        <f>'Raw PTemp'!A1198</f>
        <v>2075</v>
      </c>
      <c r="B1197">
        <f>'Raw PTemp'!B1198</f>
        <v>5</v>
      </c>
      <c r="C1197" s="13">
        <f t="shared" si="18"/>
        <v>64040</v>
      </c>
      <c r="D1197">
        <f>'Raw PTemp'!C1198*Hist_Proj_Plot!$T$6</f>
        <v>20.672999999999998</v>
      </c>
      <c r="E1197">
        <f>'Raw PTemp'!D1198*Hist_Proj_Plot!$T$6</f>
        <v>17.803000000000001</v>
      </c>
      <c r="F1197">
        <f>'Raw PTemp'!E1198*Hist_Proj_Plot!$T$6</f>
        <v>19.648</v>
      </c>
      <c r="G1197">
        <f>'Raw PTemp'!F1198*Hist_Proj_Plot!$T$6</f>
        <v>19.352</v>
      </c>
    </row>
    <row r="1198" spans="1:7" x14ac:dyDescent="0.25">
      <c r="A1198">
        <f>'Raw PTemp'!A1199</f>
        <v>2075</v>
      </c>
      <c r="B1198">
        <f>'Raw PTemp'!B1199</f>
        <v>6</v>
      </c>
      <c r="C1198" s="13">
        <f t="shared" si="18"/>
        <v>64071</v>
      </c>
      <c r="D1198">
        <f>'Raw PTemp'!C1199*Hist_Proj_Plot!$T$6</f>
        <v>24.391999999999999</v>
      </c>
      <c r="E1198">
        <f>'Raw PTemp'!D1199*Hist_Proj_Plot!$T$6</f>
        <v>20.405999999999999</v>
      </c>
      <c r="F1198">
        <f>'Raw PTemp'!E1199*Hist_Proj_Plot!$T$6</f>
        <v>21.408000000000001</v>
      </c>
      <c r="G1198">
        <f>'Raw PTemp'!F1199*Hist_Proj_Plot!$T$6</f>
        <v>21.344000000000001</v>
      </c>
    </row>
    <row r="1199" spans="1:7" x14ac:dyDescent="0.25">
      <c r="A1199">
        <f>'Raw PTemp'!A1200</f>
        <v>2075</v>
      </c>
      <c r="B1199">
        <f>'Raw PTemp'!B1200</f>
        <v>7</v>
      </c>
      <c r="C1199" s="13">
        <f t="shared" si="18"/>
        <v>64101</v>
      </c>
      <c r="D1199">
        <f>'Raw PTemp'!C1200*Hist_Proj_Plot!$T$6</f>
        <v>25.311</v>
      </c>
      <c r="E1199">
        <f>'Raw PTemp'!D1200*Hist_Proj_Plot!$T$6</f>
        <v>23.696000000000002</v>
      </c>
      <c r="F1199">
        <f>'Raw PTemp'!E1200*Hist_Proj_Plot!$T$6</f>
        <v>24.027000000000001</v>
      </c>
      <c r="G1199">
        <f>'Raw PTemp'!F1200*Hist_Proj_Plot!$T$6</f>
        <v>22.446999999999999</v>
      </c>
    </row>
    <row r="1200" spans="1:7" x14ac:dyDescent="0.25">
      <c r="A1200">
        <f>'Raw PTemp'!A1201</f>
        <v>2075</v>
      </c>
      <c r="B1200">
        <f>'Raw PTemp'!B1201</f>
        <v>8</v>
      </c>
      <c r="C1200" s="13">
        <f t="shared" si="18"/>
        <v>64132</v>
      </c>
      <c r="D1200">
        <f>'Raw PTemp'!C1201*Hist_Proj_Plot!$T$6</f>
        <v>26.206</v>
      </c>
      <c r="E1200">
        <f>'Raw PTemp'!D1201*Hist_Proj_Plot!$T$6</f>
        <v>24.693000000000001</v>
      </c>
      <c r="F1200">
        <f>'Raw PTemp'!E1201*Hist_Proj_Plot!$T$6</f>
        <v>24.648</v>
      </c>
      <c r="G1200">
        <f>'Raw PTemp'!F1201*Hist_Proj_Plot!$T$6</f>
        <v>22.864000000000001</v>
      </c>
    </row>
    <row r="1201" spans="1:7" x14ac:dyDescent="0.25">
      <c r="A1201">
        <f>'Raw PTemp'!A1202</f>
        <v>2075</v>
      </c>
      <c r="B1201">
        <f>'Raw PTemp'!B1202</f>
        <v>9</v>
      </c>
      <c r="C1201" s="13">
        <f t="shared" si="18"/>
        <v>64163</v>
      </c>
      <c r="D1201">
        <f>'Raw PTemp'!C1202*Hist_Proj_Plot!$T$6</f>
        <v>23.681999999999999</v>
      </c>
      <c r="E1201">
        <f>'Raw PTemp'!D1202*Hist_Proj_Plot!$T$6</f>
        <v>23.994</v>
      </c>
      <c r="F1201">
        <f>'Raw PTemp'!E1202*Hist_Proj_Plot!$T$6</f>
        <v>26.012</v>
      </c>
      <c r="G1201">
        <f>'Raw PTemp'!F1202*Hist_Proj_Plot!$T$6</f>
        <v>25.718</v>
      </c>
    </row>
    <row r="1202" spans="1:7" x14ac:dyDescent="0.25">
      <c r="A1202">
        <f>'Raw PTemp'!A1203</f>
        <v>2075</v>
      </c>
      <c r="B1202">
        <f>'Raw PTemp'!B1203</f>
        <v>10</v>
      </c>
      <c r="C1202" s="13">
        <f t="shared" si="18"/>
        <v>64193</v>
      </c>
      <c r="D1202">
        <f>'Raw PTemp'!C1203*Hist_Proj_Plot!$T$6</f>
        <v>20.186</v>
      </c>
      <c r="E1202">
        <f>'Raw PTemp'!D1203*Hist_Proj_Plot!$T$6</f>
        <v>21.135999999999999</v>
      </c>
      <c r="F1202">
        <f>'Raw PTemp'!E1203*Hist_Proj_Plot!$T$6</f>
        <v>21.323</v>
      </c>
      <c r="G1202">
        <f>'Raw PTemp'!F1203*Hist_Proj_Plot!$T$6</f>
        <v>19.015999999999998</v>
      </c>
    </row>
    <row r="1203" spans="1:7" x14ac:dyDescent="0.25">
      <c r="A1203">
        <f>'Raw PTemp'!A1204</f>
        <v>2075</v>
      </c>
      <c r="B1203">
        <f>'Raw PTemp'!B1204</f>
        <v>11</v>
      </c>
      <c r="C1203" s="13">
        <f t="shared" si="18"/>
        <v>64224</v>
      </c>
      <c r="D1203">
        <f>'Raw PTemp'!C1204*Hist_Proj_Plot!$T$6</f>
        <v>16.562000000000001</v>
      </c>
      <c r="E1203">
        <f>'Raw PTemp'!D1204*Hist_Proj_Plot!$T$6</f>
        <v>14.989000000000001</v>
      </c>
      <c r="F1203">
        <f>'Raw PTemp'!E1204*Hist_Proj_Plot!$T$6</f>
        <v>16.931000000000001</v>
      </c>
      <c r="G1203">
        <f>'Raw PTemp'!F1204*Hist_Proj_Plot!$T$6</f>
        <v>16.428999999999998</v>
      </c>
    </row>
    <row r="1204" spans="1:7" x14ac:dyDescent="0.25">
      <c r="A1204">
        <f>'Raw PTemp'!A1205</f>
        <v>2075</v>
      </c>
      <c r="B1204">
        <f>'Raw PTemp'!B1205</f>
        <v>12</v>
      </c>
      <c r="C1204" s="13">
        <f t="shared" si="18"/>
        <v>64254</v>
      </c>
      <c r="D1204">
        <f>'Raw PTemp'!C1205*Hist_Proj_Plot!$T$6</f>
        <v>11.302</v>
      </c>
      <c r="E1204">
        <f>'Raw PTemp'!D1205*Hist_Proj_Plot!$T$6</f>
        <v>14.414</v>
      </c>
      <c r="F1204">
        <f>'Raw PTemp'!E1205*Hist_Proj_Plot!$T$6</f>
        <v>12.507999999999999</v>
      </c>
      <c r="G1204">
        <f>'Raw PTemp'!F1205*Hist_Proj_Plot!$T$6</f>
        <v>12.686999999999999</v>
      </c>
    </row>
    <row r="1205" spans="1:7" x14ac:dyDescent="0.25">
      <c r="A1205">
        <f>'Raw PTemp'!A1206</f>
        <v>2076</v>
      </c>
      <c r="B1205">
        <f>'Raw PTemp'!B1206</f>
        <v>1</v>
      </c>
      <c r="C1205" s="13">
        <f t="shared" si="18"/>
        <v>64285</v>
      </c>
      <c r="D1205">
        <f>'Raw PTemp'!C1206*Hist_Proj_Plot!$T$6</f>
        <v>12.096</v>
      </c>
      <c r="E1205">
        <f>'Raw PTemp'!D1206*Hist_Proj_Plot!$T$6</f>
        <v>13.888999999999999</v>
      </c>
      <c r="F1205">
        <f>'Raw PTemp'!E1206*Hist_Proj_Plot!$T$6</f>
        <v>12.22</v>
      </c>
      <c r="G1205">
        <f>'Raw PTemp'!F1206*Hist_Proj_Plot!$T$6</f>
        <v>13.346</v>
      </c>
    </row>
    <row r="1206" spans="1:7" x14ac:dyDescent="0.25">
      <c r="A1206">
        <f>'Raw PTemp'!A1207</f>
        <v>2076</v>
      </c>
      <c r="B1206">
        <f>'Raw PTemp'!B1207</f>
        <v>2</v>
      </c>
      <c r="C1206" s="13">
        <f t="shared" si="18"/>
        <v>64316</v>
      </c>
      <c r="D1206">
        <f>'Raw PTemp'!C1207*Hist_Proj_Plot!$T$6</f>
        <v>14.621</v>
      </c>
      <c r="E1206">
        <f>'Raw PTemp'!D1207*Hist_Proj_Plot!$T$6</f>
        <v>14.009</v>
      </c>
      <c r="F1206">
        <f>'Raw PTemp'!E1207*Hist_Proj_Plot!$T$6</f>
        <v>14.619</v>
      </c>
      <c r="G1206">
        <f>'Raw PTemp'!F1207*Hist_Proj_Plot!$T$6</f>
        <v>14.621</v>
      </c>
    </row>
    <row r="1207" spans="1:7" x14ac:dyDescent="0.25">
      <c r="A1207">
        <f>'Raw PTemp'!A1208</f>
        <v>2076</v>
      </c>
      <c r="B1207">
        <f>'Raw PTemp'!B1208</f>
        <v>3</v>
      </c>
      <c r="C1207" s="13">
        <f t="shared" si="18"/>
        <v>64345</v>
      </c>
      <c r="D1207">
        <f>'Raw PTemp'!C1208*Hist_Proj_Plot!$T$6</f>
        <v>16.736999999999998</v>
      </c>
      <c r="E1207">
        <f>'Raw PTemp'!D1208*Hist_Proj_Plot!$T$6</f>
        <v>14.289</v>
      </c>
      <c r="F1207">
        <f>'Raw PTemp'!E1208*Hist_Proj_Plot!$T$6</f>
        <v>15.581</v>
      </c>
      <c r="G1207">
        <f>'Raw PTemp'!F1208*Hist_Proj_Plot!$T$6</f>
        <v>14.974</v>
      </c>
    </row>
    <row r="1208" spans="1:7" x14ac:dyDescent="0.25">
      <c r="A1208">
        <f>'Raw PTemp'!A1209</f>
        <v>2076</v>
      </c>
      <c r="B1208">
        <f>'Raw PTemp'!B1209</f>
        <v>4</v>
      </c>
      <c r="C1208" s="13">
        <f t="shared" si="18"/>
        <v>64376</v>
      </c>
      <c r="D1208">
        <f>'Raw PTemp'!C1209*Hist_Proj_Plot!$T$6</f>
        <v>17.591000000000001</v>
      </c>
      <c r="E1208">
        <f>'Raw PTemp'!D1209*Hist_Proj_Plot!$T$6</f>
        <v>17.992000000000001</v>
      </c>
      <c r="F1208">
        <f>'Raw PTemp'!E1209*Hist_Proj_Plot!$T$6</f>
        <v>17.213000000000001</v>
      </c>
      <c r="G1208">
        <f>'Raw PTemp'!F1209*Hist_Proj_Plot!$T$6</f>
        <v>15.188000000000001</v>
      </c>
    </row>
    <row r="1209" spans="1:7" x14ac:dyDescent="0.25">
      <c r="A1209">
        <f>'Raw PTemp'!A1210</f>
        <v>2076</v>
      </c>
      <c r="B1209">
        <f>'Raw PTemp'!B1210</f>
        <v>5</v>
      </c>
      <c r="C1209" s="13">
        <f t="shared" si="18"/>
        <v>64406</v>
      </c>
      <c r="D1209">
        <f>'Raw PTemp'!C1210*Hist_Proj_Plot!$T$6</f>
        <v>19.611000000000001</v>
      </c>
      <c r="E1209">
        <f>'Raw PTemp'!D1210*Hist_Proj_Plot!$T$6</f>
        <v>19.928000000000001</v>
      </c>
      <c r="F1209">
        <f>'Raw PTemp'!E1210*Hist_Proj_Plot!$T$6</f>
        <v>21.138000000000002</v>
      </c>
      <c r="G1209">
        <f>'Raw PTemp'!F1210*Hist_Proj_Plot!$T$6</f>
        <v>18.754999999999999</v>
      </c>
    </row>
    <row r="1210" spans="1:7" x14ac:dyDescent="0.25">
      <c r="A1210">
        <f>'Raw PTemp'!A1211</f>
        <v>2076</v>
      </c>
      <c r="B1210">
        <f>'Raw PTemp'!B1211</f>
        <v>6</v>
      </c>
      <c r="C1210" s="13">
        <f t="shared" si="18"/>
        <v>64437</v>
      </c>
      <c r="D1210">
        <f>'Raw PTemp'!C1211*Hist_Proj_Plot!$T$6</f>
        <v>25.123999999999999</v>
      </c>
      <c r="E1210">
        <f>'Raw PTemp'!D1211*Hist_Proj_Plot!$T$6</f>
        <v>22.24</v>
      </c>
      <c r="F1210">
        <f>'Raw PTemp'!E1211*Hist_Proj_Plot!$T$6</f>
        <v>23.559000000000001</v>
      </c>
      <c r="G1210">
        <f>'Raw PTemp'!F1211*Hist_Proj_Plot!$T$6</f>
        <v>22.73</v>
      </c>
    </row>
    <row r="1211" spans="1:7" x14ac:dyDescent="0.25">
      <c r="A1211">
        <f>'Raw PTemp'!A1212</f>
        <v>2076</v>
      </c>
      <c r="B1211">
        <f>'Raw PTemp'!B1212</f>
        <v>7</v>
      </c>
      <c r="C1211" s="13">
        <f t="shared" si="18"/>
        <v>64467</v>
      </c>
      <c r="D1211">
        <f>'Raw PTemp'!C1212*Hist_Proj_Plot!$T$6</f>
        <v>27.643999999999998</v>
      </c>
      <c r="E1211">
        <f>'Raw PTemp'!D1212*Hist_Proj_Plot!$T$6</f>
        <v>26.227</v>
      </c>
      <c r="F1211">
        <f>'Raw PTemp'!E1212*Hist_Proj_Plot!$T$6</f>
        <v>25.866</v>
      </c>
      <c r="G1211">
        <f>'Raw PTemp'!F1212*Hist_Proj_Plot!$T$6</f>
        <v>23.201000000000001</v>
      </c>
    </row>
    <row r="1212" spans="1:7" x14ac:dyDescent="0.25">
      <c r="A1212">
        <f>'Raw PTemp'!A1213</f>
        <v>2076</v>
      </c>
      <c r="B1212">
        <f>'Raw PTemp'!B1213</f>
        <v>8</v>
      </c>
      <c r="C1212" s="13">
        <f t="shared" si="18"/>
        <v>64498</v>
      </c>
      <c r="D1212">
        <f>'Raw PTemp'!C1213*Hist_Proj_Plot!$T$6</f>
        <v>26.687000000000001</v>
      </c>
      <c r="E1212">
        <f>'Raw PTemp'!D1213*Hist_Proj_Plot!$T$6</f>
        <v>24.943999999999999</v>
      </c>
      <c r="F1212">
        <f>'Raw PTemp'!E1213*Hist_Proj_Plot!$T$6</f>
        <v>25.489000000000001</v>
      </c>
      <c r="G1212">
        <f>'Raw PTemp'!F1213*Hist_Proj_Plot!$T$6</f>
        <v>23.506</v>
      </c>
    </row>
    <row r="1213" spans="1:7" x14ac:dyDescent="0.25">
      <c r="A1213">
        <f>'Raw PTemp'!A1214</f>
        <v>2076</v>
      </c>
      <c r="B1213">
        <f>'Raw PTemp'!B1214</f>
        <v>9</v>
      </c>
      <c r="C1213" s="13">
        <f t="shared" si="18"/>
        <v>64529</v>
      </c>
      <c r="D1213">
        <f>'Raw PTemp'!C1214*Hist_Proj_Plot!$T$6</f>
        <v>25.135000000000002</v>
      </c>
      <c r="E1213">
        <f>'Raw PTemp'!D1214*Hist_Proj_Plot!$T$6</f>
        <v>24.478000000000002</v>
      </c>
      <c r="F1213">
        <f>'Raw PTemp'!E1214*Hist_Proj_Plot!$T$6</f>
        <v>25.657</v>
      </c>
      <c r="G1213">
        <f>'Raw PTemp'!F1214*Hist_Proj_Plot!$T$6</f>
        <v>22.635999999999999</v>
      </c>
    </row>
    <row r="1214" spans="1:7" x14ac:dyDescent="0.25">
      <c r="A1214">
        <f>'Raw PTemp'!A1215</f>
        <v>2076</v>
      </c>
      <c r="B1214">
        <f>'Raw PTemp'!B1215</f>
        <v>10</v>
      </c>
      <c r="C1214" s="13">
        <f t="shared" si="18"/>
        <v>64559</v>
      </c>
      <c r="D1214">
        <f>'Raw PTemp'!C1215*Hist_Proj_Plot!$T$6</f>
        <v>21.721</v>
      </c>
      <c r="E1214">
        <f>'Raw PTemp'!D1215*Hist_Proj_Plot!$T$6</f>
        <v>19.234000000000002</v>
      </c>
      <c r="F1214">
        <f>'Raw PTemp'!E1215*Hist_Proj_Plot!$T$6</f>
        <v>22.759</v>
      </c>
      <c r="G1214">
        <f>'Raw PTemp'!F1215*Hist_Proj_Plot!$T$6</f>
        <v>20.004000000000001</v>
      </c>
    </row>
    <row r="1215" spans="1:7" x14ac:dyDescent="0.25">
      <c r="A1215">
        <f>'Raw PTemp'!A1216</f>
        <v>2076</v>
      </c>
      <c r="B1215">
        <f>'Raw PTemp'!B1216</f>
        <v>11</v>
      </c>
      <c r="C1215" s="13">
        <f t="shared" si="18"/>
        <v>64590</v>
      </c>
      <c r="D1215">
        <f>'Raw PTemp'!C1216*Hist_Proj_Plot!$T$6</f>
        <v>16.184000000000001</v>
      </c>
      <c r="E1215">
        <f>'Raw PTemp'!D1216*Hist_Proj_Plot!$T$6</f>
        <v>16.378</v>
      </c>
      <c r="F1215">
        <f>'Raw PTemp'!E1216*Hist_Proj_Plot!$T$6</f>
        <v>19.736000000000001</v>
      </c>
      <c r="G1215">
        <f>'Raw PTemp'!F1216*Hist_Proj_Plot!$T$6</f>
        <v>13.939</v>
      </c>
    </row>
    <row r="1216" spans="1:7" x14ac:dyDescent="0.25">
      <c r="A1216">
        <f>'Raw PTemp'!A1217</f>
        <v>2076</v>
      </c>
      <c r="B1216">
        <f>'Raw PTemp'!B1217</f>
        <v>12</v>
      </c>
      <c r="C1216" s="13">
        <f t="shared" si="18"/>
        <v>64620</v>
      </c>
      <c r="D1216">
        <f>'Raw PTemp'!C1217*Hist_Proj_Plot!$T$6</f>
        <v>12.624000000000001</v>
      </c>
      <c r="E1216">
        <f>'Raw PTemp'!D1217*Hist_Proj_Plot!$T$6</f>
        <v>14.114000000000001</v>
      </c>
      <c r="F1216">
        <f>'Raw PTemp'!E1217*Hist_Proj_Plot!$T$6</f>
        <v>13.055</v>
      </c>
      <c r="G1216">
        <f>'Raw PTemp'!F1217*Hist_Proj_Plot!$T$6</f>
        <v>9.8970000000000002</v>
      </c>
    </row>
    <row r="1217" spans="1:7" x14ac:dyDescent="0.25">
      <c r="A1217">
        <f>'Raw PTemp'!A1218</f>
        <v>2077</v>
      </c>
      <c r="B1217">
        <f>'Raw PTemp'!B1218</f>
        <v>1</v>
      </c>
      <c r="C1217" s="13">
        <f t="shared" si="18"/>
        <v>64651</v>
      </c>
      <c r="D1217">
        <f>'Raw PTemp'!C1218*Hist_Proj_Plot!$T$6</f>
        <v>11.958</v>
      </c>
      <c r="E1217">
        <f>'Raw PTemp'!D1218*Hist_Proj_Plot!$T$6</f>
        <v>12.753</v>
      </c>
      <c r="F1217">
        <f>'Raw PTemp'!E1218*Hist_Proj_Plot!$T$6</f>
        <v>13.510999999999999</v>
      </c>
      <c r="G1217">
        <f>'Raw PTemp'!F1218*Hist_Proj_Plot!$T$6</f>
        <v>10.888</v>
      </c>
    </row>
    <row r="1218" spans="1:7" x14ac:dyDescent="0.25">
      <c r="A1218">
        <f>'Raw PTemp'!A1219</f>
        <v>2077</v>
      </c>
      <c r="B1218">
        <f>'Raw PTemp'!B1219</f>
        <v>2</v>
      </c>
      <c r="C1218" s="13">
        <f t="shared" si="18"/>
        <v>64682</v>
      </c>
      <c r="D1218">
        <f>'Raw PTemp'!C1219*Hist_Proj_Plot!$T$6</f>
        <v>13.699</v>
      </c>
      <c r="E1218">
        <f>'Raw PTemp'!D1219*Hist_Proj_Plot!$T$6</f>
        <v>15.618</v>
      </c>
      <c r="F1218">
        <f>'Raw PTemp'!E1219*Hist_Proj_Plot!$T$6</f>
        <v>13.753</v>
      </c>
      <c r="G1218">
        <f>'Raw PTemp'!F1219*Hist_Proj_Plot!$T$6</f>
        <v>11.23</v>
      </c>
    </row>
    <row r="1219" spans="1:7" x14ac:dyDescent="0.25">
      <c r="A1219">
        <f>'Raw PTemp'!A1220</f>
        <v>2077</v>
      </c>
      <c r="B1219">
        <f>'Raw PTemp'!B1220</f>
        <v>3</v>
      </c>
      <c r="C1219" s="13">
        <f t="shared" ref="C1219:C1282" si="19">DATE(A1219,B1219,1)</f>
        <v>64710</v>
      </c>
      <c r="D1219">
        <f>'Raw PTemp'!C1220*Hist_Proj_Plot!$T$6</f>
        <v>15.677</v>
      </c>
      <c r="E1219">
        <f>'Raw PTemp'!D1220*Hist_Proj_Plot!$T$6</f>
        <v>16.231000000000002</v>
      </c>
      <c r="F1219">
        <f>'Raw PTemp'!E1220*Hist_Proj_Plot!$T$6</f>
        <v>16.172999999999998</v>
      </c>
      <c r="G1219">
        <f>'Raw PTemp'!F1220*Hist_Proj_Plot!$T$6</f>
        <v>11.771000000000001</v>
      </c>
    </row>
    <row r="1220" spans="1:7" x14ac:dyDescent="0.25">
      <c r="A1220">
        <f>'Raw PTemp'!A1221</f>
        <v>2077</v>
      </c>
      <c r="B1220">
        <f>'Raw PTemp'!B1221</f>
        <v>4</v>
      </c>
      <c r="C1220" s="13">
        <f t="shared" si="19"/>
        <v>64741</v>
      </c>
      <c r="D1220">
        <f>'Raw PTemp'!C1221*Hist_Proj_Plot!$T$6</f>
        <v>18.238</v>
      </c>
      <c r="E1220">
        <f>'Raw PTemp'!D1221*Hist_Proj_Plot!$T$6</f>
        <v>18.696999999999999</v>
      </c>
      <c r="F1220">
        <f>'Raw PTemp'!E1221*Hist_Proj_Plot!$T$6</f>
        <v>17.216000000000001</v>
      </c>
      <c r="G1220">
        <f>'Raw PTemp'!F1221*Hist_Proj_Plot!$T$6</f>
        <v>15.696</v>
      </c>
    </row>
    <row r="1221" spans="1:7" x14ac:dyDescent="0.25">
      <c r="A1221">
        <f>'Raw PTemp'!A1222</f>
        <v>2077</v>
      </c>
      <c r="B1221">
        <f>'Raw PTemp'!B1222</f>
        <v>5</v>
      </c>
      <c r="C1221" s="13">
        <f t="shared" si="19"/>
        <v>64771</v>
      </c>
      <c r="D1221">
        <f>'Raw PTemp'!C1222*Hist_Proj_Plot!$T$6</f>
        <v>21.315000000000001</v>
      </c>
      <c r="E1221">
        <f>'Raw PTemp'!D1222*Hist_Proj_Plot!$T$6</f>
        <v>18.445</v>
      </c>
      <c r="F1221">
        <f>'Raw PTemp'!E1222*Hist_Proj_Plot!$T$6</f>
        <v>19.565000000000001</v>
      </c>
      <c r="G1221">
        <f>'Raw PTemp'!F1222*Hist_Proj_Plot!$T$6</f>
        <v>20.286999999999999</v>
      </c>
    </row>
    <row r="1222" spans="1:7" x14ac:dyDescent="0.25">
      <c r="A1222">
        <f>'Raw PTemp'!A1223</f>
        <v>2077</v>
      </c>
      <c r="B1222">
        <f>'Raw PTemp'!B1223</f>
        <v>6</v>
      </c>
      <c r="C1222" s="13">
        <f t="shared" si="19"/>
        <v>64802</v>
      </c>
      <c r="D1222">
        <f>'Raw PTemp'!C1223*Hist_Proj_Plot!$T$6</f>
        <v>24.866</v>
      </c>
      <c r="E1222">
        <f>'Raw PTemp'!D1223*Hist_Proj_Plot!$T$6</f>
        <v>20.872</v>
      </c>
      <c r="F1222">
        <f>'Raw PTemp'!E1223*Hist_Proj_Plot!$T$6</f>
        <v>23.614999999999998</v>
      </c>
      <c r="G1222">
        <f>'Raw PTemp'!F1223*Hist_Proj_Plot!$T$6</f>
        <v>22.710999999999999</v>
      </c>
    </row>
    <row r="1223" spans="1:7" x14ac:dyDescent="0.25">
      <c r="A1223">
        <f>'Raw PTemp'!A1224</f>
        <v>2077</v>
      </c>
      <c r="B1223">
        <f>'Raw PTemp'!B1224</f>
        <v>7</v>
      </c>
      <c r="C1223" s="13">
        <f t="shared" si="19"/>
        <v>64832</v>
      </c>
      <c r="D1223">
        <f>'Raw PTemp'!C1224*Hist_Proj_Plot!$T$6</f>
        <v>27.864999999999998</v>
      </c>
      <c r="E1223">
        <f>'Raw PTemp'!D1224*Hist_Proj_Plot!$T$6</f>
        <v>24.724</v>
      </c>
      <c r="F1223">
        <f>'Raw PTemp'!E1224*Hist_Proj_Plot!$T$6</f>
        <v>25.667000000000002</v>
      </c>
      <c r="G1223">
        <f>'Raw PTemp'!F1224*Hist_Proj_Plot!$T$6</f>
        <v>24.227</v>
      </c>
    </row>
    <row r="1224" spans="1:7" x14ac:dyDescent="0.25">
      <c r="A1224">
        <f>'Raw PTemp'!A1225</f>
        <v>2077</v>
      </c>
      <c r="B1224">
        <f>'Raw PTemp'!B1225</f>
        <v>8</v>
      </c>
      <c r="C1224" s="13">
        <f t="shared" si="19"/>
        <v>64863</v>
      </c>
      <c r="D1224">
        <f>'Raw PTemp'!C1225*Hist_Proj_Plot!$T$6</f>
        <v>27.577999999999999</v>
      </c>
      <c r="E1224">
        <f>'Raw PTemp'!D1225*Hist_Proj_Plot!$T$6</f>
        <v>24.306000000000001</v>
      </c>
      <c r="F1224">
        <f>'Raw PTemp'!E1225*Hist_Proj_Plot!$T$6</f>
        <v>25.41</v>
      </c>
      <c r="G1224">
        <f>'Raw PTemp'!F1225*Hist_Proj_Plot!$T$6</f>
        <v>22.303000000000001</v>
      </c>
    </row>
    <row r="1225" spans="1:7" x14ac:dyDescent="0.25">
      <c r="A1225">
        <f>'Raw PTemp'!A1226</f>
        <v>2077</v>
      </c>
      <c r="B1225">
        <f>'Raw PTemp'!B1226</f>
        <v>9</v>
      </c>
      <c r="C1225" s="13">
        <f t="shared" si="19"/>
        <v>64894</v>
      </c>
      <c r="D1225">
        <f>'Raw PTemp'!C1226*Hist_Proj_Plot!$T$6</f>
        <v>28.170999999999999</v>
      </c>
      <c r="E1225">
        <f>'Raw PTemp'!D1226*Hist_Proj_Plot!$T$6</f>
        <v>23.55</v>
      </c>
      <c r="F1225">
        <f>'Raw PTemp'!E1226*Hist_Proj_Plot!$T$6</f>
        <v>26.614000000000001</v>
      </c>
      <c r="G1225">
        <f>'Raw PTemp'!F1226*Hist_Proj_Plot!$T$6</f>
        <v>23.440999999999999</v>
      </c>
    </row>
    <row r="1226" spans="1:7" x14ac:dyDescent="0.25">
      <c r="A1226">
        <f>'Raw PTemp'!A1227</f>
        <v>2077</v>
      </c>
      <c r="B1226">
        <f>'Raw PTemp'!B1227</f>
        <v>10</v>
      </c>
      <c r="C1226" s="13">
        <f t="shared" si="19"/>
        <v>64924</v>
      </c>
      <c r="D1226">
        <f>'Raw PTemp'!C1227*Hist_Proj_Plot!$T$6</f>
        <v>21.876000000000001</v>
      </c>
      <c r="E1226">
        <f>'Raw PTemp'!D1227*Hist_Proj_Plot!$T$6</f>
        <v>20.943999999999999</v>
      </c>
      <c r="F1226">
        <f>'Raw PTemp'!E1227*Hist_Proj_Plot!$T$6</f>
        <v>22.858000000000001</v>
      </c>
      <c r="G1226">
        <f>'Raw PTemp'!F1227*Hist_Proj_Plot!$T$6</f>
        <v>21.867000000000001</v>
      </c>
    </row>
    <row r="1227" spans="1:7" x14ac:dyDescent="0.25">
      <c r="A1227">
        <f>'Raw PTemp'!A1228</f>
        <v>2077</v>
      </c>
      <c r="B1227">
        <f>'Raw PTemp'!B1228</f>
        <v>11</v>
      </c>
      <c r="C1227" s="13">
        <f t="shared" si="19"/>
        <v>64955</v>
      </c>
      <c r="D1227">
        <f>'Raw PTemp'!C1228*Hist_Proj_Plot!$T$6</f>
        <v>17.279</v>
      </c>
      <c r="E1227">
        <f>'Raw PTemp'!D1228*Hist_Proj_Plot!$T$6</f>
        <v>14.609</v>
      </c>
      <c r="F1227">
        <f>'Raw PTemp'!E1228*Hist_Proj_Plot!$T$6</f>
        <v>14.89</v>
      </c>
      <c r="G1227">
        <f>'Raw PTemp'!F1228*Hist_Proj_Plot!$T$6</f>
        <v>15.39</v>
      </c>
    </row>
    <row r="1228" spans="1:7" x14ac:dyDescent="0.25">
      <c r="A1228">
        <f>'Raw PTemp'!A1229</f>
        <v>2077</v>
      </c>
      <c r="B1228">
        <f>'Raw PTemp'!B1229</f>
        <v>12</v>
      </c>
      <c r="C1228" s="13">
        <f t="shared" si="19"/>
        <v>64985</v>
      </c>
      <c r="D1228">
        <f>'Raw PTemp'!C1229*Hist_Proj_Plot!$T$6</f>
        <v>12.603</v>
      </c>
      <c r="E1228">
        <f>'Raw PTemp'!D1229*Hist_Proj_Plot!$T$6</f>
        <v>7.9169999999999998</v>
      </c>
      <c r="F1228">
        <f>'Raw PTemp'!E1229*Hist_Proj_Plot!$T$6</f>
        <v>11.188000000000001</v>
      </c>
      <c r="G1228">
        <f>'Raw PTemp'!F1229*Hist_Proj_Plot!$T$6</f>
        <v>12.159000000000001</v>
      </c>
    </row>
    <row r="1229" spans="1:7" x14ac:dyDescent="0.25">
      <c r="A1229">
        <f>'Raw PTemp'!A1230</f>
        <v>2078</v>
      </c>
      <c r="B1229">
        <f>'Raw PTemp'!B1230</f>
        <v>1</v>
      </c>
      <c r="C1229" s="13">
        <f t="shared" si="19"/>
        <v>65016</v>
      </c>
      <c r="D1229">
        <f>'Raw PTemp'!C1230*Hist_Proj_Plot!$T$6</f>
        <v>13.663</v>
      </c>
      <c r="E1229">
        <f>'Raw PTemp'!D1230*Hist_Proj_Plot!$T$6</f>
        <v>11.686999999999999</v>
      </c>
      <c r="F1229">
        <f>'Raw PTemp'!E1230*Hist_Proj_Plot!$T$6</f>
        <v>12.127000000000001</v>
      </c>
      <c r="G1229">
        <f>'Raw PTemp'!F1230*Hist_Proj_Plot!$T$6</f>
        <v>12.209</v>
      </c>
    </row>
    <row r="1230" spans="1:7" x14ac:dyDescent="0.25">
      <c r="A1230">
        <f>'Raw PTemp'!A1231</f>
        <v>2078</v>
      </c>
      <c r="B1230">
        <f>'Raw PTemp'!B1231</f>
        <v>2</v>
      </c>
      <c r="C1230" s="13">
        <f t="shared" si="19"/>
        <v>65047</v>
      </c>
      <c r="D1230">
        <f>'Raw PTemp'!C1231*Hist_Proj_Plot!$T$6</f>
        <v>14.874000000000001</v>
      </c>
      <c r="E1230">
        <f>'Raw PTemp'!D1231*Hist_Proj_Plot!$T$6</f>
        <v>13.959</v>
      </c>
      <c r="F1230">
        <f>'Raw PTemp'!E1231*Hist_Proj_Plot!$T$6</f>
        <v>12.226000000000001</v>
      </c>
      <c r="G1230">
        <f>'Raw PTemp'!F1231*Hist_Proj_Plot!$T$6</f>
        <v>11.382</v>
      </c>
    </row>
    <row r="1231" spans="1:7" x14ac:dyDescent="0.25">
      <c r="A1231">
        <f>'Raw PTemp'!A1232</f>
        <v>2078</v>
      </c>
      <c r="B1231">
        <f>'Raw PTemp'!B1232</f>
        <v>3</v>
      </c>
      <c r="C1231" s="13">
        <f t="shared" si="19"/>
        <v>65075</v>
      </c>
      <c r="D1231">
        <f>'Raw PTemp'!C1232*Hist_Proj_Plot!$T$6</f>
        <v>17.725000000000001</v>
      </c>
      <c r="E1231">
        <f>'Raw PTemp'!D1232*Hist_Proj_Plot!$T$6</f>
        <v>13.731</v>
      </c>
      <c r="F1231">
        <f>'Raw PTemp'!E1232*Hist_Proj_Plot!$T$6</f>
        <v>16.920000000000002</v>
      </c>
      <c r="G1231">
        <f>'Raw PTemp'!F1232*Hist_Proj_Plot!$T$6</f>
        <v>13.53</v>
      </c>
    </row>
    <row r="1232" spans="1:7" x14ac:dyDescent="0.25">
      <c r="A1232">
        <f>'Raw PTemp'!A1233</f>
        <v>2078</v>
      </c>
      <c r="B1232">
        <f>'Raw PTemp'!B1233</f>
        <v>4</v>
      </c>
      <c r="C1232" s="13">
        <f t="shared" si="19"/>
        <v>65106</v>
      </c>
      <c r="D1232">
        <f>'Raw PTemp'!C1233*Hist_Proj_Plot!$T$6</f>
        <v>20.74</v>
      </c>
      <c r="E1232">
        <f>'Raw PTemp'!D1233*Hist_Proj_Plot!$T$6</f>
        <v>17.303000000000001</v>
      </c>
      <c r="F1232">
        <f>'Raw PTemp'!E1233*Hist_Proj_Plot!$T$6</f>
        <v>17.741</v>
      </c>
      <c r="G1232">
        <f>'Raw PTemp'!F1233*Hist_Proj_Plot!$T$6</f>
        <v>17.391999999999999</v>
      </c>
    </row>
    <row r="1233" spans="1:7" x14ac:dyDescent="0.25">
      <c r="A1233">
        <f>'Raw PTemp'!A1234</f>
        <v>2078</v>
      </c>
      <c r="B1233">
        <f>'Raw PTemp'!B1234</f>
        <v>5</v>
      </c>
      <c r="C1233" s="13">
        <f t="shared" si="19"/>
        <v>65136</v>
      </c>
      <c r="D1233">
        <f>'Raw PTemp'!C1234*Hist_Proj_Plot!$T$6</f>
        <v>19.95</v>
      </c>
      <c r="E1233">
        <f>'Raw PTemp'!D1234*Hist_Proj_Plot!$T$6</f>
        <v>16.956</v>
      </c>
      <c r="F1233">
        <f>'Raw PTemp'!E1234*Hist_Proj_Plot!$T$6</f>
        <v>19.738</v>
      </c>
      <c r="G1233">
        <f>'Raw PTemp'!F1234*Hist_Proj_Plot!$T$6</f>
        <v>19.123999999999999</v>
      </c>
    </row>
    <row r="1234" spans="1:7" x14ac:dyDescent="0.25">
      <c r="A1234">
        <f>'Raw PTemp'!A1235</f>
        <v>2078</v>
      </c>
      <c r="B1234">
        <f>'Raw PTemp'!B1235</f>
        <v>6</v>
      </c>
      <c r="C1234" s="13">
        <f t="shared" si="19"/>
        <v>65167</v>
      </c>
      <c r="D1234">
        <f>'Raw PTemp'!C1235*Hist_Proj_Plot!$T$6</f>
        <v>22.824000000000002</v>
      </c>
      <c r="E1234">
        <f>'Raw PTemp'!D1235*Hist_Proj_Plot!$T$6</f>
        <v>21.847999999999999</v>
      </c>
      <c r="F1234">
        <f>'Raw PTemp'!E1235*Hist_Proj_Plot!$T$6</f>
        <v>22.25</v>
      </c>
      <c r="G1234">
        <f>'Raw PTemp'!F1235*Hist_Proj_Plot!$T$6</f>
        <v>22.907</v>
      </c>
    </row>
    <row r="1235" spans="1:7" x14ac:dyDescent="0.25">
      <c r="A1235">
        <f>'Raw PTemp'!A1236</f>
        <v>2078</v>
      </c>
      <c r="B1235">
        <f>'Raw PTemp'!B1236</f>
        <v>7</v>
      </c>
      <c r="C1235" s="13">
        <f t="shared" si="19"/>
        <v>65197</v>
      </c>
      <c r="D1235">
        <f>'Raw PTemp'!C1236*Hist_Proj_Plot!$T$6</f>
        <v>25.693000000000001</v>
      </c>
      <c r="E1235">
        <f>'Raw PTemp'!D1236*Hist_Proj_Plot!$T$6</f>
        <v>23.201000000000001</v>
      </c>
      <c r="F1235">
        <f>'Raw PTemp'!E1236*Hist_Proj_Plot!$T$6</f>
        <v>25.370999999999999</v>
      </c>
      <c r="G1235">
        <f>'Raw PTemp'!F1236*Hist_Proj_Plot!$T$6</f>
        <v>23.954999999999998</v>
      </c>
    </row>
    <row r="1236" spans="1:7" x14ac:dyDescent="0.25">
      <c r="A1236">
        <f>'Raw PTemp'!A1237</f>
        <v>2078</v>
      </c>
      <c r="B1236">
        <f>'Raw PTemp'!B1237</f>
        <v>8</v>
      </c>
      <c r="C1236" s="13">
        <f t="shared" si="19"/>
        <v>65228</v>
      </c>
      <c r="D1236">
        <f>'Raw PTemp'!C1237*Hist_Proj_Plot!$T$6</f>
        <v>28.664000000000001</v>
      </c>
      <c r="E1236">
        <f>'Raw PTemp'!D1237*Hist_Proj_Plot!$T$6</f>
        <v>23.31</v>
      </c>
      <c r="F1236">
        <f>'Raw PTemp'!E1237*Hist_Proj_Plot!$T$6</f>
        <v>26.760999999999999</v>
      </c>
      <c r="G1236">
        <f>'Raw PTemp'!F1237*Hist_Proj_Plot!$T$6</f>
        <v>24.696999999999999</v>
      </c>
    </row>
    <row r="1237" spans="1:7" x14ac:dyDescent="0.25">
      <c r="A1237">
        <f>'Raw PTemp'!A1238</f>
        <v>2078</v>
      </c>
      <c r="B1237">
        <f>'Raw PTemp'!B1238</f>
        <v>9</v>
      </c>
      <c r="C1237" s="13">
        <f t="shared" si="19"/>
        <v>65259</v>
      </c>
      <c r="D1237">
        <f>'Raw PTemp'!C1238*Hist_Proj_Plot!$T$6</f>
        <v>27.164000000000001</v>
      </c>
      <c r="E1237">
        <f>'Raw PTemp'!D1238*Hist_Proj_Plot!$T$6</f>
        <v>23.016999999999999</v>
      </c>
      <c r="F1237">
        <f>'Raw PTemp'!E1238*Hist_Proj_Plot!$T$6</f>
        <v>25.664999999999999</v>
      </c>
      <c r="G1237">
        <f>'Raw PTemp'!F1238*Hist_Proj_Plot!$T$6</f>
        <v>24.292000000000002</v>
      </c>
    </row>
    <row r="1238" spans="1:7" x14ac:dyDescent="0.25">
      <c r="A1238">
        <f>'Raw PTemp'!A1239</f>
        <v>2078</v>
      </c>
      <c r="B1238">
        <f>'Raw PTemp'!B1239</f>
        <v>10</v>
      </c>
      <c r="C1238" s="13">
        <f t="shared" si="19"/>
        <v>65289</v>
      </c>
      <c r="D1238">
        <f>'Raw PTemp'!C1239*Hist_Proj_Plot!$T$6</f>
        <v>22.501999999999999</v>
      </c>
      <c r="E1238">
        <f>'Raw PTemp'!D1239*Hist_Proj_Plot!$T$6</f>
        <v>20.102</v>
      </c>
      <c r="F1238">
        <f>'Raw PTemp'!E1239*Hist_Proj_Plot!$T$6</f>
        <v>21.408000000000001</v>
      </c>
      <c r="G1238">
        <f>'Raw PTemp'!F1239*Hist_Proj_Plot!$T$6</f>
        <v>20.257999999999999</v>
      </c>
    </row>
    <row r="1239" spans="1:7" x14ac:dyDescent="0.25">
      <c r="A1239">
        <f>'Raw PTemp'!A1240</f>
        <v>2078</v>
      </c>
      <c r="B1239">
        <f>'Raw PTemp'!B1240</f>
        <v>11</v>
      </c>
      <c r="C1239" s="13">
        <f t="shared" si="19"/>
        <v>65320</v>
      </c>
      <c r="D1239">
        <f>'Raw PTemp'!C1240*Hist_Proj_Plot!$T$6</f>
        <v>16.707000000000001</v>
      </c>
      <c r="E1239">
        <f>'Raw PTemp'!D1240*Hist_Proj_Plot!$T$6</f>
        <v>15.340999999999999</v>
      </c>
      <c r="F1239">
        <f>'Raw PTemp'!E1240*Hist_Proj_Plot!$T$6</f>
        <v>15.677</v>
      </c>
      <c r="G1239">
        <f>'Raw PTemp'!F1240*Hist_Proj_Plot!$T$6</f>
        <v>16.266999999999999</v>
      </c>
    </row>
    <row r="1240" spans="1:7" x14ac:dyDescent="0.25">
      <c r="A1240">
        <f>'Raw PTemp'!A1241</f>
        <v>2078</v>
      </c>
      <c r="B1240">
        <f>'Raw PTemp'!B1241</f>
        <v>12</v>
      </c>
      <c r="C1240" s="13">
        <f t="shared" si="19"/>
        <v>65350</v>
      </c>
      <c r="D1240">
        <f>'Raw PTemp'!C1241*Hist_Proj_Plot!$T$6</f>
        <v>14.487</v>
      </c>
      <c r="E1240">
        <f>'Raw PTemp'!D1241*Hist_Proj_Plot!$T$6</f>
        <v>13.095000000000001</v>
      </c>
      <c r="F1240">
        <f>'Raw PTemp'!E1241*Hist_Proj_Plot!$T$6</f>
        <v>13.356999999999999</v>
      </c>
      <c r="G1240">
        <f>'Raw PTemp'!F1241*Hist_Proj_Plot!$T$6</f>
        <v>12.321999999999999</v>
      </c>
    </row>
    <row r="1241" spans="1:7" x14ac:dyDescent="0.25">
      <c r="A1241">
        <f>'Raw PTemp'!A1242</f>
        <v>2079</v>
      </c>
      <c r="B1241">
        <f>'Raw PTemp'!B1242</f>
        <v>1</v>
      </c>
      <c r="C1241" s="13">
        <f t="shared" si="19"/>
        <v>65381</v>
      </c>
      <c r="D1241">
        <f>'Raw PTemp'!C1242*Hist_Proj_Plot!$T$6</f>
        <v>12.807</v>
      </c>
      <c r="E1241">
        <f>'Raw PTemp'!D1242*Hist_Proj_Plot!$T$6</f>
        <v>12.372999999999999</v>
      </c>
      <c r="F1241">
        <f>'Raw PTemp'!E1242*Hist_Proj_Plot!$T$6</f>
        <v>12.569000000000001</v>
      </c>
      <c r="G1241">
        <f>'Raw PTemp'!F1242*Hist_Proj_Plot!$T$6</f>
        <v>10.798999999999999</v>
      </c>
    </row>
    <row r="1242" spans="1:7" x14ac:dyDescent="0.25">
      <c r="A1242">
        <f>'Raw PTemp'!A1243</f>
        <v>2079</v>
      </c>
      <c r="B1242">
        <f>'Raw PTemp'!B1243</f>
        <v>2</v>
      </c>
      <c r="C1242" s="13">
        <f t="shared" si="19"/>
        <v>65412</v>
      </c>
      <c r="D1242">
        <f>'Raw PTemp'!C1243*Hist_Proj_Plot!$T$6</f>
        <v>13.409000000000001</v>
      </c>
      <c r="E1242">
        <f>'Raw PTemp'!D1243*Hist_Proj_Plot!$T$6</f>
        <v>12.506</v>
      </c>
      <c r="F1242">
        <f>'Raw PTemp'!E1243*Hist_Proj_Plot!$T$6</f>
        <v>14.384</v>
      </c>
      <c r="G1242">
        <f>'Raw PTemp'!F1243*Hist_Proj_Plot!$T$6</f>
        <v>12.975</v>
      </c>
    </row>
    <row r="1243" spans="1:7" x14ac:dyDescent="0.25">
      <c r="A1243">
        <f>'Raw PTemp'!A1244</f>
        <v>2079</v>
      </c>
      <c r="B1243">
        <f>'Raw PTemp'!B1244</f>
        <v>3</v>
      </c>
      <c r="C1243" s="13">
        <f t="shared" si="19"/>
        <v>65440</v>
      </c>
      <c r="D1243">
        <f>'Raw PTemp'!C1244*Hist_Proj_Plot!$T$6</f>
        <v>14.528</v>
      </c>
      <c r="E1243">
        <f>'Raw PTemp'!D1244*Hist_Proj_Plot!$T$6</f>
        <v>12.707000000000001</v>
      </c>
      <c r="F1243">
        <f>'Raw PTemp'!E1244*Hist_Proj_Plot!$T$6</f>
        <v>16.7</v>
      </c>
      <c r="G1243">
        <f>'Raw PTemp'!F1244*Hist_Proj_Plot!$T$6</f>
        <v>13.106</v>
      </c>
    </row>
    <row r="1244" spans="1:7" x14ac:dyDescent="0.25">
      <c r="A1244">
        <f>'Raw PTemp'!A1245</f>
        <v>2079</v>
      </c>
      <c r="B1244">
        <f>'Raw PTemp'!B1245</f>
        <v>4</v>
      </c>
      <c r="C1244" s="13">
        <f t="shared" si="19"/>
        <v>65471</v>
      </c>
      <c r="D1244">
        <f>'Raw PTemp'!C1245*Hist_Proj_Plot!$T$6</f>
        <v>14.651999999999999</v>
      </c>
      <c r="E1244">
        <f>'Raw PTemp'!D1245*Hist_Proj_Plot!$T$6</f>
        <v>18.768999999999998</v>
      </c>
      <c r="F1244">
        <f>'Raw PTemp'!E1245*Hist_Proj_Plot!$T$6</f>
        <v>17.158000000000001</v>
      </c>
      <c r="G1244">
        <f>'Raw PTemp'!F1245*Hist_Proj_Plot!$T$6</f>
        <v>16.824000000000002</v>
      </c>
    </row>
    <row r="1245" spans="1:7" x14ac:dyDescent="0.25">
      <c r="A1245">
        <f>'Raw PTemp'!A1246</f>
        <v>2079</v>
      </c>
      <c r="B1245">
        <f>'Raw PTemp'!B1246</f>
        <v>5</v>
      </c>
      <c r="C1245" s="13">
        <f t="shared" si="19"/>
        <v>65501</v>
      </c>
      <c r="D1245">
        <f>'Raw PTemp'!C1246*Hist_Proj_Plot!$T$6</f>
        <v>20.391999999999999</v>
      </c>
      <c r="E1245">
        <f>'Raw PTemp'!D1246*Hist_Proj_Plot!$T$6</f>
        <v>21.97</v>
      </c>
      <c r="F1245">
        <f>'Raw PTemp'!E1246*Hist_Proj_Plot!$T$6</f>
        <v>20.998999999999999</v>
      </c>
      <c r="G1245">
        <f>'Raw PTemp'!F1246*Hist_Proj_Plot!$T$6</f>
        <v>19.608000000000001</v>
      </c>
    </row>
    <row r="1246" spans="1:7" x14ac:dyDescent="0.25">
      <c r="A1246">
        <f>'Raw PTemp'!A1247</f>
        <v>2079</v>
      </c>
      <c r="B1246">
        <f>'Raw PTemp'!B1247</f>
        <v>6</v>
      </c>
      <c r="C1246" s="13">
        <f t="shared" si="19"/>
        <v>65532</v>
      </c>
      <c r="D1246">
        <f>'Raw PTemp'!C1247*Hist_Proj_Plot!$T$6</f>
        <v>25.550999999999998</v>
      </c>
      <c r="E1246">
        <f>'Raw PTemp'!D1247*Hist_Proj_Plot!$T$6</f>
        <v>23.675000000000001</v>
      </c>
      <c r="F1246">
        <f>'Raw PTemp'!E1247*Hist_Proj_Plot!$T$6</f>
        <v>23.001000000000001</v>
      </c>
      <c r="G1246">
        <f>'Raw PTemp'!F1247*Hist_Proj_Plot!$T$6</f>
        <v>22.346</v>
      </c>
    </row>
    <row r="1247" spans="1:7" x14ac:dyDescent="0.25">
      <c r="A1247">
        <f>'Raw PTemp'!A1248</f>
        <v>2079</v>
      </c>
      <c r="B1247">
        <f>'Raw PTemp'!B1248</f>
        <v>7</v>
      </c>
      <c r="C1247" s="13">
        <f t="shared" si="19"/>
        <v>65562</v>
      </c>
      <c r="D1247">
        <f>'Raw PTemp'!C1248*Hist_Proj_Plot!$T$6</f>
        <v>25.007999999999999</v>
      </c>
      <c r="E1247">
        <f>'Raw PTemp'!D1248*Hist_Proj_Plot!$T$6</f>
        <v>24.666</v>
      </c>
      <c r="F1247">
        <f>'Raw PTemp'!E1248*Hist_Proj_Plot!$T$6</f>
        <v>25.102</v>
      </c>
      <c r="G1247">
        <f>'Raw PTemp'!F1248*Hist_Proj_Plot!$T$6</f>
        <v>24.318000000000001</v>
      </c>
    </row>
    <row r="1248" spans="1:7" x14ac:dyDescent="0.25">
      <c r="A1248">
        <f>'Raw PTemp'!A1249</f>
        <v>2079</v>
      </c>
      <c r="B1248">
        <f>'Raw PTemp'!B1249</f>
        <v>8</v>
      </c>
      <c r="C1248" s="13">
        <f t="shared" si="19"/>
        <v>65593</v>
      </c>
      <c r="D1248">
        <f>'Raw PTemp'!C1249*Hist_Proj_Plot!$T$6</f>
        <v>27.803999999999998</v>
      </c>
      <c r="E1248">
        <f>'Raw PTemp'!D1249*Hist_Proj_Plot!$T$6</f>
        <v>25.686</v>
      </c>
      <c r="F1248">
        <f>'Raw PTemp'!E1249*Hist_Proj_Plot!$T$6</f>
        <v>25.06</v>
      </c>
      <c r="G1248">
        <f>'Raw PTemp'!F1249*Hist_Proj_Plot!$T$6</f>
        <v>24.867999999999999</v>
      </c>
    </row>
    <row r="1249" spans="1:7" x14ac:dyDescent="0.25">
      <c r="A1249">
        <f>'Raw PTemp'!A1250</f>
        <v>2079</v>
      </c>
      <c r="B1249">
        <f>'Raw PTemp'!B1250</f>
        <v>9</v>
      </c>
      <c r="C1249" s="13">
        <f t="shared" si="19"/>
        <v>65624</v>
      </c>
      <c r="D1249">
        <f>'Raw PTemp'!C1250*Hist_Proj_Plot!$T$6</f>
        <v>25.163</v>
      </c>
      <c r="E1249">
        <f>'Raw PTemp'!D1250*Hist_Proj_Plot!$T$6</f>
        <v>25.411999999999999</v>
      </c>
      <c r="F1249">
        <f>'Raw PTemp'!E1250*Hist_Proj_Plot!$T$6</f>
        <v>24.582000000000001</v>
      </c>
      <c r="G1249">
        <f>'Raw PTemp'!F1250*Hist_Proj_Plot!$T$6</f>
        <v>24.21</v>
      </c>
    </row>
    <row r="1250" spans="1:7" x14ac:dyDescent="0.25">
      <c r="A1250">
        <f>'Raw PTemp'!A1251</f>
        <v>2079</v>
      </c>
      <c r="B1250">
        <f>'Raw PTemp'!B1251</f>
        <v>10</v>
      </c>
      <c r="C1250" s="13">
        <f t="shared" si="19"/>
        <v>65654</v>
      </c>
      <c r="D1250">
        <f>'Raw PTemp'!C1251*Hist_Proj_Plot!$T$6</f>
        <v>22.05</v>
      </c>
      <c r="E1250">
        <f>'Raw PTemp'!D1251*Hist_Proj_Plot!$T$6</f>
        <v>21.526</v>
      </c>
      <c r="F1250">
        <f>'Raw PTemp'!E1251*Hist_Proj_Plot!$T$6</f>
        <v>24.591999999999999</v>
      </c>
      <c r="G1250">
        <f>'Raw PTemp'!F1251*Hist_Proj_Plot!$T$6</f>
        <v>19.667999999999999</v>
      </c>
    </row>
    <row r="1251" spans="1:7" x14ac:dyDescent="0.25">
      <c r="A1251">
        <f>'Raw PTemp'!A1252</f>
        <v>2079</v>
      </c>
      <c r="B1251">
        <f>'Raw PTemp'!B1252</f>
        <v>11</v>
      </c>
      <c r="C1251" s="13">
        <f t="shared" si="19"/>
        <v>65685</v>
      </c>
      <c r="D1251">
        <f>'Raw PTemp'!C1252*Hist_Proj_Plot!$T$6</f>
        <v>17.628</v>
      </c>
      <c r="E1251">
        <f>'Raw PTemp'!D1252*Hist_Proj_Plot!$T$6</f>
        <v>14.16</v>
      </c>
      <c r="F1251">
        <f>'Raw PTemp'!E1252*Hist_Proj_Plot!$T$6</f>
        <v>19.577999999999999</v>
      </c>
      <c r="G1251">
        <f>'Raw PTemp'!F1252*Hist_Proj_Plot!$T$6</f>
        <v>16.640999999999998</v>
      </c>
    </row>
    <row r="1252" spans="1:7" x14ac:dyDescent="0.25">
      <c r="A1252">
        <f>'Raw PTemp'!A1253</f>
        <v>2079</v>
      </c>
      <c r="B1252">
        <f>'Raw PTemp'!B1253</f>
        <v>12</v>
      </c>
      <c r="C1252" s="13">
        <f t="shared" si="19"/>
        <v>65715</v>
      </c>
      <c r="D1252">
        <f>'Raw PTemp'!C1253*Hist_Proj_Plot!$T$6</f>
        <v>13.794</v>
      </c>
      <c r="E1252">
        <f>'Raw PTemp'!D1253*Hist_Proj_Plot!$T$6</f>
        <v>13.382</v>
      </c>
      <c r="F1252">
        <f>'Raw PTemp'!E1253*Hist_Proj_Plot!$T$6</f>
        <v>15.539</v>
      </c>
      <c r="G1252">
        <f>'Raw PTemp'!F1253*Hist_Proj_Plot!$T$6</f>
        <v>12.563000000000001</v>
      </c>
    </row>
    <row r="1253" spans="1:7" x14ac:dyDescent="0.25">
      <c r="A1253">
        <f>'Raw PTemp'!A1254</f>
        <v>2080</v>
      </c>
      <c r="B1253">
        <f>'Raw PTemp'!B1254</f>
        <v>1</v>
      </c>
      <c r="C1253" s="13">
        <f t="shared" si="19"/>
        <v>65746</v>
      </c>
      <c r="D1253">
        <f>'Raw PTemp'!C1254*Hist_Proj_Plot!$T$6</f>
        <v>13.143000000000001</v>
      </c>
      <c r="E1253">
        <f>'Raw PTemp'!D1254*Hist_Proj_Plot!$T$6</f>
        <v>12.428000000000001</v>
      </c>
      <c r="F1253">
        <f>'Raw PTemp'!E1254*Hist_Proj_Plot!$T$6</f>
        <v>13.362</v>
      </c>
      <c r="G1253">
        <f>'Raw PTemp'!F1254*Hist_Proj_Plot!$T$6</f>
        <v>10.029</v>
      </c>
    </row>
    <row r="1254" spans="1:7" x14ac:dyDescent="0.25">
      <c r="A1254">
        <f>'Raw PTemp'!A1255</f>
        <v>2080</v>
      </c>
      <c r="B1254">
        <f>'Raw PTemp'!B1255</f>
        <v>2</v>
      </c>
      <c r="C1254" s="13">
        <f t="shared" si="19"/>
        <v>65777</v>
      </c>
      <c r="D1254">
        <f>'Raw PTemp'!C1255*Hist_Proj_Plot!$T$6</f>
        <v>15.327</v>
      </c>
      <c r="E1254">
        <f>'Raw PTemp'!D1255*Hist_Proj_Plot!$T$6</f>
        <v>12.577999999999999</v>
      </c>
      <c r="F1254">
        <f>'Raw PTemp'!E1255*Hist_Proj_Plot!$T$6</f>
        <v>13.622999999999999</v>
      </c>
      <c r="G1254">
        <f>'Raw PTemp'!F1255*Hist_Proj_Plot!$T$6</f>
        <v>7.7309999999999999</v>
      </c>
    </row>
    <row r="1255" spans="1:7" x14ac:dyDescent="0.25">
      <c r="A1255">
        <f>'Raw PTemp'!A1256</f>
        <v>2080</v>
      </c>
      <c r="B1255">
        <f>'Raw PTemp'!B1256</f>
        <v>3</v>
      </c>
      <c r="C1255" s="13">
        <f t="shared" si="19"/>
        <v>65806</v>
      </c>
      <c r="D1255">
        <f>'Raw PTemp'!C1256*Hist_Proj_Plot!$T$6</f>
        <v>16.757999999999999</v>
      </c>
      <c r="E1255">
        <f>'Raw PTemp'!D1256*Hist_Proj_Plot!$T$6</f>
        <v>14.173</v>
      </c>
      <c r="F1255">
        <f>'Raw PTemp'!E1256*Hist_Proj_Plot!$T$6</f>
        <v>13.647</v>
      </c>
      <c r="G1255">
        <f>'Raw PTemp'!F1256*Hist_Proj_Plot!$T$6</f>
        <v>11.285</v>
      </c>
    </row>
    <row r="1256" spans="1:7" x14ac:dyDescent="0.25">
      <c r="A1256">
        <f>'Raw PTemp'!A1257</f>
        <v>2080</v>
      </c>
      <c r="B1256">
        <f>'Raw PTemp'!B1257</f>
        <v>4</v>
      </c>
      <c r="C1256" s="13">
        <f t="shared" si="19"/>
        <v>65837</v>
      </c>
      <c r="D1256">
        <f>'Raw PTemp'!C1257*Hist_Proj_Plot!$T$6</f>
        <v>18.187999999999999</v>
      </c>
      <c r="E1256">
        <f>'Raw PTemp'!D1257*Hist_Proj_Plot!$T$6</f>
        <v>15.678000000000001</v>
      </c>
      <c r="F1256">
        <f>'Raw PTemp'!E1257*Hist_Proj_Plot!$T$6</f>
        <v>17.875</v>
      </c>
      <c r="G1256">
        <f>'Raw PTemp'!F1257*Hist_Proj_Plot!$T$6</f>
        <v>12.68</v>
      </c>
    </row>
    <row r="1257" spans="1:7" x14ac:dyDescent="0.25">
      <c r="A1257">
        <f>'Raw PTemp'!A1258</f>
        <v>2080</v>
      </c>
      <c r="B1257">
        <f>'Raw PTemp'!B1258</f>
        <v>5</v>
      </c>
      <c r="C1257" s="13">
        <f t="shared" si="19"/>
        <v>65867</v>
      </c>
      <c r="D1257">
        <f>'Raw PTemp'!C1258*Hist_Proj_Plot!$T$6</f>
        <v>18.934999999999999</v>
      </c>
      <c r="E1257">
        <f>'Raw PTemp'!D1258*Hist_Proj_Plot!$T$6</f>
        <v>19.495000000000001</v>
      </c>
      <c r="F1257">
        <f>'Raw PTemp'!E1258*Hist_Proj_Plot!$T$6</f>
        <v>20.669</v>
      </c>
      <c r="G1257">
        <f>'Raw PTemp'!F1258*Hist_Proj_Plot!$T$6</f>
        <v>18.567</v>
      </c>
    </row>
    <row r="1258" spans="1:7" x14ac:dyDescent="0.25">
      <c r="A1258">
        <f>'Raw PTemp'!A1259</f>
        <v>2080</v>
      </c>
      <c r="B1258">
        <f>'Raw PTemp'!B1259</f>
        <v>6</v>
      </c>
      <c r="C1258" s="13">
        <f t="shared" si="19"/>
        <v>65898</v>
      </c>
      <c r="D1258">
        <f>'Raw PTemp'!C1259*Hist_Proj_Plot!$T$6</f>
        <v>20.946000000000002</v>
      </c>
      <c r="E1258">
        <f>'Raw PTemp'!D1259*Hist_Proj_Plot!$T$6</f>
        <v>21.209</v>
      </c>
      <c r="F1258">
        <f>'Raw PTemp'!E1259*Hist_Proj_Plot!$T$6</f>
        <v>24.420999999999999</v>
      </c>
      <c r="G1258">
        <f>'Raw PTemp'!F1259*Hist_Proj_Plot!$T$6</f>
        <v>20.824999999999999</v>
      </c>
    </row>
    <row r="1259" spans="1:7" x14ac:dyDescent="0.25">
      <c r="A1259">
        <f>'Raw PTemp'!A1260</f>
        <v>2080</v>
      </c>
      <c r="B1259">
        <f>'Raw PTemp'!B1260</f>
        <v>7</v>
      </c>
      <c r="C1259" s="13">
        <f t="shared" si="19"/>
        <v>65928</v>
      </c>
      <c r="D1259">
        <f>'Raw PTemp'!C1260*Hist_Proj_Plot!$T$6</f>
        <v>27.157</v>
      </c>
      <c r="E1259">
        <f>'Raw PTemp'!D1260*Hist_Proj_Plot!$T$6</f>
        <v>25.183</v>
      </c>
      <c r="F1259">
        <f>'Raw PTemp'!E1260*Hist_Proj_Plot!$T$6</f>
        <v>24.695</v>
      </c>
      <c r="G1259">
        <f>'Raw PTemp'!F1260*Hist_Proj_Plot!$T$6</f>
        <v>24.396999999999998</v>
      </c>
    </row>
    <row r="1260" spans="1:7" x14ac:dyDescent="0.25">
      <c r="A1260">
        <f>'Raw PTemp'!A1261</f>
        <v>2080</v>
      </c>
      <c r="B1260">
        <f>'Raw PTemp'!B1261</f>
        <v>8</v>
      </c>
      <c r="C1260" s="13">
        <f t="shared" si="19"/>
        <v>65959</v>
      </c>
      <c r="D1260">
        <f>'Raw PTemp'!C1261*Hist_Proj_Plot!$T$6</f>
        <v>25.513000000000002</v>
      </c>
      <c r="E1260">
        <f>'Raw PTemp'!D1261*Hist_Proj_Plot!$T$6</f>
        <v>24.241</v>
      </c>
      <c r="F1260">
        <f>'Raw PTemp'!E1261*Hist_Proj_Plot!$T$6</f>
        <v>25.407</v>
      </c>
      <c r="G1260">
        <f>'Raw PTemp'!F1261*Hist_Proj_Plot!$T$6</f>
        <v>23.742000000000001</v>
      </c>
    </row>
    <row r="1261" spans="1:7" x14ac:dyDescent="0.25">
      <c r="A1261">
        <f>'Raw PTemp'!A1262</f>
        <v>2080</v>
      </c>
      <c r="B1261">
        <f>'Raw PTemp'!B1262</f>
        <v>9</v>
      </c>
      <c r="C1261" s="13">
        <f t="shared" si="19"/>
        <v>65990</v>
      </c>
      <c r="D1261">
        <f>'Raw PTemp'!C1262*Hist_Proj_Plot!$T$6</f>
        <v>25.439</v>
      </c>
      <c r="E1261">
        <f>'Raw PTemp'!D1262*Hist_Proj_Plot!$T$6</f>
        <v>25.957999999999998</v>
      </c>
      <c r="F1261">
        <f>'Raw PTemp'!E1262*Hist_Proj_Plot!$T$6</f>
        <v>26.145</v>
      </c>
      <c r="G1261">
        <f>'Raw PTemp'!F1262*Hist_Proj_Plot!$T$6</f>
        <v>21.742999999999999</v>
      </c>
    </row>
    <row r="1262" spans="1:7" x14ac:dyDescent="0.25">
      <c r="A1262">
        <f>'Raw PTemp'!A1263</f>
        <v>2080</v>
      </c>
      <c r="B1262">
        <f>'Raw PTemp'!B1263</f>
        <v>10</v>
      </c>
      <c r="C1262" s="13">
        <f t="shared" si="19"/>
        <v>66020</v>
      </c>
      <c r="D1262">
        <f>'Raw PTemp'!C1263*Hist_Proj_Plot!$T$6</f>
        <v>20.241</v>
      </c>
      <c r="E1262">
        <f>'Raw PTemp'!D1263*Hist_Proj_Plot!$T$6</f>
        <v>19.946999999999999</v>
      </c>
      <c r="F1262">
        <f>'Raw PTemp'!E1263*Hist_Proj_Plot!$T$6</f>
        <v>25.457999999999998</v>
      </c>
      <c r="G1262">
        <f>'Raw PTemp'!F1263*Hist_Proj_Plot!$T$6</f>
        <v>22.173999999999999</v>
      </c>
    </row>
    <row r="1263" spans="1:7" x14ac:dyDescent="0.25">
      <c r="A1263">
        <f>'Raw PTemp'!A1264</f>
        <v>2080</v>
      </c>
      <c r="B1263">
        <f>'Raw PTemp'!B1264</f>
        <v>11</v>
      </c>
      <c r="C1263" s="13">
        <f t="shared" si="19"/>
        <v>66051</v>
      </c>
      <c r="D1263">
        <f>'Raw PTemp'!C1264*Hist_Proj_Plot!$T$6</f>
        <v>16.082000000000001</v>
      </c>
      <c r="E1263">
        <f>'Raw PTemp'!D1264*Hist_Proj_Plot!$T$6</f>
        <v>13.702999999999999</v>
      </c>
      <c r="F1263">
        <f>'Raw PTemp'!E1264*Hist_Proj_Plot!$T$6</f>
        <v>17.91</v>
      </c>
      <c r="G1263">
        <f>'Raw PTemp'!F1264*Hist_Proj_Plot!$T$6</f>
        <v>16.629000000000001</v>
      </c>
    </row>
    <row r="1264" spans="1:7" x14ac:dyDescent="0.25">
      <c r="A1264">
        <f>'Raw PTemp'!A1265</f>
        <v>2080</v>
      </c>
      <c r="B1264">
        <f>'Raw PTemp'!B1265</f>
        <v>12</v>
      </c>
      <c r="C1264" s="13">
        <f t="shared" si="19"/>
        <v>66081</v>
      </c>
      <c r="D1264">
        <f>'Raw PTemp'!C1265*Hist_Proj_Plot!$T$6</f>
        <v>10.914</v>
      </c>
      <c r="E1264">
        <f>'Raw PTemp'!D1265*Hist_Proj_Plot!$T$6</f>
        <v>14.254</v>
      </c>
      <c r="F1264">
        <f>'Raw PTemp'!E1265*Hist_Proj_Plot!$T$6</f>
        <v>13.587</v>
      </c>
      <c r="G1264">
        <f>'Raw PTemp'!F1265*Hist_Proj_Plot!$T$6</f>
        <v>11.019</v>
      </c>
    </row>
    <row r="1265" spans="1:7" x14ac:dyDescent="0.25">
      <c r="A1265">
        <f>'Raw PTemp'!A1266</f>
        <v>2081</v>
      </c>
      <c r="B1265">
        <f>'Raw PTemp'!B1266</f>
        <v>1</v>
      </c>
      <c r="C1265" s="13">
        <f t="shared" si="19"/>
        <v>66112</v>
      </c>
      <c r="D1265">
        <f>'Raw PTemp'!C1266*Hist_Proj_Plot!$T$6</f>
        <v>11.505000000000001</v>
      </c>
      <c r="E1265">
        <f>'Raw PTemp'!D1266*Hist_Proj_Plot!$T$6</f>
        <v>13.737</v>
      </c>
      <c r="F1265">
        <f>'Raw PTemp'!E1266*Hist_Proj_Plot!$T$6</f>
        <v>14.01</v>
      </c>
      <c r="G1265">
        <f>'Raw PTemp'!F1266*Hist_Proj_Plot!$T$6</f>
        <v>10.683</v>
      </c>
    </row>
    <row r="1266" spans="1:7" x14ac:dyDescent="0.25">
      <c r="A1266">
        <f>'Raw PTemp'!A1267</f>
        <v>2081</v>
      </c>
      <c r="B1266">
        <f>'Raw PTemp'!B1267</f>
        <v>2</v>
      </c>
      <c r="C1266" s="13">
        <f t="shared" si="19"/>
        <v>66143</v>
      </c>
      <c r="D1266">
        <f>'Raw PTemp'!C1267*Hist_Proj_Plot!$T$6</f>
        <v>16.696999999999999</v>
      </c>
      <c r="E1266">
        <f>'Raw PTemp'!D1267*Hist_Proj_Plot!$T$6</f>
        <v>15.279</v>
      </c>
      <c r="F1266">
        <f>'Raw PTemp'!E1267*Hist_Proj_Plot!$T$6</f>
        <v>15.151999999999999</v>
      </c>
      <c r="G1266">
        <f>'Raw PTemp'!F1267*Hist_Proj_Plot!$T$6</f>
        <v>13.465</v>
      </c>
    </row>
    <row r="1267" spans="1:7" x14ac:dyDescent="0.25">
      <c r="A1267">
        <f>'Raw PTemp'!A1268</f>
        <v>2081</v>
      </c>
      <c r="B1267">
        <f>'Raw PTemp'!B1268</f>
        <v>3</v>
      </c>
      <c r="C1267" s="13">
        <f t="shared" si="19"/>
        <v>66171</v>
      </c>
      <c r="D1267">
        <f>'Raw PTemp'!C1268*Hist_Proj_Plot!$T$6</f>
        <v>19.077000000000002</v>
      </c>
      <c r="E1267">
        <f>'Raw PTemp'!D1268*Hist_Proj_Plot!$T$6</f>
        <v>15.795</v>
      </c>
      <c r="F1267">
        <f>'Raw PTemp'!E1268*Hist_Proj_Plot!$T$6</f>
        <v>15.606</v>
      </c>
      <c r="G1267">
        <f>'Raw PTemp'!F1268*Hist_Proj_Plot!$T$6</f>
        <v>14.821999999999999</v>
      </c>
    </row>
    <row r="1268" spans="1:7" x14ac:dyDescent="0.25">
      <c r="A1268">
        <f>'Raw PTemp'!A1269</f>
        <v>2081</v>
      </c>
      <c r="B1268">
        <f>'Raw PTemp'!B1269</f>
        <v>4</v>
      </c>
      <c r="C1268" s="13">
        <f t="shared" si="19"/>
        <v>66202</v>
      </c>
      <c r="D1268">
        <f>'Raw PTemp'!C1269*Hist_Proj_Plot!$T$6</f>
        <v>22.998000000000001</v>
      </c>
      <c r="E1268">
        <f>'Raw PTemp'!D1269*Hist_Proj_Plot!$T$6</f>
        <v>17</v>
      </c>
      <c r="F1268">
        <f>'Raw PTemp'!E1269*Hist_Proj_Plot!$T$6</f>
        <v>18.045999999999999</v>
      </c>
      <c r="G1268">
        <f>'Raw PTemp'!F1269*Hist_Proj_Plot!$T$6</f>
        <v>18.547999999999998</v>
      </c>
    </row>
    <row r="1269" spans="1:7" x14ac:dyDescent="0.25">
      <c r="A1269">
        <f>'Raw PTemp'!A1270</f>
        <v>2081</v>
      </c>
      <c r="B1269">
        <f>'Raw PTemp'!B1270</f>
        <v>5</v>
      </c>
      <c r="C1269" s="13">
        <f t="shared" si="19"/>
        <v>66232</v>
      </c>
      <c r="D1269">
        <f>'Raw PTemp'!C1270*Hist_Proj_Plot!$T$6</f>
        <v>19.417999999999999</v>
      </c>
      <c r="E1269">
        <f>'Raw PTemp'!D1270*Hist_Proj_Plot!$T$6</f>
        <v>18.631</v>
      </c>
      <c r="F1269">
        <f>'Raw PTemp'!E1270*Hist_Proj_Plot!$T$6</f>
        <v>21.928999999999998</v>
      </c>
      <c r="G1269">
        <f>'Raw PTemp'!F1270*Hist_Proj_Plot!$T$6</f>
        <v>20.041</v>
      </c>
    </row>
    <row r="1270" spans="1:7" x14ac:dyDescent="0.25">
      <c r="A1270">
        <f>'Raw PTemp'!A1271</f>
        <v>2081</v>
      </c>
      <c r="B1270">
        <f>'Raw PTemp'!B1271</f>
        <v>6</v>
      </c>
      <c r="C1270" s="13">
        <f t="shared" si="19"/>
        <v>66263</v>
      </c>
      <c r="D1270">
        <f>'Raw PTemp'!C1271*Hist_Proj_Plot!$T$6</f>
        <v>23.710999999999999</v>
      </c>
      <c r="E1270">
        <f>'Raw PTemp'!D1271*Hist_Proj_Plot!$T$6</f>
        <v>22.28</v>
      </c>
      <c r="F1270">
        <f>'Raw PTemp'!E1271*Hist_Proj_Plot!$T$6</f>
        <v>23.058</v>
      </c>
      <c r="G1270">
        <f>'Raw PTemp'!F1271*Hist_Proj_Plot!$T$6</f>
        <v>20.960999999999999</v>
      </c>
    </row>
    <row r="1271" spans="1:7" x14ac:dyDescent="0.25">
      <c r="A1271">
        <f>'Raw PTemp'!A1272</f>
        <v>2081</v>
      </c>
      <c r="B1271">
        <f>'Raw PTemp'!B1272</f>
        <v>7</v>
      </c>
      <c r="C1271" s="13">
        <f t="shared" si="19"/>
        <v>66293</v>
      </c>
      <c r="D1271">
        <f>'Raw PTemp'!C1272*Hist_Proj_Plot!$T$6</f>
        <v>24.852</v>
      </c>
      <c r="E1271">
        <f>'Raw PTemp'!D1272*Hist_Proj_Plot!$T$6</f>
        <v>22.37</v>
      </c>
      <c r="F1271">
        <f>'Raw PTemp'!E1272*Hist_Proj_Plot!$T$6</f>
        <v>25.382999999999999</v>
      </c>
      <c r="G1271">
        <f>'Raw PTemp'!F1272*Hist_Proj_Plot!$T$6</f>
        <v>24.09</v>
      </c>
    </row>
    <row r="1272" spans="1:7" x14ac:dyDescent="0.25">
      <c r="A1272">
        <f>'Raw PTemp'!A1273</f>
        <v>2081</v>
      </c>
      <c r="B1272">
        <f>'Raw PTemp'!B1273</f>
        <v>8</v>
      </c>
      <c r="C1272" s="13">
        <f t="shared" si="19"/>
        <v>66324</v>
      </c>
      <c r="D1272">
        <f>'Raw PTemp'!C1273*Hist_Proj_Plot!$T$6</f>
        <v>28.725000000000001</v>
      </c>
      <c r="E1272">
        <f>'Raw PTemp'!D1273*Hist_Proj_Plot!$T$6</f>
        <v>24.427</v>
      </c>
      <c r="F1272">
        <f>'Raw PTemp'!E1273*Hist_Proj_Plot!$T$6</f>
        <v>25.413</v>
      </c>
      <c r="G1272">
        <f>'Raw PTemp'!F1273*Hist_Proj_Plot!$T$6</f>
        <v>25.437999999999999</v>
      </c>
    </row>
    <row r="1273" spans="1:7" x14ac:dyDescent="0.25">
      <c r="A1273">
        <f>'Raw PTemp'!A1274</f>
        <v>2081</v>
      </c>
      <c r="B1273">
        <f>'Raw PTemp'!B1274</f>
        <v>9</v>
      </c>
      <c r="C1273" s="13">
        <f t="shared" si="19"/>
        <v>66355</v>
      </c>
      <c r="D1273">
        <f>'Raw PTemp'!C1274*Hist_Proj_Plot!$T$6</f>
        <v>25.091999999999999</v>
      </c>
      <c r="E1273">
        <f>'Raw PTemp'!D1274*Hist_Proj_Plot!$T$6</f>
        <v>24.094999999999999</v>
      </c>
      <c r="F1273">
        <f>'Raw PTemp'!E1274*Hist_Proj_Plot!$T$6</f>
        <v>25.577000000000002</v>
      </c>
      <c r="G1273">
        <f>'Raw PTemp'!F1274*Hist_Proj_Plot!$T$6</f>
        <v>23.044</v>
      </c>
    </row>
    <row r="1274" spans="1:7" x14ac:dyDescent="0.25">
      <c r="A1274">
        <f>'Raw PTemp'!A1275</f>
        <v>2081</v>
      </c>
      <c r="B1274">
        <f>'Raw PTemp'!B1275</f>
        <v>10</v>
      </c>
      <c r="C1274" s="13">
        <f t="shared" si="19"/>
        <v>66385</v>
      </c>
      <c r="D1274">
        <f>'Raw PTemp'!C1275*Hist_Proj_Plot!$T$6</f>
        <v>21.286999999999999</v>
      </c>
      <c r="E1274">
        <f>'Raw PTemp'!D1275*Hist_Proj_Plot!$T$6</f>
        <v>20.722000000000001</v>
      </c>
      <c r="F1274">
        <f>'Raw PTemp'!E1275*Hist_Proj_Plot!$T$6</f>
        <v>21.925999999999998</v>
      </c>
      <c r="G1274">
        <f>'Raw PTemp'!F1275*Hist_Proj_Plot!$T$6</f>
        <v>20.135999999999999</v>
      </c>
    </row>
    <row r="1275" spans="1:7" x14ac:dyDescent="0.25">
      <c r="A1275">
        <f>'Raw PTemp'!A1276</f>
        <v>2081</v>
      </c>
      <c r="B1275">
        <f>'Raw PTemp'!B1276</f>
        <v>11</v>
      </c>
      <c r="C1275" s="13">
        <f t="shared" si="19"/>
        <v>66416</v>
      </c>
      <c r="D1275">
        <f>'Raw PTemp'!C1276*Hist_Proj_Plot!$T$6</f>
        <v>16.719000000000001</v>
      </c>
      <c r="E1275">
        <f>'Raw PTemp'!D1276*Hist_Proj_Plot!$T$6</f>
        <v>15.573</v>
      </c>
      <c r="F1275">
        <f>'Raw PTemp'!E1276*Hist_Proj_Plot!$T$6</f>
        <v>14.037000000000001</v>
      </c>
      <c r="G1275">
        <f>'Raw PTemp'!F1276*Hist_Proj_Plot!$T$6</f>
        <v>17.771000000000001</v>
      </c>
    </row>
    <row r="1276" spans="1:7" x14ac:dyDescent="0.25">
      <c r="A1276">
        <f>'Raw PTemp'!A1277</f>
        <v>2081</v>
      </c>
      <c r="B1276">
        <f>'Raw PTemp'!B1277</f>
        <v>12</v>
      </c>
      <c r="C1276" s="13">
        <f t="shared" si="19"/>
        <v>66446</v>
      </c>
      <c r="D1276">
        <f>'Raw PTemp'!C1277*Hist_Proj_Plot!$T$6</f>
        <v>12.743</v>
      </c>
      <c r="E1276">
        <f>'Raw PTemp'!D1277*Hist_Proj_Plot!$T$6</f>
        <v>13.707000000000001</v>
      </c>
      <c r="F1276">
        <f>'Raw PTemp'!E1277*Hist_Proj_Plot!$T$6</f>
        <v>12.621</v>
      </c>
      <c r="G1276">
        <f>'Raw PTemp'!F1277*Hist_Proj_Plot!$T$6</f>
        <v>12.145</v>
      </c>
    </row>
    <row r="1277" spans="1:7" x14ac:dyDescent="0.25">
      <c r="A1277">
        <f>'Raw PTemp'!A1278</f>
        <v>2082</v>
      </c>
      <c r="B1277">
        <f>'Raw PTemp'!B1278</f>
        <v>1</v>
      </c>
      <c r="C1277" s="13">
        <f t="shared" si="19"/>
        <v>66477</v>
      </c>
      <c r="D1277">
        <f>'Raw PTemp'!C1278*Hist_Proj_Plot!$T$6</f>
        <v>12.728999999999999</v>
      </c>
      <c r="E1277">
        <f>'Raw PTemp'!D1278*Hist_Proj_Plot!$T$6</f>
        <v>12.526999999999999</v>
      </c>
      <c r="F1277">
        <f>'Raw PTemp'!E1278*Hist_Proj_Plot!$T$6</f>
        <v>14.54</v>
      </c>
      <c r="G1277">
        <f>'Raw PTemp'!F1278*Hist_Proj_Plot!$T$6</f>
        <v>11.079000000000001</v>
      </c>
    </row>
    <row r="1278" spans="1:7" x14ac:dyDescent="0.25">
      <c r="A1278">
        <f>'Raw PTemp'!A1279</f>
        <v>2082</v>
      </c>
      <c r="B1278">
        <f>'Raw PTemp'!B1279</f>
        <v>2</v>
      </c>
      <c r="C1278" s="13">
        <f t="shared" si="19"/>
        <v>66508</v>
      </c>
      <c r="D1278">
        <f>'Raw PTemp'!C1279*Hist_Proj_Plot!$T$6</f>
        <v>15.103</v>
      </c>
      <c r="E1278">
        <f>'Raw PTemp'!D1279*Hist_Proj_Plot!$T$6</f>
        <v>13.227</v>
      </c>
      <c r="F1278">
        <f>'Raw PTemp'!E1279*Hist_Proj_Plot!$T$6</f>
        <v>14.733000000000001</v>
      </c>
      <c r="G1278">
        <f>'Raw PTemp'!F1279*Hist_Proj_Plot!$T$6</f>
        <v>11.898</v>
      </c>
    </row>
    <row r="1279" spans="1:7" x14ac:dyDescent="0.25">
      <c r="A1279">
        <f>'Raw PTemp'!A1280</f>
        <v>2082</v>
      </c>
      <c r="B1279">
        <f>'Raw PTemp'!B1280</f>
        <v>3</v>
      </c>
      <c r="C1279" s="13">
        <f t="shared" si="19"/>
        <v>66536</v>
      </c>
      <c r="D1279">
        <f>'Raw PTemp'!C1280*Hist_Proj_Plot!$T$6</f>
        <v>14.204000000000001</v>
      </c>
      <c r="E1279">
        <f>'Raw PTemp'!D1280*Hist_Proj_Plot!$T$6</f>
        <v>12.557</v>
      </c>
      <c r="F1279">
        <f>'Raw PTemp'!E1280*Hist_Proj_Plot!$T$6</f>
        <v>17.629000000000001</v>
      </c>
      <c r="G1279">
        <f>'Raw PTemp'!F1280*Hist_Proj_Plot!$T$6</f>
        <v>15.154999999999999</v>
      </c>
    </row>
    <row r="1280" spans="1:7" x14ac:dyDescent="0.25">
      <c r="A1280">
        <f>'Raw PTemp'!A1281</f>
        <v>2082</v>
      </c>
      <c r="B1280">
        <f>'Raw PTemp'!B1281</f>
        <v>4</v>
      </c>
      <c r="C1280" s="13">
        <f t="shared" si="19"/>
        <v>66567</v>
      </c>
      <c r="D1280">
        <f>'Raw PTemp'!C1281*Hist_Proj_Plot!$T$6</f>
        <v>19.241</v>
      </c>
      <c r="E1280">
        <f>'Raw PTemp'!D1281*Hist_Proj_Plot!$T$6</f>
        <v>14.052</v>
      </c>
      <c r="F1280">
        <f>'Raw PTemp'!E1281*Hist_Proj_Plot!$T$6</f>
        <v>15.849</v>
      </c>
      <c r="G1280">
        <f>'Raw PTemp'!F1281*Hist_Proj_Plot!$T$6</f>
        <v>16.033999999999999</v>
      </c>
    </row>
    <row r="1281" spans="1:7" x14ac:dyDescent="0.25">
      <c r="A1281">
        <f>'Raw PTemp'!A1282</f>
        <v>2082</v>
      </c>
      <c r="B1281">
        <f>'Raw PTemp'!B1282</f>
        <v>5</v>
      </c>
      <c r="C1281" s="13">
        <f t="shared" si="19"/>
        <v>66597</v>
      </c>
      <c r="D1281">
        <f>'Raw PTemp'!C1282*Hist_Proj_Plot!$T$6</f>
        <v>19.492000000000001</v>
      </c>
      <c r="E1281">
        <f>'Raw PTemp'!D1282*Hist_Proj_Plot!$T$6</f>
        <v>19.478999999999999</v>
      </c>
      <c r="F1281">
        <f>'Raw PTemp'!E1282*Hist_Proj_Plot!$T$6</f>
        <v>21.151</v>
      </c>
      <c r="G1281">
        <f>'Raw PTemp'!F1282*Hist_Proj_Plot!$T$6</f>
        <v>19.684999999999999</v>
      </c>
    </row>
    <row r="1282" spans="1:7" x14ac:dyDescent="0.25">
      <c r="A1282">
        <f>'Raw PTemp'!A1283</f>
        <v>2082</v>
      </c>
      <c r="B1282">
        <f>'Raw PTemp'!B1283</f>
        <v>6</v>
      </c>
      <c r="C1282" s="13">
        <f t="shared" si="19"/>
        <v>66628</v>
      </c>
      <c r="D1282">
        <f>'Raw PTemp'!C1283*Hist_Proj_Plot!$T$6</f>
        <v>23.396000000000001</v>
      </c>
      <c r="E1282">
        <f>'Raw PTemp'!D1283*Hist_Proj_Plot!$T$6</f>
        <v>22.26</v>
      </c>
      <c r="F1282">
        <f>'Raw PTemp'!E1283*Hist_Proj_Plot!$T$6</f>
        <v>25.402000000000001</v>
      </c>
      <c r="G1282">
        <f>'Raw PTemp'!F1283*Hist_Proj_Plot!$T$6</f>
        <v>23.994</v>
      </c>
    </row>
    <row r="1283" spans="1:7" x14ac:dyDescent="0.25">
      <c r="A1283">
        <f>'Raw PTemp'!A1284</f>
        <v>2082</v>
      </c>
      <c r="B1283">
        <f>'Raw PTemp'!B1284</f>
        <v>7</v>
      </c>
      <c r="C1283" s="13">
        <f t="shared" ref="C1283:C1346" si="20">DATE(A1283,B1283,1)</f>
        <v>66658</v>
      </c>
      <c r="D1283">
        <f>'Raw PTemp'!C1284*Hist_Proj_Plot!$T$6</f>
        <v>26.812999999999999</v>
      </c>
      <c r="E1283">
        <f>'Raw PTemp'!D1284*Hist_Proj_Plot!$T$6</f>
        <v>24.69</v>
      </c>
      <c r="F1283">
        <f>'Raw PTemp'!E1284*Hist_Proj_Plot!$T$6</f>
        <v>25.710999999999999</v>
      </c>
      <c r="G1283">
        <f>'Raw PTemp'!F1284*Hist_Proj_Plot!$T$6</f>
        <v>23.140999999999998</v>
      </c>
    </row>
    <row r="1284" spans="1:7" x14ac:dyDescent="0.25">
      <c r="A1284">
        <f>'Raw PTemp'!A1285</f>
        <v>2082</v>
      </c>
      <c r="B1284">
        <f>'Raw PTemp'!B1285</f>
        <v>8</v>
      </c>
      <c r="C1284" s="13">
        <f t="shared" si="20"/>
        <v>66689</v>
      </c>
      <c r="D1284">
        <f>'Raw PTemp'!C1285*Hist_Proj_Plot!$T$6</f>
        <v>25.692</v>
      </c>
      <c r="E1284">
        <f>'Raw PTemp'!D1285*Hist_Proj_Plot!$T$6</f>
        <v>24.452999999999999</v>
      </c>
      <c r="F1284">
        <f>'Raw PTemp'!E1285*Hist_Proj_Plot!$T$6</f>
        <v>25.22</v>
      </c>
      <c r="G1284">
        <f>'Raw PTemp'!F1285*Hist_Proj_Plot!$T$6</f>
        <v>24.507000000000001</v>
      </c>
    </row>
    <row r="1285" spans="1:7" x14ac:dyDescent="0.25">
      <c r="A1285">
        <f>'Raw PTemp'!A1286</f>
        <v>2082</v>
      </c>
      <c r="B1285">
        <f>'Raw PTemp'!B1286</f>
        <v>9</v>
      </c>
      <c r="C1285" s="13">
        <f t="shared" si="20"/>
        <v>66720</v>
      </c>
      <c r="D1285">
        <f>'Raw PTemp'!C1286*Hist_Proj_Plot!$T$6</f>
        <v>27.152000000000001</v>
      </c>
      <c r="E1285">
        <f>'Raw PTemp'!D1286*Hist_Proj_Plot!$T$6</f>
        <v>24.422000000000001</v>
      </c>
      <c r="F1285">
        <f>'Raw PTemp'!E1286*Hist_Proj_Plot!$T$6</f>
        <v>24.454000000000001</v>
      </c>
      <c r="G1285">
        <f>'Raw PTemp'!F1286*Hist_Proj_Plot!$T$6</f>
        <v>23.225000000000001</v>
      </c>
    </row>
    <row r="1286" spans="1:7" x14ac:dyDescent="0.25">
      <c r="A1286">
        <f>'Raw PTemp'!A1287</f>
        <v>2082</v>
      </c>
      <c r="B1286">
        <f>'Raw PTemp'!B1287</f>
        <v>10</v>
      </c>
      <c r="C1286" s="13">
        <f t="shared" si="20"/>
        <v>66750</v>
      </c>
      <c r="D1286">
        <f>'Raw PTemp'!C1287*Hist_Proj_Plot!$T$6</f>
        <v>20.555</v>
      </c>
      <c r="E1286">
        <f>'Raw PTemp'!D1287*Hist_Proj_Plot!$T$6</f>
        <v>19.553999999999998</v>
      </c>
      <c r="F1286">
        <f>'Raw PTemp'!E1287*Hist_Proj_Plot!$T$6</f>
        <v>25.01</v>
      </c>
      <c r="G1286">
        <f>'Raw PTemp'!F1287*Hist_Proj_Plot!$T$6</f>
        <v>21.655999999999999</v>
      </c>
    </row>
    <row r="1287" spans="1:7" x14ac:dyDescent="0.25">
      <c r="A1287">
        <f>'Raw PTemp'!A1288</f>
        <v>2082</v>
      </c>
      <c r="B1287">
        <f>'Raw PTemp'!B1288</f>
        <v>11</v>
      </c>
      <c r="C1287" s="13">
        <f t="shared" si="20"/>
        <v>66781</v>
      </c>
      <c r="D1287">
        <f>'Raw PTemp'!C1288*Hist_Proj_Plot!$T$6</f>
        <v>16.108000000000001</v>
      </c>
      <c r="E1287">
        <f>'Raw PTemp'!D1288*Hist_Proj_Plot!$T$6</f>
        <v>13.46</v>
      </c>
      <c r="F1287">
        <f>'Raw PTemp'!E1288*Hist_Proj_Plot!$T$6</f>
        <v>16.420000000000002</v>
      </c>
      <c r="G1287">
        <f>'Raw PTemp'!F1288*Hist_Proj_Plot!$T$6</f>
        <v>14.483000000000001</v>
      </c>
    </row>
    <row r="1288" spans="1:7" x14ac:dyDescent="0.25">
      <c r="A1288">
        <f>'Raw PTemp'!A1289</f>
        <v>2082</v>
      </c>
      <c r="B1288">
        <f>'Raw PTemp'!B1289</f>
        <v>12</v>
      </c>
      <c r="C1288" s="13">
        <f t="shared" si="20"/>
        <v>66811</v>
      </c>
      <c r="D1288">
        <f>'Raw PTemp'!C1289*Hist_Proj_Plot!$T$6</f>
        <v>13.662000000000001</v>
      </c>
      <c r="E1288">
        <f>'Raw PTemp'!D1289*Hist_Proj_Plot!$T$6</f>
        <v>12.193</v>
      </c>
      <c r="F1288">
        <f>'Raw PTemp'!E1289*Hist_Proj_Plot!$T$6</f>
        <v>12.212999999999999</v>
      </c>
      <c r="G1288">
        <f>'Raw PTemp'!F1289*Hist_Proj_Plot!$T$6</f>
        <v>14.252000000000001</v>
      </c>
    </row>
    <row r="1289" spans="1:7" x14ac:dyDescent="0.25">
      <c r="A1289">
        <f>'Raw PTemp'!A1290</f>
        <v>2083</v>
      </c>
      <c r="B1289">
        <f>'Raw PTemp'!B1290</f>
        <v>1</v>
      </c>
      <c r="C1289" s="13">
        <f t="shared" si="20"/>
        <v>66842</v>
      </c>
      <c r="D1289">
        <f>'Raw PTemp'!C1290*Hist_Proj_Plot!$T$6</f>
        <v>13.121</v>
      </c>
      <c r="E1289">
        <f>'Raw PTemp'!D1290*Hist_Proj_Plot!$T$6</f>
        <v>13.734999999999999</v>
      </c>
      <c r="F1289">
        <f>'Raw PTemp'!E1290*Hist_Proj_Plot!$T$6</f>
        <v>12.757999999999999</v>
      </c>
      <c r="G1289">
        <f>'Raw PTemp'!F1290*Hist_Proj_Plot!$T$6</f>
        <v>14.298</v>
      </c>
    </row>
    <row r="1290" spans="1:7" x14ac:dyDescent="0.25">
      <c r="A1290">
        <f>'Raw PTemp'!A1291</f>
        <v>2083</v>
      </c>
      <c r="B1290">
        <f>'Raw PTemp'!B1291</f>
        <v>2</v>
      </c>
      <c r="C1290" s="13">
        <f t="shared" si="20"/>
        <v>66873</v>
      </c>
      <c r="D1290">
        <f>'Raw PTemp'!C1291*Hist_Proj_Plot!$T$6</f>
        <v>15.518000000000001</v>
      </c>
      <c r="E1290">
        <f>'Raw PTemp'!D1291*Hist_Proj_Plot!$T$6</f>
        <v>13.846</v>
      </c>
      <c r="F1290">
        <f>'Raw PTemp'!E1291*Hist_Proj_Plot!$T$6</f>
        <v>13.832000000000001</v>
      </c>
      <c r="G1290">
        <f>'Raw PTemp'!F1291*Hist_Proj_Plot!$T$6</f>
        <v>12.919</v>
      </c>
    </row>
    <row r="1291" spans="1:7" x14ac:dyDescent="0.25">
      <c r="A1291">
        <f>'Raw PTemp'!A1292</f>
        <v>2083</v>
      </c>
      <c r="B1291">
        <f>'Raw PTemp'!B1292</f>
        <v>3</v>
      </c>
      <c r="C1291" s="13">
        <f t="shared" si="20"/>
        <v>66901</v>
      </c>
      <c r="D1291">
        <f>'Raw PTemp'!C1292*Hist_Proj_Plot!$T$6</f>
        <v>14.475</v>
      </c>
      <c r="E1291">
        <f>'Raw PTemp'!D1292*Hist_Proj_Plot!$T$6</f>
        <v>15.798</v>
      </c>
      <c r="F1291">
        <f>'Raw PTemp'!E1292*Hist_Proj_Plot!$T$6</f>
        <v>13.496</v>
      </c>
      <c r="G1291">
        <f>'Raw PTemp'!F1292*Hist_Proj_Plot!$T$6</f>
        <v>13.583</v>
      </c>
    </row>
    <row r="1292" spans="1:7" x14ac:dyDescent="0.25">
      <c r="A1292">
        <f>'Raw PTemp'!A1293</f>
        <v>2083</v>
      </c>
      <c r="B1292">
        <f>'Raw PTemp'!B1293</f>
        <v>4</v>
      </c>
      <c r="C1292" s="13">
        <f t="shared" si="20"/>
        <v>66932</v>
      </c>
      <c r="D1292">
        <f>'Raw PTemp'!C1293*Hist_Proj_Plot!$T$6</f>
        <v>17.521999999999998</v>
      </c>
      <c r="E1292">
        <f>'Raw PTemp'!D1293*Hist_Proj_Plot!$T$6</f>
        <v>18.148</v>
      </c>
      <c r="F1292">
        <f>'Raw PTemp'!E1293*Hist_Proj_Plot!$T$6</f>
        <v>16.445</v>
      </c>
      <c r="G1292">
        <f>'Raw PTemp'!F1293*Hist_Proj_Plot!$T$6</f>
        <v>15.893000000000001</v>
      </c>
    </row>
    <row r="1293" spans="1:7" x14ac:dyDescent="0.25">
      <c r="A1293">
        <f>'Raw PTemp'!A1294</f>
        <v>2083</v>
      </c>
      <c r="B1293">
        <f>'Raw PTemp'!B1294</f>
        <v>5</v>
      </c>
      <c r="C1293" s="13">
        <f t="shared" si="20"/>
        <v>66962</v>
      </c>
      <c r="D1293">
        <f>'Raw PTemp'!C1294*Hist_Proj_Plot!$T$6</f>
        <v>20.228000000000002</v>
      </c>
      <c r="E1293">
        <f>'Raw PTemp'!D1294*Hist_Proj_Plot!$T$6</f>
        <v>19.809999999999999</v>
      </c>
      <c r="F1293">
        <f>'Raw PTemp'!E1294*Hist_Proj_Plot!$T$6</f>
        <v>21.291</v>
      </c>
      <c r="G1293">
        <f>'Raw PTemp'!F1294*Hist_Proj_Plot!$T$6</f>
        <v>19.803000000000001</v>
      </c>
    </row>
    <row r="1294" spans="1:7" x14ac:dyDescent="0.25">
      <c r="A1294">
        <f>'Raw PTemp'!A1295</f>
        <v>2083</v>
      </c>
      <c r="B1294">
        <f>'Raw PTemp'!B1295</f>
        <v>6</v>
      </c>
      <c r="C1294" s="13">
        <f t="shared" si="20"/>
        <v>66993</v>
      </c>
      <c r="D1294">
        <f>'Raw PTemp'!C1295*Hist_Proj_Plot!$T$6</f>
        <v>23.698</v>
      </c>
      <c r="E1294">
        <f>'Raw PTemp'!D1295*Hist_Proj_Plot!$T$6</f>
        <v>21.97</v>
      </c>
      <c r="F1294">
        <f>'Raw PTemp'!E1295*Hist_Proj_Plot!$T$6</f>
        <v>22.768000000000001</v>
      </c>
      <c r="G1294">
        <f>'Raw PTemp'!F1295*Hist_Proj_Plot!$T$6</f>
        <v>23.792000000000002</v>
      </c>
    </row>
    <row r="1295" spans="1:7" x14ac:dyDescent="0.25">
      <c r="A1295">
        <f>'Raw PTemp'!A1296</f>
        <v>2083</v>
      </c>
      <c r="B1295">
        <f>'Raw PTemp'!B1296</f>
        <v>7</v>
      </c>
      <c r="C1295" s="13">
        <f t="shared" si="20"/>
        <v>67023</v>
      </c>
      <c r="D1295">
        <f>'Raw PTemp'!C1296*Hist_Proj_Plot!$T$6</f>
        <v>26.899000000000001</v>
      </c>
      <c r="E1295">
        <f>'Raw PTemp'!D1296*Hist_Proj_Plot!$T$6</f>
        <v>23.802</v>
      </c>
      <c r="F1295">
        <f>'Raw PTemp'!E1296*Hist_Proj_Plot!$T$6</f>
        <v>25.286000000000001</v>
      </c>
      <c r="G1295">
        <f>'Raw PTemp'!F1296*Hist_Proj_Plot!$T$6</f>
        <v>24.204999999999998</v>
      </c>
    </row>
    <row r="1296" spans="1:7" x14ac:dyDescent="0.25">
      <c r="A1296">
        <f>'Raw PTemp'!A1297</f>
        <v>2083</v>
      </c>
      <c r="B1296">
        <f>'Raw PTemp'!B1297</f>
        <v>8</v>
      </c>
      <c r="C1296" s="13">
        <f t="shared" si="20"/>
        <v>67054</v>
      </c>
      <c r="D1296">
        <f>'Raw PTemp'!C1297*Hist_Proj_Plot!$T$6</f>
        <v>27.361000000000001</v>
      </c>
      <c r="E1296">
        <f>'Raw PTemp'!D1297*Hist_Proj_Plot!$T$6</f>
        <v>26.209</v>
      </c>
      <c r="F1296">
        <f>'Raw PTemp'!E1297*Hist_Proj_Plot!$T$6</f>
        <v>26.314</v>
      </c>
      <c r="G1296">
        <f>'Raw PTemp'!F1297*Hist_Proj_Plot!$T$6</f>
        <v>25.439</v>
      </c>
    </row>
    <row r="1297" spans="1:7" x14ac:dyDescent="0.25">
      <c r="A1297">
        <f>'Raw PTemp'!A1298</f>
        <v>2083</v>
      </c>
      <c r="B1297">
        <f>'Raw PTemp'!B1298</f>
        <v>9</v>
      </c>
      <c r="C1297" s="13">
        <f t="shared" si="20"/>
        <v>67085</v>
      </c>
      <c r="D1297">
        <f>'Raw PTemp'!C1298*Hist_Proj_Plot!$T$6</f>
        <v>27.411000000000001</v>
      </c>
      <c r="E1297">
        <f>'Raw PTemp'!D1298*Hist_Proj_Plot!$T$6</f>
        <v>23.584</v>
      </c>
      <c r="F1297">
        <f>'Raw PTemp'!E1298*Hist_Proj_Plot!$T$6</f>
        <v>26.106999999999999</v>
      </c>
      <c r="G1297">
        <f>'Raw PTemp'!F1298*Hist_Proj_Plot!$T$6</f>
        <v>24.231999999999999</v>
      </c>
    </row>
    <row r="1298" spans="1:7" x14ac:dyDescent="0.25">
      <c r="A1298">
        <f>'Raw PTemp'!A1299</f>
        <v>2083</v>
      </c>
      <c r="B1298">
        <f>'Raw PTemp'!B1299</f>
        <v>10</v>
      </c>
      <c r="C1298" s="13">
        <f t="shared" si="20"/>
        <v>67115</v>
      </c>
      <c r="D1298">
        <f>'Raw PTemp'!C1299*Hist_Proj_Plot!$T$6</f>
        <v>21.184000000000001</v>
      </c>
      <c r="E1298">
        <f>'Raw PTemp'!D1299*Hist_Proj_Plot!$T$6</f>
        <v>21.445</v>
      </c>
      <c r="F1298">
        <f>'Raw PTemp'!E1299*Hist_Proj_Plot!$T$6</f>
        <v>23.234000000000002</v>
      </c>
      <c r="G1298">
        <f>'Raw PTemp'!F1299*Hist_Proj_Plot!$T$6</f>
        <v>22.324999999999999</v>
      </c>
    </row>
    <row r="1299" spans="1:7" x14ac:dyDescent="0.25">
      <c r="A1299">
        <f>'Raw PTemp'!A1300</f>
        <v>2083</v>
      </c>
      <c r="B1299">
        <f>'Raw PTemp'!B1300</f>
        <v>11</v>
      </c>
      <c r="C1299" s="13">
        <f t="shared" si="20"/>
        <v>67146</v>
      </c>
      <c r="D1299">
        <f>'Raw PTemp'!C1300*Hist_Proj_Plot!$T$6</f>
        <v>15.914999999999999</v>
      </c>
      <c r="E1299">
        <f>'Raw PTemp'!D1300*Hist_Proj_Plot!$T$6</f>
        <v>13.724</v>
      </c>
      <c r="F1299">
        <f>'Raw PTemp'!E1300*Hist_Proj_Plot!$T$6</f>
        <v>19.933</v>
      </c>
      <c r="G1299">
        <f>'Raw PTemp'!F1300*Hist_Proj_Plot!$T$6</f>
        <v>15.714</v>
      </c>
    </row>
    <row r="1300" spans="1:7" x14ac:dyDescent="0.25">
      <c r="A1300">
        <f>'Raw PTemp'!A1301</f>
        <v>2083</v>
      </c>
      <c r="B1300">
        <f>'Raw PTemp'!B1301</f>
        <v>12</v>
      </c>
      <c r="C1300" s="13">
        <f t="shared" si="20"/>
        <v>67176</v>
      </c>
      <c r="D1300">
        <f>'Raw PTemp'!C1301*Hist_Proj_Plot!$T$6</f>
        <v>12.715</v>
      </c>
      <c r="E1300">
        <f>'Raw PTemp'!D1301*Hist_Proj_Plot!$T$6</f>
        <v>9.2149999999999999</v>
      </c>
      <c r="F1300">
        <f>'Raw PTemp'!E1301*Hist_Proj_Plot!$T$6</f>
        <v>14.746</v>
      </c>
      <c r="G1300">
        <f>'Raw PTemp'!F1301*Hist_Proj_Plot!$T$6</f>
        <v>11.67</v>
      </c>
    </row>
    <row r="1301" spans="1:7" x14ac:dyDescent="0.25">
      <c r="A1301">
        <f>'Raw PTemp'!A1302</f>
        <v>2084</v>
      </c>
      <c r="B1301">
        <f>'Raw PTemp'!B1302</f>
        <v>1</v>
      </c>
      <c r="C1301" s="13">
        <f t="shared" si="20"/>
        <v>67207</v>
      </c>
      <c r="D1301">
        <f>'Raw PTemp'!C1302*Hist_Proj_Plot!$T$6</f>
        <v>12.75</v>
      </c>
      <c r="E1301">
        <f>'Raw PTemp'!D1302*Hist_Proj_Plot!$T$6</f>
        <v>9.9420000000000002</v>
      </c>
      <c r="F1301">
        <f>'Raw PTemp'!E1302*Hist_Proj_Plot!$T$6</f>
        <v>15.1</v>
      </c>
      <c r="G1301">
        <f>'Raw PTemp'!F1302*Hist_Proj_Plot!$T$6</f>
        <v>12.055999999999999</v>
      </c>
    </row>
    <row r="1302" spans="1:7" x14ac:dyDescent="0.25">
      <c r="A1302">
        <f>'Raw PTemp'!A1303</f>
        <v>2084</v>
      </c>
      <c r="B1302">
        <f>'Raw PTemp'!B1303</f>
        <v>2</v>
      </c>
      <c r="C1302" s="13">
        <f t="shared" si="20"/>
        <v>67238</v>
      </c>
      <c r="D1302">
        <f>'Raw PTemp'!C1303*Hist_Proj_Plot!$T$6</f>
        <v>14.699</v>
      </c>
      <c r="E1302">
        <f>'Raw PTemp'!D1303*Hist_Proj_Plot!$T$6</f>
        <v>14.669</v>
      </c>
      <c r="F1302">
        <f>'Raw PTemp'!E1303*Hist_Proj_Plot!$T$6</f>
        <v>15.803000000000001</v>
      </c>
      <c r="G1302">
        <f>'Raw PTemp'!F1303*Hist_Proj_Plot!$T$6</f>
        <v>13.798999999999999</v>
      </c>
    </row>
    <row r="1303" spans="1:7" x14ac:dyDescent="0.25">
      <c r="A1303">
        <f>'Raw PTemp'!A1304</f>
        <v>2084</v>
      </c>
      <c r="B1303">
        <f>'Raw PTemp'!B1304</f>
        <v>3</v>
      </c>
      <c r="C1303" s="13">
        <f t="shared" si="20"/>
        <v>67267</v>
      </c>
      <c r="D1303">
        <f>'Raw PTemp'!C1304*Hist_Proj_Plot!$T$6</f>
        <v>15.009</v>
      </c>
      <c r="E1303">
        <f>'Raw PTemp'!D1304*Hist_Proj_Plot!$T$6</f>
        <v>13.379</v>
      </c>
      <c r="F1303">
        <f>'Raw PTemp'!E1304*Hist_Proj_Plot!$T$6</f>
        <v>17.669</v>
      </c>
      <c r="G1303">
        <f>'Raw PTemp'!F1304*Hist_Proj_Plot!$T$6</f>
        <v>13.228</v>
      </c>
    </row>
    <row r="1304" spans="1:7" x14ac:dyDescent="0.25">
      <c r="A1304">
        <f>'Raw PTemp'!A1305</f>
        <v>2084</v>
      </c>
      <c r="B1304">
        <f>'Raw PTemp'!B1305</f>
        <v>4</v>
      </c>
      <c r="C1304" s="13">
        <f t="shared" si="20"/>
        <v>67298</v>
      </c>
      <c r="D1304">
        <f>'Raw PTemp'!C1305*Hist_Proj_Plot!$T$6</f>
        <v>19.212</v>
      </c>
      <c r="E1304">
        <f>'Raw PTemp'!D1305*Hist_Proj_Plot!$T$6</f>
        <v>16.402000000000001</v>
      </c>
      <c r="F1304">
        <f>'Raw PTemp'!E1305*Hist_Proj_Plot!$T$6</f>
        <v>19.943000000000001</v>
      </c>
      <c r="G1304">
        <f>'Raw PTemp'!F1305*Hist_Proj_Plot!$T$6</f>
        <v>14.845000000000001</v>
      </c>
    </row>
    <row r="1305" spans="1:7" x14ac:dyDescent="0.25">
      <c r="A1305">
        <f>'Raw PTemp'!A1306</f>
        <v>2084</v>
      </c>
      <c r="B1305">
        <f>'Raw PTemp'!B1306</f>
        <v>5</v>
      </c>
      <c r="C1305" s="13">
        <f t="shared" si="20"/>
        <v>67328</v>
      </c>
      <c r="D1305">
        <f>'Raw PTemp'!C1306*Hist_Proj_Plot!$T$6</f>
        <v>18.759</v>
      </c>
      <c r="E1305">
        <f>'Raw PTemp'!D1306*Hist_Proj_Plot!$T$6</f>
        <v>19.396000000000001</v>
      </c>
      <c r="F1305">
        <f>'Raw PTemp'!E1306*Hist_Proj_Plot!$T$6</f>
        <v>20.795000000000002</v>
      </c>
      <c r="G1305">
        <f>'Raw PTemp'!F1306*Hist_Proj_Plot!$T$6</f>
        <v>16.356999999999999</v>
      </c>
    </row>
    <row r="1306" spans="1:7" x14ac:dyDescent="0.25">
      <c r="A1306">
        <f>'Raw PTemp'!A1307</f>
        <v>2084</v>
      </c>
      <c r="B1306">
        <f>'Raw PTemp'!B1307</f>
        <v>6</v>
      </c>
      <c r="C1306" s="13">
        <f t="shared" si="20"/>
        <v>67359</v>
      </c>
      <c r="D1306">
        <f>'Raw PTemp'!C1307*Hist_Proj_Plot!$T$6</f>
        <v>22.72</v>
      </c>
      <c r="E1306">
        <f>'Raw PTemp'!D1307*Hist_Proj_Plot!$T$6</f>
        <v>20.812999999999999</v>
      </c>
      <c r="F1306">
        <f>'Raw PTemp'!E1307*Hist_Proj_Plot!$T$6</f>
        <v>23.119</v>
      </c>
      <c r="G1306">
        <f>'Raw PTemp'!F1307*Hist_Proj_Plot!$T$6</f>
        <v>21.266999999999999</v>
      </c>
    </row>
    <row r="1307" spans="1:7" x14ac:dyDescent="0.25">
      <c r="A1307">
        <f>'Raw PTemp'!A1308</f>
        <v>2084</v>
      </c>
      <c r="B1307">
        <f>'Raw PTemp'!B1308</f>
        <v>7</v>
      </c>
      <c r="C1307" s="13">
        <f t="shared" si="20"/>
        <v>67389</v>
      </c>
      <c r="D1307">
        <f>'Raw PTemp'!C1308*Hist_Proj_Plot!$T$6</f>
        <v>26.36</v>
      </c>
      <c r="E1307">
        <f>'Raw PTemp'!D1308*Hist_Proj_Plot!$T$6</f>
        <v>24.626999999999999</v>
      </c>
      <c r="F1307">
        <f>'Raw PTemp'!E1308*Hist_Proj_Plot!$T$6</f>
        <v>25.844999999999999</v>
      </c>
      <c r="G1307">
        <f>'Raw PTemp'!F1308*Hist_Proj_Plot!$T$6</f>
        <v>24.23</v>
      </c>
    </row>
    <row r="1308" spans="1:7" x14ac:dyDescent="0.25">
      <c r="A1308">
        <f>'Raw PTemp'!A1309</f>
        <v>2084</v>
      </c>
      <c r="B1308">
        <f>'Raw PTemp'!B1309</f>
        <v>8</v>
      </c>
      <c r="C1308" s="13">
        <f t="shared" si="20"/>
        <v>67420</v>
      </c>
      <c r="D1308">
        <f>'Raw PTemp'!C1309*Hist_Proj_Plot!$T$6</f>
        <v>28.073</v>
      </c>
      <c r="E1308">
        <f>'Raw PTemp'!D1309*Hist_Proj_Plot!$T$6</f>
        <v>24.99</v>
      </c>
      <c r="F1308">
        <f>'Raw PTemp'!E1309*Hist_Proj_Plot!$T$6</f>
        <v>25.986999999999998</v>
      </c>
      <c r="G1308">
        <f>'Raw PTemp'!F1309*Hist_Proj_Plot!$T$6</f>
        <v>25.353999999999999</v>
      </c>
    </row>
    <row r="1309" spans="1:7" x14ac:dyDescent="0.25">
      <c r="A1309">
        <f>'Raw PTemp'!A1310</f>
        <v>2084</v>
      </c>
      <c r="B1309">
        <f>'Raw PTemp'!B1310</f>
        <v>9</v>
      </c>
      <c r="C1309" s="13">
        <f t="shared" si="20"/>
        <v>67451</v>
      </c>
      <c r="D1309">
        <f>'Raw PTemp'!C1310*Hist_Proj_Plot!$T$6</f>
        <v>23.901</v>
      </c>
      <c r="E1309">
        <f>'Raw PTemp'!D1310*Hist_Proj_Plot!$T$6</f>
        <v>24.091000000000001</v>
      </c>
      <c r="F1309">
        <f>'Raw PTemp'!E1310*Hist_Proj_Plot!$T$6</f>
        <v>27.077999999999999</v>
      </c>
      <c r="G1309">
        <f>'Raw PTemp'!F1310*Hist_Proj_Plot!$T$6</f>
        <v>24.309000000000001</v>
      </c>
    </row>
    <row r="1310" spans="1:7" x14ac:dyDescent="0.25">
      <c r="A1310">
        <f>'Raw PTemp'!A1311</f>
        <v>2084</v>
      </c>
      <c r="B1310">
        <f>'Raw PTemp'!B1311</f>
        <v>10</v>
      </c>
      <c r="C1310" s="13">
        <f t="shared" si="20"/>
        <v>67481</v>
      </c>
      <c r="D1310">
        <f>'Raw PTemp'!C1311*Hist_Proj_Plot!$T$6</f>
        <v>21.024000000000001</v>
      </c>
      <c r="E1310">
        <f>'Raw PTemp'!D1311*Hist_Proj_Plot!$T$6</f>
        <v>22.231000000000002</v>
      </c>
      <c r="F1310">
        <f>'Raw PTemp'!E1311*Hist_Proj_Plot!$T$6</f>
        <v>23.835999999999999</v>
      </c>
      <c r="G1310">
        <f>'Raw PTemp'!F1311*Hist_Proj_Plot!$T$6</f>
        <v>21.321999999999999</v>
      </c>
    </row>
    <row r="1311" spans="1:7" x14ac:dyDescent="0.25">
      <c r="A1311">
        <f>'Raw PTemp'!A1312</f>
        <v>2084</v>
      </c>
      <c r="B1311">
        <f>'Raw PTemp'!B1312</f>
        <v>11</v>
      </c>
      <c r="C1311" s="13">
        <f t="shared" si="20"/>
        <v>67512</v>
      </c>
      <c r="D1311">
        <f>'Raw PTemp'!C1312*Hist_Proj_Plot!$T$6</f>
        <v>14.651</v>
      </c>
      <c r="E1311">
        <f>'Raw PTemp'!D1312*Hist_Proj_Plot!$T$6</f>
        <v>14.83</v>
      </c>
      <c r="F1311">
        <f>'Raw PTemp'!E1312*Hist_Proj_Plot!$T$6</f>
        <v>17.834</v>
      </c>
      <c r="G1311">
        <f>'Raw PTemp'!F1312*Hist_Proj_Plot!$T$6</f>
        <v>18.251999999999999</v>
      </c>
    </row>
    <row r="1312" spans="1:7" x14ac:dyDescent="0.25">
      <c r="A1312">
        <f>'Raw PTemp'!A1313</f>
        <v>2084</v>
      </c>
      <c r="B1312">
        <f>'Raw PTemp'!B1313</f>
        <v>12</v>
      </c>
      <c r="C1312" s="13">
        <f t="shared" si="20"/>
        <v>67542</v>
      </c>
      <c r="D1312">
        <f>'Raw PTemp'!C1313*Hist_Proj_Plot!$T$6</f>
        <v>13.457000000000001</v>
      </c>
      <c r="E1312">
        <f>'Raw PTemp'!D1313*Hist_Proj_Plot!$T$6</f>
        <v>13.173999999999999</v>
      </c>
      <c r="F1312">
        <f>'Raw PTemp'!E1313*Hist_Proj_Plot!$T$6</f>
        <v>13.811</v>
      </c>
      <c r="G1312">
        <f>'Raw PTemp'!F1313*Hist_Proj_Plot!$T$6</f>
        <v>14.124000000000001</v>
      </c>
    </row>
    <row r="1313" spans="1:7" x14ac:dyDescent="0.25">
      <c r="A1313">
        <f>'Raw PTemp'!A1314</f>
        <v>2085</v>
      </c>
      <c r="B1313">
        <f>'Raw PTemp'!B1314</f>
        <v>1</v>
      </c>
      <c r="C1313" s="13">
        <f t="shared" si="20"/>
        <v>67573</v>
      </c>
      <c r="D1313">
        <f>'Raw PTemp'!C1314*Hist_Proj_Plot!$T$6</f>
        <v>12.473000000000001</v>
      </c>
      <c r="E1313">
        <f>'Raw PTemp'!D1314*Hist_Proj_Plot!$T$6</f>
        <v>12.840999999999999</v>
      </c>
      <c r="F1313">
        <f>'Raw PTemp'!E1314*Hist_Proj_Plot!$T$6</f>
        <v>13.62</v>
      </c>
      <c r="G1313">
        <f>'Raw PTemp'!F1314*Hist_Proj_Plot!$T$6</f>
        <v>12.183</v>
      </c>
    </row>
    <row r="1314" spans="1:7" x14ac:dyDescent="0.25">
      <c r="A1314">
        <f>'Raw PTemp'!A1315</f>
        <v>2085</v>
      </c>
      <c r="B1314">
        <f>'Raw PTemp'!B1315</f>
        <v>2</v>
      </c>
      <c r="C1314" s="13">
        <f t="shared" si="20"/>
        <v>67604</v>
      </c>
      <c r="D1314">
        <f>'Raw PTemp'!C1315*Hist_Proj_Plot!$T$6</f>
        <v>15.036</v>
      </c>
      <c r="E1314">
        <f>'Raw PTemp'!D1315*Hist_Proj_Plot!$T$6</f>
        <v>12.528</v>
      </c>
      <c r="F1314">
        <f>'Raw PTemp'!E1315*Hist_Proj_Plot!$T$6</f>
        <v>14.298999999999999</v>
      </c>
      <c r="G1314">
        <f>'Raw PTemp'!F1315*Hist_Proj_Plot!$T$6</f>
        <v>11.391</v>
      </c>
    </row>
    <row r="1315" spans="1:7" x14ac:dyDescent="0.25">
      <c r="A1315">
        <f>'Raw PTemp'!A1316</f>
        <v>2085</v>
      </c>
      <c r="B1315">
        <f>'Raw PTemp'!B1316</f>
        <v>3</v>
      </c>
      <c r="C1315" s="13">
        <f t="shared" si="20"/>
        <v>67632</v>
      </c>
      <c r="D1315">
        <f>'Raw PTemp'!C1316*Hist_Proj_Plot!$T$6</f>
        <v>14.455</v>
      </c>
      <c r="E1315">
        <f>'Raw PTemp'!D1316*Hist_Proj_Plot!$T$6</f>
        <v>15.566000000000001</v>
      </c>
      <c r="F1315">
        <f>'Raw PTemp'!E1316*Hist_Proj_Plot!$T$6</f>
        <v>15.698</v>
      </c>
      <c r="G1315">
        <f>'Raw PTemp'!F1316*Hist_Proj_Plot!$T$6</f>
        <v>12.57</v>
      </c>
    </row>
    <row r="1316" spans="1:7" x14ac:dyDescent="0.25">
      <c r="A1316">
        <f>'Raw PTemp'!A1317</f>
        <v>2085</v>
      </c>
      <c r="B1316">
        <f>'Raw PTemp'!B1317</f>
        <v>4</v>
      </c>
      <c r="C1316" s="13">
        <f t="shared" si="20"/>
        <v>67663</v>
      </c>
      <c r="D1316">
        <f>'Raw PTemp'!C1317*Hist_Proj_Plot!$T$6</f>
        <v>18.638000000000002</v>
      </c>
      <c r="E1316">
        <f>'Raw PTemp'!D1317*Hist_Proj_Plot!$T$6</f>
        <v>18.75</v>
      </c>
      <c r="F1316">
        <f>'Raw PTemp'!E1317*Hist_Proj_Plot!$T$6</f>
        <v>17.445</v>
      </c>
      <c r="G1316">
        <f>'Raw PTemp'!F1317*Hist_Proj_Plot!$T$6</f>
        <v>16.484000000000002</v>
      </c>
    </row>
    <row r="1317" spans="1:7" x14ac:dyDescent="0.25">
      <c r="A1317">
        <f>'Raw PTemp'!A1318</f>
        <v>2085</v>
      </c>
      <c r="B1317">
        <f>'Raw PTemp'!B1318</f>
        <v>5</v>
      </c>
      <c r="C1317" s="13">
        <f t="shared" si="20"/>
        <v>67693</v>
      </c>
      <c r="D1317">
        <f>'Raw PTemp'!C1318*Hist_Proj_Plot!$T$6</f>
        <v>20.545999999999999</v>
      </c>
      <c r="E1317">
        <f>'Raw PTemp'!D1318*Hist_Proj_Plot!$T$6</f>
        <v>22.937000000000001</v>
      </c>
      <c r="F1317">
        <f>'Raw PTemp'!E1318*Hist_Proj_Plot!$T$6</f>
        <v>19.617000000000001</v>
      </c>
      <c r="G1317">
        <f>'Raw PTemp'!F1318*Hist_Proj_Plot!$T$6</f>
        <v>16.023</v>
      </c>
    </row>
    <row r="1318" spans="1:7" x14ac:dyDescent="0.25">
      <c r="A1318">
        <f>'Raw PTemp'!A1319</f>
        <v>2085</v>
      </c>
      <c r="B1318">
        <f>'Raw PTemp'!B1319</f>
        <v>6</v>
      </c>
      <c r="C1318" s="13">
        <f t="shared" si="20"/>
        <v>67724</v>
      </c>
      <c r="D1318">
        <f>'Raw PTemp'!C1319*Hist_Proj_Plot!$T$6</f>
        <v>23.927</v>
      </c>
      <c r="E1318">
        <f>'Raw PTemp'!D1319*Hist_Proj_Plot!$T$6</f>
        <v>25.933</v>
      </c>
      <c r="F1318">
        <f>'Raw PTemp'!E1319*Hist_Proj_Plot!$T$6</f>
        <v>26.166</v>
      </c>
      <c r="G1318">
        <f>'Raw PTemp'!F1319*Hist_Proj_Plot!$T$6</f>
        <v>22.353999999999999</v>
      </c>
    </row>
    <row r="1319" spans="1:7" x14ac:dyDescent="0.25">
      <c r="A1319">
        <f>'Raw PTemp'!A1320</f>
        <v>2085</v>
      </c>
      <c r="B1319">
        <f>'Raw PTemp'!B1320</f>
        <v>7</v>
      </c>
      <c r="C1319" s="13">
        <f t="shared" si="20"/>
        <v>67754</v>
      </c>
      <c r="D1319">
        <f>'Raw PTemp'!C1320*Hist_Proj_Plot!$T$6</f>
        <v>26.312000000000001</v>
      </c>
      <c r="E1319">
        <f>'Raw PTemp'!D1320*Hist_Proj_Plot!$T$6</f>
        <v>24.861000000000001</v>
      </c>
      <c r="F1319">
        <f>'Raw PTemp'!E1320*Hist_Proj_Plot!$T$6</f>
        <v>25.643000000000001</v>
      </c>
      <c r="G1319">
        <f>'Raw PTemp'!F1320*Hist_Proj_Plot!$T$6</f>
        <v>23.363</v>
      </c>
    </row>
    <row r="1320" spans="1:7" x14ac:dyDescent="0.25">
      <c r="A1320">
        <f>'Raw PTemp'!A1321</f>
        <v>2085</v>
      </c>
      <c r="B1320">
        <f>'Raw PTemp'!B1321</f>
        <v>8</v>
      </c>
      <c r="C1320" s="13">
        <f t="shared" si="20"/>
        <v>67785</v>
      </c>
      <c r="D1320">
        <f>'Raw PTemp'!C1321*Hist_Proj_Plot!$T$6</f>
        <v>27.95</v>
      </c>
      <c r="E1320">
        <f>'Raw PTemp'!D1321*Hist_Proj_Plot!$T$6</f>
        <v>25.276</v>
      </c>
      <c r="F1320">
        <f>'Raw PTemp'!E1321*Hist_Proj_Plot!$T$6</f>
        <v>25.829000000000001</v>
      </c>
      <c r="G1320">
        <f>'Raw PTemp'!F1321*Hist_Proj_Plot!$T$6</f>
        <v>25.309000000000001</v>
      </c>
    </row>
    <row r="1321" spans="1:7" x14ac:dyDescent="0.25">
      <c r="A1321">
        <f>'Raw PTemp'!A1322</f>
        <v>2085</v>
      </c>
      <c r="B1321">
        <f>'Raw PTemp'!B1322</f>
        <v>9</v>
      </c>
      <c r="C1321" s="13">
        <f t="shared" si="20"/>
        <v>67816</v>
      </c>
      <c r="D1321">
        <f>'Raw PTemp'!C1322*Hist_Proj_Plot!$T$6</f>
        <v>24.140999999999998</v>
      </c>
      <c r="E1321">
        <f>'Raw PTemp'!D1322*Hist_Proj_Plot!$T$6</f>
        <v>26.024000000000001</v>
      </c>
      <c r="F1321">
        <f>'Raw PTemp'!E1322*Hist_Proj_Plot!$T$6</f>
        <v>25.899000000000001</v>
      </c>
      <c r="G1321">
        <f>'Raw PTemp'!F1322*Hist_Proj_Plot!$T$6</f>
        <v>23.655999999999999</v>
      </c>
    </row>
    <row r="1322" spans="1:7" x14ac:dyDescent="0.25">
      <c r="A1322">
        <f>'Raw PTemp'!A1323</f>
        <v>2085</v>
      </c>
      <c r="B1322">
        <f>'Raw PTemp'!B1323</f>
        <v>10</v>
      </c>
      <c r="C1322" s="13">
        <f t="shared" si="20"/>
        <v>67846</v>
      </c>
      <c r="D1322">
        <f>'Raw PTemp'!C1323*Hist_Proj_Plot!$T$6</f>
        <v>22.033999999999999</v>
      </c>
      <c r="E1322">
        <f>'Raw PTemp'!D1323*Hist_Proj_Plot!$T$6</f>
        <v>18.984000000000002</v>
      </c>
      <c r="F1322">
        <f>'Raw PTemp'!E1323*Hist_Proj_Plot!$T$6</f>
        <v>24.305</v>
      </c>
      <c r="G1322">
        <f>'Raw PTemp'!F1323*Hist_Proj_Plot!$T$6</f>
        <v>19.713000000000001</v>
      </c>
    </row>
    <row r="1323" spans="1:7" x14ac:dyDescent="0.25">
      <c r="A1323">
        <f>'Raw PTemp'!A1324</f>
        <v>2085</v>
      </c>
      <c r="B1323">
        <f>'Raw PTemp'!B1324</f>
        <v>11</v>
      </c>
      <c r="C1323" s="13">
        <f t="shared" si="20"/>
        <v>67877</v>
      </c>
      <c r="D1323">
        <f>'Raw PTemp'!C1324*Hist_Proj_Plot!$T$6</f>
        <v>15.143000000000001</v>
      </c>
      <c r="E1323">
        <f>'Raw PTemp'!D1324*Hist_Proj_Plot!$T$6</f>
        <v>14.853</v>
      </c>
      <c r="F1323">
        <f>'Raw PTemp'!E1324*Hist_Proj_Plot!$T$6</f>
        <v>17.245000000000001</v>
      </c>
      <c r="G1323">
        <f>'Raw PTemp'!F1324*Hist_Proj_Plot!$T$6</f>
        <v>13.734999999999999</v>
      </c>
    </row>
    <row r="1324" spans="1:7" x14ac:dyDescent="0.25">
      <c r="A1324">
        <f>'Raw PTemp'!A1325</f>
        <v>2085</v>
      </c>
      <c r="B1324">
        <f>'Raw PTemp'!B1325</f>
        <v>12</v>
      </c>
      <c r="C1324" s="13">
        <f t="shared" si="20"/>
        <v>67907</v>
      </c>
      <c r="D1324">
        <f>'Raw PTemp'!C1325*Hist_Proj_Plot!$T$6</f>
        <v>12.124000000000001</v>
      </c>
      <c r="E1324">
        <f>'Raw PTemp'!D1325*Hist_Proj_Plot!$T$6</f>
        <v>9.6170000000000009</v>
      </c>
      <c r="F1324">
        <f>'Raw PTemp'!E1325*Hist_Proj_Plot!$T$6</f>
        <v>13.818</v>
      </c>
      <c r="G1324">
        <f>'Raw PTemp'!F1325*Hist_Proj_Plot!$T$6</f>
        <v>11.5</v>
      </c>
    </row>
    <row r="1325" spans="1:7" x14ac:dyDescent="0.25">
      <c r="A1325">
        <f>'Raw PTemp'!A1326</f>
        <v>2086</v>
      </c>
      <c r="B1325">
        <f>'Raw PTemp'!B1326</f>
        <v>1</v>
      </c>
      <c r="C1325" s="13">
        <f t="shared" si="20"/>
        <v>67938</v>
      </c>
      <c r="D1325">
        <f>'Raw PTemp'!C1326*Hist_Proj_Plot!$T$6</f>
        <v>13.459</v>
      </c>
      <c r="E1325">
        <f>'Raw PTemp'!D1326*Hist_Proj_Plot!$T$6</f>
        <v>11.821999999999999</v>
      </c>
      <c r="F1325">
        <f>'Raw PTemp'!E1326*Hist_Proj_Plot!$T$6</f>
        <v>13.215999999999999</v>
      </c>
      <c r="G1325">
        <f>'Raw PTemp'!F1326*Hist_Proj_Plot!$T$6</f>
        <v>11.541</v>
      </c>
    </row>
    <row r="1326" spans="1:7" x14ac:dyDescent="0.25">
      <c r="A1326">
        <f>'Raw PTemp'!A1327</f>
        <v>2086</v>
      </c>
      <c r="B1326">
        <f>'Raw PTemp'!B1327</f>
        <v>2</v>
      </c>
      <c r="C1326" s="13">
        <f t="shared" si="20"/>
        <v>67969</v>
      </c>
      <c r="D1326">
        <f>'Raw PTemp'!C1327*Hist_Proj_Plot!$T$6</f>
        <v>15.243</v>
      </c>
      <c r="E1326">
        <f>'Raw PTemp'!D1327*Hist_Proj_Plot!$T$6</f>
        <v>13.737</v>
      </c>
      <c r="F1326">
        <f>'Raw PTemp'!E1327*Hist_Proj_Plot!$T$6</f>
        <v>15.592000000000001</v>
      </c>
      <c r="G1326">
        <f>'Raw PTemp'!F1327*Hist_Proj_Plot!$T$6</f>
        <v>13.696999999999999</v>
      </c>
    </row>
    <row r="1327" spans="1:7" x14ac:dyDescent="0.25">
      <c r="A1327">
        <f>'Raw PTemp'!A1328</f>
        <v>2086</v>
      </c>
      <c r="B1327">
        <f>'Raw PTemp'!B1328</f>
        <v>3</v>
      </c>
      <c r="C1327" s="13">
        <f t="shared" si="20"/>
        <v>67997</v>
      </c>
      <c r="D1327">
        <f>'Raw PTemp'!C1328*Hist_Proj_Plot!$T$6</f>
        <v>14.82</v>
      </c>
      <c r="E1327">
        <f>'Raw PTemp'!D1328*Hist_Proj_Plot!$T$6</f>
        <v>15.96</v>
      </c>
      <c r="F1327">
        <f>'Raw PTemp'!E1328*Hist_Proj_Plot!$T$6</f>
        <v>17.452000000000002</v>
      </c>
      <c r="G1327">
        <f>'Raw PTemp'!F1328*Hist_Proj_Plot!$T$6</f>
        <v>14.565</v>
      </c>
    </row>
    <row r="1328" spans="1:7" x14ac:dyDescent="0.25">
      <c r="A1328">
        <f>'Raw PTemp'!A1329</f>
        <v>2086</v>
      </c>
      <c r="B1328">
        <f>'Raw PTemp'!B1329</f>
        <v>4</v>
      </c>
      <c r="C1328" s="13">
        <f t="shared" si="20"/>
        <v>68028</v>
      </c>
      <c r="D1328">
        <f>'Raw PTemp'!C1329*Hist_Proj_Plot!$T$6</f>
        <v>20.016999999999999</v>
      </c>
      <c r="E1328">
        <f>'Raw PTemp'!D1329*Hist_Proj_Plot!$T$6</f>
        <v>17.283000000000001</v>
      </c>
      <c r="F1328">
        <f>'Raw PTemp'!E1329*Hist_Proj_Plot!$T$6</f>
        <v>19.327999999999999</v>
      </c>
      <c r="G1328">
        <f>'Raw PTemp'!F1329*Hist_Proj_Plot!$T$6</f>
        <v>15.529</v>
      </c>
    </row>
    <row r="1329" spans="1:7" x14ac:dyDescent="0.25">
      <c r="A1329">
        <f>'Raw PTemp'!A1330</f>
        <v>2086</v>
      </c>
      <c r="B1329">
        <f>'Raw PTemp'!B1330</f>
        <v>5</v>
      </c>
      <c r="C1329" s="13">
        <f t="shared" si="20"/>
        <v>68058</v>
      </c>
      <c r="D1329">
        <f>'Raw PTemp'!C1330*Hist_Proj_Plot!$T$6</f>
        <v>21.052</v>
      </c>
      <c r="E1329">
        <f>'Raw PTemp'!D1330*Hist_Proj_Plot!$T$6</f>
        <v>22.608000000000001</v>
      </c>
      <c r="F1329">
        <f>'Raw PTemp'!E1330*Hist_Proj_Plot!$T$6</f>
        <v>22.623999999999999</v>
      </c>
      <c r="G1329">
        <f>'Raw PTemp'!F1330*Hist_Proj_Plot!$T$6</f>
        <v>20.279</v>
      </c>
    </row>
    <row r="1330" spans="1:7" x14ac:dyDescent="0.25">
      <c r="A1330">
        <f>'Raw PTemp'!A1331</f>
        <v>2086</v>
      </c>
      <c r="B1330">
        <f>'Raw PTemp'!B1331</f>
        <v>6</v>
      </c>
      <c r="C1330" s="13">
        <f t="shared" si="20"/>
        <v>68089</v>
      </c>
      <c r="D1330">
        <f>'Raw PTemp'!C1331*Hist_Proj_Plot!$T$6</f>
        <v>26.356999999999999</v>
      </c>
      <c r="E1330">
        <f>'Raw PTemp'!D1331*Hist_Proj_Plot!$T$6</f>
        <v>21.974</v>
      </c>
      <c r="F1330">
        <f>'Raw PTemp'!E1331*Hist_Proj_Plot!$T$6</f>
        <v>23.552</v>
      </c>
      <c r="G1330">
        <f>'Raw PTemp'!F1331*Hist_Proj_Plot!$T$6</f>
        <v>21.568000000000001</v>
      </c>
    </row>
    <row r="1331" spans="1:7" x14ac:dyDescent="0.25">
      <c r="A1331">
        <f>'Raw PTemp'!A1332</f>
        <v>2086</v>
      </c>
      <c r="B1331">
        <f>'Raw PTemp'!B1332</f>
        <v>7</v>
      </c>
      <c r="C1331" s="13">
        <f t="shared" si="20"/>
        <v>68119</v>
      </c>
      <c r="D1331">
        <f>'Raw PTemp'!C1332*Hist_Proj_Plot!$T$6</f>
        <v>28.234999999999999</v>
      </c>
      <c r="E1331">
        <f>'Raw PTemp'!D1332*Hist_Proj_Plot!$T$6</f>
        <v>25.196000000000002</v>
      </c>
      <c r="F1331">
        <f>'Raw PTemp'!E1332*Hist_Proj_Plot!$T$6</f>
        <v>26.001000000000001</v>
      </c>
      <c r="G1331">
        <f>'Raw PTemp'!F1332*Hist_Proj_Plot!$T$6</f>
        <v>24.516999999999999</v>
      </c>
    </row>
    <row r="1332" spans="1:7" x14ac:dyDescent="0.25">
      <c r="A1332">
        <f>'Raw PTemp'!A1333</f>
        <v>2086</v>
      </c>
      <c r="B1332">
        <f>'Raw PTemp'!B1333</f>
        <v>8</v>
      </c>
      <c r="C1332" s="13">
        <f t="shared" si="20"/>
        <v>68150</v>
      </c>
      <c r="D1332">
        <f>'Raw PTemp'!C1333*Hist_Proj_Plot!$T$6</f>
        <v>27.853000000000002</v>
      </c>
      <c r="E1332">
        <f>'Raw PTemp'!D1333*Hist_Proj_Plot!$T$6</f>
        <v>24.364000000000001</v>
      </c>
      <c r="F1332">
        <f>'Raw PTemp'!E1333*Hist_Proj_Plot!$T$6</f>
        <v>26.847000000000001</v>
      </c>
      <c r="G1332">
        <f>'Raw PTemp'!F1333*Hist_Proj_Plot!$T$6</f>
        <v>24.428999999999998</v>
      </c>
    </row>
    <row r="1333" spans="1:7" x14ac:dyDescent="0.25">
      <c r="A1333">
        <f>'Raw PTemp'!A1334</f>
        <v>2086</v>
      </c>
      <c r="B1333">
        <f>'Raw PTemp'!B1334</f>
        <v>9</v>
      </c>
      <c r="C1333" s="13">
        <f t="shared" si="20"/>
        <v>68181</v>
      </c>
      <c r="D1333">
        <f>'Raw PTemp'!C1334*Hist_Proj_Plot!$T$6</f>
        <v>25.298999999999999</v>
      </c>
      <c r="E1333">
        <f>'Raw PTemp'!D1334*Hist_Proj_Plot!$T$6</f>
        <v>25.614999999999998</v>
      </c>
      <c r="F1333">
        <f>'Raw PTemp'!E1334*Hist_Proj_Plot!$T$6</f>
        <v>25.693999999999999</v>
      </c>
      <c r="G1333">
        <f>'Raw PTemp'!F1334*Hist_Proj_Plot!$T$6</f>
        <v>23.561</v>
      </c>
    </row>
    <row r="1334" spans="1:7" x14ac:dyDescent="0.25">
      <c r="A1334">
        <f>'Raw PTemp'!A1335</f>
        <v>2086</v>
      </c>
      <c r="B1334">
        <f>'Raw PTemp'!B1335</f>
        <v>10</v>
      </c>
      <c r="C1334" s="13">
        <f t="shared" si="20"/>
        <v>68211</v>
      </c>
      <c r="D1334">
        <f>'Raw PTemp'!C1335*Hist_Proj_Plot!$T$6</f>
        <v>22.414000000000001</v>
      </c>
      <c r="E1334">
        <f>'Raw PTemp'!D1335*Hist_Proj_Plot!$T$6</f>
        <v>22.431000000000001</v>
      </c>
      <c r="F1334">
        <f>'Raw PTemp'!E1335*Hist_Proj_Plot!$T$6</f>
        <v>23.091999999999999</v>
      </c>
      <c r="G1334">
        <f>'Raw PTemp'!F1335*Hist_Proj_Plot!$T$6</f>
        <v>20.733000000000001</v>
      </c>
    </row>
    <row r="1335" spans="1:7" x14ac:dyDescent="0.25">
      <c r="A1335">
        <f>'Raw PTemp'!A1336</f>
        <v>2086</v>
      </c>
      <c r="B1335">
        <f>'Raw PTemp'!B1336</f>
        <v>11</v>
      </c>
      <c r="C1335" s="13">
        <f t="shared" si="20"/>
        <v>68242</v>
      </c>
      <c r="D1335">
        <f>'Raw PTemp'!C1336*Hist_Proj_Plot!$T$6</f>
        <v>16.210999999999999</v>
      </c>
      <c r="E1335">
        <f>'Raw PTemp'!D1336*Hist_Proj_Plot!$T$6</f>
        <v>16.628</v>
      </c>
      <c r="F1335">
        <f>'Raw PTemp'!E1336*Hist_Proj_Plot!$T$6</f>
        <v>16.658999999999999</v>
      </c>
      <c r="G1335">
        <f>'Raw PTemp'!F1336*Hist_Proj_Plot!$T$6</f>
        <v>16.388999999999999</v>
      </c>
    </row>
    <row r="1336" spans="1:7" x14ac:dyDescent="0.25">
      <c r="A1336">
        <f>'Raw PTemp'!A1337</f>
        <v>2086</v>
      </c>
      <c r="B1336">
        <f>'Raw PTemp'!B1337</f>
        <v>12</v>
      </c>
      <c r="C1336" s="13">
        <f t="shared" si="20"/>
        <v>68272</v>
      </c>
      <c r="D1336">
        <f>'Raw PTemp'!C1337*Hist_Proj_Plot!$T$6</f>
        <v>12.912000000000001</v>
      </c>
      <c r="E1336">
        <f>'Raw PTemp'!D1337*Hist_Proj_Plot!$T$6</f>
        <v>13.045</v>
      </c>
      <c r="F1336">
        <f>'Raw PTemp'!E1337*Hist_Proj_Plot!$T$6</f>
        <v>13.304</v>
      </c>
      <c r="G1336">
        <f>'Raw PTemp'!F1337*Hist_Proj_Plot!$T$6</f>
        <v>10.526999999999999</v>
      </c>
    </row>
    <row r="1337" spans="1:7" x14ac:dyDescent="0.25">
      <c r="A1337">
        <f>'Raw PTemp'!A1338</f>
        <v>2087</v>
      </c>
      <c r="B1337">
        <f>'Raw PTemp'!B1338</f>
        <v>1</v>
      </c>
      <c r="C1337" s="13">
        <f t="shared" si="20"/>
        <v>68303</v>
      </c>
      <c r="D1337">
        <f>'Raw PTemp'!C1338*Hist_Proj_Plot!$T$6</f>
        <v>13.48</v>
      </c>
      <c r="E1337">
        <f>'Raw PTemp'!D1338*Hist_Proj_Plot!$T$6</f>
        <v>12.621</v>
      </c>
      <c r="F1337">
        <f>'Raw PTemp'!E1338*Hist_Proj_Plot!$T$6</f>
        <v>12.895</v>
      </c>
      <c r="G1337">
        <f>'Raw PTemp'!F1338*Hist_Proj_Plot!$T$6</f>
        <v>12.545</v>
      </c>
    </row>
    <row r="1338" spans="1:7" x14ac:dyDescent="0.25">
      <c r="A1338">
        <f>'Raw PTemp'!A1339</f>
        <v>2087</v>
      </c>
      <c r="B1338">
        <f>'Raw PTemp'!B1339</f>
        <v>2</v>
      </c>
      <c r="C1338" s="13">
        <f t="shared" si="20"/>
        <v>68334</v>
      </c>
      <c r="D1338">
        <f>'Raw PTemp'!C1339*Hist_Proj_Plot!$T$6</f>
        <v>15.711</v>
      </c>
      <c r="E1338">
        <f>'Raw PTemp'!D1339*Hist_Proj_Plot!$T$6</f>
        <v>13.577</v>
      </c>
      <c r="F1338">
        <f>'Raw PTemp'!E1339*Hist_Proj_Plot!$T$6</f>
        <v>14.454000000000001</v>
      </c>
      <c r="G1338">
        <f>'Raw PTemp'!F1339*Hist_Proj_Plot!$T$6</f>
        <v>16.443000000000001</v>
      </c>
    </row>
    <row r="1339" spans="1:7" x14ac:dyDescent="0.25">
      <c r="A1339">
        <f>'Raw PTemp'!A1340</f>
        <v>2087</v>
      </c>
      <c r="B1339">
        <f>'Raw PTemp'!B1340</f>
        <v>3</v>
      </c>
      <c r="C1339" s="13">
        <f t="shared" si="20"/>
        <v>68362</v>
      </c>
      <c r="D1339">
        <f>'Raw PTemp'!C1340*Hist_Proj_Plot!$T$6</f>
        <v>17.061</v>
      </c>
      <c r="E1339">
        <f>'Raw PTemp'!D1340*Hist_Proj_Plot!$T$6</f>
        <v>13.819000000000001</v>
      </c>
      <c r="F1339">
        <f>'Raw PTemp'!E1340*Hist_Proj_Plot!$T$6</f>
        <v>14.355</v>
      </c>
      <c r="G1339">
        <f>'Raw PTemp'!F1340*Hist_Proj_Plot!$T$6</f>
        <v>13.772</v>
      </c>
    </row>
    <row r="1340" spans="1:7" x14ac:dyDescent="0.25">
      <c r="A1340">
        <f>'Raw PTemp'!A1341</f>
        <v>2087</v>
      </c>
      <c r="B1340">
        <f>'Raw PTemp'!B1341</f>
        <v>4</v>
      </c>
      <c r="C1340" s="13">
        <f t="shared" si="20"/>
        <v>68393</v>
      </c>
      <c r="D1340">
        <f>'Raw PTemp'!C1341*Hist_Proj_Plot!$T$6</f>
        <v>17.225000000000001</v>
      </c>
      <c r="E1340">
        <f>'Raw PTemp'!D1341*Hist_Proj_Plot!$T$6</f>
        <v>16.654</v>
      </c>
      <c r="F1340">
        <f>'Raw PTemp'!E1341*Hist_Proj_Plot!$T$6</f>
        <v>16.327999999999999</v>
      </c>
      <c r="G1340">
        <f>'Raw PTemp'!F1341*Hist_Proj_Plot!$T$6</f>
        <v>15.045</v>
      </c>
    </row>
    <row r="1341" spans="1:7" x14ac:dyDescent="0.25">
      <c r="A1341">
        <f>'Raw PTemp'!A1342</f>
        <v>2087</v>
      </c>
      <c r="B1341">
        <f>'Raw PTemp'!B1342</f>
        <v>5</v>
      </c>
      <c r="C1341" s="13">
        <f t="shared" si="20"/>
        <v>68423</v>
      </c>
      <c r="D1341">
        <f>'Raw PTemp'!C1342*Hist_Proj_Plot!$T$6</f>
        <v>21.667000000000002</v>
      </c>
      <c r="E1341">
        <f>'Raw PTemp'!D1342*Hist_Proj_Plot!$T$6</f>
        <v>20.443999999999999</v>
      </c>
      <c r="F1341">
        <f>'Raw PTemp'!E1342*Hist_Proj_Plot!$T$6</f>
        <v>19.632000000000001</v>
      </c>
      <c r="G1341">
        <f>'Raw PTemp'!F1342*Hist_Proj_Plot!$T$6</f>
        <v>21.661000000000001</v>
      </c>
    </row>
    <row r="1342" spans="1:7" x14ac:dyDescent="0.25">
      <c r="A1342">
        <f>'Raw PTemp'!A1343</f>
        <v>2087</v>
      </c>
      <c r="B1342">
        <f>'Raw PTemp'!B1343</f>
        <v>6</v>
      </c>
      <c r="C1342" s="13">
        <f t="shared" si="20"/>
        <v>68454</v>
      </c>
      <c r="D1342">
        <f>'Raw PTemp'!C1343*Hist_Proj_Plot!$T$6</f>
        <v>23.844000000000001</v>
      </c>
      <c r="E1342">
        <f>'Raw PTemp'!D1343*Hist_Proj_Plot!$T$6</f>
        <v>23.635999999999999</v>
      </c>
      <c r="F1342">
        <f>'Raw PTemp'!E1343*Hist_Proj_Plot!$T$6</f>
        <v>22.212</v>
      </c>
      <c r="G1342">
        <f>'Raw PTemp'!F1343*Hist_Proj_Plot!$T$6</f>
        <v>24.614999999999998</v>
      </c>
    </row>
    <row r="1343" spans="1:7" x14ac:dyDescent="0.25">
      <c r="A1343">
        <f>'Raw PTemp'!A1344</f>
        <v>2087</v>
      </c>
      <c r="B1343">
        <f>'Raw PTemp'!B1344</f>
        <v>7</v>
      </c>
      <c r="C1343" s="13">
        <f t="shared" si="20"/>
        <v>68484</v>
      </c>
      <c r="D1343">
        <f>'Raw PTemp'!C1344*Hist_Proj_Plot!$T$6</f>
        <v>28.097000000000001</v>
      </c>
      <c r="E1343">
        <f>'Raw PTemp'!D1344*Hist_Proj_Plot!$T$6</f>
        <v>25.704999999999998</v>
      </c>
      <c r="F1343">
        <f>'Raw PTemp'!E1344*Hist_Proj_Plot!$T$6</f>
        <v>25.478999999999999</v>
      </c>
      <c r="G1343">
        <f>'Raw PTemp'!F1344*Hist_Proj_Plot!$T$6</f>
        <v>23.995999999999999</v>
      </c>
    </row>
    <row r="1344" spans="1:7" x14ac:dyDescent="0.25">
      <c r="A1344">
        <f>'Raw PTemp'!A1345</f>
        <v>2087</v>
      </c>
      <c r="B1344">
        <f>'Raw PTemp'!B1345</f>
        <v>8</v>
      </c>
      <c r="C1344" s="13">
        <f t="shared" si="20"/>
        <v>68515</v>
      </c>
      <c r="D1344">
        <f>'Raw PTemp'!C1345*Hist_Proj_Plot!$T$6</f>
        <v>27.701000000000001</v>
      </c>
      <c r="E1344">
        <f>'Raw PTemp'!D1345*Hist_Proj_Plot!$T$6</f>
        <v>24.373999999999999</v>
      </c>
      <c r="F1344">
        <f>'Raw PTemp'!E1345*Hist_Proj_Plot!$T$6</f>
        <v>25.792999999999999</v>
      </c>
      <c r="G1344">
        <f>'Raw PTemp'!F1345*Hist_Proj_Plot!$T$6</f>
        <v>25.454999999999998</v>
      </c>
    </row>
    <row r="1345" spans="1:7" x14ac:dyDescent="0.25">
      <c r="A1345">
        <f>'Raw PTemp'!A1346</f>
        <v>2087</v>
      </c>
      <c r="B1345">
        <f>'Raw PTemp'!B1346</f>
        <v>9</v>
      </c>
      <c r="C1345" s="13">
        <f t="shared" si="20"/>
        <v>68546</v>
      </c>
      <c r="D1345">
        <f>'Raw PTemp'!C1346*Hist_Proj_Plot!$T$6</f>
        <v>26.327999999999999</v>
      </c>
      <c r="E1345">
        <f>'Raw PTemp'!D1346*Hist_Proj_Plot!$T$6</f>
        <v>24.780999999999999</v>
      </c>
      <c r="F1345">
        <f>'Raw PTemp'!E1346*Hist_Proj_Plot!$T$6</f>
        <v>27.007999999999999</v>
      </c>
      <c r="G1345">
        <f>'Raw PTemp'!F1346*Hist_Proj_Plot!$T$6</f>
        <v>26.821999999999999</v>
      </c>
    </row>
    <row r="1346" spans="1:7" x14ac:dyDescent="0.25">
      <c r="A1346">
        <f>'Raw PTemp'!A1347</f>
        <v>2087</v>
      </c>
      <c r="B1346">
        <f>'Raw PTemp'!B1347</f>
        <v>10</v>
      </c>
      <c r="C1346" s="13">
        <f t="shared" si="20"/>
        <v>68576</v>
      </c>
      <c r="D1346">
        <f>'Raw PTemp'!C1347*Hist_Proj_Plot!$T$6</f>
        <v>22.507999999999999</v>
      </c>
      <c r="E1346">
        <f>'Raw PTemp'!D1347*Hist_Proj_Plot!$T$6</f>
        <v>21.774999999999999</v>
      </c>
      <c r="F1346">
        <f>'Raw PTemp'!E1347*Hist_Proj_Plot!$T$6</f>
        <v>22.481999999999999</v>
      </c>
      <c r="G1346">
        <f>'Raw PTemp'!F1347*Hist_Proj_Plot!$T$6</f>
        <v>22.928999999999998</v>
      </c>
    </row>
    <row r="1347" spans="1:7" x14ac:dyDescent="0.25">
      <c r="A1347">
        <f>'Raw PTemp'!A1348</f>
        <v>2087</v>
      </c>
      <c r="B1347">
        <f>'Raw PTemp'!B1348</f>
        <v>11</v>
      </c>
      <c r="C1347" s="13">
        <f t="shared" ref="C1347:C1410" si="21">DATE(A1347,B1347,1)</f>
        <v>68607</v>
      </c>
      <c r="D1347">
        <f>'Raw PTemp'!C1348*Hist_Proj_Plot!$T$6</f>
        <v>17.199000000000002</v>
      </c>
      <c r="E1347">
        <f>'Raw PTemp'!D1348*Hist_Proj_Plot!$T$6</f>
        <v>18.873999999999999</v>
      </c>
      <c r="F1347">
        <f>'Raw PTemp'!E1348*Hist_Proj_Plot!$T$6</f>
        <v>17.207999999999998</v>
      </c>
      <c r="G1347">
        <f>'Raw PTemp'!F1348*Hist_Proj_Plot!$T$6</f>
        <v>15.704000000000001</v>
      </c>
    </row>
    <row r="1348" spans="1:7" x14ac:dyDescent="0.25">
      <c r="A1348">
        <f>'Raw PTemp'!A1349</f>
        <v>2087</v>
      </c>
      <c r="B1348">
        <f>'Raw PTemp'!B1349</f>
        <v>12</v>
      </c>
      <c r="C1348" s="13">
        <f t="shared" si="21"/>
        <v>68637</v>
      </c>
      <c r="D1348">
        <f>'Raw PTemp'!C1349*Hist_Proj_Plot!$T$6</f>
        <v>10.55</v>
      </c>
      <c r="E1348">
        <f>'Raw PTemp'!D1349*Hist_Proj_Plot!$T$6</f>
        <v>12.9</v>
      </c>
      <c r="F1348">
        <f>'Raw PTemp'!E1349*Hist_Proj_Plot!$T$6</f>
        <v>14.329000000000001</v>
      </c>
      <c r="G1348">
        <f>'Raw PTemp'!F1349*Hist_Proj_Plot!$T$6</f>
        <v>12.429</v>
      </c>
    </row>
    <row r="1349" spans="1:7" x14ac:dyDescent="0.25">
      <c r="A1349">
        <f>'Raw PTemp'!A1350</f>
        <v>2088</v>
      </c>
      <c r="B1349">
        <f>'Raw PTemp'!B1350</f>
        <v>1</v>
      </c>
      <c r="C1349" s="13">
        <f t="shared" si="21"/>
        <v>68668</v>
      </c>
      <c r="D1349">
        <f>'Raw PTemp'!C1350*Hist_Proj_Plot!$T$6</f>
        <v>12.428000000000001</v>
      </c>
      <c r="E1349">
        <f>'Raw PTemp'!D1350*Hist_Proj_Plot!$T$6</f>
        <v>11.959</v>
      </c>
      <c r="F1349">
        <f>'Raw PTemp'!E1350*Hist_Proj_Plot!$T$6</f>
        <v>13.827</v>
      </c>
      <c r="G1349">
        <f>'Raw PTemp'!F1350*Hist_Proj_Plot!$T$6</f>
        <v>12.563000000000001</v>
      </c>
    </row>
    <row r="1350" spans="1:7" x14ac:dyDescent="0.25">
      <c r="A1350">
        <f>'Raw PTemp'!A1351</f>
        <v>2088</v>
      </c>
      <c r="B1350">
        <f>'Raw PTemp'!B1351</f>
        <v>2</v>
      </c>
      <c r="C1350" s="13">
        <f t="shared" si="21"/>
        <v>68699</v>
      </c>
      <c r="D1350">
        <f>'Raw PTemp'!C1351*Hist_Proj_Plot!$T$6</f>
        <v>16.167999999999999</v>
      </c>
      <c r="E1350">
        <f>'Raw PTemp'!D1351*Hist_Proj_Plot!$T$6</f>
        <v>9.8740000000000006</v>
      </c>
      <c r="F1350">
        <f>'Raw PTemp'!E1351*Hist_Proj_Plot!$T$6</f>
        <v>14.27</v>
      </c>
      <c r="G1350">
        <f>'Raw PTemp'!F1351*Hist_Proj_Plot!$T$6</f>
        <v>13.172000000000001</v>
      </c>
    </row>
    <row r="1351" spans="1:7" x14ac:dyDescent="0.25">
      <c r="A1351">
        <f>'Raw PTemp'!A1352</f>
        <v>2088</v>
      </c>
      <c r="B1351">
        <f>'Raw PTemp'!B1352</f>
        <v>3</v>
      </c>
      <c r="C1351" s="13">
        <f t="shared" si="21"/>
        <v>68728</v>
      </c>
      <c r="D1351">
        <f>'Raw PTemp'!C1352*Hist_Proj_Plot!$T$6</f>
        <v>20.254999999999999</v>
      </c>
      <c r="E1351">
        <f>'Raw PTemp'!D1352*Hist_Proj_Plot!$T$6</f>
        <v>13.802</v>
      </c>
      <c r="F1351">
        <f>'Raw PTemp'!E1352*Hist_Proj_Plot!$T$6</f>
        <v>16.856000000000002</v>
      </c>
      <c r="G1351">
        <f>'Raw PTemp'!F1352*Hist_Proj_Plot!$T$6</f>
        <v>15.462999999999999</v>
      </c>
    </row>
    <row r="1352" spans="1:7" x14ac:dyDescent="0.25">
      <c r="A1352">
        <f>'Raw PTemp'!A1353</f>
        <v>2088</v>
      </c>
      <c r="B1352">
        <f>'Raw PTemp'!B1353</f>
        <v>4</v>
      </c>
      <c r="C1352" s="13">
        <f t="shared" si="21"/>
        <v>68759</v>
      </c>
      <c r="D1352">
        <f>'Raw PTemp'!C1353*Hist_Proj_Plot!$T$6</f>
        <v>18.942</v>
      </c>
      <c r="E1352">
        <f>'Raw PTemp'!D1353*Hist_Proj_Plot!$T$6</f>
        <v>17.731000000000002</v>
      </c>
      <c r="F1352">
        <f>'Raw PTemp'!E1353*Hist_Proj_Plot!$T$6</f>
        <v>18.975999999999999</v>
      </c>
      <c r="G1352">
        <f>'Raw PTemp'!F1353*Hist_Proj_Plot!$T$6</f>
        <v>17.213000000000001</v>
      </c>
    </row>
    <row r="1353" spans="1:7" x14ac:dyDescent="0.25">
      <c r="A1353">
        <f>'Raw PTemp'!A1354</f>
        <v>2088</v>
      </c>
      <c r="B1353">
        <f>'Raw PTemp'!B1354</f>
        <v>5</v>
      </c>
      <c r="C1353" s="13">
        <f t="shared" si="21"/>
        <v>68789</v>
      </c>
      <c r="D1353">
        <f>'Raw PTemp'!C1354*Hist_Proj_Plot!$T$6</f>
        <v>19.032</v>
      </c>
      <c r="E1353">
        <f>'Raw PTemp'!D1354*Hist_Proj_Plot!$T$6</f>
        <v>19.422000000000001</v>
      </c>
      <c r="F1353">
        <f>'Raw PTemp'!E1354*Hist_Proj_Plot!$T$6</f>
        <v>23.414999999999999</v>
      </c>
      <c r="G1353">
        <f>'Raw PTemp'!F1354*Hist_Proj_Plot!$T$6</f>
        <v>20.405999999999999</v>
      </c>
    </row>
    <row r="1354" spans="1:7" x14ac:dyDescent="0.25">
      <c r="A1354">
        <f>'Raw PTemp'!A1355</f>
        <v>2088</v>
      </c>
      <c r="B1354">
        <f>'Raw PTemp'!B1355</f>
        <v>6</v>
      </c>
      <c r="C1354" s="13">
        <f t="shared" si="21"/>
        <v>68820</v>
      </c>
      <c r="D1354">
        <f>'Raw PTemp'!C1355*Hist_Proj_Plot!$T$6</f>
        <v>23.835999999999999</v>
      </c>
      <c r="E1354">
        <f>'Raw PTemp'!D1355*Hist_Proj_Plot!$T$6</f>
        <v>23.992999999999999</v>
      </c>
      <c r="F1354">
        <f>'Raw PTemp'!E1355*Hist_Proj_Plot!$T$6</f>
        <v>23.917999999999999</v>
      </c>
      <c r="G1354">
        <f>'Raw PTemp'!F1355*Hist_Proj_Plot!$T$6</f>
        <v>24.623000000000001</v>
      </c>
    </row>
    <row r="1355" spans="1:7" x14ac:dyDescent="0.25">
      <c r="A1355">
        <f>'Raw PTemp'!A1356</f>
        <v>2088</v>
      </c>
      <c r="B1355">
        <f>'Raw PTemp'!B1356</f>
        <v>7</v>
      </c>
      <c r="C1355" s="13">
        <f t="shared" si="21"/>
        <v>68850</v>
      </c>
      <c r="D1355">
        <f>'Raw PTemp'!C1356*Hist_Proj_Plot!$T$6</f>
        <v>27.844999999999999</v>
      </c>
      <c r="E1355">
        <f>'Raw PTemp'!D1356*Hist_Proj_Plot!$T$6</f>
        <v>24.74</v>
      </c>
      <c r="F1355">
        <f>'Raw PTemp'!E1356*Hist_Proj_Plot!$T$6</f>
        <v>25.994</v>
      </c>
      <c r="G1355">
        <f>'Raw PTemp'!F1356*Hist_Proj_Plot!$T$6</f>
        <v>25.224</v>
      </c>
    </row>
    <row r="1356" spans="1:7" x14ac:dyDescent="0.25">
      <c r="A1356">
        <f>'Raw PTemp'!A1357</f>
        <v>2088</v>
      </c>
      <c r="B1356">
        <f>'Raw PTemp'!B1357</f>
        <v>8</v>
      </c>
      <c r="C1356" s="13">
        <f t="shared" si="21"/>
        <v>68881</v>
      </c>
      <c r="D1356">
        <f>'Raw PTemp'!C1357*Hist_Proj_Plot!$T$6</f>
        <v>27.478999999999999</v>
      </c>
      <c r="E1356">
        <f>'Raw PTemp'!D1357*Hist_Proj_Plot!$T$6</f>
        <v>25.295000000000002</v>
      </c>
      <c r="F1356">
        <f>'Raw PTemp'!E1357*Hist_Proj_Plot!$T$6</f>
        <v>26.146999999999998</v>
      </c>
      <c r="G1356">
        <f>'Raw PTemp'!F1357*Hist_Proj_Plot!$T$6</f>
        <v>26.526</v>
      </c>
    </row>
    <row r="1357" spans="1:7" x14ac:dyDescent="0.25">
      <c r="A1357">
        <f>'Raw PTemp'!A1358</f>
        <v>2088</v>
      </c>
      <c r="B1357">
        <f>'Raw PTemp'!B1358</f>
        <v>9</v>
      </c>
      <c r="C1357" s="13">
        <f t="shared" si="21"/>
        <v>68912</v>
      </c>
      <c r="D1357">
        <f>'Raw PTemp'!C1358*Hist_Proj_Plot!$T$6</f>
        <v>26.140999999999998</v>
      </c>
      <c r="E1357">
        <f>'Raw PTemp'!D1358*Hist_Proj_Plot!$T$6</f>
        <v>24.812999999999999</v>
      </c>
      <c r="F1357">
        <f>'Raw PTemp'!E1358*Hist_Proj_Plot!$T$6</f>
        <v>26.657</v>
      </c>
      <c r="G1357">
        <f>'Raw PTemp'!F1358*Hist_Proj_Plot!$T$6</f>
        <v>24.454000000000001</v>
      </c>
    </row>
    <row r="1358" spans="1:7" x14ac:dyDescent="0.25">
      <c r="A1358">
        <f>'Raw PTemp'!A1359</f>
        <v>2088</v>
      </c>
      <c r="B1358">
        <f>'Raw PTemp'!B1359</f>
        <v>10</v>
      </c>
      <c r="C1358" s="13">
        <f t="shared" si="21"/>
        <v>68942</v>
      </c>
      <c r="D1358">
        <f>'Raw PTemp'!C1359*Hist_Proj_Plot!$T$6</f>
        <v>21.273</v>
      </c>
      <c r="E1358">
        <f>'Raw PTemp'!D1359*Hist_Proj_Plot!$T$6</f>
        <v>19.501999999999999</v>
      </c>
      <c r="F1358">
        <f>'Raw PTemp'!E1359*Hist_Proj_Plot!$T$6</f>
        <v>22.594000000000001</v>
      </c>
      <c r="G1358">
        <f>'Raw PTemp'!F1359*Hist_Proj_Plot!$T$6</f>
        <v>20.222999999999999</v>
      </c>
    </row>
    <row r="1359" spans="1:7" x14ac:dyDescent="0.25">
      <c r="A1359">
        <f>'Raw PTemp'!A1360</f>
        <v>2088</v>
      </c>
      <c r="B1359">
        <f>'Raw PTemp'!B1360</f>
        <v>11</v>
      </c>
      <c r="C1359" s="13">
        <f t="shared" si="21"/>
        <v>68973</v>
      </c>
      <c r="D1359">
        <f>'Raw PTemp'!C1360*Hist_Proj_Plot!$T$6</f>
        <v>17.443000000000001</v>
      </c>
      <c r="E1359">
        <f>'Raw PTemp'!D1360*Hist_Proj_Plot!$T$6</f>
        <v>15.558999999999999</v>
      </c>
      <c r="F1359">
        <f>'Raw PTemp'!E1360*Hist_Proj_Plot!$T$6</f>
        <v>17.47</v>
      </c>
      <c r="G1359">
        <f>'Raw PTemp'!F1360*Hist_Proj_Plot!$T$6</f>
        <v>14.548999999999999</v>
      </c>
    </row>
    <row r="1360" spans="1:7" x14ac:dyDescent="0.25">
      <c r="A1360">
        <f>'Raw PTemp'!A1361</f>
        <v>2088</v>
      </c>
      <c r="B1360">
        <f>'Raw PTemp'!B1361</f>
        <v>12</v>
      </c>
      <c r="C1360" s="13">
        <f t="shared" si="21"/>
        <v>69003</v>
      </c>
      <c r="D1360">
        <f>'Raw PTemp'!C1361*Hist_Proj_Plot!$T$6</f>
        <v>14.157999999999999</v>
      </c>
      <c r="E1360">
        <f>'Raw PTemp'!D1361*Hist_Proj_Plot!$T$6</f>
        <v>12.944000000000001</v>
      </c>
      <c r="F1360">
        <f>'Raw PTemp'!E1361*Hist_Proj_Plot!$T$6</f>
        <v>13.412000000000001</v>
      </c>
      <c r="G1360">
        <f>'Raw PTemp'!F1361*Hist_Proj_Plot!$T$6</f>
        <v>11.496</v>
      </c>
    </row>
    <row r="1361" spans="1:7" x14ac:dyDescent="0.25">
      <c r="A1361">
        <f>'Raw PTemp'!A1362</f>
        <v>2089</v>
      </c>
      <c r="B1361">
        <f>'Raw PTemp'!B1362</f>
        <v>1</v>
      </c>
      <c r="C1361" s="13">
        <f t="shared" si="21"/>
        <v>69034</v>
      </c>
      <c r="D1361">
        <f>'Raw PTemp'!C1362*Hist_Proj_Plot!$T$6</f>
        <v>14.103999999999999</v>
      </c>
      <c r="E1361">
        <f>'Raw PTemp'!D1362*Hist_Proj_Plot!$T$6</f>
        <v>13.276</v>
      </c>
      <c r="F1361">
        <f>'Raw PTemp'!E1362*Hist_Proj_Plot!$T$6</f>
        <v>13.332000000000001</v>
      </c>
      <c r="G1361">
        <f>'Raw PTemp'!F1362*Hist_Proj_Plot!$T$6</f>
        <v>11.345000000000001</v>
      </c>
    </row>
    <row r="1362" spans="1:7" x14ac:dyDescent="0.25">
      <c r="A1362">
        <f>'Raw PTemp'!A1363</f>
        <v>2089</v>
      </c>
      <c r="B1362">
        <f>'Raw PTemp'!B1363</f>
        <v>2</v>
      </c>
      <c r="C1362" s="13">
        <f t="shared" si="21"/>
        <v>69065</v>
      </c>
      <c r="D1362">
        <f>'Raw PTemp'!C1363*Hist_Proj_Plot!$T$6</f>
        <v>15.3</v>
      </c>
      <c r="E1362">
        <f>'Raw PTemp'!D1363*Hist_Proj_Plot!$T$6</f>
        <v>15.347</v>
      </c>
      <c r="F1362">
        <f>'Raw PTemp'!E1363*Hist_Proj_Plot!$T$6</f>
        <v>15.587999999999999</v>
      </c>
      <c r="G1362">
        <f>'Raw PTemp'!F1363*Hist_Proj_Plot!$T$6</f>
        <v>13.576000000000001</v>
      </c>
    </row>
    <row r="1363" spans="1:7" x14ac:dyDescent="0.25">
      <c r="A1363">
        <f>'Raw PTemp'!A1364</f>
        <v>2089</v>
      </c>
      <c r="B1363">
        <f>'Raw PTemp'!B1364</f>
        <v>3</v>
      </c>
      <c r="C1363" s="13">
        <f t="shared" si="21"/>
        <v>69093</v>
      </c>
      <c r="D1363">
        <f>'Raw PTemp'!C1364*Hist_Proj_Plot!$T$6</f>
        <v>16.832000000000001</v>
      </c>
      <c r="E1363">
        <f>'Raw PTemp'!D1364*Hist_Proj_Plot!$T$6</f>
        <v>14.853999999999999</v>
      </c>
      <c r="F1363">
        <f>'Raw PTemp'!E1364*Hist_Proj_Plot!$T$6</f>
        <v>16.277000000000001</v>
      </c>
      <c r="G1363">
        <f>'Raw PTemp'!F1364*Hist_Proj_Plot!$T$6</f>
        <v>15.074999999999999</v>
      </c>
    </row>
    <row r="1364" spans="1:7" x14ac:dyDescent="0.25">
      <c r="A1364">
        <f>'Raw PTemp'!A1365</f>
        <v>2089</v>
      </c>
      <c r="B1364">
        <f>'Raw PTemp'!B1365</f>
        <v>4</v>
      </c>
      <c r="C1364" s="13">
        <f t="shared" si="21"/>
        <v>69124</v>
      </c>
      <c r="D1364">
        <f>'Raw PTemp'!C1365*Hist_Proj_Plot!$T$6</f>
        <v>20.048999999999999</v>
      </c>
      <c r="E1364">
        <f>'Raw PTemp'!D1365*Hist_Proj_Plot!$T$6</f>
        <v>14.912000000000001</v>
      </c>
      <c r="F1364">
        <f>'Raw PTemp'!E1365*Hist_Proj_Plot!$T$6</f>
        <v>17.029</v>
      </c>
      <c r="G1364">
        <f>'Raw PTemp'!F1365*Hist_Proj_Plot!$T$6</f>
        <v>17.224</v>
      </c>
    </row>
    <row r="1365" spans="1:7" x14ac:dyDescent="0.25">
      <c r="A1365">
        <f>'Raw PTemp'!A1366</f>
        <v>2089</v>
      </c>
      <c r="B1365">
        <f>'Raw PTemp'!B1366</f>
        <v>5</v>
      </c>
      <c r="C1365" s="13">
        <f t="shared" si="21"/>
        <v>69154</v>
      </c>
      <c r="D1365">
        <f>'Raw PTemp'!C1366*Hist_Proj_Plot!$T$6</f>
        <v>20.942</v>
      </c>
      <c r="E1365">
        <f>'Raw PTemp'!D1366*Hist_Proj_Plot!$T$6</f>
        <v>19.286000000000001</v>
      </c>
      <c r="F1365">
        <f>'Raw PTemp'!E1366*Hist_Proj_Plot!$T$6</f>
        <v>20.802</v>
      </c>
      <c r="G1365">
        <f>'Raw PTemp'!F1366*Hist_Proj_Plot!$T$6</f>
        <v>19.972999999999999</v>
      </c>
    </row>
    <row r="1366" spans="1:7" x14ac:dyDescent="0.25">
      <c r="A1366">
        <f>'Raw PTemp'!A1367</f>
        <v>2089</v>
      </c>
      <c r="B1366">
        <f>'Raw PTemp'!B1367</f>
        <v>6</v>
      </c>
      <c r="C1366" s="13">
        <f t="shared" si="21"/>
        <v>69185</v>
      </c>
      <c r="D1366">
        <f>'Raw PTemp'!C1367*Hist_Proj_Plot!$T$6</f>
        <v>21.661000000000001</v>
      </c>
      <c r="E1366">
        <f>'Raw PTemp'!D1367*Hist_Proj_Plot!$T$6</f>
        <v>21.704999999999998</v>
      </c>
      <c r="F1366">
        <f>'Raw PTemp'!E1367*Hist_Proj_Plot!$T$6</f>
        <v>22.524999999999999</v>
      </c>
      <c r="G1366">
        <f>'Raw PTemp'!F1367*Hist_Proj_Plot!$T$6</f>
        <v>21.445</v>
      </c>
    </row>
    <row r="1367" spans="1:7" x14ac:dyDescent="0.25">
      <c r="A1367">
        <f>'Raw PTemp'!A1368</f>
        <v>2089</v>
      </c>
      <c r="B1367">
        <f>'Raw PTemp'!B1368</f>
        <v>7</v>
      </c>
      <c r="C1367" s="13">
        <f t="shared" si="21"/>
        <v>69215</v>
      </c>
      <c r="D1367">
        <f>'Raw PTemp'!C1368*Hist_Proj_Plot!$T$6</f>
        <v>26.751000000000001</v>
      </c>
      <c r="E1367">
        <f>'Raw PTemp'!D1368*Hist_Proj_Plot!$T$6</f>
        <v>26.079000000000001</v>
      </c>
      <c r="F1367">
        <f>'Raw PTemp'!E1368*Hist_Proj_Plot!$T$6</f>
        <v>25.318000000000001</v>
      </c>
      <c r="G1367">
        <f>'Raw PTemp'!F1368*Hist_Proj_Plot!$T$6</f>
        <v>25.053000000000001</v>
      </c>
    </row>
    <row r="1368" spans="1:7" x14ac:dyDescent="0.25">
      <c r="A1368">
        <f>'Raw PTemp'!A1369</f>
        <v>2089</v>
      </c>
      <c r="B1368">
        <f>'Raw PTemp'!B1369</f>
        <v>8</v>
      </c>
      <c r="C1368" s="13">
        <f t="shared" si="21"/>
        <v>69246</v>
      </c>
      <c r="D1368">
        <f>'Raw PTemp'!C1369*Hist_Proj_Plot!$T$6</f>
        <v>27.76</v>
      </c>
      <c r="E1368">
        <f>'Raw PTemp'!D1369*Hist_Proj_Plot!$T$6</f>
        <v>25.707999999999998</v>
      </c>
      <c r="F1368">
        <f>'Raw PTemp'!E1369*Hist_Proj_Plot!$T$6</f>
        <v>25.173999999999999</v>
      </c>
      <c r="G1368">
        <f>'Raw PTemp'!F1369*Hist_Proj_Plot!$T$6</f>
        <v>24.646999999999998</v>
      </c>
    </row>
    <row r="1369" spans="1:7" x14ac:dyDescent="0.25">
      <c r="A1369">
        <f>'Raw PTemp'!A1370</f>
        <v>2089</v>
      </c>
      <c r="B1369">
        <f>'Raw PTemp'!B1370</f>
        <v>9</v>
      </c>
      <c r="C1369" s="13">
        <f t="shared" si="21"/>
        <v>69277</v>
      </c>
      <c r="D1369">
        <f>'Raw PTemp'!C1370*Hist_Proj_Plot!$T$6</f>
        <v>26.170999999999999</v>
      </c>
      <c r="E1369">
        <f>'Raw PTemp'!D1370*Hist_Proj_Plot!$T$6</f>
        <v>26.338000000000001</v>
      </c>
      <c r="F1369">
        <f>'Raw PTemp'!E1370*Hist_Proj_Plot!$T$6</f>
        <v>26.640999999999998</v>
      </c>
      <c r="G1369">
        <f>'Raw PTemp'!F1370*Hist_Proj_Plot!$T$6</f>
        <v>21.943000000000001</v>
      </c>
    </row>
    <row r="1370" spans="1:7" x14ac:dyDescent="0.25">
      <c r="A1370">
        <f>'Raw PTemp'!A1371</f>
        <v>2089</v>
      </c>
      <c r="B1370">
        <f>'Raw PTemp'!B1371</f>
        <v>10</v>
      </c>
      <c r="C1370" s="13">
        <f t="shared" si="21"/>
        <v>69307</v>
      </c>
      <c r="D1370">
        <f>'Raw PTemp'!C1371*Hist_Proj_Plot!$T$6</f>
        <v>22.922000000000001</v>
      </c>
      <c r="E1370">
        <f>'Raw PTemp'!D1371*Hist_Proj_Plot!$T$6</f>
        <v>20.471</v>
      </c>
      <c r="F1370">
        <f>'Raw PTemp'!E1371*Hist_Proj_Plot!$T$6</f>
        <v>22.273</v>
      </c>
      <c r="G1370">
        <f>'Raw PTemp'!F1371*Hist_Proj_Plot!$T$6</f>
        <v>20.257000000000001</v>
      </c>
    </row>
    <row r="1371" spans="1:7" x14ac:dyDescent="0.25">
      <c r="A1371">
        <f>'Raw PTemp'!A1372</f>
        <v>2089</v>
      </c>
      <c r="B1371">
        <f>'Raw PTemp'!B1372</f>
        <v>11</v>
      </c>
      <c r="C1371" s="13">
        <f t="shared" si="21"/>
        <v>69338</v>
      </c>
      <c r="D1371">
        <f>'Raw PTemp'!C1372*Hist_Proj_Plot!$T$6</f>
        <v>16.317</v>
      </c>
      <c r="E1371">
        <f>'Raw PTemp'!D1372*Hist_Proj_Plot!$T$6</f>
        <v>15.515000000000001</v>
      </c>
      <c r="F1371">
        <f>'Raw PTemp'!E1372*Hist_Proj_Plot!$T$6</f>
        <v>14.891999999999999</v>
      </c>
      <c r="G1371">
        <f>'Raw PTemp'!F1372*Hist_Proj_Plot!$T$6</f>
        <v>16.251999999999999</v>
      </c>
    </row>
    <row r="1372" spans="1:7" x14ac:dyDescent="0.25">
      <c r="A1372">
        <f>'Raw PTemp'!A1373</f>
        <v>2089</v>
      </c>
      <c r="B1372">
        <f>'Raw PTemp'!B1373</f>
        <v>12</v>
      </c>
      <c r="C1372" s="13">
        <f t="shared" si="21"/>
        <v>69368</v>
      </c>
      <c r="D1372">
        <f>'Raw PTemp'!C1373*Hist_Proj_Plot!$T$6</f>
        <v>10.782999999999999</v>
      </c>
      <c r="E1372">
        <f>'Raw PTemp'!D1373*Hist_Proj_Plot!$T$6</f>
        <v>10.85</v>
      </c>
      <c r="F1372">
        <f>'Raw PTemp'!E1373*Hist_Proj_Plot!$T$6</f>
        <v>12.73</v>
      </c>
      <c r="G1372">
        <f>'Raw PTemp'!F1373*Hist_Proj_Plot!$T$6</f>
        <v>13.497</v>
      </c>
    </row>
    <row r="1373" spans="1:7" x14ac:dyDescent="0.25">
      <c r="A1373">
        <f>'Raw PTemp'!A1374</f>
        <v>2090</v>
      </c>
      <c r="B1373">
        <f>'Raw PTemp'!B1374</f>
        <v>1</v>
      </c>
      <c r="C1373" s="13">
        <f t="shared" si="21"/>
        <v>69399</v>
      </c>
      <c r="D1373">
        <f>'Raw PTemp'!C1374*Hist_Proj_Plot!$T$6</f>
        <v>13.44</v>
      </c>
      <c r="E1373">
        <f>'Raw PTemp'!D1374*Hist_Proj_Plot!$T$6</f>
        <v>14.317</v>
      </c>
      <c r="F1373">
        <f>'Raw PTemp'!E1374*Hist_Proj_Plot!$T$6</f>
        <v>13.252000000000001</v>
      </c>
      <c r="G1373">
        <f>'Raw PTemp'!F1374*Hist_Proj_Plot!$T$6</f>
        <v>10.695</v>
      </c>
    </row>
    <row r="1374" spans="1:7" x14ac:dyDescent="0.25">
      <c r="A1374">
        <f>'Raw PTemp'!A1375</f>
        <v>2090</v>
      </c>
      <c r="B1374">
        <f>'Raw PTemp'!B1375</f>
        <v>2</v>
      </c>
      <c r="C1374" s="13">
        <f t="shared" si="21"/>
        <v>69430</v>
      </c>
      <c r="D1374">
        <f>'Raw PTemp'!C1375*Hist_Proj_Plot!$T$6</f>
        <v>13.871</v>
      </c>
      <c r="E1374">
        <f>'Raw PTemp'!D1375*Hist_Proj_Plot!$T$6</f>
        <v>13.88</v>
      </c>
      <c r="F1374">
        <f>'Raw PTemp'!E1375*Hist_Proj_Plot!$T$6</f>
        <v>15.398999999999999</v>
      </c>
      <c r="G1374">
        <f>'Raw PTemp'!F1375*Hist_Proj_Plot!$T$6</f>
        <v>12.79</v>
      </c>
    </row>
    <row r="1375" spans="1:7" x14ac:dyDescent="0.25">
      <c r="A1375">
        <f>'Raw PTemp'!A1376</f>
        <v>2090</v>
      </c>
      <c r="B1375">
        <f>'Raw PTemp'!B1376</f>
        <v>3</v>
      </c>
      <c r="C1375" s="13">
        <f t="shared" si="21"/>
        <v>69458</v>
      </c>
      <c r="D1375">
        <f>'Raw PTemp'!C1376*Hist_Proj_Plot!$T$6</f>
        <v>15.802</v>
      </c>
      <c r="E1375">
        <f>'Raw PTemp'!D1376*Hist_Proj_Plot!$T$6</f>
        <v>13.19</v>
      </c>
      <c r="F1375">
        <f>'Raw PTemp'!E1376*Hist_Proj_Plot!$T$6</f>
        <v>17.120999999999999</v>
      </c>
      <c r="G1375">
        <f>'Raw PTemp'!F1376*Hist_Proj_Plot!$T$6</f>
        <v>12.952</v>
      </c>
    </row>
    <row r="1376" spans="1:7" x14ac:dyDescent="0.25">
      <c r="A1376">
        <f>'Raw PTemp'!A1377</f>
        <v>2090</v>
      </c>
      <c r="B1376">
        <f>'Raw PTemp'!B1377</f>
        <v>4</v>
      </c>
      <c r="C1376" s="13">
        <f t="shared" si="21"/>
        <v>69489</v>
      </c>
      <c r="D1376">
        <f>'Raw PTemp'!C1377*Hist_Proj_Plot!$T$6</f>
        <v>17.577000000000002</v>
      </c>
      <c r="E1376">
        <f>'Raw PTemp'!D1377*Hist_Proj_Plot!$T$6</f>
        <v>16.266999999999999</v>
      </c>
      <c r="F1376">
        <f>'Raw PTemp'!E1377*Hist_Proj_Plot!$T$6</f>
        <v>17.986999999999998</v>
      </c>
      <c r="G1376">
        <f>'Raw PTemp'!F1377*Hist_Proj_Plot!$T$6</f>
        <v>16.012</v>
      </c>
    </row>
    <row r="1377" spans="1:7" x14ac:dyDescent="0.25">
      <c r="A1377">
        <f>'Raw PTemp'!A1378</f>
        <v>2090</v>
      </c>
      <c r="B1377">
        <f>'Raw PTemp'!B1378</f>
        <v>5</v>
      </c>
      <c r="C1377" s="13">
        <f t="shared" si="21"/>
        <v>69519</v>
      </c>
      <c r="D1377">
        <f>'Raw PTemp'!C1378*Hist_Proj_Plot!$T$6</f>
        <v>20.501000000000001</v>
      </c>
      <c r="E1377">
        <f>'Raw PTemp'!D1378*Hist_Proj_Plot!$T$6</f>
        <v>21.048999999999999</v>
      </c>
      <c r="F1377">
        <f>'Raw PTemp'!E1378*Hist_Proj_Plot!$T$6</f>
        <v>22.561</v>
      </c>
      <c r="G1377">
        <f>'Raw PTemp'!F1378*Hist_Proj_Plot!$T$6</f>
        <v>17.841999999999999</v>
      </c>
    </row>
    <row r="1378" spans="1:7" x14ac:dyDescent="0.25">
      <c r="A1378">
        <f>'Raw PTemp'!A1379</f>
        <v>2090</v>
      </c>
      <c r="B1378">
        <f>'Raw PTemp'!B1379</f>
        <v>6</v>
      </c>
      <c r="C1378" s="13">
        <f t="shared" si="21"/>
        <v>69550</v>
      </c>
      <c r="D1378">
        <f>'Raw PTemp'!C1379*Hist_Proj_Plot!$T$6</f>
        <v>22.870999999999999</v>
      </c>
      <c r="E1378">
        <f>'Raw PTemp'!D1379*Hist_Proj_Plot!$T$6</f>
        <v>23.742000000000001</v>
      </c>
      <c r="F1378">
        <f>'Raw PTemp'!E1379*Hist_Proj_Plot!$T$6</f>
        <v>24.937000000000001</v>
      </c>
      <c r="G1378">
        <f>'Raw PTemp'!F1379*Hist_Proj_Plot!$T$6</f>
        <v>21.882999999999999</v>
      </c>
    </row>
    <row r="1379" spans="1:7" x14ac:dyDescent="0.25">
      <c r="A1379">
        <f>'Raw PTemp'!A1380</f>
        <v>2090</v>
      </c>
      <c r="B1379">
        <f>'Raw PTemp'!B1380</f>
        <v>7</v>
      </c>
      <c r="C1379" s="13">
        <f t="shared" si="21"/>
        <v>69580</v>
      </c>
      <c r="D1379">
        <f>'Raw PTemp'!C1380*Hist_Proj_Plot!$T$6</f>
        <v>29.532</v>
      </c>
      <c r="E1379">
        <f>'Raw PTemp'!D1380*Hist_Proj_Plot!$T$6</f>
        <v>25.748999999999999</v>
      </c>
      <c r="F1379">
        <f>'Raw PTemp'!E1380*Hist_Proj_Plot!$T$6</f>
        <v>26.536000000000001</v>
      </c>
      <c r="G1379">
        <f>'Raw PTemp'!F1380*Hist_Proj_Plot!$T$6</f>
        <v>24.99</v>
      </c>
    </row>
    <row r="1380" spans="1:7" x14ac:dyDescent="0.25">
      <c r="A1380">
        <f>'Raw PTemp'!A1381</f>
        <v>2090</v>
      </c>
      <c r="B1380">
        <f>'Raw PTemp'!B1381</f>
        <v>8</v>
      </c>
      <c r="C1380" s="13">
        <f t="shared" si="21"/>
        <v>69611</v>
      </c>
      <c r="D1380">
        <f>'Raw PTemp'!C1381*Hist_Proj_Plot!$T$6</f>
        <v>28.053000000000001</v>
      </c>
      <c r="E1380">
        <f>'Raw PTemp'!D1381*Hist_Proj_Plot!$T$6</f>
        <v>26.074000000000002</v>
      </c>
      <c r="F1380">
        <f>'Raw PTemp'!E1381*Hist_Proj_Plot!$T$6</f>
        <v>26.312999999999999</v>
      </c>
      <c r="G1380">
        <f>'Raw PTemp'!F1381*Hist_Proj_Plot!$T$6</f>
        <v>25.905999999999999</v>
      </c>
    </row>
    <row r="1381" spans="1:7" x14ac:dyDescent="0.25">
      <c r="A1381">
        <f>'Raw PTemp'!A1382</f>
        <v>2090</v>
      </c>
      <c r="B1381">
        <f>'Raw PTemp'!B1382</f>
        <v>9</v>
      </c>
      <c r="C1381" s="13">
        <f t="shared" si="21"/>
        <v>69642</v>
      </c>
      <c r="D1381">
        <f>'Raw PTemp'!C1382*Hist_Proj_Plot!$T$6</f>
        <v>25.626999999999999</v>
      </c>
      <c r="E1381">
        <f>'Raw PTemp'!D1382*Hist_Proj_Plot!$T$6</f>
        <v>25.988</v>
      </c>
      <c r="F1381">
        <f>'Raw PTemp'!E1382*Hist_Proj_Plot!$T$6</f>
        <v>27.096</v>
      </c>
      <c r="G1381">
        <f>'Raw PTemp'!F1382*Hist_Proj_Plot!$T$6</f>
        <v>25.189</v>
      </c>
    </row>
    <row r="1382" spans="1:7" x14ac:dyDescent="0.25">
      <c r="A1382">
        <f>'Raw PTemp'!A1383</f>
        <v>2090</v>
      </c>
      <c r="B1382">
        <f>'Raw PTemp'!B1383</f>
        <v>10</v>
      </c>
      <c r="C1382" s="13">
        <f t="shared" si="21"/>
        <v>69672</v>
      </c>
      <c r="D1382">
        <f>'Raw PTemp'!C1383*Hist_Proj_Plot!$T$6</f>
        <v>23.794</v>
      </c>
      <c r="E1382">
        <f>'Raw PTemp'!D1383*Hist_Proj_Plot!$T$6</f>
        <v>21.495999999999999</v>
      </c>
      <c r="F1382">
        <f>'Raw PTemp'!E1383*Hist_Proj_Plot!$T$6</f>
        <v>22.675999999999998</v>
      </c>
      <c r="G1382">
        <f>'Raw PTemp'!F1383*Hist_Proj_Plot!$T$6</f>
        <v>21.186</v>
      </c>
    </row>
    <row r="1383" spans="1:7" x14ac:dyDescent="0.25">
      <c r="A1383">
        <f>'Raw PTemp'!A1384</f>
        <v>2090</v>
      </c>
      <c r="B1383">
        <f>'Raw PTemp'!B1384</f>
        <v>11</v>
      </c>
      <c r="C1383" s="13">
        <f t="shared" si="21"/>
        <v>69703</v>
      </c>
      <c r="D1383">
        <f>'Raw PTemp'!C1384*Hist_Proj_Plot!$T$6</f>
        <v>15.259</v>
      </c>
      <c r="E1383">
        <f>'Raw PTemp'!D1384*Hist_Proj_Plot!$T$6</f>
        <v>14.244999999999999</v>
      </c>
      <c r="F1383">
        <f>'Raw PTemp'!E1384*Hist_Proj_Plot!$T$6</f>
        <v>18.081</v>
      </c>
      <c r="G1383">
        <f>'Raw PTemp'!F1384*Hist_Proj_Plot!$T$6</f>
        <v>13.535</v>
      </c>
    </row>
    <row r="1384" spans="1:7" x14ac:dyDescent="0.25">
      <c r="A1384">
        <f>'Raw PTemp'!A1385</f>
        <v>2090</v>
      </c>
      <c r="B1384">
        <f>'Raw PTemp'!B1385</f>
        <v>12</v>
      </c>
      <c r="C1384" s="13">
        <f t="shared" si="21"/>
        <v>69733</v>
      </c>
      <c r="D1384">
        <f>'Raw PTemp'!C1385*Hist_Proj_Plot!$T$6</f>
        <v>13.992000000000001</v>
      </c>
      <c r="E1384">
        <f>'Raw PTemp'!D1385*Hist_Proj_Plot!$T$6</f>
        <v>13.552</v>
      </c>
      <c r="F1384">
        <f>'Raw PTemp'!E1385*Hist_Proj_Plot!$T$6</f>
        <v>13.818</v>
      </c>
      <c r="G1384">
        <f>'Raw PTemp'!F1385*Hist_Proj_Plot!$T$6</f>
        <v>10.788</v>
      </c>
    </row>
    <row r="1385" spans="1:7" x14ac:dyDescent="0.25">
      <c r="A1385">
        <f>'Raw PTemp'!A1386</f>
        <v>2091</v>
      </c>
      <c r="B1385">
        <f>'Raw PTemp'!B1386</f>
        <v>1</v>
      </c>
      <c r="C1385" s="13">
        <f t="shared" si="21"/>
        <v>69764</v>
      </c>
      <c r="D1385">
        <f>'Raw PTemp'!C1386*Hist_Proj_Plot!$T$6</f>
        <v>13.535</v>
      </c>
      <c r="E1385">
        <f>'Raw PTemp'!D1386*Hist_Proj_Plot!$T$6</f>
        <v>14.542999999999999</v>
      </c>
      <c r="F1385">
        <f>'Raw PTemp'!E1386*Hist_Proj_Plot!$T$6</f>
        <v>12.298</v>
      </c>
      <c r="G1385">
        <f>'Raw PTemp'!F1386*Hist_Proj_Plot!$T$6</f>
        <v>12.281000000000001</v>
      </c>
    </row>
    <row r="1386" spans="1:7" x14ac:dyDescent="0.25">
      <c r="A1386">
        <f>'Raw PTemp'!A1387</f>
        <v>2091</v>
      </c>
      <c r="B1386">
        <f>'Raw PTemp'!B1387</f>
        <v>2</v>
      </c>
      <c r="C1386" s="13">
        <f t="shared" si="21"/>
        <v>69795</v>
      </c>
      <c r="D1386">
        <f>'Raw PTemp'!C1387*Hist_Proj_Plot!$T$6</f>
        <v>15.462999999999999</v>
      </c>
      <c r="E1386">
        <f>'Raw PTemp'!D1387*Hist_Proj_Plot!$T$6</f>
        <v>15.228</v>
      </c>
      <c r="F1386">
        <f>'Raw PTemp'!E1387*Hist_Proj_Plot!$T$6</f>
        <v>14.1</v>
      </c>
      <c r="G1386">
        <f>'Raw PTemp'!F1387*Hist_Proj_Plot!$T$6</f>
        <v>13.103999999999999</v>
      </c>
    </row>
    <row r="1387" spans="1:7" x14ac:dyDescent="0.25">
      <c r="A1387">
        <f>'Raw PTemp'!A1388</f>
        <v>2091</v>
      </c>
      <c r="B1387">
        <f>'Raw PTemp'!B1388</f>
        <v>3</v>
      </c>
      <c r="C1387" s="13">
        <f t="shared" si="21"/>
        <v>69823</v>
      </c>
      <c r="D1387">
        <f>'Raw PTemp'!C1388*Hist_Proj_Plot!$T$6</f>
        <v>16.763999999999999</v>
      </c>
      <c r="E1387">
        <f>'Raw PTemp'!D1388*Hist_Proj_Plot!$T$6</f>
        <v>16.254000000000001</v>
      </c>
      <c r="F1387">
        <f>'Raw PTemp'!E1388*Hist_Proj_Plot!$T$6</f>
        <v>14.295</v>
      </c>
      <c r="G1387">
        <f>'Raw PTemp'!F1388*Hist_Proj_Plot!$T$6</f>
        <v>13.512</v>
      </c>
    </row>
    <row r="1388" spans="1:7" x14ac:dyDescent="0.25">
      <c r="A1388">
        <f>'Raw PTemp'!A1389</f>
        <v>2091</v>
      </c>
      <c r="B1388">
        <f>'Raw PTemp'!B1389</f>
        <v>4</v>
      </c>
      <c r="C1388" s="13">
        <f t="shared" si="21"/>
        <v>69854</v>
      </c>
      <c r="D1388">
        <f>'Raw PTemp'!C1389*Hist_Proj_Plot!$T$6</f>
        <v>17.61</v>
      </c>
      <c r="E1388">
        <f>'Raw PTemp'!D1389*Hist_Proj_Plot!$T$6</f>
        <v>16.135000000000002</v>
      </c>
      <c r="F1388">
        <f>'Raw PTemp'!E1389*Hist_Proj_Plot!$T$6</f>
        <v>15.795999999999999</v>
      </c>
      <c r="G1388">
        <f>'Raw PTemp'!F1389*Hist_Proj_Plot!$T$6</f>
        <v>16.242999999999999</v>
      </c>
    </row>
    <row r="1389" spans="1:7" x14ac:dyDescent="0.25">
      <c r="A1389">
        <f>'Raw PTemp'!A1390</f>
        <v>2091</v>
      </c>
      <c r="B1389">
        <f>'Raw PTemp'!B1390</f>
        <v>5</v>
      </c>
      <c r="C1389" s="13">
        <f t="shared" si="21"/>
        <v>69884</v>
      </c>
      <c r="D1389">
        <f>'Raw PTemp'!C1390*Hist_Proj_Plot!$T$6</f>
        <v>19.113</v>
      </c>
      <c r="E1389">
        <f>'Raw PTemp'!D1390*Hist_Proj_Plot!$T$6</f>
        <v>19.838000000000001</v>
      </c>
      <c r="F1389">
        <f>'Raw PTemp'!E1390*Hist_Proj_Plot!$T$6</f>
        <v>19.440000000000001</v>
      </c>
      <c r="G1389">
        <f>'Raw PTemp'!F1390*Hist_Proj_Plot!$T$6</f>
        <v>20.138999999999999</v>
      </c>
    </row>
    <row r="1390" spans="1:7" x14ac:dyDescent="0.25">
      <c r="A1390">
        <f>'Raw PTemp'!A1391</f>
        <v>2091</v>
      </c>
      <c r="B1390">
        <f>'Raw PTemp'!B1391</f>
        <v>6</v>
      </c>
      <c r="C1390" s="13">
        <f t="shared" si="21"/>
        <v>69915</v>
      </c>
      <c r="D1390">
        <f>'Raw PTemp'!C1391*Hist_Proj_Plot!$T$6</f>
        <v>23.67</v>
      </c>
      <c r="E1390">
        <f>'Raw PTemp'!D1391*Hist_Proj_Plot!$T$6</f>
        <v>23.437999999999999</v>
      </c>
      <c r="F1390">
        <f>'Raw PTemp'!E1391*Hist_Proj_Plot!$T$6</f>
        <v>24.728999999999999</v>
      </c>
      <c r="G1390">
        <f>'Raw PTemp'!F1391*Hist_Proj_Plot!$T$6</f>
        <v>25.07</v>
      </c>
    </row>
    <row r="1391" spans="1:7" x14ac:dyDescent="0.25">
      <c r="A1391">
        <f>'Raw PTemp'!A1392</f>
        <v>2091</v>
      </c>
      <c r="B1391">
        <f>'Raw PTemp'!B1392</f>
        <v>7</v>
      </c>
      <c r="C1391" s="13">
        <f t="shared" si="21"/>
        <v>69945</v>
      </c>
      <c r="D1391">
        <f>'Raw PTemp'!C1392*Hist_Proj_Plot!$T$6</f>
        <v>26.004999999999999</v>
      </c>
      <c r="E1391">
        <f>'Raw PTemp'!D1392*Hist_Proj_Plot!$T$6</f>
        <v>25.981000000000002</v>
      </c>
      <c r="F1391">
        <f>'Raw PTemp'!E1392*Hist_Proj_Plot!$T$6</f>
        <v>25.347000000000001</v>
      </c>
      <c r="G1391">
        <f>'Raw PTemp'!F1392*Hist_Proj_Plot!$T$6</f>
        <v>24.146999999999998</v>
      </c>
    </row>
    <row r="1392" spans="1:7" x14ac:dyDescent="0.25">
      <c r="A1392">
        <f>'Raw PTemp'!A1393</f>
        <v>2091</v>
      </c>
      <c r="B1392">
        <f>'Raw PTemp'!B1393</f>
        <v>8</v>
      </c>
      <c r="C1392" s="13">
        <f t="shared" si="21"/>
        <v>69976</v>
      </c>
      <c r="D1392">
        <f>'Raw PTemp'!C1393*Hist_Proj_Plot!$T$6</f>
        <v>26.300999999999998</v>
      </c>
      <c r="E1392">
        <f>'Raw PTemp'!D1393*Hist_Proj_Plot!$T$6</f>
        <v>27.251999999999999</v>
      </c>
      <c r="F1392">
        <f>'Raw PTemp'!E1393*Hist_Proj_Plot!$T$6</f>
        <v>25.983000000000001</v>
      </c>
      <c r="G1392">
        <f>'Raw PTemp'!F1393*Hist_Proj_Plot!$T$6</f>
        <v>23.283999999999999</v>
      </c>
    </row>
    <row r="1393" spans="1:7" x14ac:dyDescent="0.25">
      <c r="A1393">
        <f>'Raw PTemp'!A1394</f>
        <v>2091</v>
      </c>
      <c r="B1393">
        <f>'Raw PTemp'!B1394</f>
        <v>9</v>
      </c>
      <c r="C1393" s="13">
        <f t="shared" si="21"/>
        <v>70007</v>
      </c>
      <c r="D1393">
        <f>'Raw PTemp'!C1394*Hist_Proj_Plot!$T$6</f>
        <v>26.071000000000002</v>
      </c>
      <c r="E1393">
        <f>'Raw PTemp'!D1394*Hist_Proj_Plot!$T$6</f>
        <v>27.015000000000001</v>
      </c>
      <c r="F1393">
        <f>'Raw PTemp'!E1394*Hist_Proj_Plot!$T$6</f>
        <v>24.616</v>
      </c>
      <c r="G1393">
        <f>'Raw PTemp'!F1394*Hist_Proj_Plot!$T$6</f>
        <v>23.164999999999999</v>
      </c>
    </row>
    <row r="1394" spans="1:7" x14ac:dyDescent="0.25">
      <c r="A1394">
        <f>'Raw PTemp'!A1395</f>
        <v>2091</v>
      </c>
      <c r="B1394">
        <f>'Raw PTemp'!B1395</f>
        <v>10</v>
      </c>
      <c r="C1394" s="13">
        <f t="shared" si="21"/>
        <v>70037</v>
      </c>
      <c r="D1394">
        <f>'Raw PTemp'!C1395*Hist_Proj_Plot!$T$6</f>
        <v>21.471</v>
      </c>
      <c r="E1394">
        <f>'Raw PTemp'!D1395*Hist_Proj_Plot!$T$6</f>
        <v>20.236999999999998</v>
      </c>
      <c r="F1394">
        <f>'Raw PTemp'!E1395*Hist_Proj_Plot!$T$6</f>
        <v>22.762</v>
      </c>
      <c r="G1394">
        <f>'Raw PTemp'!F1395*Hist_Proj_Plot!$T$6</f>
        <v>20.954999999999998</v>
      </c>
    </row>
    <row r="1395" spans="1:7" x14ac:dyDescent="0.25">
      <c r="A1395">
        <f>'Raw PTemp'!A1396</f>
        <v>2091</v>
      </c>
      <c r="B1395">
        <f>'Raw PTemp'!B1396</f>
        <v>11</v>
      </c>
      <c r="C1395" s="13">
        <f t="shared" si="21"/>
        <v>70068</v>
      </c>
      <c r="D1395">
        <f>'Raw PTemp'!C1396*Hist_Proj_Plot!$T$6</f>
        <v>16.402999999999999</v>
      </c>
      <c r="E1395">
        <f>'Raw PTemp'!D1396*Hist_Proj_Plot!$T$6</f>
        <v>16.454000000000001</v>
      </c>
      <c r="F1395">
        <f>'Raw PTemp'!E1396*Hist_Proj_Plot!$T$6</f>
        <v>17.917999999999999</v>
      </c>
      <c r="G1395">
        <f>'Raw PTemp'!F1396*Hist_Proj_Plot!$T$6</f>
        <v>15.316000000000001</v>
      </c>
    </row>
    <row r="1396" spans="1:7" x14ac:dyDescent="0.25">
      <c r="A1396">
        <f>'Raw PTemp'!A1397</f>
        <v>2091</v>
      </c>
      <c r="B1396">
        <f>'Raw PTemp'!B1397</f>
        <v>12</v>
      </c>
      <c r="C1396" s="13">
        <f t="shared" si="21"/>
        <v>70098</v>
      </c>
      <c r="D1396">
        <f>'Raw PTemp'!C1397*Hist_Proj_Plot!$T$6</f>
        <v>10.637</v>
      </c>
      <c r="E1396">
        <f>'Raw PTemp'!D1397*Hist_Proj_Plot!$T$6</f>
        <v>12.863</v>
      </c>
      <c r="F1396">
        <f>'Raw PTemp'!E1397*Hist_Proj_Plot!$T$6</f>
        <v>14.122</v>
      </c>
      <c r="G1396">
        <f>'Raw PTemp'!F1397*Hist_Proj_Plot!$T$6</f>
        <v>11.676</v>
      </c>
    </row>
    <row r="1397" spans="1:7" x14ac:dyDescent="0.25">
      <c r="A1397">
        <f>'Raw PTemp'!A1398</f>
        <v>2092</v>
      </c>
      <c r="B1397">
        <f>'Raw PTemp'!B1398</f>
        <v>1</v>
      </c>
      <c r="C1397" s="13">
        <f t="shared" si="21"/>
        <v>70129</v>
      </c>
      <c r="D1397">
        <f>'Raw PTemp'!C1398*Hist_Proj_Plot!$T$6</f>
        <v>12.212</v>
      </c>
      <c r="E1397">
        <f>'Raw PTemp'!D1398*Hist_Proj_Plot!$T$6</f>
        <v>11.46</v>
      </c>
      <c r="F1397">
        <f>'Raw PTemp'!E1398*Hist_Proj_Plot!$T$6</f>
        <v>14.067</v>
      </c>
      <c r="G1397">
        <f>'Raw PTemp'!F1398*Hist_Proj_Plot!$T$6</f>
        <v>12.401</v>
      </c>
    </row>
    <row r="1398" spans="1:7" x14ac:dyDescent="0.25">
      <c r="A1398">
        <f>'Raw PTemp'!A1399</f>
        <v>2092</v>
      </c>
      <c r="B1398">
        <f>'Raw PTemp'!B1399</f>
        <v>2</v>
      </c>
      <c r="C1398" s="13">
        <f t="shared" si="21"/>
        <v>70160</v>
      </c>
      <c r="D1398">
        <f>'Raw PTemp'!C1399*Hist_Proj_Plot!$T$6</f>
        <v>12.503</v>
      </c>
      <c r="E1398">
        <f>'Raw PTemp'!D1399*Hist_Proj_Plot!$T$6</f>
        <v>15.416</v>
      </c>
      <c r="F1398">
        <f>'Raw PTemp'!E1399*Hist_Proj_Plot!$T$6</f>
        <v>13.086</v>
      </c>
      <c r="G1398">
        <f>'Raw PTemp'!F1399*Hist_Proj_Plot!$T$6</f>
        <v>12.699</v>
      </c>
    </row>
    <row r="1399" spans="1:7" x14ac:dyDescent="0.25">
      <c r="A1399">
        <f>'Raw PTemp'!A1400</f>
        <v>2092</v>
      </c>
      <c r="B1399">
        <f>'Raw PTemp'!B1400</f>
        <v>3</v>
      </c>
      <c r="C1399" s="13">
        <f t="shared" si="21"/>
        <v>70189</v>
      </c>
      <c r="D1399">
        <f>'Raw PTemp'!C1400*Hist_Proj_Plot!$T$6</f>
        <v>15.967000000000001</v>
      </c>
      <c r="E1399">
        <f>'Raw PTemp'!D1400*Hist_Proj_Plot!$T$6</f>
        <v>14.871</v>
      </c>
      <c r="F1399">
        <f>'Raw PTemp'!E1400*Hist_Proj_Plot!$T$6</f>
        <v>14.587</v>
      </c>
      <c r="G1399">
        <f>'Raw PTemp'!F1400*Hist_Proj_Plot!$T$6</f>
        <v>14.105</v>
      </c>
    </row>
    <row r="1400" spans="1:7" x14ac:dyDescent="0.25">
      <c r="A1400">
        <f>'Raw PTemp'!A1401</f>
        <v>2092</v>
      </c>
      <c r="B1400">
        <f>'Raw PTemp'!B1401</f>
        <v>4</v>
      </c>
      <c r="C1400" s="13">
        <f t="shared" si="21"/>
        <v>70220</v>
      </c>
      <c r="D1400">
        <f>'Raw PTemp'!C1401*Hist_Proj_Plot!$T$6</f>
        <v>18.538</v>
      </c>
      <c r="E1400">
        <f>'Raw PTemp'!D1401*Hist_Proj_Plot!$T$6</f>
        <v>15.497999999999999</v>
      </c>
      <c r="F1400">
        <f>'Raw PTemp'!E1401*Hist_Proj_Plot!$T$6</f>
        <v>17.172999999999998</v>
      </c>
      <c r="G1400">
        <f>'Raw PTemp'!F1401*Hist_Proj_Plot!$T$6</f>
        <v>15.739000000000001</v>
      </c>
    </row>
    <row r="1401" spans="1:7" x14ac:dyDescent="0.25">
      <c r="A1401">
        <f>'Raw PTemp'!A1402</f>
        <v>2092</v>
      </c>
      <c r="B1401">
        <f>'Raw PTemp'!B1402</f>
        <v>5</v>
      </c>
      <c r="C1401" s="13">
        <f t="shared" si="21"/>
        <v>70250</v>
      </c>
      <c r="D1401">
        <f>'Raw PTemp'!C1402*Hist_Proj_Plot!$T$6</f>
        <v>21.943999999999999</v>
      </c>
      <c r="E1401">
        <f>'Raw PTemp'!D1402*Hist_Proj_Plot!$T$6</f>
        <v>19.143000000000001</v>
      </c>
      <c r="F1401">
        <f>'Raw PTemp'!E1402*Hist_Proj_Plot!$T$6</f>
        <v>20.358000000000001</v>
      </c>
      <c r="G1401">
        <f>'Raw PTemp'!F1402*Hist_Proj_Plot!$T$6</f>
        <v>18.969000000000001</v>
      </c>
    </row>
    <row r="1402" spans="1:7" x14ac:dyDescent="0.25">
      <c r="A1402">
        <f>'Raw PTemp'!A1403</f>
        <v>2092</v>
      </c>
      <c r="B1402">
        <f>'Raw PTemp'!B1403</f>
        <v>6</v>
      </c>
      <c r="C1402" s="13">
        <f t="shared" si="21"/>
        <v>70281</v>
      </c>
      <c r="D1402">
        <f>'Raw PTemp'!C1403*Hist_Proj_Plot!$T$6</f>
        <v>23.47</v>
      </c>
      <c r="E1402">
        <f>'Raw PTemp'!D1403*Hist_Proj_Plot!$T$6</f>
        <v>23.172999999999998</v>
      </c>
      <c r="F1402">
        <f>'Raw PTemp'!E1403*Hist_Proj_Plot!$T$6</f>
        <v>22.943999999999999</v>
      </c>
      <c r="G1402">
        <f>'Raw PTemp'!F1403*Hist_Proj_Plot!$T$6</f>
        <v>21.018000000000001</v>
      </c>
    </row>
    <row r="1403" spans="1:7" x14ac:dyDescent="0.25">
      <c r="A1403">
        <f>'Raw PTemp'!A1404</f>
        <v>2092</v>
      </c>
      <c r="B1403">
        <f>'Raw PTemp'!B1404</f>
        <v>7</v>
      </c>
      <c r="C1403" s="13">
        <f t="shared" si="21"/>
        <v>70311</v>
      </c>
      <c r="D1403">
        <f>'Raw PTemp'!C1404*Hist_Proj_Plot!$T$6</f>
        <v>26.795999999999999</v>
      </c>
      <c r="E1403">
        <f>'Raw PTemp'!D1404*Hist_Proj_Plot!$T$6</f>
        <v>25.875</v>
      </c>
      <c r="F1403">
        <f>'Raw PTemp'!E1404*Hist_Proj_Plot!$T$6</f>
        <v>26.052</v>
      </c>
      <c r="G1403">
        <f>'Raw PTemp'!F1404*Hist_Proj_Plot!$T$6</f>
        <v>23.946000000000002</v>
      </c>
    </row>
    <row r="1404" spans="1:7" x14ac:dyDescent="0.25">
      <c r="A1404">
        <f>'Raw PTemp'!A1405</f>
        <v>2092</v>
      </c>
      <c r="B1404">
        <f>'Raw PTemp'!B1405</f>
        <v>8</v>
      </c>
      <c r="C1404" s="13">
        <f t="shared" si="21"/>
        <v>70342</v>
      </c>
      <c r="D1404">
        <f>'Raw PTemp'!C1405*Hist_Proj_Plot!$T$6</f>
        <v>27.257999999999999</v>
      </c>
      <c r="E1404">
        <f>'Raw PTemp'!D1405*Hist_Proj_Plot!$T$6</f>
        <v>25.465</v>
      </c>
      <c r="F1404">
        <f>'Raw PTemp'!E1405*Hist_Proj_Plot!$T$6</f>
        <v>26.87</v>
      </c>
      <c r="G1404">
        <f>'Raw PTemp'!F1405*Hist_Proj_Plot!$T$6</f>
        <v>25.728000000000002</v>
      </c>
    </row>
    <row r="1405" spans="1:7" x14ac:dyDescent="0.25">
      <c r="A1405">
        <f>'Raw PTemp'!A1406</f>
        <v>2092</v>
      </c>
      <c r="B1405">
        <f>'Raw PTemp'!B1406</f>
        <v>9</v>
      </c>
      <c r="C1405" s="13">
        <f t="shared" si="21"/>
        <v>70373</v>
      </c>
      <c r="D1405">
        <f>'Raw PTemp'!C1406*Hist_Proj_Plot!$T$6</f>
        <v>25.37</v>
      </c>
      <c r="E1405">
        <f>'Raw PTemp'!D1406*Hist_Proj_Plot!$T$6</f>
        <v>26.760999999999999</v>
      </c>
      <c r="F1405">
        <f>'Raw PTemp'!E1406*Hist_Proj_Plot!$T$6</f>
        <v>26.582999999999998</v>
      </c>
      <c r="G1405">
        <f>'Raw PTemp'!F1406*Hist_Proj_Plot!$T$6</f>
        <v>21.861999999999998</v>
      </c>
    </row>
    <row r="1406" spans="1:7" x14ac:dyDescent="0.25">
      <c r="A1406">
        <f>'Raw PTemp'!A1407</f>
        <v>2092</v>
      </c>
      <c r="B1406">
        <f>'Raw PTemp'!B1407</f>
        <v>10</v>
      </c>
      <c r="C1406" s="13">
        <f t="shared" si="21"/>
        <v>70403</v>
      </c>
      <c r="D1406">
        <f>'Raw PTemp'!C1407*Hist_Proj_Plot!$T$6</f>
        <v>21.239000000000001</v>
      </c>
      <c r="E1406">
        <f>'Raw PTemp'!D1407*Hist_Proj_Plot!$T$6</f>
        <v>21.478999999999999</v>
      </c>
      <c r="F1406">
        <f>'Raw PTemp'!E1407*Hist_Proj_Plot!$T$6</f>
        <v>23.725000000000001</v>
      </c>
      <c r="G1406">
        <f>'Raw PTemp'!F1407*Hist_Proj_Plot!$T$6</f>
        <v>20.952000000000002</v>
      </c>
    </row>
    <row r="1407" spans="1:7" x14ac:dyDescent="0.25">
      <c r="A1407">
        <f>'Raw PTemp'!A1408</f>
        <v>2092</v>
      </c>
      <c r="B1407">
        <f>'Raw PTemp'!B1408</f>
        <v>11</v>
      </c>
      <c r="C1407" s="13">
        <f t="shared" si="21"/>
        <v>70434</v>
      </c>
      <c r="D1407">
        <f>'Raw PTemp'!C1408*Hist_Proj_Plot!$T$6</f>
        <v>17.975000000000001</v>
      </c>
      <c r="E1407">
        <f>'Raw PTemp'!D1408*Hist_Proj_Plot!$T$6</f>
        <v>16.39</v>
      </c>
      <c r="F1407">
        <f>'Raw PTemp'!E1408*Hist_Proj_Plot!$T$6</f>
        <v>16</v>
      </c>
      <c r="G1407">
        <f>'Raw PTemp'!F1408*Hist_Proj_Plot!$T$6</f>
        <v>15.537000000000001</v>
      </c>
    </row>
    <row r="1408" spans="1:7" x14ac:dyDescent="0.25">
      <c r="A1408">
        <f>'Raw PTemp'!A1409</f>
        <v>2092</v>
      </c>
      <c r="B1408">
        <f>'Raw PTemp'!B1409</f>
        <v>12</v>
      </c>
      <c r="C1408" s="13">
        <f t="shared" si="21"/>
        <v>70464</v>
      </c>
      <c r="D1408">
        <f>'Raw PTemp'!C1409*Hist_Proj_Plot!$T$6</f>
        <v>13.173999999999999</v>
      </c>
      <c r="E1408">
        <f>'Raw PTemp'!D1409*Hist_Proj_Plot!$T$6</f>
        <v>10.074</v>
      </c>
      <c r="F1408">
        <f>'Raw PTemp'!E1409*Hist_Proj_Plot!$T$6</f>
        <v>13.609</v>
      </c>
      <c r="G1408">
        <f>'Raw PTemp'!F1409*Hist_Proj_Plot!$T$6</f>
        <v>11.747999999999999</v>
      </c>
    </row>
    <row r="1409" spans="1:7" x14ac:dyDescent="0.25">
      <c r="A1409">
        <f>'Raw PTemp'!A1410</f>
        <v>2093</v>
      </c>
      <c r="B1409">
        <f>'Raw PTemp'!B1410</f>
        <v>1</v>
      </c>
      <c r="C1409" s="13">
        <f t="shared" si="21"/>
        <v>70495</v>
      </c>
      <c r="D1409">
        <f>'Raw PTemp'!C1410*Hist_Proj_Plot!$T$6</f>
        <v>13.372</v>
      </c>
      <c r="E1409">
        <f>'Raw PTemp'!D1410*Hist_Proj_Plot!$T$6</f>
        <v>11.098000000000001</v>
      </c>
      <c r="F1409">
        <f>'Raw PTemp'!E1410*Hist_Proj_Plot!$T$6</f>
        <v>13.301</v>
      </c>
      <c r="G1409">
        <f>'Raw PTemp'!F1410*Hist_Proj_Plot!$T$6</f>
        <v>12.382</v>
      </c>
    </row>
    <row r="1410" spans="1:7" x14ac:dyDescent="0.25">
      <c r="A1410">
        <f>'Raw PTemp'!A1411</f>
        <v>2093</v>
      </c>
      <c r="B1410">
        <f>'Raw PTemp'!B1411</f>
        <v>2</v>
      </c>
      <c r="C1410" s="13">
        <f t="shared" si="21"/>
        <v>70526</v>
      </c>
      <c r="D1410">
        <f>'Raw PTemp'!C1411*Hist_Proj_Plot!$T$6</f>
        <v>15.209</v>
      </c>
      <c r="E1410">
        <f>'Raw PTemp'!D1411*Hist_Proj_Plot!$T$6</f>
        <v>12.63</v>
      </c>
      <c r="F1410">
        <f>'Raw PTemp'!E1411*Hist_Proj_Plot!$T$6</f>
        <v>16.510000000000002</v>
      </c>
      <c r="G1410">
        <f>'Raw PTemp'!F1411*Hist_Proj_Plot!$T$6</f>
        <v>12.585000000000001</v>
      </c>
    </row>
    <row r="1411" spans="1:7" x14ac:dyDescent="0.25">
      <c r="A1411">
        <f>'Raw PTemp'!A1412</f>
        <v>2093</v>
      </c>
      <c r="B1411">
        <f>'Raw PTemp'!B1412</f>
        <v>3</v>
      </c>
      <c r="C1411" s="13">
        <f t="shared" ref="C1411:C1474" si="22">DATE(A1411,B1411,1)</f>
        <v>70554</v>
      </c>
      <c r="D1411">
        <f>'Raw PTemp'!C1412*Hist_Proj_Plot!$T$6</f>
        <v>19.155999999999999</v>
      </c>
      <c r="E1411">
        <f>'Raw PTemp'!D1412*Hist_Proj_Plot!$T$6</f>
        <v>13.853999999999999</v>
      </c>
      <c r="F1411">
        <f>'Raw PTemp'!E1412*Hist_Proj_Plot!$T$6</f>
        <v>17.085000000000001</v>
      </c>
      <c r="G1411">
        <f>'Raw PTemp'!F1412*Hist_Proj_Plot!$T$6</f>
        <v>14.353</v>
      </c>
    </row>
    <row r="1412" spans="1:7" x14ac:dyDescent="0.25">
      <c r="A1412">
        <f>'Raw PTemp'!A1413</f>
        <v>2093</v>
      </c>
      <c r="B1412">
        <f>'Raw PTemp'!B1413</f>
        <v>4</v>
      </c>
      <c r="C1412" s="13">
        <f t="shared" si="22"/>
        <v>70585</v>
      </c>
      <c r="D1412">
        <f>'Raw PTemp'!C1413*Hist_Proj_Plot!$T$6</f>
        <v>18.625</v>
      </c>
      <c r="E1412">
        <f>'Raw PTemp'!D1413*Hist_Proj_Plot!$T$6</f>
        <v>14.602</v>
      </c>
      <c r="F1412">
        <f>'Raw PTemp'!E1413*Hist_Proj_Plot!$T$6</f>
        <v>19.588000000000001</v>
      </c>
      <c r="G1412">
        <f>'Raw PTemp'!F1413*Hist_Proj_Plot!$T$6</f>
        <v>16.475999999999999</v>
      </c>
    </row>
    <row r="1413" spans="1:7" x14ac:dyDescent="0.25">
      <c r="A1413">
        <f>'Raw PTemp'!A1414</f>
        <v>2093</v>
      </c>
      <c r="B1413">
        <f>'Raw PTemp'!B1414</f>
        <v>5</v>
      </c>
      <c r="C1413" s="13">
        <f t="shared" si="22"/>
        <v>70615</v>
      </c>
      <c r="D1413">
        <f>'Raw PTemp'!C1414*Hist_Proj_Plot!$T$6</f>
        <v>20.382999999999999</v>
      </c>
      <c r="E1413">
        <f>'Raw PTemp'!D1414*Hist_Proj_Plot!$T$6</f>
        <v>19.045999999999999</v>
      </c>
      <c r="F1413">
        <f>'Raw PTemp'!E1414*Hist_Proj_Plot!$T$6</f>
        <v>20.228999999999999</v>
      </c>
      <c r="G1413">
        <f>'Raw PTemp'!F1414*Hist_Proj_Plot!$T$6</f>
        <v>20.07</v>
      </c>
    </row>
    <row r="1414" spans="1:7" x14ac:dyDescent="0.25">
      <c r="A1414">
        <f>'Raw PTemp'!A1415</f>
        <v>2093</v>
      </c>
      <c r="B1414">
        <f>'Raw PTemp'!B1415</f>
        <v>6</v>
      </c>
      <c r="C1414" s="13">
        <f t="shared" si="22"/>
        <v>70646</v>
      </c>
      <c r="D1414">
        <f>'Raw PTemp'!C1415*Hist_Proj_Plot!$T$6</f>
        <v>23.702999999999999</v>
      </c>
      <c r="E1414">
        <f>'Raw PTemp'!D1415*Hist_Proj_Plot!$T$6</f>
        <v>23.15</v>
      </c>
      <c r="F1414">
        <f>'Raw PTemp'!E1415*Hist_Proj_Plot!$T$6</f>
        <v>24.038</v>
      </c>
      <c r="G1414">
        <f>'Raw PTemp'!F1415*Hist_Proj_Plot!$T$6</f>
        <v>21.606000000000002</v>
      </c>
    </row>
    <row r="1415" spans="1:7" x14ac:dyDescent="0.25">
      <c r="A1415">
        <f>'Raw PTemp'!A1416</f>
        <v>2093</v>
      </c>
      <c r="B1415">
        <f>'Raw PTemp'!B1416</f>
        <v>7</v>
      </c>
      <c r="C1415" s="13">
        <f t="shared" si="22"/>
        <v>70676</v>
      </c>
      <c r="D1415">
        <f>'Raw PTemp'!C1416*Hist_Proj_Plot!$T$6</f>
        <v>29.556000000000001</v>
      </c>
      <c r="E1415">
        <f>'Raw PTemp'!D1416*Hist_Proj_Plot!$T$6</f>
        <v>23.434000000000001</v>
      </c>
      <c r="F1415">
        <f>'Raw PTemp'!E1416*Hist_Proj_Plot!$T$6</f>
        <v>26.837</v>
      </c>
      <c r="G1415">
        <f>'Raw PTemp'!F1416*Hist_Proj_Plot!$T$6</f>
        <v>24.018000000000001</v>
      </c>
    </row>
    <row r="1416" spans="1:7" x14ac:dyDescent="0.25">
      <c r="A1416">
        <f>'Raw PTemp'!A1417</f>
        <v>2093</v>
      </c>
      <c r="B1416">
        <f>'Raw PTemp'!B1417</f>
        <v>8</v>
      </c>
      <c r="C1416" s="13">
        <f t="shared" si="22"/>
        <v>70707</v>
      </c>
      <c r="D1416">
        <f>'Raw PTemp'!C1417*Hist_Proj_Plot!$T$6</f>
        <v>29.256</v>
      </c>
      <c r="E1416">
        <f>'Raw PTemp'!D1417*Hist_Proj_Plot!$T$6</f>
        <v>26.712</v>
      </c>
      <c r="F1416">
        <f>'Raw PTemp'!E1417*Hist_Proj_Plot!$T$6</f>
        <v>26.303999999999998</v>
      </c>
      <c r="G1416">
        <f>'Raw PTemp'!F1417*Hist_Proj_Plot!$T$6</f>
        <v>24.323</v>
      </c>
    </row>
    <row r="1417" spans="1:7" x14ac:dyDescent="0.25">
      <c r="A1417">
        <f>'Raw PTemp'!A1418</f>
        <v>2093</v>
      </c>
      <c r="B1417">
        <f>'Raw PTemp'!B1418</f>
        <v>9</v>
      </c>
      <c r="C1417" s="13">
        <f t="shared" si="22"/>
        <v>70738</v>
      </c>
      <c r="D1417">
        <f>'Raw PTemp'!C1418*Hist_Proj_Plot!$T$6</f>
        <v>25.065999999999999</v>
      </c>
      <c r="E1417">
        <f>'Raw PTemp'!D1418*Hist_Proj_Plot!$T$6</f>
        <v>24.734999999999999</v>
      </c>
      <c r="F1417">
        <f>'Raw PTemp'!E1418*Hist_Proj_Plot!$T$6</f>
        <v>27.010999999999999</v>
      </c>
      <c r="G1417">
        <f>'Raw PTemp'!F1418*Hist_Proj_Plot!$T$6</f>
        <v>24.341000000000001</v>
      </c>
    </row>
    <row r="1418" spans="1:7" x14ac:dyDescent="0.25">
      <c r="A1418">
        <f>'Raw PTemp'!A1419</f>
        <v>2093</v>
      </c>
      <c r="B1418">
        <f>'Raw PTemp'!B1419</f>
        <v>10</v>
      </c>
      <c r="C1418" s="13">
        <f t="shared" si="22"/>
        <v>70768</v>
      </c>
      <c r="D1418">
        <f>'Raw PTemp'!C1419*Hist_Proj_Plot!$T$6</f>
        <v>23.552</v>
      </c>
      <c r="E1418">
        <f>'Raw PTemp'!D1419*Hist_Proj_Plot!$T$6</f>
        <v>20.175000000000001</v>
      </c>
      <c r="F1418">
        <f>'Raw PTemp'!E1419*Hist_Proj_Plot!$T$6</f>
        <v>23.956</v>
      </c>
      <c r="G1418">
        <f>'Raw PTemp'!F1419*Hist_Proj_Plot!$T$6</f>
        <v>20.003</v>
      </c>
    </row>
    <row r="1419" spans="1:7" x14ac:dyDescent="0.25">
      <c r="A1419">
        <f>'Raw PTemp'!A1420</f>
        <v>2093</v>
      </c>
      <c r="B1419">
        <f>'Raw PTemp'!B1420</f>
        <v>11</v>
      </c>
      <c r="C1419" s="13">
        <f t="shared" si="22"/>
        <v>70799</v>
      </c>
      <c r="D1419">
        <f>'Raw PTemp'!C1420*Hist_Proj_Plot!$T$6</f>
        <v>18.571000000000002</v>
      </c>
      <c r="E1419">
        <f>'Raw PTemp'!D1420*Hist_Proj_Plot!$T$6</f>
        <v>16.166</v>
      </c>
      <c r="F1419">
        <f>'Raw PTemp'!E1420*Hist_Proj_Plot!$T$6</f>
        <v>17.152999999999999</v>
      </c>
      <c r="G1419">
        <f>'Raw PTemp'!F1420*Hist_Proj_Plot!$T$6</f>
        <v>16.920000000000002</v>
      </c>
    </row>
    <row r="1420" spans="1:7" x14ac:dyDescent="0.25">
      <c r="A1420">
        <f>'Raw PTemp'!A1421</f>
        <v>2093</v>
      </c>
      <c r="B1420">
        <f>'Raw PTemp'!B1421</f>
        <v>12</v>
      </c>
      <c r="C1420" s="13">
        <f t="shared" si="22"/>
        <v>70829</v>
      </c>
      <c r="D1420">
        <f>'Raw PTemp'!C1421*Hist_Proj_Plot!$T$6</f>
        <v>12.781000000000001</v>
      </c>
      <c r="E1420">
        <f>'Raw PTemp'!D1421*Hist_Proj_Plot!$T$6</f>
        <v>14.663</v>
      </c>
      <c r="F1420">
        <f>'Raw PTemp'!E1421*Hist_Proj_Plot!$T$6</f>
        <v>12.971</v>
      </c>
      <c r="G1420">
        <f>'Raw PTemp'!F1421*Hist_Proj_Plot!$T$6</f>
        <v>12.355</v>
      </c>
    </row>
    <row r="1421" spans="1:7" x14ac:dyDescent="0.25">
      <c r="A1421">
        <f>'Raw PTemp'!A1422</f>
        <v>2094</v>
      </c>
      <c r="B1421">
        <f>'Raw PTemp'!B1422</f>
        <v>1</v>
      </c>
      <c r="C1421" s="13">
        <f t="shared" si="22"/>
        <v>70860</v>
      </c>
      <c r="D1421">
        <f>'Raw PTemp'!C1422*Hist_Proj_Plot!$T$6</f>
        <v>13.151999999999999</v>
      </c>
      <c r="E1421">
        <f>'Raw PTemp'!D1422*Hist_Proj_Plot!$T$6</f>
        <v>15.047000000000001</v>
      </c>
      <c r="F1421">
        <f>'Raw PTemp'!E1422*Hist_Proj_Plot!$T$6</f>
        <v>14.252000000000001</v>
      </c>
      <c r="G1421">
        <f>'Raw PTemp'!F1422*Hist_Proj_Plot!$T$6</f>
        <v>10.254</v>
      </c>
    </row>
    <row r="1422" spans="1:7" x14ac:dyDescent="0.25">
      <c r="A1422">
        <f>'Raw PTemp'!A1423</f>
        <v>2094</v>
      </c>
      <c r="B1422">
        <f>'Raw PTemp'!B1423</f>
        <v>2</v>
      </c>
      <c r="C1422" s="13">
        <f t="shared" si="22"/>
        <v>70891</v>
      </c>
      <c r="D1422">
        <f>'Raw PTemp'!C1423*Hist_Proj_Plot!$T$6</f>
        <v>17.282</v>
      </c>
      <c r="E1422">
        <f>'Raw PTemp'!D1423*Hist_Proj_Plot!$T$6</f>
        <v>14.53</v>
      </c>
      <c r="F1422">
        <f>'Raw PTemp'!E1423*Hist_Proj_Plot!$T$6</f>
        <v>13.048</v>
      </c>
      <c r="G1422">
        <f>'Raw PTemp'!F1423*Hist_Proj_Plot!$T$6</f>
        <v>12.092000000000001</v>
      </c>
    </row>
    <row r="1423" spans="1:7" x14ac:dyDescent="0.25">
      <c r="A1423">
        <f>'Raw PTemp'!A1424</f>
        <v>2094</v>
      </c>
      <c r="B1423">
        <f>'Raw PTemp'!B1424</f>
        <v>3</v>
      </c>
      <c r="C1423" s="13">
        <f t="shared" si="22"/>
        <v>70919</v>
      </c>
      <c r="D1423">
        <f>'Raw PTemp'!C1424*Hist_Proj_Plot!$T$6</f>
        <v>15.823</v>
      </c>
      <c r="E1423">
        <f>'Raw PTemp'!D1424*Hist_Proj_Plot!$T$6</f>
        <v>16.198</v>
      </c>
      <c r="F1423">
        <f>'Raw PTemp'!E1424*Hist_Proj_Plot!$T$6</f>
        <v>16.599</v>
      </c>
      <c r="G1423">
        <f>'Raw PTemp'!F1424*Hist_Proj_Plot!$T$6</f>
        <v>16.065000000000001</v>
      </c>
    </row>
    <row r="1424" spans="1:7" x14ac:dyDescent="0.25">
      <c r="A1424">
        <f>'Raw PTemp'!A1425</f>
        <v>2094</v>
      </c>
      <c r="B1424">
        <f>'Raw PTemp'!B1425</f>
        <v>4</v>
      </c>
      <c r="C1424" s="13">
        <f t="shared" si="22"/>
        <v>70950</v>
      </c>
      <c r="D1424">
        <f>'Raw PTemp'!C1425*Hist_Proj_Plot!$T$6</f>
        <v>20.254000000000001</v>
      </c>
      <c r="E1424">
        <f>'Raw PTemp'!D1425*Hist_Proj_Plot!$T$6</f>
        <v>18.186</v>
      </c>
      <c r="F1424">
        <f>'Raw PTemp'!E1425*Hist_Proj_Plot!$T$6</f>
        <v>17.512</v>
      </c>
      <c r="G1424">
        <f>'Raw PTemp'!F1425*Hist_Proj_Plot!$T$6</f>
        <v>18.363</v>
      </c>
    </row>
    <row r="1425" spans="1:7" x14ac:dyDescent="0.25">
      <c r="A1425">
        <f>'Raw PTemp'!A1426</f>
        <v>2094</v>
      </c>
      <c r="B1425">
        <f>'Raw PTemp'!B1426</f>
        <v>5</v>
      </c>
      <c r="C1425" s="13">
        <f t="shared" si="22"/>
        <v>70980</v>
      </c>
      <c r="D1425">
        <f>'Raw PTemp'!C1426*Hist_Proj_Plot!$T$6</f>
        <v>19.518999999999998</v>
      </c>
      <c r="E1425">
        <f>'Raw PTemp'!D1426*Hist_Proj_Plot!$T$6</f>
        <v>20.446999999999999</v>
      </c>
      <c r="F1425">
        <f>'Raw PTemp'!E1426*Hist_Proj_Plot!$T$6</f>
        <v>21.587</v>
      </c>
      <c r="G1425">
        <f>'Raw PTemp'!F1426*Hist_Proj_Plot!$T$6</f>
        <v>20.969000000000001</v>
      </c>
    </row>
    <row r="1426" spans="1:7" x14ac:dyDescent="0.25">
      <c r="A1426">
        <f>'Raw PTemp'!A1427</f>
        <v>2094</v>
      </c>
      <c r="B1426">
        <f>'Raw PTemp'!B1427</f>
        <v>6</v>
      </c>
      <c r="C1426" s="13">
        <f t="shared" si="22"/>
        <v>71011</v>
      </c>
      <c r="D1426">
        <f>'Raw PTemp'!C1427*Hist_Proj_Plot!$T$6</f>
        <v>24.231000000000002</v>
      </c>
      <c r="E1426">
        <f>'Raw PTemp'!D1427*Hist_Proj_Plot!$T$6</f>
        <v>23.760999999999999</v>
      </c>
      <c r="F1426">
        <f>'Raw PTemp'!E1427*Hist_Proj_Plot!$T$6</f>
        <v>24.966999999999999</v>
      </c>
      <c r="G1426">
        <f>'Raw PTemp'!F1427*Hist_Proj_Plot!$T$6</f>
        <v>25.288</v>
      </c>
    </row>
    <row r="1427" spans="1:7" x14ac:dyDescent="0.25">
      <c r="A1427">
        <f>'Raw PTemp'!A1428</f>
        <v>2094</v>
      </c>
      <c r="B1427">
        <f>'Raw PTemp'!B1428</f>
        <v>7</v>
      </c>
      <c r="C1427" s="13">
        <f t="shared" si="22"/>
        <v>71041</v>
      </c>
      <c r="D1427">
        <f>'Raw PTemp'!C1428*Hist_Proj_Plot!$T$6</f>
        <v>29.745000000000001</v>
      </c>
      <c r="E1427">
        <f>'Raw PTemp'!D1428*Hist_Proj_Plot!$T$6</f>
        <v>24.917999999999999</v>
      </c>
      <c r="F1427">
        <f>'Raw PTemp'!E1428*Hist_Proj_Plot!$T$6</f>
        <v>27.094000000000001</v>
      </c>
      <c r="G1427">
        <f>'Raw PTemp'!F1428*Hist_Proj_Plot!$T$6</f>
        <v>25.619</v>
      </c>
    </row>
    <row r="1428" spans="1:7" x14ac:dyDescent="0.25">
      <c r="A1428">
        <f>'Raw PTemp'!A1429</f>
        <v>2094</v>
      </c>
      <c r="B1428">
        <f>'Raw PTemp'!B1429</f>
        <v>8</v>
      </c>
      <c r="C1428" s="13">
        <f t="shared" si="22"/>
        <v>71072</v>
      </c>
      <c r="D1428">
        <f>'Raw PTemp'!C1429*Hist_Proj_Plot!$T$6</f>
        <v>27.866</v>
      </c>
      <c r="E1428">
        <f>'Raw PTemp'!D1429*Hist_Proj_Plot!$T$6</f>
        <v>26.512</v>
      </c>
      <c r="F1428">
        <f>'Raw PTemp'!E1429*Hist_Proj_Plot!$T$6</f>
        <v>28.36</v>
      </c>
      <c r="G1428">
        <f>'Raw PTemp'!F1429*Hist_Proj_Plot!$T$6</f>
        <v>25.8</v>
      </c>
    </row>
    <row r="1429" spans="1:7" x14ac:dyDescent="0.25">
      <c r="A1429">
        <f>'Raw PTemp'!A1430</f>
        <v>2094</v>
      </c>
      <c r="B1429">
        <f>'Raw PTemp'!B1430</f>
        <v>9</v>
      </c>
      <c r="C1429" s="13">
        <f t="shared" si="22"/>
        <v>71103</v>
      </c>
      <c r="D1429">
        <f>'Raw PTemp'!C1430*Hist_Proj_Plot!$T$6</f>
        <v>26.24</v>
      </c>
      <c r="E1429">
        <f>'Raw PTemp'!D1430*Hist_Proj_Plot!$T$6</f>
        <v>23.797999999999998</v>
      </c>
      <c r="F1429">
        <f>'Raw PTemp'!E1430*Hist_Proj_Plot!$T$6</f>
        <v>26.991</v>
      </c>
      <c r="G1429">
        <f>'Raw PTemp'!F1430*Hist_Proj_Plot!$T$6</f>
        <v>24.623000000000001</v>
      </c>
    </row>
    <row r="1430" spans="1:7" x14ac:dyDescent="0.25">
      <c r="A1430">
        <f>'Raw PTemp'!A1431</f>
        <v>2094</v>
      </c>
      <c r="B1430">
        <f>'Raw PTemp'!B1431</f>
        <v>10</v>
      </c>
      <c r="C1430" s="13">
        <f t="shared" si="22"/>
        <v>71133</v>
      </c>
      <c r="D1430">
        <f>'Raw PTemp'!C1431*Hist_Proj_Plot!$T$6</f>
        <v>22.427</v>
      </c>
      <c r="E1430">
        <f>'Raw PTemp'!D1431*Hist_Proj_Plot!$T$6</f>
        <v>20.914000000000001</v>
      </c>
      <c r="F1430">
        <f>'Raw PTemp'!E1431*Hist_Proj_Plot!$T$6</f>
        <v>22.457999999999998</v>
      </c>
      <c r="G1430">
        <f>'Raw PTemp'!F1431*Hist_Proj_Plot!$T$6</f>
        <v>20.492999999999999</v>
      </c>
    </row>
    <row r="1431" spans="1:7" x14ac:dyDescent="0.25">
      <c r="A1431">
        <f>'Raw PTemp'!A1432</f>
        <v>2094</v>
      </c>
      <c r="B1431">
        <f>'Raw PTemp'!B1432</f>
        <v>11</v>
      </c>
      <c r="C1431" s="13">
        <f t="shared" si="22"/>
        <v>71164</v>
      </c>
      <c r="D1431">
        <f>'Raw PTemp'!C1432*Hist_Proj_Plot!$T$6</f>
        <v>17.263000000000002</v>
      </c>
      <c r="E1431">
        <f>'Raw PTemp'!D1432*Hist_Proj_Plot!$T$6</f>
        <v>16.774999999999999</v>
      </c>
      <c r="F1431">
        <f>'Raw PTemp'!E1432*Hist_Proj_Plot!$T$6</f>
        <v>18.13</v>
      </c>
      <c r="G1431">
        <f>'Raw PTemp'!F1432*Hist_Proj_Plot!$T$6</f>
        <v>16.271000000000001</v>
      </c>
    </row>
    <row r="1432" spans="1:7" x14ac:dyDescent="0.25">
      <c r="A1432">
        <f>'Raw PTemp'!A1433</f>
        <v>2094</v>
      </c>
      <c r="B1432">
        <f>'Raw PTemp'!B1433</f>
        <v>12</v>
      </c>
      <c r="C1432" s="13">
        <f t="shared" si="22"/>
        <v>71194</v>
      </c>
      <c r="D1432">
        <f>'Raw PTemp'!C1433*Hist_Proj_Plot!$T$6</f>
        <v>13.515000000000001</v>
      </c>
      <c r="E1432">
        <f>'Raw PTemp'!D1433*Hist_Proj_Plot!$T$6</f>
        <v>13.856999999999999</v>
      </c>
      <c r="F1432">
        <f>'Raw PTemp'!E1433*Hist_Proj_Plot!$T$6</f>
        <v>14.625</v>
      </c>
      <c r="G1432">
        <f>'Raw PTemp'!F1433*Hist_Proj_Plot!$T$6</f>
        <v>10.858000000000001</v>
      </c>
    </row>
    <row r="1433" spans="1:7" x14ac:dyDescent="0.25">
      <c r="A1433">
        <f>'Raw PTemp'!A1434</f>
        <v>2095</v>
      </c>
      <c r="B1433">
        <f>'Raw PTemp'!B1434</f>
        <v>1</v>
      </c>
      <c r="C1433" s="13">
        <f t="shared" si="22"/>
        <v>71225</v>
      </c>
      <c r="D1433">
        <f>'Raw PTemp'!C1434*Hist_Proj_Plot!$T$6</f>
        <v>13.807</v>
      </c>
      <c r="E1433">
        <f>'Raw PTemp'!D1434*Hist_Proj_Plot!$T$6</f>
        <v>13.879</v>
      </c>
      <c r="F1433">
        <f>'Raw PTemp'!E1434*Hist_Proj_Plot!$T$6</f>
        <v>14.715</v>
      </c>
      <c r="G1433">
        <f>'Raw PTemp'!F1434*Hist_Proj_Plot!$T$6</f>
        <v>11.105</v>
      </c>
    </row>
    <row r="1434" spans="1:7" x14ac:dyDescent="0.25">
      <c r="A1434">
        <f>'Raw PTemp'!A1435</f>
        <v>2095</v>
      </c>
      <c r="B1434">
        <f>'Raw PTemp'!B1435</f>
        <v>2</v>
      </c>
      <c r="C1434" s="13">
        <f t="shared" si="22"/>
        <v>71256</v>
      </c>
      <c r="D1434">
        <f>'Raw PTemp'!C1435*Hist_Proj_Plot!$T$6</f>
        <v>16.64</v>
      </c>
      <c r="E1434">
        <f>'Raw PTemp'!D1435*Hist_Proj_Plot!$T$6</f>
        <v>12.872</v>
      </c>
      <c r="F1434">
        <f>'Raw PTemp'!E1435*Hist_Proj_Plot!$T$6</f>
        <v>15.353</v>
      </c>
      <c r="G1434">
        <f>'Raw PTemp'!F1435*Hist_Proj_Plot!$T$6</f>
        <v>12.542999999999999</v>
      </c>
    </row>
    <row r="1435" spans="1:7" x14ac:dyDescent="0.25">
      <c r="A1435">
        <f>'Raw PTemp'!A1436</f>
        <v>2095</v>
      </c>
      <c r="B1435">
        <f>'Raw PTemp'!B1436</f>
        <v>3</v>
      </c>
      <c r="C1435" s="13">
        <f t="shared" si="22"/>
        <v>71284</v>
      </c>
      <c r="D1435">
        <f>'Raw PTemp'!C1436*Hist_Proj_Plot!$T$6</f>
        <v>18.861999999999998</v>
      </c>
      <c r="E1435">
        <f>'Raw PTemp'!D1436*Hist_Proj_Plot!$T$6</f>
        <v>14.598000000000001</v>
      </c>
      <c r="F1435">
        <f>'Raw PTemp'!E1436*Hist_Proj_Plot!$T$6</f>
        <v>14.978999999999999</v>
      </c>
      <c r="G1435">
        <f>'Raw PTemp'!F1436*Hist_Proj_Plot!$T$6</f>
        <v>12.271000000000001</v>
      </c>
    </row>
    <row r="1436" spans="1:7" x14ac:dyDescent="0.25">
      <c r="A1436">
        <f>'Raw PTemp'!A1437</f>
        <v>2095</v>
      </c>
      <c r="B1436">
        <f>'Raw PTemp'!B1437</f>
        <v>4</v>
      </c>
      <c r="C1436" s="13">
        <f t="shared" si="22"/>
        <v>71315</v>
      </c>
      <c r="D1436">
        <f>'Raw PTemp'!C1437*Hist_Proj_Plot!$T$6</f>
        <v>19.236999999999998</v>
      </c>
      <c r="E1436">
        <f>'Raw PTemp'!D1437*Hist_Proj_Plot!$T$6</f>
        <v>15.816000000000001</v>
      </c>
      <c r="F1436">
        <f>'Raw PTemp'!E1437*Hist_Proj_Plot!$T$6</f>
        <v>19.495000000000001</v>
      </c>
      <c r="G1436">
        <f>'Raw PTemp'!F1437*Hist_Proj_Plot!$T$6</f>
        <v>15.010999999999999</v>
      </c>
    </row>
    <row r="1437" spans="1:7" x14ac:dyDescent="0.25">
      <c r="A1437">
        <f>'Raw PTemp'!A1438</f>
        <v>2095</v>
      </c>
      <c r="B1437">
        <f>'Raw PTemp'!B1438</f>
        <v>5</v>
      </c>
      <c r="C1437" s="13">
        <f t="shared" si="22"/>
        <v>71345</v>
      </c>
      <c r="D1437">
        <f>'Raw PTemp'!C1438*Hist_Proj_Plot!$T$6</f>
        <v>19.728999999999999</v>
      </c>
      <c r="E1437">
        <f>'Raw PTemp'!D1438*Hist_Proj_Plot!$T$6</f>
        <v>18.28</v>
      </c>
      <c r="F1437">
        <f>'Raw PTemp'!E1438*Hist_Proj_Plot!$T$6</f>
        <v>22.792000000000002</v>
      </c>
      <c r="G1437">
        <f>'Raw PTemp'!F1438*Hist_Proj_Plot!$T$6</f>
        <v>17.870999999999999</v>
      </c>
    </row>
    <row r="1438" spans="1:7" x14ac:dyDescent="0.25">
      <c r="A1438">
        <f>'Raw PTemp'!A1439</f>
        <v>2095</v>
      </c>
      <c r="B1438">
        <f>'Raw PTemp'!B1439</f>
        <v>6</v>
      </c>
      <c r="C1438" s="13">
        <f t="shared" si="22"/>
        <v>71376</v>
      </c>
      <c r="D1438">
        <f>'Raw PTemp'!C1439*Hist_Proj_Plot!$T$6</f>
        <v>25.157</v>
      </c>
      <c r="E1438">
        <f>'Raw PTemp'!D1439*Hist_Proj_Plot!$T$6</f>
        <v>22.905000000000001</v>
      </c>
      <c r="F1438">
        <f>'Raw PTemp'!E1439*Hist_Proj_Plot!$T$6</f>
        <v>24.568999999999999</v>
      </c>
      <c r="G1438">
        <f>'Raw PTemp'!F1439*Hist_Proj_Plot!$T$6</f>
        <v>21.687999999999999</v>
      </c>
    </row>
    <row r="1439" spans="1:7" x14ac:dyDescent="0.25">
      <c r="A1439">
        <f>'Raw PTemp'!A1440</f>
        <v>2095</v>
      </c>
      <c r="B1439">
        <f>'Raw PTemp'!B1440</f>
        <v>7</v>
      </c>
      <c r="C1439" s="13">
        <f t="shared" si="22"/>
        <v>71406</v>
      </c>
      <c r="D1439">
        <f>'Raw PTemp'!C1440*Hist_Proj_Plot!$T$6</f>
        <v>26.606000000000002</v>
      </c>
      <c r="E1439">
        <f>'Raw PTemp'!D1440*Hist_Proj_Plot!$T$6</f>
        <v>24.562999999999999</v>
      </c>
      <c r="F1439">
        <f>'Raw PTemp'!E1440*Hist_Proj_Plot!$T$6</f>
        <v>26.925999999999998</v>
      </c>
      <c r="G1439">
        <f>'Raw PTemp'!F1440*Hist_Proj_Plot!$T$6</f>
        <v>25.393999999999998</v>
      </c>
    </row>
    <row r="1440" spans="1:7" x14ac:dyDescent="0.25">
      <c r="A1440">
        <f>'Raw PTemp'!A1441</f>
        <v>2095</v>
      </c>
      <c r="B1440">
        <f>'Raw PTemp'!B1441</f>
        <v>8</v>
      </c>
      <c r="C1440" s="13">
        <f t="shared" si="22"/>
        <v>71437</v>
      </c>
      <c r="D1440">
        <f>'Raw PTemp'!C1441*Hist_Proj_Plot!$T$6</f>
        <v>26.04</v>
      </c>
      <c r="E1440">
        <f>'Raw PTemp'!D1441*Hist_Proj_Plot!$T$6</f>
        <v>25.428000000000001</v>
      </c>
      <c r="F1440">
        <f>'Raw PTemp'!E1441*Hist_Proj_Plot!$T$6</f>
        <v>26.201000000000001</v>
      </c>
      <c r="G1440">
        <f>'Raw PTemp'!F1441*Hist_Proj_Plot!$T$6</f>
        <v>25.245000000000001</v>
      </c>
    </row>
    <row r="1441" spans="1:7" x14ac:dyDescent="0.25">
      <c r="A1441">
        <f>'Raw PTemp'!A1442</f>
        <v>2095</v>
      </c>
      <c r="B1441">
        <f>'Raw PTemp'!B1442</f>
        <v>9</v>
      </c>
      <c r="C1441" s="13">
        <f t="shared" si="22"/>
        <v>71468</v>
      </c>
      <c r="D1441">
        <f>'Raw PTemp'!C1442*Hist_Proj_Plot!$T$6</f>
        <v>26.209</v>
      </c>
      <c r="E1441">
        <f>'Raw PTemp'!D1442*Hist_Proj_Plot!$T$6</f>
        <v>24.806999999999999</v>
      </c>
      <c r="F1441">
        <f>'Raw PTemp'!E1442*Hist_Proj_Plot!$T$6</f>
        <v>27.094000000000001</v>
      </c>
      <c r="G1441">
        <f>'Raw PTemp'!F1442*Hist_Proj_Plot!$T$6</f>
        <v>24.956</v>
      </c>
    </row>
    <row r="1442" spans="1:7" x14ac:dyDescent="0.25">
      <c r="A1442">
        <f>'Raw PTemp'!A1443</f>
        <v>2095</v>
      </c>
      <c r="B1442">
        <f>'Raw PTemp'!B1443</f>
        <v>10</v>
      </c>
      <c r="C1442" s="13">
        <f t="shared" si="22"/>
        <v>71498</v>
      </c>
      <c r="D1442">
        <f>'Raw PTemp'!C1443*Hist_Proj_Plot!$T$6</f>
        <v>22.367999999999999</v>
      </c>
      <c r="E1442">
        <f>'Raw PTemp'!D1443*Hist_Proj_Plot!$T$6</f>
        <v>22.966999999999999</v>
      </c>
      <c r="F1442">
        <f>'Raw PTemp'!E1443*Hist_Proj_Plot!$T$6</f>
        <v>23.542000000000002</v>
      </c>
      <c r="G1442">
        <f>'Raw PTemp'!F1443*Hist_Proj_Plot!$T$6</f>
        <v>19.975999999999999</v>
      </c>
    </row>
    <row r="1443" spans="1:7" x14ac:dyDescent="0.25">
      <c r="A1443">
        <f>'Raw PTemp'!A1444</f>
        <v>2095</v>
      </c>
      <c r="B1443">
        <f>'Raw PTemp'!B1444</f>
        <v>11</v>
      </c>
      <c r="C1443" s="13">
        <f t="shared" si="22"/>
        <v>71529</v>
      </c>
      <c r="D1443">
        <f>'Raw PTemp'!C1444*Hist_Proj_Plot!$T$6</f>
        <v>18.908999999999999</v>
      </c>
      <c r="E1443">
        <f>'Raw PTemp'!D1444*Hist_Proj_Plot!$T$6</f>
        <v>14.622</v>
      </c>
      <c r="F1443">
        <f>'Raw PTemp'!E1444*Hist_Proj_Plot!$T$6</f>
        <v>16.802</v>
      </c>
      <c r="G1443">
        <f>'Raw PTemp'!F1444*Hist_Proj_Plot!$T$6</f>
        <v>15.442</v>
      </c>
    </row>
    <row r="1444" spans="1:7" x14ac:dyDescent="0.25">
      <c r="A1444">
        <f>'Raw PTemp'!A1445</f>
        <v>2095</v>
      </c>
      <c r="B1444">
        <f>'Raw PTemp'!B1445</f>
        <v>12</v>
      </c>
      <c r="C1444" s="13">
        <f t="shared" si="22"/>
        <v>71559</v>
      </c>
      <c r="D1444">
        <f>'Raw PTemp'!C1445*Hist_Proj_Plot!$T$6</f>
        <v>13.682</v>
      </c>
      <c r="E1444">
        <f>'Raw PTemp'!D1445*Hist_Proj_Plot!$T$6</f>
        <v>10.693</v>
      </c>
      <c r="F1444">
        <f>'Raw PTemp'!E1445*Hist_Proj_Plot!$T$6</f>
        <v>15.362</v>
      </c>
      <c r="G1444">
        <f>'Raw PTemp'!F1445*Hist_Proj_Plot!$T$6</f>
        <v>11.759</v>
      </c>
    </row>
    <row r="1445" spans="1:7" x14ac:dyDescent="0.25">
      <c r="A1445">
        <f>'Raw PTemp'!A1446</f>
        <v>2096</v>
      </c>
      <c r="B1445">
        <f>'Raw PTemp'!B1446</f>
        <v>1</v>
      </c>
      <c r="C1445" s="13">
        <f t="shared" si="22"/>
        <v>71590</v>
      </c>
      <c r="D1445">
        <f>'Raw PTemp'!C1446*Hist_Proj_Plot!$T$6</f>
        <v>13.754</v>
      </c>
      <c r="E1445">
        <f>'Raw PTemp'!D1446*Hist_Proj_Plot!$T$6</f>
        <v>12.766</v>
      </c>
      <c r="F1445">
        <f>'Raw PTemp'!E1446*Hist_Proj_Plot!$T$6</f>
        <v>14.243</v>
      </c>
      <c r="G1445">
        <f>'Raw PTemp'!F1446*Hist_Proj_Plot!$T$6</f>
        <v>11.513</v>
      </c>
    </row>
    <row r="1446" spans="1:7" x14ac:dyDescent="0.25">
      <c r="A1446">
        <f>'Raw PTemp'!A1447</f>
        <v>2096</v>
      </c>
      <c r="B1446">
        <f>'Raw PTemp'!B1447</f>
        <v>2</v>
      </c>
      <c r="C1446" s="13">
        <f t="shared" si="22"/>
        <v>71621</v>
      </c>
      <c r="D1446">
        <f>'Raw PTemp'!C1447*Hist_Proj_Plot!$T$6</f>
        <v>14.058</v>
      </c>
      <c r="E1446">
        <f>'Raw PTemp'!D1447*Hist_Proj_Plot!$T$6</f>
        <v>14.768000000000001</v>
      </c>
      <c r="F1446">
        <f>'Raw PTemp'!E1447*Hist_Proj_Plot!$T$6</f>
        <v>15.03</v>
      </c>
      <c r="G1446">
        <f>'Raw PTemp'!F1447*Hist_Proj_Plot!$T$6</f>
        <v>15.182</v>
      </c>
    </row>
    <row r="1447" spans="1:7" x14ac:dyDescent="0.25">
      <c r="A1447">
        <f>'Raw PTemp'!A1448</f>
        <v>2096</v>
      </c>
      <c r="B1447">
        <f>'Raw PTemp'!B1448</f>
        <v>3</v>
      </c>
      <c r="C1447" s="13">
        <f t="shared" si="22"/>
        <v>71650</v>
      </c>
      <c r="D1447">
        <f>'Raw PTemp'!C1448*Hist_Proj_Plot!$T$6</f>
        <v>17.396999999999998</v>
      </c>
      <c r="E1447">
        <f>'Raw PTemp'!D1448*Hist_Proj_Plot!$T$6</f>
        <v>16.164999999999999</v>
      </c>
      <c r="F1447">
        <f>'Raw PTemp'!E1448*Hist_Proj_Plot!$T$6</f>
        <v>14.324</v>
      </c>
      <c r="G1447">
        <f>'Raw PTemp'!F1448*Hist_Proj_Plot!$T$6</f>
        <v>16.538</v>
      </c>
    </row>
    <row r="1448" spans="1:7" x14ac:dyDescent="0.25">
      <c r="A1448">
        <f>'Raw PTemp'!A1449</f>
        <v>2096</v>
      </c>
      <c r="B1448">
        <f>'Raw PTemp'!B1449</f>
        <v>4</v>
      </c>
      <c r="C1448" s="13">
        <f t="shared" si="22"/>
        <v>71681</v>
      </c>
      <c r="D1448">
        <f>'Raw PTemp'!C1449*Hist_Proj_Plot!$T$6</f>
        <v>20.23</v>
      </c>
      <c r="E1448">
        <f>'Raw PTemp'!D1449*Hist_Proj_Plot!$T$6</f>
        <v>16.866</v>
      </c>
      <c r="F1448">
        <f>'Raw PTemp'!E1449*Hist_Proj_Plot!$T$6</f>
        <v>16.137</v>
      </c>
      <c r="G1448">
        <f>'Raw PTemp'!F1449*Hist_Proj_Plot!$T$6</f>
        <v>16.731000000000002</v>
      </c>
    </row>
    <row r="1449" spans="1:7" x14ac:dyDescent="0.25">
      <c r="A1449">
        <f>'Raw PTemp'!A1450</f>
        <v>2096</v>
      </c>
      <c r="B1449">
        <f>'Raw PTemp'!B1450</f>
        <v>5</v>
      </c>
      <c r="C1449" s="13">
        <f t="shared" si="22"/>
        <v>71711</v>
      </c>
      <c r="D1449">
        <f>'Raw PTemp'!C1450*Hist_Proj_Plot!$T$6</f>
        <v>22.422999999999998</v>
      </c>
      <c r="E1449">
        <f>'Raw PTemp'!D1450*Hist_Proj_Plot!$T$6</f>
        <v>21.137</v>
      </c>
      <c r="F1449">
        <f>'Raw PTemp'!E1450*Hist_Proj_Plot!$T$6</f>
        <v>19.233000000000001</v>
      </c>
      <c r="G1449">
        <f>'Raw PTemp'!F1450*Hist_Proj_Plot!$T$6</f>
        <v>19.786999999999999</v>
      </c>
    </row>
    <row r="1450" spans="1:7" x14ac:dyDescent="0.25">
      <c r="A1450">
        <f>'Raw PTemp'!A1451</f>
        <v>2096</v>
      </c>
      <c r="B1450">
        <f>'Raw PTemp'!B1451</f>
        <v>6</v>
      </c>
      <c r="C1450" s="13">
        <f t="shared" si="22"/>
        <v>71742</v>
      </c>
      <c r="D1450">
        <f>'Raw PTemp'!C1451*Hist_Proj_Plot!$T$6</f>
        <v>26.957000000000001</v>
      </c>
      <c r="E1450">
        <f>'Raw PTemp'!D1451*Hist_Proj_Plot!$T$6</f>
        <v>23.756</v>
      </c>
      <c r="F1450">
        <f>'Raw PTemp'!E1451*Hist_Proj_Plot!$T$6</f>
        <v>24.280999999999999</v>
      </c>
      <c r="G1450">
        <f>'Raw PTemp'!F1451*Hist_Proj_Plot!$T$6</f>
        <v>22.827000000000002</v>
      </c>
    </row>
    <row r="1451" spans="1:7" x14ac:dyDescent="0.25">
      <c r="A1451">
        <f>'Raw PTemp'!A1452</f>
        <v>2096</v>
      </c>
      <c r="B1451">
        <f>'Raw PTemp'!B1452</f>
        <v>7</v>
      </c>
      <c r="C1451" s="13">
        <f t="shared" si="22"/>
        <v>71772</v>
      </c>
      <c r="D1451">
        <f>'Raw PTemp'!C1452*Hist_Proj_Plot!$T$6</f>
        <v>30.07</v>
      </c>
      <c r="E1451">
        <f>'Raw PTemp'!D1452*Hist_Proj_Plot!$T$6</f>
        <v>24.943999999999999</v>
      </c>
      <c r="F1451">
        <f>'Raw PTemp'!E1452*Hist_Proj_Plot!$T$6</f>
        <v>26.088999999999999</v>
      </c>
      <c r="G1451">
        <f>'Raw PTemp'!F1452*Hist_Proj_Plot!$T$6</f>
        <v>26.808</v>
      </c>
    </row>
    <row r="1452" spans="1:7" x14ac:dyDescent="0.25">
      <c r="A1452">
        <f>'Raw PTemp'!A1453</f>
        <v>2096</v>
      </c>
      <c r="B1452">
        <f>'Raw PTemp'!B1453</f>
        <v>8</v>
      </c>
      <c r="C1452" s="13">
        <f t="shared" si="22"/>
        <v>71803</v>
      </c>
      <c r="D1452">
        <f>'Raw PTemp'!C1453*Hist_Proj_Plot!$T$6</f>
        <v>27.033000000000001</v>
      </c>
      <c r="E1452">
        <f>'Raw PTemp'!D1453*Hist_Proj_Plot!$T$6</f>
        <v>26.824000000000002</v>
      </c>
      <c r="F1452">
        <f>'Raw PTemp'!E1453*Hist_Proj_Plot!$T$6</f>
        <v>27.088000000000001</v>
      </c>
      <c r="G1452">
        <f>'Raw PTemp'!F1453*Hist_Proj_Plot!$T$6</f>
        <v>24.934000000000001</v>
      </c>
    </row>
    <row r="1453" spans="1:7" x14ac:dyDescent="0.25">
      <c r="A1453">
        <f>'Raw PTemp'!A1454</f>
        <v>2096</v>
      </c>
      <c r="B1453">
        <f>'Raw PTemp'!B1454</f>
        <v>9</v>
      </c>
      <c r="C1453" s="13">
        <f t="shared" si="22"/>
        <v>71834</v>
      </c>
      <c r="D1453">
        <f>'Raw PTemp'!C1454*Hist_Proj_Plot!$T$6</f>
        <v>25.190999999999999</v>
      </c>
      <c r="E1453">
        <f>'Raw PTemp'!D1454*Hist_Proj_Plot!$T$6</f>
        <v>24.189</v>
      </c>
      <c r="F1453">
        <f>'Raw PTemp'!E1454*Hist_Proj_Plot!$T$6</f>
        <v>25.933</v>
      </c>
      <c r="G1453">
        <f>'Raw PTemp'!F1454*Hist_Proj_Plot!$T$6</f>
        <v>24.071999999999999</v>
      </c>
    </row>
    <row r="1454" spans="1:7" x14ac:dyDescent="0.25">
      <c r="A1454">
        <f>'Raw PTemp'!A1455</f>
        <v>2096</v>
      </c>
      <c r="B1454">
        <f>'Raw PTemp'!B1455</f>
        <v>10</v>
      </c>
      <c r="C1454" s="13">
        <f t="shared" si="22"/>
        <v>71864</v>
      </c>
      <c r="D1454">
        <f>'Raw PTemp'!C1455*Hist_Proj_Plot!$T$6</f>
        <v>22.516999999999999</v>
      </c>
      <c r="E1454">
        <f>'Raw PTemp'!D1455*Hist_Proj_Plot!$T$6</f>
        <v>20.780999999999999</v>
      </c>
      <c r="F1454">
        <f>'Raw PTemp'!E1455*Hist_Proj_Plot!$T$6</f>
        <v>22.856999999999999</v>
      </c>
      <c r="G1454">
        <f>'Raw PTemp'!F1455*Hist_Proj_Plot!$T$6</f>
        <v>22.074000000000002</v>
      </c>
    </row>
    <row r="1455" spans="1:7" x14ac:dyDescent="0.25">
      <c r="A1455">
        <f>'Raw PTemp'!A1456</f>
        <v>2096</v>
      </c>
      <c r="B1455">
        <f>'Raw PTemp'!B1456</f>
        <v>11</v>
      </c>
      <c r="C1455" s="13">
        <f t="shared" si="22"/>
        <v>71895</v>
      </c>
      <c r="D1455">
        <f>'Raw PTemp'!C1456*Hist_Proj_Plot!$T$6</f>
        <v>18.341999999999999</v>
      </c>
      <c r="E1455">
        <f>'Raw PTemp'!D1456*Hist_Proj_Plot!$T$6</f>
        <v>16.783999999999999</v>
      </c>
      <c r="F1455">
        <f>'Raw PTemp'!E1456*Hist_Proj_Plot!$T$6</f>
        <v>18.212</v>
      </c>
      <c r="G1455">
        <f>'Raw PTemp'!F1456*Hist_Proj_Plot!$T$6</f>
        <v>16.428999999999998</v>
      </c>
    </row>
    <row r="1456" spans="1:7" x14ac:dyDescent="0.25">
      <c r="A1456">
        <f>'Raw PTemp'!A1457</f>
        <v>2096</v>
      </c>
      <c r="B1456">
        <f>'Raw PTemp'!B1457</f>
        <v>12</v>
      </c>
      <c r="C1456" s="13">
        <f t="shared" si="22"/>
        <v>71925</v>
      </c>
      <c r="D1456">
        <f>'Raw PTemp'!C1457*Hist_Proj_Plot!$T$6</f>
        <v>13.893000000000001</v>
      </c>
      <c r="E1456">
        <f>'Raw PTemp'!D1457*Hist_Proj_Plot!$T$6</f>
        <v>12.199</v>
      </c>
      <c r="F1456">
        <f>'Raw PTemp'!E1457*Hist_Proj_Plot!$T$6</f>
        <v>13.653</v>
      </c>
      <c r="G1456">
        <f>'Raw PTemp'!F1457*Hist_Proj_Plot!$T$6</f>
        <v>12.561</v>
      </c>
    </row>
    <row r="1457" spans="1:7" x14ac:dyDescent="0.25">
      <c r="A1457">
        <f>'Raw PTemp'!A1458</f>
        <v>2097</v>
      </c>
      <c r="B1457">
        <f>'Raw PTemp'!B1458</f>
        <v>1</v>
      </c>
      <c r="C1457" s="13">
        <f t="shared" si="22"/>
        <v>71956</v>
      </c>
      <c r="D1457">
        <f>'Raw PTemp'!C1458*Hist_Proj_Plot!$T$6</f>
        <v>13.282999999999999</v>
      </c>
      <c r="E1457">
        <f>'Raw PTemp'!D1458*Hist_Proj_Plot!$T$6</f>
        <v>12.292999999999999</v>
      </c>
      <c r="F1457">
        <f>'Raw PTemp'!E1458*Hist_Proj_Plot!$T$6</f>
        <v>13.875</v>
      </c>
      <c r="G1457">
        <f>'Raw PTemp'!F1458*Hist_Proj_Plot!$T$6</f>
        <v>13.199</v>
      </c>
    </row>
    <row r="1458" spans="1:7" x14ac:dyDescent="0.25">
      <c r="A1458">
        <f>'Raw PTemp'!A1459</f>
        <v>2097</v>
      </c>
      <c r="B1458">
        <f>'Raw PTemp'!B1459</f>
        <v>2</v>
      </c>
      <c r="C1458" s="13">
        <f t="shared" si="22"/>
        <v>71987</v>
      </c>
      <c r="D1458">
        <f>'Raw PTemp'!C1459*Hist_Proj_Plot!$T$6</f>
        <v>14.409000000000001</v>
      </c>
      <c r="E1458">
        <f>'Raw PTemp'!D1459*Hist_Proj_Plot!$T$6</f>
        <v>14.693</v>
      </c>
      <c r="F1458">
        <f>'Raw PTemp'!E1459*Hist_Proj_Plot!$T$6</f>
        <v>13.804</v>
      </c>
      <c r="G1458">
        <f>'Raw PTemp'!F1459*Hist_Proj_Plot!$T$6</f>
        <v>11.189</v>
      </c>
    </row>
    <row r="1459" spans="1:7" x14ac:dyDescent="0.25">
      <c r="A1459">
        <f>'Raw PTemp'!A1460</f>
        <v>2097</v>
      </c>
      <c r="B1459">
        <f>'Raw PTemp'!B1460</f>
        <v>3</v>
      </c>
      <c r="C1459" s="13">
        <f t="shared" si="22"/>
        <v>72015</v>
      </c>
      <c r="D1459">
        <f>'Raw PTemp'!C1460*Hist_Proj_Plot!$T$6</f>
        <v>15.242000000000001</v>
      </c>
      <c r="E1459">
        <f>'Raw PTemp'!D1460*Hist_Proj_Plot!$T$6</f>
        <v>12.903</v>
      </c>
      <c r="F1459">
        <f>'Raw PTemp'!E1460*Hist_Proj_Plot!$T$6</f>
        <v>14.555999999999999</v>
      </c>
      <c r="G1459">
        <f>'Raw PTemp'!F1460*Hist_Proj_Plot!$T$6</f>
        <v>14.637</v>
      </c>
    </row>
    <row r="1460" spans="1:7" x14ac:dyDescent="0.25">
      <c r="A1460">
        <f>'Raw PTemp'!A1461</f>
        <v>2097</v>
      </c>
      <c r="B1460">
        <f>'Raw PTemp'!B1461</f>
        <v>4</v>
      </c>
      <c r="C1460" s="13">
        <f t="shared" si="22"/>
        <v>72046</v>
      </c>
      <c r="D1460">
        <f>'Raw PTemp'!C1461*Hist_Proj_Plot!$T$6</f>
        <v>18.466999999999999</v>
      </c>
      <c r="E1460">
        <f>'Raw PTemp'!D1461*Hist_Proj_Plot!$T$6</f>
        <v>16.838999999999999</v>
      </c>
      <c r="F1460">
        <f>'Raw PTemp'!E1461*Hist_Proj_Plot!$T$6</f>
        <v>16.983000000000001</v>
      </c>
      <c r="G1460">
        <f>'Raw PTemp'!F1461*Hist_Proj_Plot!$T$6</f>
        <v>17.454000000000001</v>
      </c>
    </row>
    <row r="1461" spans="1:7" x14ac:dyDescent="0.25">
      <c r="A1461">
        <f>'Raw PTemp'!A1462</f>
        <v>2097</v>
      </c>
      <c r="B1461">
        <f>'Raw PTemp'!B1462</f>
        <v>5</v>
      </c>
      <c r="C1461" s="13">
        <f t="shared" si="22"/>
        <v>72076</v>
      </c>
      <c r="D1461">
        <f>'Raw PTemp'!C1462*Hist_Proj_Plot!$T$6</f>
        <v>21.617999999999999</v>
      </c>
      <c r="E1461">
        <f>'Raw PTemp'!D1462*Hist_Proj_Plot!$T$6</f>
        <v>20.213999999999999</v>
      </c>
      <c r="F1461">
        <f>'Raw PTemp'!E1462*Hist_Proj_Plot!$T$6</f>
        <v>21.634</v>
      </c>
      <c r="G1461">
        <f>'Raw PTemp'!F1462*Hist_Proj_Plot!$T$6</f>
        <v>21.248000000000001</v>
      </c>
    </row>
    <row r="1462" spans="1:7" x14ac:dyDescent="0.25">
      <c r="A1462">
        <f>'Raw PTemp'!A1463</f>
        <v>2097</v>
      </c>
      <c r="B1462">
        <f>'Raw PTemp'!B1463</f>
        <v>6</v>
      </c>
      <c r="C1462" s="13">
        <f t="shared" si="22"/>
        <v>72107</v>
      </c>
      <c r="D1462">
        <f>'Raw PTemp'!C1463*Hist_Proj_Plot!$T$6</f>
        <v>22.353999999999999</v>
      </c>
      <c r="E1462">
        <f>'Raw PTemp'!D1463*Hist_Proj_Plot!$T$6</f>
        <v>24.141999999999999</v>
      </c>
      <c r="F1462">
        <f>'Raw PTemp'!E1463*Hist_Proj_Plot!$T$6</f>
        <v>23.082999999999998</v>
      </c>
      <c r="G1462">
        <f>'Raw PTemp'!F1463*Hist_Proj_Plot!$T$6</f>
        <v>23.722000000000001</v>
      </c>
    </row>
    <row r="1463" spans="1:7" x14ac:dyDescent="0.25">
      <c r="A1463">
        <f>'Raw PTemp'!A1464</f>
        <v>2097</v>
      </c>
      <c r="B1463">
        <f>'Raw PTemp'!B1464</f>
        <v>7</v>
      </c>
      <c r="C1463" s="13">
        <f t="shared" si="22"/>
        <v>72137</v>
      </c>
      <c r="D1463">
        <f>'Raw PTemp'!C1464*Hist_Proj_Plot!$T$6</f>
        <v>27.100999999999999</v>
      </c>
      <c r="E1463">
        <f>'Raw PTemp'!D1464*Hist_Proj_Plot!$T$6</f>
        <v>25.602</v>
      </c>
      <c r="F1463">
        <f>'Raw PTemp'!E1464*Hist_Proj_Plot!$T$6</f>
        <v>25.437000000000001</v>
      </c>
      <c r="G1463">
        <f>'Raw PTemp'!F1464*Hist_Proj_Plot!$T$6</f>
        <v>24.323</v>
      </c>
    </row>
    <row r="1464" spans="1:7" x14ac:dyDescent="0.25">
      <c r="A1464">
        <f>'Raw PTemp'!A1465</f>
        <v>2097</v>
      </c>
      <c r="B1464">
        <f>'Raw PTemp'!B1465</f>
        <v>8</v>
      </c>
      <c r="C1464" s="13">
        <f t="shared" si="22"/>
        <v>72168</v>
      </c>
      <c r="D1464">
        <f>'Raw PTemp'!C1465*Hist_Proj_Plot!$T$6</f>
        <v>27.934000000000001</v>
      </c>
      <c r="E1464">
        <f>'Raw PTemp'!D1465*Hist_Proj_Plot!$T$6</f>
        <v>24.204999999999998</v>
      </c>
      <c r="F1464">
        <f>'Raw PTemp'!E1465*Hist_Proj_Plot!$T$6</f>
        <v>25.707999999999998</v>
      </c>
      <c r="G1464">
        <f>'Raw PTemp'!F1465*Hist_Proj_Plot!$T$6</f>
        <v>24.681999999999999</v>
      </c>
    </row>
    <row r="1465" spans="1:7" x14ac:dyDescent="0.25">
      <c r="A1465">
        <f>'Raw PTemp'!A1466</f>
        <v>2097</v>
      </c>
      <c r="B1465">
        <f>'Raw PTemp'!B1466</f>
        <v>9</v>
      </c>
      <c r="C1465" s="13">
        <f t="shared" si="22"/>
        <v>72199</v>
      </c>
      <c r="D1465">
        <f>'Raw PTemp'!C1466*Hist_Proj_Plot!$T$6</f>
        <v>25.216999999999999</v>
      </c>
      <c r="E1465">
        <f>'Raw PTemp'!D1466*Hist_Proj_Plot!$T$6</f>
        <v>25.213999999999999</v>
      </c>
      <c r="F1465">
        <f>'Raw PTemp'!E1466*Hist_Proj_Plot!$T$6</f>
        <v>24.754999999999999</v>
      </c>
      <c r="G1465">
        <f>'Raw PTemp'!F1466*Hist_Proj_Plot!$T$6</f>
        <v>24.236999999999998</v>
      </c>
    </row>
    <row r="1466" spans="1:7" x14ac:dyDescent="0.25">
      <c r="A1466">
        <f>'Raw PTemp'!A1467</f>
        <v>2097</v>
      </c>
      <c r="B1466">
        <f>'Raw PTemp'!B1467</f>
        <v>10</v>
      </c>
      <c r="C1466" s="13">
        <f t="shared" si="22"/>
        <v>72229</v>
      </c>
      <c r="D1466">
        <f>'Raw PTemp'!C1467*Hist_Proj_Plot!$T$6</f>
        <v>23.369</v>
      </c>
      <c r="E1466">
        <f>'Raw PTemp'!D1467*Hist_Proj_Plot!$T$6</f>
        <v>22.367999999999999</v>
      </c>
      <c r="F1466">
        <f>'Raw PTemp'!E1467*Hist_Proj_Plot!$T$6</f>
        <v>22.806999999999999</v>
      </c>
      <c r="G1466">
        <f>'Raw PTemp'!F1467*Hist_Proj_Plot!$T$6</f>
        <v>20.756</v>
      </c>
    </row>
    <row r="1467" spans="1:7" x14ac:dyDescent="0.25">
      <c r="A1467">
        <f>'Raw PTemp'!A1468</f>
        <v>2097</v>
      </c>
      <c r="B1467">
        <f>'Raw PTemp'!B1468</f>
        <v>11</v>
      </c>
      <c r="C1467" s="13">
        <f t="shared" si="22"/>
        <v>72260</v>
      </c>
      <c r="D1467">
        <f>'Raw PTemp'!C1468*Hist_Proj_Plot!$T$6</f>
        <v>17.638000000000002</v>
      </c>
      <c r="E1467">
        <f>'Raw PTemp'!D1468*Hist_Proj_Plot!$T$6</f>
        <v>17.026</v>
      </c>
      <c r="F1467">
        <f>'Raw PTemp'!E1468*Hist_Proj_Plot!$T$6</f>
        <v>18.428000000000001</v>
      </c>
      <c r="G1467">
        <f>'Raw PTemp'!F1468*Hist_Proj_Plot!$T$6</f>
        <v>16.274000000000001</v>
      </c>
    </row>
    <row r="1468" spans="1:7" x14ac:dyDescent="0.25">
      <c r="A1468">
        <f>'Raw PTemp'!A1469</f>
        <v>2097</v>
      </c>
      <c r="B1468">
        <f>'Raw PTemp'!B1469</f>
        <v>12</v>
      </c>
      <c r="C1468" s="13">
        <f t="shared" si="22"/>
        <v>72290</v>
      </c>
      <c r="D1468">
        <f>'Raw PTemp'!C1469*Hist_Proj_Plot!$T$6</f>
        <v>12.821999999999999</v>
      </c>
      <c r="E1468">
        <f>'Raw PTemp'!D1469*Hist_Proj_Plot!$T$6</f>
        <v>14.545</v>
      </c>
      <c r="F1468">
        <f>'Raw PTemp'!E1469*Hist_Proj_Plot!$T$6</f>
        <v>15.978</v>
      </c>
      <c r="G1468">
        <f>'Raw PTemp'!F1469*Hist_Proj_Plot!$T$6</f>
        <v>12.26</v>
      </c>
    </row>
    <row r="1469" spans="1:7" x14ac:dyDescent="0.25">
      <c r="A1469">
        <f>'Raw PTemp'!A1470</f>
        <v>2098</v>
      </c>
      <c r="B1469">
        <f>'Raw PTemp'!B1470</f>
        <v>1</v>
      </c>
      <c r="C1469" s="13">
        <f t="shared" si="22"/>
        <v>72321</v>
      </c>
      <c r="D1469">
        <f>'Raw PTemp'!C1470*Hist_Proj_Plot!$T$6</f>
        <v>13.406000000000001</v>
      </c>
      <c r="E1469">
        <f>'Raw PTemp'!D1470*Hist_Proj_Plot!$T$6</f>
        <v>13.324</v>
      </c>
      <c r="F1469">
        <f>'Raw PTemp'!E1470*Hist_Proj_Plot!$T$6</f>
        <v>13.103</v>
      </c>
      <c r="G1469">
        <f>'Raw PTemp'!F1470*Hist_Proj_Plot!$T$6</f>
        <v>11.917999999999999</v>
      </c>
    </row>
    <row r="1470" spans="1:7" x14ac:dyDescent="0.25">
      <c r="A1470">
        <f>'Raw PTemp'!A1471</f>
        <v>2098</v>
      </c>
      <c r="B1470">
        <f>'Raw PTemp'!B1471</f>
        <v>2</v>
      </c>
      <c r="C1470" s="13">
        <f t="shared" si="22"/>
        <v>72352</v>
      </c>
      <c r="D1470">
        <f>'Raw PTemp'!C1471*Hist_Proj_Plot!$T$6</f>
        <v>16.341000000000001</v>
      </c>
      <c r="E1470">
        <f>'Raw PTemp'!D1471*Hist_Proj_Plot!$T$6</f>
        <v>16.155999999999999</v>
      </c>
      <c r="F1470">
        <f>'Raw PTemp'!E1471*Hist_Proj_Plot!$T$6</f>
        <v>15.471</v>
      </c>
      <c r="G1470">
        <f>'Raw PTemp'!F1471*Hist_Proj_Plot!$T$6</f>
        <v>13.034000000000001</v>
      </c>
    </row>
    <row r="1471" spans="1:7" x14ac:dyDescent="0.25">
      <c r="A1471">
        <f>'Raw PTemp'!A1472</f>
        <v>2098</v>
      </c>
      <c r="B1471">
        <f>'Raw PTemp'!B1472</f>
        <v>3</v>
      </c>
      <c r="C1471" s="13">
        <f t="shared" si="22"/>
        <v>72380</v>
      </c>
      <c r="D1471">
        <f>'Raw PTemp'!C1472*Hist_Proj_Plot!$T$6</f>
        <v>17.129000000000001</v>
      </c>
      <c r="E1471">
        <f>'Raw PTemp'!D1472*Hist_Proj_Plot!$T$6</f>
        <v>15.145</v>
      </c>
      <c r="F1471">
        <f>'Raw PTemp'!E1472*Hist_Proj_Plot!$T$6</f>
        <v>17.37</v>
      </c>
      <c r="G1471">
        <f>'Raw PTemp'!F1472*Hist_Proj_Plot!$T$6</f>
        <v>13.119</v>
      </c>
    </row>
    <row r="1472" spans="1:7" x14ac:dyDescent="0.25">
      <c r="A1472">
        <f>'Raw PTemp'!A1473</f>
        <v>2098</v>
      </c>
      <c r="B1472">
        <f>'Raw PTemp'!B1473</f>
        <v>4</v>
      </c>
      <c r="C1472" s="13">
        <f t="shared" si="22"/>
        <v>72411</v>
      </c>
      <c r="D1472">
        <f>'Raw PTemp'!C1473*Hist_Proj_Plot!$T$6</f>
        <v>16.321999999999999</v>
      </c>
      <c r="E1472">
        <f>'Raw PTemp'!D1473*Hist_Proj_Plot!$T$6</f>
        <v>16.626000000000001</v>
      </c>
      <c r="F1472">
        <f>'Raw PTemp'!E1473*Hist_Proj_Plot!$T$6</f>
        <v>18.256</v>
      </c>
      <c r="G1472">
        <f>'Raw PTemp'!F1473*Hist_Proj_Plot!$T$6</f>
        <v>17.963000000000001</v>
      </c>
    </row>
    <row r="1473" spans="1:7" x14ac:dyDescent="0.25">
      <c r="A1473">
        <f>'Raw PTemp'!A1474</f>
        <v>2098</v>
      </c>
      <c r="B1473">
        <f>'Raw PTemp'!B1474</f>
        <v>5</v>
      </c>
      <c r="C1473" s="13">
        <f t="shared" si="22"/>
        <v>72441</v>
      </c>
      <c r="D1473">
        <f>'Raw PTemp'!C1474*Hist_Proj_Plot!$T$6</f>
        <v>20.326000000000001</v>
      </c>
      <c r="E1473">
        <f>'Raw PTemp'!D1474*Hist_Proj_Plot!$T$6</f>
        <v>20.312000000000001</v>
      </c>
      <c r="F1473">
        <f>'Raw PTemp'!E1474*Hist_Proj_Plot!$T$6</f>
        <v>22.605</v>
      </c>
      <c r="G1473">
        <f>'Raw PTemp'!F1474*Hist_Proj_Plot!$T$6</f>
        <v>20.457000000000001</v>
      </c>
    </row>
    <row r="1474" spans="1:7" x14ac:dyDescent="0.25">
      <c r="A1474">
        <f>'Raw PTemp'!A1475</f>
        <v>2098</v>
      </c>
      <c r="B1474">
        <f>'Raw PTemp'!B1475</f>
        <v>6</v>
      </c>
      <c r="C1474" s="13">
        <f t="shared" si="22"/>
        <v>72472</v>
      </c>
      <c r="D1474">
        <f>'Raw PTemp'!C1475*Hist_Proj_Plot!$T$6</f>
        <v>26.477</v>
      </c>
      <c r="E1474">
        <f>'Raw PTemp'!D1475*Hist_Proj_Plot!$T$6</f>
        <v>21.946000000000002</v>
      </c>
      <c r="F1474">
        <f>'Raw PTemp'!E1475*Hist_Proj_Plot!$T$6</f>
        <v>24.353000000000002</v>
      </c>
      <c r="G1474">
        <f>'Raw PTemp'!F1475*Hist_Proj_Plot!$T$6</f>
        <v>22.78</v>
      </c>
    </row>
    <row r="1475" spans="1:7" x14ac:dyDescent="0.25">
      <c r="A1475">
        <f>'Raw PTemp'!A1476</f>
        <v>2098</v>
      </c>
      <c r="B1475">
        <f>'Raw PTemp'!B1476</f>
        <v>7</v>
      </c>
      <c r="C1475" s="13">
        <f t="shared" ref="C1475:C1492" si="23">DATE(A1475,B1475,1)</f>
        <v>72502</v>
      </c>
      <c r="D1475">
        <f>'Raw PTemp'!C1476*Hist_Proj_Plot!$T$6</f>
        <v>27.945</v>
      </c>
      <c r="E1475">
        <f>'Raw PTemp'!D1476*Hist_Proj_Plot!$T$6</f>
        <v>25.321999999999999</v>
      </c>
      <c r="F1475">
        <f>'Raw PTemp'!E1476*Hist_Proj_Plot!$T$6</f>
        <v>25.849</v>
      </c>
      <c r="G1475">
        <f>'Raw PTemp'!F1476*Hist_Proj_Plot!$T$6</f>
        <v>23.427</v>
      </c>
    </row>
    <row r="1476" spans="1:7" x14ac:dyDescent="0.25">
      <c r="A1476">
        <f>'Raw PTemp'!A1477</f>
        <v>2098</v>
      </c>
      <c r="B1476">
        <f>'Raw PTemp'!B1477</f>
        <v>8</v>
      </c>
      <c r="C1476" s="13">
        <f t="shared" si="23"/>
        <v>72533</v>
      </c>
      <c r="D1476">
        <f>'Raw PTemp'!C1477*Hist_Proj_Plot!$T$6</f>
        <v>28.577000000000002</v>
      </c>
      <c r="E1476">
        <f>'Raw PTemp'!D1477*Hist_Proj_Plot!$T$6</f>
        <v>27.306000000000001</v>
      </c>
      <c r="F1476">
        <f>'Raw PTemp'!E1477*Hist_Proj_Plot!$T$6</f>
        <v>26.047000000000001</v>
      </c>
      <c r="G1476">
        <f>'Raw PTemp'!F1477*Hist_Proj_Plot!$T$6</f>
        <v>24.456</v>
      </c>
    </row>
    <row r="1477" spans="1:7" x14ac:dyDescent="0.25">
      <c r="A1477">
        <f>'Raw PTemp'!A1478</f>
        <v>2098</v>
      </c>
      <c r="B1477">
        <f>'Raw PTemp'!B1478</f>
        <v>9</v>
      </c>
      <c r="C1477" s="13">
        <f t="shared" si="23"/>
        <v>72564</v>
      </c>
      <c r="D1477">
        <f>'Raw PTemp'!C1478*Hist_Proj_Plot!$T$6</f>
        <v>27.314</v>
      </c>
      <c r="E1477">
        <f>'Raw PTemp'!D1478*Hist_Proj_Plot!$T$6</f>
        <v>27.631</v>
      </c>
      <c r="F1477">
        <f>'Raw PTemp'!E1478*Hist_Proj_Plot!$T$6</f>
        <v>26.956</v>
      </c>
      <c r="G1477">
        <f>'Raw PTemp'!F1478*Hist_Proj_Plot!$T$6</f>
        <v>22.995999999999999</v>
      </c>
    </row>
    <row r="1478" spans="1:7" x14ac:dyDescent="0.25">
      <c r="A1478">
        <f>'Raw PTemp'!A1479</f>
        <v>2098</v>
      </c>
      <c r="B1478">
        <f>'Raw PTemp'!B1479</f>
        <v>10</v>
      </c>
      <c r="C1478" s="13">
        <f t="shared" si="23"/>
        <v>72594</v>
      </c>
      <c r="D1478">
        <f>'Raw PTemp'!C1479*Hist_Proj_Plot!$T$6</f>
        <v>24.641999999999999</v>
      </c>
      <c r="E1478">
        <f>'Raw PTemp'!D1479*Hist_Proj_Plot!$T$6</f>
        <v>21.425000000000001</v>
      </c>
      <c r="F1478">
        <f>'Raw PTemp'!E1479*Hist_Proj_Plot!$T$6</f>
        <v>24.643999999999998</v>
      </c>
      <c r="G1478">
        <f>'Raw PTemp'!F1479*Hist_Proj_Plot!$T$6</f>
        <v>19.591000000000001</v>
      </c>
    </row>
    <row r="1479" spans="1:7" x14ac:dyDescent="0.25">
      <c r="A1479">
        <f>'Raw PTemp'!A1480</f>
        <v>2098</v>
      </c>
      <c r="B1479">
        <f>'Raw PTemp'!B1480</f>
        <v>11</v>
      </c>
      <c r="C1479" s="13">
        <f t="shared" si="23"/>
        <v>72625</v>
      </c>
      <c r="D1479">
        <f>'Raw PTemp'!C1480*Hist_Proj_Plot!$T$6</f>
        <v>17.542999999999999</v>
      </c>
      <c r="E1479">
        <f>'Raw PTemp'!D1480*Hist_Proj_Plot!$T$6</f>
        <v>16.728999999999999</v>
      </c>
      <c r="F1479">
        <f>'Raw PTemp'!E1480*Hist_Proj_Plot!$T$6</f>
        <v>17.338999999999999</v>
      </c>
      <c r="G1479">
        <f>'Raw PTemp'!F1480*Hist_Proj_Plot!$T$6</f>
        <v>15.039</v>
      </c>
    </row>
    <row r="1480" spans="1:7" x14ac:dyDescent="0.25">
      <c r="A1480">
        <f>'Raw PTemp'!A1481</f>
        <v>2098</v>
      </c>
      <c r="B1480">
        <f>'Raw PTemp'!B1481</f>
        <v>12</v>
      </c>
      <c r="C1480" s="13">
        <f t="shared" si="23"/>
        <v>72655</v>
      </c>
      <c r="D1480">
        <f>'Raw PTemp'!C1481*Hist_Proj_Plot!$T$6</f>
        <v>14.99</v>
      </c>
      <c r="E1480">
        <f>'Raw PTemp'!D1481*Hist_Proj_Plot!$T$6</f>
        <v>13.515000000000001</v>
      </c>
      <c r="F1480">
        <f>'Raw PTemp'!E1481*Hist_Proj_Plot!$T$6</f>
        <v>12.885</v>
      </c>
      <c r="G1480">
        <f>'Raw PTemp'!F1481*Hist_Proj_Plot!$T$6</f>
        <v>12.831</v>
      </c>
    </row>
    <row r="1481" spans="1:7" x14ac:dyDescent="0.25">
      <c r="A1481">
        <f>'Raw PTemp'!A1482</f>
        <v>2099</v>
      </c>
      <c r="B1481">
        <f>'Raw PTemp'!B1482</f>
        <v>1</v>
      </c>
      <c r="C1481" s="13">
        <f t="shared" si="23"/>
        <v>72686</v>
      </c>
      <c r="D1481">
        <f>'Raw PTemp'!C1482*Hist_Proj_Plot!$T$6</f>
        <v>14.864000000000001</v>
      </c>
      <c r="E1481">
        <f>'Raw PTemp'!D1482*Hist_Proj_Plot!$T$6</f>
        <v>13.077</v>
      </c>
      <c r="F1481">
        <f>'Raw PTemp'!E1482*Hist_Proj_Plot!$T$6</f>
        <v>12.827999999999999</v>
      </c>
      <c r="G1481">
        <f>'Raw PTemp'!F1482*Hist_Proj_Plot!$T$6</f>
        <v>11.712</v>
      </c>
    </row>
    <row r="1482" spans="1:7" x14ac:dyDescent="0.25">
      <c r="A1482">
        <f>'Raw PTemp'!A1483</f>
        <v>2099</v>
      </c>
      <c r="B1482">
        <f>'Raw PTemp'!B1483</f>
        <v>2</v>
      </c>
      <c r="C1482" s="13">
        <f t="shared" si="23"/>
        <v>72717</v>
      </c>
      <c r="D1482">
        <f>'Raw PTemp'!C1483*Hist_Proj_Plot!$T$6</f>
        <v>16.015999999999998</v>
      </c>
      <c r="E1482">
        <f>'Raw PTemp'!D1483*Hist_Proj_Plot!$T$6</f>
        <v>14.622999999999999</v>
      </c>
      <c r="F1482">
        <f>'Raw PTemp'!E1483*Hist_Proj_Plot!$T$6</f>
        <v>15.537000000000001</v>
      </c>
      <c r="G1482">
        <f>'Raw PTemp'!F1483*Hist_Proj_Plot!$T$6</f>
        <v>13.067</v>
      </c>
    </row>
    <row r="1483" spans="1:7" x14ac:dyDescent="0.25">
      <c r="A1483">
        <f>'Raw PTemp'!A1484</f>
        <v>2099</v>
      </c>
      <c r="B1483">
        <f>'Raw PTemp'!B1484</f>
        <v>3</v>
      </c>
      <c r="C1483" s="13">
        <f t="shared" si="23"/>
        <v>72745</v>
      </c>
      <c r="D1483">
        <f>'Raw PTemp'!C1484*Hist_Proj_Plot!$T$6</f>
        <v>17.018000000000001</v>
      </c>
      <c r="E1483">
        <f>'Raw PTemp'!D1484*Hist_Proj_Plot!$T$6</f>
        <v>14.022</v>
      </c>
      <c r="F1483">
        <f>'Raw PTemp'!E1484*Hist_Proj_Plot!$T$6</f>
        <v>17.55</v>
      </c>
      <c r="G1483">
        <f>'Raw PTemp'!F1484*Hist_Proj_Plot!$T$6</f>
        <v>13.885999999999999</v>
      </c>
    </row>
    <row r="1484" spans="1:7" x14ac:dyDescent="0.25">
      <c r="A1484">
        <f>'Raw PTemp'!A1485</f>
        <v>2099</v>
      </c>
      <c r="B1484">
        <f>'Raw PTemp'!B1485</f>
        <v>4</v>
      </c>
      <c r="C1484" s="13">
        <f t="shared" si="23"/>
        <v>72776</v>
      </c>
      <c r="D1484">
        <f>'Raw PTemp'!C1485*Hist_Proj_Plot!$T$6</f>
        <v>21.152999999999999</v>
      </c>
      <c r="E1484">
        <f>'Raw PTemp'!D1485*Hist_Proj_Plot!$T$6</f>
        <v>17.010999999999999</v>
      </c>
      <c r="F1484">
        <f>'Raw PTemp'!E1485*Hist_Proj_Plot!$T$6</f>
        <v>19.864999999999998</v>
      </c>
      <c r="G1484">
        <f>'Raw PTemp'!F1485*Hist_Proj_Plot!$T$6</f>
        <v>18.829000000000001</v>
      </c>
    </row>
    <row r="1485" spans="1:7" x14ac:dyDescent="0.25">
      <c r="A1485">
        <f>'Raw PTemp'!A1486</f>
        <v>2099</v>
      </c>
      <c r="B1485">
        <f>'Raw PTemp'!B1486</f>
        <v>5</v>
      </c>
      <c r="C1485" s="13">
        <f t="shared" si="23"/>
        <v>72806</v>
      </c>
      <c r="D1485">
        <f>'Raw PTemp'!C1486*Hist_Proj_Plot!$T$6</f>
        <v>23.076000000000001</v>
      </c>
      <c r="E1485">
        <f>'Raw PTemp'!D1486*Hist_Proj_Plot!$T$6</f>
        <v>18.486999999999998</v>
      </c>
      <c r="F1485">
        <f>'Raw PTemp'!E1486*Hist_Proj_Plot!$T$6</f>
        <v>22.26</v>
      </c>
      <c r="G1485">
        <f>'Raw PTemp'!F1486*Hist_Proj_Plot!$T$6</f>
        <v>22.84</v>
      </c>
    </row>
    <row r="1486" spans="1:7" x14ac:dyDescent="0.25">
      <c r="A1486">
        <f>'Raw PTemp'!A1487</f>
        <v>2099</v>
      </c>
      <c r="B1486">
        <f>'Raw PTemp'!B1487</f>
        <v>6</v>
      </c>
      <c r="C1486" s="13">
        <f t="shared" si="23"/>
        <v>72837</v>
      </c>
      <c r="D1486">
        <f>'Raw PTemp'!C1487*Hist_Proj_Plot!$T$6</f>
        <v>25.867000000000001</v>
      </c>
      <c r="E1486">
        <f>'Raw PTemp'!D1487*Hist_Proj_Plot!$T$6</f>
        <v>21.228999999999999</v>
      </c>
      <c r="F1486">
        <f>'Raw PTemp'!E1487*Hist_Proj_Plot!$T$6</f>
        <v>24.242000000000001</v>
      </c>
      <c r="G1486">
        <f>'Raw PTemp'!F1487*Hist_Proj_Plot!$T$6</f>
        <v>24.157</v>
      </c>
    </row>
    <row r="1487" spans="1:7" x14ac:dyDescent="0.25">
      <c r="A1487">
        <f>'Raw PTemp'!A1488</f>
        <v>2099</v>
      </c>
      <c r="B1487">
        <f>'Raw PTemp'!B1488</f>
        <v>7</v>
      </c>
      <c r="C1487" s="13">
        <f t="shared" si="23"/>
        <v>72867</v>
      </c>
      <c r="D1487">
        <f>'Raw PTemp'!C1488*Hist_Proj_Plot!$T$6</f>
        <v>27.798999999999999</v>
      </c>
      <c r="E1487">
        <f>'Raw PTemp'!D1488*Hist_Proj_Plot!$T$6</f>
        <v>25.471</v>
      </c>
      <c r="F1487">
        <f>'Raw PTemp'!E1488*Hist_Proj_Plot!$T$6</f>
        <v>26.231000000000002</v>
      </c>
      <c r="G1487">
        <f>'Raw PTemp'!F1488*Hist_Proj_Plot!$T$6</f>
        <v>25.535</v>
      </c>
    </row>
    <row r="1488" spans="1:7" x14ac:dyDescent="0.25">
      <c r="A1488">
        <f>'Raw PTemp'!A1489</f>
        <v>2099</v>
      </c>
      <c r="B1488">
        <f>'Raw PTemp'!B1489</f>
        <v>8</v>
      </c>
      <c r="C1488" s="13">
        <f t="shared" si="23"/>
        <v>72898</v>
      </c>
      <c r="D1488">
        <f>'Raw PTemp'!C1489*Hist_Proj_Plot!$T$6</f>
        <v>27.815999999999999</v>
      </c>
      <c r="E1488">
        <f>'Raw PTemp'!D1489*Hist_Proj_Plot!$T$6</f>
        <v>24.478999999999999</v>
      </c>
      <c r="F1488">
        <f>'Raw PTemp'!E1489*Hist_Proj_Plot!$T$6</f>
        <v>25.617000000000001</v>
      </c>
      <c r="G1488">
        <f>'Raw PTemp'!F1489*Hist_Proj_Plot!$T$6</f>
        <v>25.864999999999998</v>
      </c>
    </row>
    <row r="1489" spans="1:7" x14ac:dyDescent="0.25">
      <c r="A1489">
        <f>'Raw PTemp'!A1490</f>
        <v>2099</v>
      </c>
      <c r="B1489">
        <f>'Raw PTemp'!B1490</f>
        <v>9</v>
      </c>
      <c r="C1489" s="13">
        <f t="shared" si="23"/>
        <v>72929</v>
      </c>
      <c r="D1489">
        <f>'Raw PTemp'!C1490*Hist_Proj_Plot!$T$6</f>
        <v>25.786000000000001</v>
      </c>
      <c r="E1489">
        <f>'Raw PTemp'!D1490*Hist_Proj_Plot!$T$6</f>
        <v>24.753</v>
      </c>
      <c r="F1489">
        <f>'Raw PTemp'!E1490*Hist_Proj_Plot!$T$6</f>
        <v>26.576000000000001</v>
      </c>
      <c r="G1489">
        <f>'Raw PTemp'!F1490*Hist_Proj_Plot!$T$6</f>
        <v>25.395</v>
      </c>
    </row>
    <row r="1490" spans="1:7" x14ac:dyDescent="0.25">
      <c r="A1490">
        <f>'Raw PTemp'!A1491</f>
        <v>2099</v>
      </c>
      <c r="B1490">
        <f>'Raw PTemp'!B1491</f>
        <v>10</v>
      </c>
      <c r="C1490" s="13">
        <f t="shared" si="23"/>
        <v>72959</v>
      </c>
      <c r="D1490">
        <f>'Raw PTemp'!C1491*Hist_Proj_Plot!$T$6</f>
        <v>21.829000000000001</v>
      </c>
      <c r="E1490">
        <f>'Raw PTemp'!D1491*Hist_Proj_Plot!$T$6</f>
        <v>21.324999999999999</v>
      </c>
      <c r="F1490">
        <f>'Raw PTemp'!E1491*Hist_Proj_Plot!$T$6</f>
        <v>22.013999999999999</v>
      </c>
      <c r="G1490">
        <f>'Raw PTemp'!F1491*Hist_Proj_Plot!$T$6</f>
        <v>21.86</v>
      </c>
    </row>
    <row r="1491" spans="1:7" x14ac:dyDescent="0.25">
      <c r="A1491">
        <f>'Raw PTemp'!A1492</f>
        <v>2099</v>
      </c>
      <c r="B1491">
        <f>'Raw PTemp'!B1492</f>
        <v>11</v>
      </c>
      <c r="C1491" s="13">
        <f t="shared" si="23"/>
        <v>72990</v>
      </c>
      <c r="D1491">
        <f>'Raw PTemp'!C1492*Hist_Proj_Plot!$T$6</f>
        <v>16.309000000000001</v>
      </c>
      <c r="E1491">
        <f>'Raw PTemp'!D1492*Hist_Proj_Plot!$T$6</f>
        <v>17.143999999999998</v>
      </c>
      <c r="F1491">
        <f>'Raw PTemp'!E1492*Hist_Proj_Plot!$T$6</f>
        <v>17.359000000000002</v>
      </c>
      <c r="G1491">
        <f>'Raw PTemp'!F1492*Hist_Proj_Plot!$T$6</f>
        <v>16.818999999999999</v>
      </c>
    </row>
    <row r="1492" spans="1:7" x14ac:dyDescent="0.25">
      <c r="A1492">
        <f>'Raw PTemp'!A1493</f>
        <v>2099</v>
      </c>
      <c r="B1492">
        <f>'Raw PTemp'!B1493</f>
        <v>12</v>
      </c>
      <c r="C1492" s="13">
        <f t="shared" si="23"/>
        <v>73020</v>
      </c>
      <c r="D1492">
        <f>'Raw PTemp'!C1493*Hist_Proj_Plot!$T$6</f>
        <v>13.324</v>
      </c>
      <c r="E1492">
        <f>'Raw PTemp'!D1493*Hist_Proj_Plot!$T$6</f>
        <v>14.757999999999999</v>
      </c>
      <c r="F1492">
        <f>'Raw PTemp'!E1493*Hist_Proj_Plot!$T$6</f>
        <v>14.353</v>
      </c>
      <c r="G1492">
        <f>'Raw PTemp'!F1493*Hist_Proj_Plot!$T$6</f>
        <v>14.718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5826C-88AC-4F4B-817F-1C069D47649C}">
  <sheetPr codeName="Sheet3">
    <tabColor theme="5" tint="0.39997558519241921"/>
  </sheetPr>
  <dimension ref="A1:G126"/>
  <sheetViews>
    <sheetView topLeftCell="A79" workbookViewId="0">
      <selection activeCell="C54" sqref="C54"/>
    </sheetView>
  </sheetViews>
  <sheetFormatPr defaultRowHeight="15" x14ac:dyDescent="0.25"/>
  <cols>
    <col min="2" max="2" width="12" bestFit="1" customWidth="1"/>
    <col min="3" max="3" width="17.42578125" bestFit="1" customWidth="1"/>
    <col min="4" max="4" width="18.7109375" bestFit="1" customWidth="1"/>
    <col min="5" max="5" width="20.7109375" bestFit="1" customWidth="1"/>
    <col min="6" max="6" width="15.5703125" bestFit="1" customWidth="1"/>
    <col min="7" max="7" width="19.28515625" bestFit="1" customWidth="1"/>
    <col min="8" max="8" width="16.7109375" bestFit="1" customWidth="1"/>
    <col min="9" max="9" width="19" bestFit="1" customWidth="1"/>
    <col min="10" max="10" width="14" bestFit="1" customWidth="1"/>
  </cols>
  <sheetData>
    <row r="1" spans="1:7" ht="15.75" x14ac:dyDescent="0.25">
      <c r="A1" s="14" t="s">
        <v>3</v>
      </c>
      <c r="B1" s="14" t="s">
        <v>557</v>
      </c>
      <c r="C1" s="14" t="str">
        <f>'Convert PTemp'!D1</f>
        <v>canesm2.1.rcp85</v>
      </c>
      <c r="D1" s="14" t="str">
        <f>'Convert PTemp'!E1</f>
        <v>cnrm-cm5.1.rcp85</v>
      </c>
      <c r="E1" s="14" t="str">
        <f>'Convert PTemp'!F1</f>
        <v>hadgem2-es.1.rcp85</v>
      </c>
      <c r="F1" s="14" t="str">
        <f>'Convert PTemp'!G1</f>
        <v>miroc5.1.rcp85</v>
      </c>
      <c r="G1" s="14" t="s">
        <v>560</v>
      </c>
    </row>
    <row r="2" spans="1:7" x14ac:dyDescent="0.25">
      <c r="A2">
        <v>1975</v>
      </c>
      <c r="B2">
        <f>SUMIF('Historical Climate'!$D$2:$D$546,Yearly_Temp!$A2,'Historical Climate'!$H$2:$H$546)/COUNTIF('Historical Climate'!$D$2:$D$546,Yearly_Temp!$A2)</f>
        <v>11.75925925925926</v>
      </c>
      <c r="C2">
        <f>SUMIF('Convert PTemp'!$A$2:$A$1492,Yearly_Temp!$A2,'Convert PTemp'!D$2:D$1492)/COUNTIF('Convert PTemp'!$A$2:$A$1492,Yearly_Temp!$A2)</f>
        <v>13.783333333333333</v>
      </c>
      <c r="D2">
        <f>SUMIF('Convert PTemp'!$A$2:$A$1492,Yearly_Temp!$A2,'Convert PTemp'!E$2:E$1492)/COUNTIF('Convert PTemp'!$A$2:$A$1492,Yearly_Temp!$A2)</f>
        <v>12.870333333333333</v>
      </c>
      <c r="E2">
        <f>SUMIF('Convert PTemp'!$A$2:$A$1492,Yearly_Temp!$A2,'Convert PTemp'!F$2:F$1492)/COUNTIF('Convert PTemp'!$A$2:$A$1492,Yearly_Temp!$A2)</f>
        <v>12.218999999999999</v>
      </c>
      <c r="F2">
        <f>SUMIF('Convert PTemp'!$A$2:$A$1492,Yearly_Temp!$A2,'Convert PTemp'!G$2:G$1492)/COUNTIF('Convert PTemp'!$A$2:$A$1492,Yearly_Temp!$A2)</f>
        <v>11.731333333333334</v>
      </c>
      <c r="G2">
        <f>AVERAGE(C2:F2)</f>
        <v>12.651</v>
      </c>
    </row>
    <row r="3" spans="1:7" x14ac:dyDescent="0.25">
      <c r="A3">
        <f>A2+1</f>
        <v>1976</v>
      </c>
      <c r="B3">
        <f>SUMIF('Historical Climate'!$D$2:$D$546,Yearly_Temp!$A3,'Historical Climate'!$H$2:$H$546)/COUNTIF('Historical Climate'!$D$2:$D$546,Yearly_Temp!$A3)</f>
        <v>14.819444444444445</v>
      </c>
      <c r="C3">
        <f>SUMIF('Convert PTemp'!$A$2:$A$1492,Yearly_Temp!$A3,'Convert PTemp'!D$2:D$1492)/COUNTIF('Convert PTemp'!$A$2:$A$1492,Yearly_Temp!$A3)</f>
        <v>15.090000000000002</v>
      </c>
      <c r="D3">
        <f>SUMIF('Convert PTemp'!$A$2:$A$1492,Yearly_Temp!$A3,'Convert PTemp'!E$2:E$1492)/COUNTIF('Convert PTemp'!$A$2:$A$1492,Yearly_Temp!$A3)</f>
        <v>15.195</v>
      </c>
      <c r="E3">
        <f>SUMIF('Convert PTemp'!$A$2:$A$1492,Yearly_Temp!$A3,'Convert PTemp'!F$2:F$1492)/COUNTIF('Convert PTemp'!$A$2:$A$1492,Yearly_Temp!$A3)</f>
        <v>15.079333333333336</v>
      </c>
      <c r="F3">
        <f>SUMIF('Convert PTemp'!$A$2:$A$1492,Yearly_Temp!$A3,'Convert PTemp'!G$2:G$1492)/COUNTIF('Convert PTemp'!$A$2:$A$1492,Yearly_Temp!$A3)</f>
        <v>14.134083333333329</v>
      </c>
      <c r="G3">
        <f t="shared" ref="G3:G66" si="0">AVERAGE(C3:F3)</f>
        <v>14.874604166666668</v>
      </c>
    </row>
    <row r="4" spans="1:7" x14ac:dyDescent="0.25">
      <c r="A4">
        <f t="shared" ref="A4:A67" si="1">A3+1</f>
        <v>1977</v>
      </c>
      <c r="B4">
        <f>SUMIF('Historical Climate'!$D$2:$D$546,Yearly_Temp!$A4,'Historical Climate'!$H$2:$H$546)/COUNTIF('Historical Climate'!$D$2:$D$546,Yearly_Temp!$A4)</f>
        <v>14.851851851851853</v>
      </c>
      <c r="C4">
        <f>SUMIF('Convert PTemp'!$A$2:$A$1492,Yearly_Temp!$A4,'Convert PTemp'!D$2:D$1492)/COUNTIF('Convert PTemp'!$A$2:$A$1492,Yearly_Temp!$A4)</f>
        <v>14.673499999999999</v>
      </c>
      <c r="D4">
        <f>SUMIF('Convert PTemp'!$A$2:$A$1492,Yearly_Temp!$A4,'Convert PTemp'!E$2:E$1492)/COUNTIF('Convert PTemp'!$A$2:$A$1492,Yearly_Temp!$A4)</f>
        <v>14.554416666666667</v>
      </c>
      <c r="E4">
        <f>SUMIF('Convert PTemp'!$A$2:$A$1492,Yearly_Temp!$A4,'Convert PTemp'!F$2:F$1492)/COUNTIF('Convert PTemp'!$A$2:$A$1492,Yearly_Temp!$A4)</f>
        <v>15.2125</v>
      </c>
      <c r="F4">
        <f>SUMIF('Convert PTemp'!$A$2:$A$1492,Yearly_Temp!$A4,'Convert PTemp'!G$2:G$1492)/COUNTIF('Convert PTemp'!$A$2:$A$1492,Yearly_Temp!$A4)</f>
        <v>14.928499999999998</v>
      </c>
      <c r="G4">
        <f t="shared" si="0"/>
        <v>14.842229166666666</v>
      </c>
    </row>
    <row r="5" spans="1:7" x14ac:dyDescent="0.25">
      <c r="A5">
        <f t="shared" si="1"/>
        <v>1978</v>
      </c>
      <c r="B5">
        <f>SUMIF('Historical Climate'!$D$2:$D$546,Yearly_Temp!$A5,'Historical Climate'!$H$2:$H$546)/COUNTIF('Historical Climate'!$D$2:$D$546,Yearly_Temp!$A5)</f>
        <v>15.157407407407405</v>
      </c>
      <c r="C5">
        <f>SUMIF('Convert PTemp'!$A$2:$A$1492,Yearly_Temp!$A5,'Convert PTemp'!D$2:D$1492)/COUNTIF('Convert PTemp'!$A$2:$A$1492,Yearly_Temp!$A5)</f>
        <v>15.29425</v>
      </c>
      <c r="D5">
        <f>SUMIF('Convert PTemp'!$A$2:$A$1492,Yearly_Temp!$A5,'Convert PTemp'!E$2:E$1492)/COUNTIF('Convert PTemp'!$A$2:$A$1492,Yearly_Temp!$A5)</f>
        <v>15.050416666666665</v>
      </c>
      <c r="E5">
        <f>SUMIF('Convert PTemp'!$A$2:$A$1492,Yearly_Temp!$A5,'Convert PTemp'!F$2:F$1492)/COUNTIF('Convert PTemp'!$A$2:$A$1492,Yearly_Temp!$A5)</f>
        <v>14.881833333333333</v>
      </c>
      <c r="F5">
        <f>SUMIF('Convert PTemp'!$A$2:$A$1492,Yearly_Temp!$A5,'Convert PTemp'!G$2:G$1492)/COUNTIF('Convert PTemp'!$A$2:$A$1492,Yearly_Temp!$A5)</f>
        <v>14.901499999999999</v>
      </c>
      <c r="G5">
        <f t="shared" si="0"/>
        <v>15.032</v>
      </c>
    </row>
    <row r="6" spans="1:7" x14ac:dyDescent="0.25">
      <c r="A6">
        <f t="shared" si="1"/>
        <v>1979</v>
      </c>
      <c r="B6">
        <f>SUMIF('Historical Climate'!$D$2:$D$546,Yearly_Temp!$A6,'Historical Climate'!$H$2:$H$546)/COUNTIF('Historical Climate'!$D$2:$D$546,Yearly_Temp!$A6)</f>
        <v>15.245370370370372</v>
      </c>
      <c r="C6">
        <f>SUMIF('Convert PTemp'!$A$2:$A$1492,Yearly_Temp!$A6,'Convert PTemp'!D$2:D$1492)/COUNTIF('Convert PTemp'!$A$2:$A$1492,Yearly_Temp!$A6)</f>
        <v>15.291166666666664</v>
      </c>
      <c r="D6">
        <f>SUMIF('Convert PTemp'!$A$2:$A$1492,Yearly_Temp!$A6,'Convert PTemp'!E$2:E$1492)/COUNTIF('Convert PTemp'!$A$2:$A$1492,Yearly_Temp!$A6)</f>
        <v>14.875499999999995</v>
      </c>
      <c r="E6">
        <f>SUMIF('Convert PTemp'!$A$2:$A$1492,Yearly_Temp!$A6,'Convert PTemp'!F$2:F$1492)/COUNTIF('Convert PTemp'!$A$2:$A$1492,Yearly_Temp!$A6)</f>
        <v>14.296083333333334</v>
      </c>
      <c r="F6">
        <f>SUMIF('Convert PTemp'!$A$2:$A$1492,Yearly_Temp!$A6,'Convert PTemp'!G$2:G$1492)/COUNTIF('Convert PTemp'!$A$2:$A$1492,Yearly_Temp!$A6)</f>
        <v>14.640333333333338</v>
      </c>
      <c r="G6">
        <f t="shared" si="0"/>
        <v>14.775770833333333</v>
      </c>
    </row>
    <row r="7" spans="1:7" x14ac:dyDescent="0.25">
      <c r="A7">
        <f t="shared" si="1"/>
        <v>1980</v>
      </c>
      <c r="B7">
        <f>SUMIF('Historical Climate'!$D$2:$D$546,Yearly_Temp!$A7,'Historical Climate'!$H$2:$H$546)/COUNTIF('Historical Climate'!$D$2:$D$546,Yearly_Temp!$A7)</f>
        <v>15.087962962962962</v>
      </c>
      <c r="C7">
        <f>SUMIF('Convert PTemp'!$A$2:$A$1492,Yearly_Temp!$A7,'Convert PTemp'!D$2:D$1492)/COUNTIF('Convert PTemp'!$A$2:$A$1492,Yearly_Temp!$A7)</f>
        <v>15.855249999999998</v>
      </c>
      <c r="D7">
        <f>SUMIF('Convert PTemp'!$A$2:$A$1492,Yearly_Temp!$A7,'Convert PTemp'!E$2:E$1492)/COUNTIF('Convert PTemp'!$A$2:$A$1492,Yearly_Temp!$A7)</f>
        <v>15.714083333333333</v>
      </c>
      <c r="E7">
        <f>SUMIF('Convert PTemp'!$A$2:$A$1492,Yearly_Temp!$A7,'Convert PTemp'!F$2:F$1492)/COUNTIF('Convert PTemp'!$A$2:$A$1492,Yearly_Temp!$A7)</f>
        <v>14.173166666666669</v>
      </c>
      <c r="F7">
        <f>SUMIF('Convert PTemp'!$A$2:$A$1492,Yearly_Temp!$A7,'Convert PTemp'!G$2:G$1492)/COUNTIF('Convert PTemp'!$A$2:$A$1492,Yearly_Temp!$A7)</f>
        <v>14.065333333333333</v>
      </c>
      <c r="G7">
        <f t="shared" si="0"/>
        <v>14.951958333333334</v>
      </c>
    </row>
    <row r="8" spans="1:7" x14ac:dyDescent="0.25">
      <c r="A8">
        <f t="shared" si="1"/>
        <v>1981</v>
      </c>
      <c r="B8">
        <f>SUMIF('Historical Climate'!$D$2:$D$546,Yearly_Temp!$A8,'Historical Climate'!$H$2:$H$546)/COUNTIF('Historical Climate'!$D$2:$D$546,Yearly_Temp!$A8)</f>
        <v>15.435185185185189</v>
      </c>
      <c r="C8">
        <f>SUMIF('Convert PTemp'!$A$2:$A$1492,Yearly_Temp!$A8,'Convert PTemp'!D$2:D$1492)/COUNTIF('Convert PTemp'!$A$2:$A$1492,Yearly_Temp!$A8)</f>
        <v>15.483666666666666</v>
      </c>
      <c r="D8">
        <f>SUMIF('Convert PTemp'!$A$2:$A$1492,Yearly_Temp!$A8,'Convert PTemp'!E$2:E$1492)/COUNTIF('Convert PTemp'!$A$2:$A$1492,Yearly_Temp!$A8)</f>
        <v>14.544249999999998</v>
      </c>
      <c r="E8">
        <f>SUMIF('Convert PTemp'!$A$2:$A$1492,Yearly_Temp!$A8,'Convert PTemp'!F$2:F$1492)/COUNTIF('Convert PTemp'!$A$2:$A$1492,Yearly_Temp!$A8)</f>
        <v>13.730416666666665</v>
      </c>
      <c r="F8">
        <f>SUMIF('Convert PTemp'!$A$2:$A$1492,Yearly_Temp!$A8,'Convert PTemp'!G$2:G$1492)/COUNTIF('Convert PTemp'!$A$2:$A$1492,Yearly_Temp!$A8)</f>
        <v>13.830583333333337</v>
      </c>
      <c r="G8">
        <f t="shared" si="0"/>
        <v>14.397229166666666</v>
      </c>
    </row>
    <row r="9" spans="1:7" x14ac:dyDescent="0.25">
      <c r="A9">
        <f t="shared" si="1"/>
        <v>1982</v>
      </c>
      <c r="B9">
        <f>SUMIF('Historical Climate'!$D$2:$D$546,Yearly_Temp!$A9,'Historical Climate'!$H$2:$H$546)/COUNTIF('Historical Climate'!$D$2:$D$546,Yearly_Temp!$A9)</f>
        <v>14.328703703703704</v>
      </c>
      <c r="C9">
        <f>SUMIF('Convert PTemp'!$A$2:$A$1492,Yearly_Temp!$A9,'Convert PTemp'!D$2:D$1492)/COUNTIF('Convert PTemp'!$A$2:$A$1492,Yearly_Temp!$A9)</f>
        <v>14.802583333333336</v>
      </c>
      <c r="D9">
        <f>SUMIF('Convert PTemp'!$A$2:$A$1492,Yearly_Temp!$A9,'Convert PTemp'!E$2:E$1492)/COUNTIF('Convert PTemp'!$A$2:$A$1492,Yearly_Temp!$A9)</f>
        <v>14.638</v>
      </c>
      <c r="E9">
        <f>SUMIF('Convert PTemp'!$A$2:$A$1492,Yearly_Temp!$A9,'Convert PTemp'!F$2:F$1492)/COUNTIF('Convert PTemp'!$A$2:$A$1492,Yearly_Temp!$A9)</f>
        <v>14.185583333333334</v>
      </c>
      <c r="F9">
        <f>SUMIF('Convert PTemp'!$A$2:$A$1492,Yearly_Temp!$A9,'Convert PTemp'!G$2:G$1492)/COUNTIF('Convert PTemp'!$A$2:$A$1492,Yearly_Temp!$A9)</f>
        <v>13.796333333333331</v>
      </c>
      <c r="G9">
        <f t="shared" si="0"/>
        <v>14.355625</v>
      </c>
    </row>
    <row r="10" spans="1:7" x14ac:dyDescent="0.25">
      <c r="A10">
        <f t="shared" si="1"/>
        <v>1983</v>
      </c>
      <c r="B10">
        <f>SUMIF('Historical Climate'!$D$2:$D$546,Yearly_Temp!$A10,'Historical Climate'!$H$2:$H$546)/COUNTIF('Historical Climate'!$D$2:$D$546,Yearly_Temp!$A10)</f>
        <v>15.300925925925926</v>
      </c>
      <c r="C10">
        <f>SUMIF('Convert PTemp'!$A$2:$A$1492,Yearly_Temp!$A10,'Convert PTemp'!D$2:D$1492)/COUNTIF('Convert PTemp'!$A$2:$A$1492,Yearly_Temp!$A10)</f>
        <v>14.338916666666668</v>
      </c>
      <c r="D10">
        <f>SUMIF('Convert PTemp'!$A$2:$A$1492,Yearly_Temp!$A10,'Convert PTemp'!E$2:E$1492)/COUNTIF('Convert PTemp'!$A$2:$A$1492,Yearly_Temp!$A10)</f>
        <v>14.418750000000001</v>
      </c>
      <c r="E10">
        <f>SUMIF('Convert PTemp'!$A$2:$A$1492,Yearly_Temp!$A10,'Convert PTemp'!F$2:F$1492)/COUNTIF('Convert PTemp'!$A$2:$A$1492,Yearly_Temp!$A10)</f>
        <v>14.040416666666667</v>
      </c>
      <c r="F10">
        <f>SUMIF('Convert PTemp'!$A$2:$A$1492,Yearly_Temp!$A10,'Convert PTemp'!G$2:G$1492)/COUNTIF('Convert PTemp'!$A$2:$A$1492,Yearly_Temp!$A10)</f>
        <v>14.059666666666667</v>
      </c>
      <c r="G10">
        <f t="shared" si="0"/>
        <v>14.214437500000001</v>
      </c>
    </row>
    <row r="11" spans="1:7" x14ac:dyDescent="0.25">
      <c r="A11">
        <f t="shared" si="1"/>
        <v>1984</v>
      </c>
      <c r="B11">
        <f>SUMIF('Historical Climate'!$D$2:$D$546,Yearly_Temp!$A11,'Historical Climate'!$H$2:$H$546)/COUNTIF('Historical Climate'!$D$2:$D$546,Yearly_Temp!$A11)</f>
        <v>15.199074074074074</v>
      </c>
      <c r="C11">
        <f>SUMIF('Convert PTemp'!$A$2:$A$1492,Yearly_Temp!$A11,'Convert PTemp'!D$2:D$1492)/COUNTIF('Convert PTemp'!$A$2:$A$1492,Yearly_Temp!$A11)</f>
        <v>14.467500000000001</v>
      </c>
      <c r="D11">
        <f>SUMIF('Convert PTemp'!$A$2:$A$1492,Yearly_Temp!$A11,'Convert PTemp'!E$2:E$1492)/COUNTIF('Convert PTemp'!$A$2:$A$1492,Yearly_Temp!$A11)</f>
        <v>14.890666666666666</v>
      </c>
      <c r="E11">
        <f>SUMIF('Convert PTemp'!$A$2:$A$1492,Yearly_Temp!$A11,'Convert PTemp'!F$2:F$1492)/COUNTIF('Convert PTemp'!$A$2:$A$1492,Yearly_Temp!$A11)</f>
        <v>15.216749999999999</v>
      </c>
      <c r="F11">
        <f>SUMIF('Convert PTemp'!$A$2:$A$1492,Yearly_Temp!$A11,'Convert PTemp'!G$2:G$1492)/COUNTIF('Convert PTemp'!$A$2:$A$1492,Yearly_Temp!$A11)</f>
        <v>15.154916666666667</v>
      </c>
      <c r="G11">
        <f t="shared" si="0"/>
        <v>14.932458333333333</v>
      </c>
    </row>
    <row r="12" spans="1:7" x14ac:dyDescent="0.25">
      <c r="A12">
        <f t="shared" si="1"/>
        <v>1985</v>
      </c>
      <c r="B12">
        <f>SUMIF('Historical Climate'!$D$2:$D$546,Yearly_Temp!$A12,'Historical Climate'!$H$2:$H$546)/COUNTIF('Historical Climate'!$D$2:$D$546,Yearly_Temp!$A12)</f>
        <v>14.412037037037036</v>
      </c>
      <c r="C12">
        <f>SUMIF('Convert PTemp'!$A$2:$A$1492,Yearly_Temp!$A12,'Convert PTemp'!D$2:D$1492)/COUNTIF('Convert PTemp'!$A$2:$A$1492,Yearly_Temp!$A12)</f>
        <v>14.566916666666666</v>
      </c>
      <c r="D12">
        <f>SUMIF('Convert PTemp'!$A$2:$A$1492,Yearly_Temp!$A12,'Convert PTemp'!E$2:E$1492)/COUNTIF('Convert PTemp'!$A$2:$A$1492,Yearly_Temp!$A12)</f>
        <v>14.182916666666666</v>
      </c>
      <c r="E12">
        <f>SUMIF('Convert PTemp'!$A$2:$A$1492,Yearly_Temp!$A12,'Convert PTemp'!F$2:F$1492)/COUNTIF('Convert PTemp'!$A$2:$A$1492,Yearly_Temp!$A12)</f>
        <v>14.26</v>
      </c>
      <c r="F12">
        <f>SUMIF('Convert PTemp'!$A$2:$A$1492,Yearly_Temp!$A12,'Convert PTemp'!G$2:G$1492)/COUNTIF('Convert PTemp'!$A$2:$A$1492,Yearly_Temp!$A12)</f>
        <v>14.108833333333335</v>
      </c>
      <c r="G12">
        <f t="shared" si="0"/>
        <v>14.279666666666667</v>
      </c>
    </row>
    <row r="13" spans="1:7" x14ac:dyDescent="0.25">
      <c r="A13">
        <f t="shared" si="1"/>
        <v>1986</v>
      </c>
      <c r="B13">
        <f>SUMIF('Historical Climate'!$D$2:$D$546,Yearly_Temp!$A13,'Historical Climate'!$H$2:$H$546)/COUNTIF('Historical Climate'!$D$2:$D$546,Yearly_Temp!$A13)</f>
        <v>15.180555555555557</v>
      </c>
      <c r="C13">
        <f>SUMIF('Convert PTemp'!$A$2:$A$1492,Yearly_Temp!$A13,'Convert PTemp'!D$2:D$1492)/COUNTIF('Convert PTemp'!$A$2:$A$1492,Yearly_Temp!$A13)</f>
        <v>14.779166666666663</v>
      </c>
      <c r="D13">
        <f>SUMIF('Convert PTemp'!$A$2:$A$1492,Yearly_Temp!$A13,'Convert PTemp'!E$2:E$1492)/COUNTIF('Convert PTemp'!$A$2:$A$1492,Yearly_Temp!$A13)</f>
        <v>15.586666666666664</v>
      </c>
      <c r="E13">
        <f>SUMIF('Convert PTemp'!$A$2:$A$1492,Yearly_Temp!$A13,'Convert PTemp'!F$2:F$1492)/COUNTIF('Convert PTemp'!$A$2:$A$1492,Yearly_Temp!$A13)</f>
        <v>16.366499999999998</v>
      </c>
      <c r="F13">
        <f>SUMIF('Convert PTemp'!$A$2:$A$1492,Yearly_Temp!$A13,'Convert PTemp'!G$2:G$1492)/COUNTIF('Convert PTemp'!$A$2:$A$1492,Yearly_Temp!$A13)</f>
        <v>14.662583333333332</v>
      </c>
      <c r="G13">
        <f t="shared" si="0"/>
        <v>15.348729166666665</v>
      </c>
    </row>
    <row r="14" spans="1:7" x14ac:dyDescent="0.25">
      <c r="A14">
        <f t="shared" si="1"/>
        <v>1987</v>
      </c>
      <c r="B14">
        <f>SUMIF('Historical Climate'!$D$2:$D$546,Yearly_Temp!$A14,'Historical Climate'!$H$2:$H$546)/COUNTIF('Historical Climate'!$D$2:$D$546,Yearly_Temp!$A14)</f>
        <v>15.143518518518519</v>
      </c>
      <c r="C14">
        <f>SUMIF('Convert PTemp'!$A$2:$A$1492,Yearly_Temp!$A14,'Convert PTemp'!D$2:D$1492)/COUNTIF('Convert PTemp'!$A$2:$A$1492,Yearly_Temp!$A14)</f>
        <v>14.632916666666667</v>
      </c>
      <c r="D14">
        <f>SUMIF('Convert PTemp'!$A$2:$A$1492,Yearly_Temp!$A14,'Convert PTemp'!E$2:E$1492)/COUNTIF('Convert PTemp'!$A$2:$A$1492,Yearly_Temp!$A14)</f>
        <v>15.214916666666667</v>
      </c>
      <c r="E14">
        <f>SUMIF('Convert PTemp'!$A$2:$A$1492,Yearly_Temp!$A14,'Convert PTemp'!F$2:F$1492)/COUNTIF('Convert PTemp'!$A$2:$A$1492,Yearly_Temp!$A14)</f>
        <v>15.088499999999998</v>
      </c>
      <c r="F14">
        <f>SUMIF('Convert PTemp'!$A$2:$A$1492,Yearly_Temp!$A14,'Convert PTemp'!G$2:G$1492)/COUNTIF('Convert PTemp'!$A$2:$A$1492,Yearly_Temp!$A14)</f>
        <v>14.386583333333334</v>
      </c>
      <c r="G14">
        <f t="shared" si="0"/>
        <v>14.830729166666666</v>
      </c>
    </row>
    <row r="15" spans="1:7" x14ac:dyDescent="0.25">
      <c r="A15">
        <f t="shared" si="1"/>
        <v>1988</v>
      </c>
      <c r="B15">
        <f>SUMIF('Historical Climate'!$D$2:$D$546,Yearly_Temp!$A15,'Historical Climate'!$H$2:$H$546)/COUNTIF('Historical Climate'!$D$2:$D$546,Yearly_Temp!$A15)</f>
        <v>15.212962962962964</v>
      </c>
      <c r="C15">
        <f>SUMIF('Convert PTemp'!$A$2:$A$1492,Yearly_Temp!$A15,'Convert PTemp'!D$2:D$1492)/COUNTIF('Convert PTemp'!$A$2:$A$1492,Yearly_Temp!$A15)</f>
        <v>14.565250000000001</v>
      </c>
      <c r="D15">
        <f>SUMIF('Convert PTemp'!$A$2:$A$1492,Yearly_Temp!$A15,'Convert PTemp'!E$2:E$1492)/COUNTIF('Convert PTemp'!$A$2:$A$1492,Yearly_Temp!$A15)</f>
        <v>14.82141666666667</v>
      </c>
      <c r="E15">
        <f>SUMIF('Convert PTemp'!$A$2:$A$1492,Yearly_Temp!$A15,'Convert PTemp'!F$2:F$1492)/COUNTIF('Convert PTemp'!$A$2:$A$1492,Yearly_Temp!$A15)</f>
        <v>14.594000000000001</v>
      </c>
      <c r="F15">
        <f>SUMIF('Convert PTemp'!$A$2:$A$1492,Yearly_Temp!$A15,'Convert PTemp'!G$2:G$1492)/COUNTIF('Convert PTemp'!$A$2:$A$1492,Yearly_Temp!$A15)</f>
        <v>15.731083333333332</v>
      </c>
      <c r="G15">
        <f t="shared" si="0"/>
        <v>14.927937500000001</v>
      </c>
    </row>
    <row r="16" spans="1:7" x14ac:dyDescent="0.25">
      <c r="A16">
        <f t="shared" si="1"/>
        <v>1989</v>
      </c>
      <c r="B16">
        <f>SUMIF('Historical Climate'!$D$2:$D$546,Yearly_Temp!$A16,'Historical Climate'!$H$2:$H$546)/COUNTIF('Historical Climate'!$D$2:$D$546,Yearly_Temp!$A16)</f>
        <v>14.592592592592593</v>
      </c>
      <c r="C16">
        <f>SUMIF('Convert PTemp'!$A$2:$A$1492,Yearly_Temp!$A16,'Convert PTemp'!D$2:D$1492)/COUNTIF('Convert PTemp'!$A$2:$A$1492,Yearly_Temp!$A16)</f>
        <v>14.652166666666668</v>
      </c>
      <c r="D16">
        <f>SUMIF('Convert PTemp'!$A$2:$A$1492,Yearly_Temp!$A16,'Convert PTemp'!E$2:E$1492)/COUNTIF('Convert PTemp'!$A$2:$A$1492,Yearly_Temp!$A16)</f>
        <v>14.652749999999999</v>
      </c>
      <c r="E16">
        <f>SUMIF('Convert PTemp'!$A$2:$A$1492,Yearly_Temp!$A16,'Convert PTemp'!F$2:F$1492)/COUNTIF('Convert PTemp'!$A$2:$A$1492,Yearly_Temp!$A16)</f>
        <v>14.134083333333335</v>
      </c>
      <c r="F16">
        <f>SUMIF('Convert PTemp'!$A$2:$A$1492,Yearly_Temp!$A16,'Convert PTemp'!G$2:G$1492)/COUNTIF('Convert PTemp'!$A$2:$A$1492,Yearly_Temp!$A16)</f>
        <v>15.605916666666666</v>
      </c>
      <c r="G16">
        <f t="shared" si="0"/>
        <v>14.761229166666666</v>
      </c>
    </row>
    <row r="17" spans="1:7" x14ac:dyDescent="0.25">
      <c r="A17">
        <f t="shared" si="1"/>
        <v>1990</v>
      </c>
      <c r="B17">
        <f>SUMIF('Historical Climate'!$D$2:$D$546,Yearly_Temp!$A17,'Historical Climate'!$H$2:$H$546)/COUNTIF('Historical Climate'!$D$2:$D$546,Yearly_Temp!$A17)</f>
        <v>14.875</v>
      </c>
      <c r="C17">
        <f>SUMIF('Convert PTemp'!$A$2:$A$1492,Yearly_Temp!$A17,'Convert PTemp'!D$2:D$1492)/COUNTIF('Convert PTemp'!$A$2:$A$1492,Yearly_Temp!$A17)</f>
        <v>15.047666666666666</v>
      </c>
      <c r="D17">
        <f>SUMIF('Convert PTemp'!$A$2:$A$1492,Yearly_Temp!$A17,'Convert PTemp'!E$2:E$1492)/COUNTIF('Convert PTemp'!$A$2:$A$1492,Yearly_Temp!$A17)</f>
        <v>15.747416666666668</v>
      </c>
      <c r="E17">
        <f>SUMIF('Convert PTemp'!$A$2:$A$1492,Yearly_Temp!$A17,'Convert PTemp'!F$2:F$1492)/COUNTIF('Convert PTemp'!$A$2:$A$1492,Yearly_Temp!$A17)</f>
        <v>14.22325</v>
      </c>
      <c r="F17">
        <f>SUMIF('Convert PTemp'!$A$2:$A$1492,Yearly_Temp!$A17,'Convert PTemp'!G$2:G$1492)/COUNTIF('Convert PTemp'!$A$2:$A$1492,Yearly_Temp!$A17)</f>
        <v>14.661250000000001</v>
      </c>
      <c r="G17">
        <f t="shared" si="0"/>
        <v>14.919895833333333</v>
      </c>
    </row>
    <row r="18" spans="1:7" x14ac:dyDescent="0.25">
      <c r="A18">
        <f t="shared" si="1"/>
        <v>1991</v>
      </c>
      <c r="B18">
        <f>SUMIF('Historical Climate'!$D$2:$D$546,Yearly_Temp!$A18,'Historical Climate'!$H$2:$H$546)/COUNTIF('Historical Climate'!$D$2:$D$546,Yearly_Temp!$A18)</f>
        <v>14.740740740740742</v>
      </c>
      <c r="C18">
        <f>SUMIF('Convert PTemp'!$A$2:$A$1492,Yearly_Temp!$A18,'Convert PTemp'!D$2:D$1492)/COUNTIF('Convert PTemp'!$A$2:$A$1492,Yearly_Temp!$A18)</f>
        <v>15.514666666666669</v>
      </c>
      <c r="D18">
        <f>SUMIF('Convert PTemp'!$A$2:$A$1492,Yearly_Temp!$A18,'Convert PTemp'!E$2:E$1492)/COUNTIF('Convert PTemp'!$A$2:$A$1492,Yearly_Temp!$A18)</f>
        <v>15.454083333333335</v>
      </c>
      <c r="E18">
        <f>SUMIF('Convert PTemp'!$A$2:$A$1492,Yearly_Temp!$A18,'Convert PTemp'!F$2:F$1492)/COUNTIF('Convert PTemp'!$A$2:$A$1492,Yearly_Temp!$A18)</f>
        <v>14.742416666666669</v>
      </c>
      <c r="F18">
        <f>SUMIF('Convert PTemp'!$A$2:$A$1492,Yearly_Temp!$A18,'Convert PTemp'!G$2:G$1492)/COUNTIF('Convert PTemp'!$A$2:$A$1492,Yearly_Temp!$A18)</f>
        <v>14.993583333333335</v>
      </c>
      <c r="G18">
        <f t="shared" si="0"/>
        <v>15.176187500000001</v>
      </c>
    </row>
    <row r="19" spans="1:7" x14ac:dyDescent="0.25">
      <c r="A19">
        <f t="shared" si="1"/>
        <v>1992</v>
      </c>
      <c r="B19">
        <f>SUMIF('Historical Climate'!$D$2:$D$546,Yearly_Temp!$A19,'Historical Climate'!$H$2:$H$546)/COUNTIF('Historical Climate'!$D$2:$D$546,Yearly_Temp!$A19)</f>
        <v>15.662037037037038</v>
      </c>
      <c r="C19">
        <f>SUMIF('Convert PTemp'!$A$2:$A$1492,Yearly_Temp!$A19,'Convert PTemp'!D$2:D$1492)/COUNTIF('Convert PTemp'!$A$2:$A$1492,Yearly_Temp!$A19)</f>
        <v>14.546499999999996</v>
      </c>
      <c r="D19">
        <f>SUMIF('Convert PTemp'!$A$2:$A$1492,Yearly_Temp!$A19,'Convert PTemp'!E$2:E$1492)/COUNTIF('Convert PTemp'!$A$2:$A$1492,Yearly_Temp!$A19)</f>
        <v>15.675666666666666</v>
      </c>
      <c r="E19">
        <f>SUMIF('Convert PTemp'!$A$2:$A$1492,Yearly_Temp!$A19,'Convert PTemp'!F$2:F$1492)/COUNTIF('Convert PTemp'!$A$2:$A$1492,Yearly_Temp!$A19)</f>
        <v>14.673250000000001</v>
      </c>
      <c r="F19">
        <f>SUMIF('Convert PTemp'!$A$2:$A$1492,Yearly_Temp!$A19,'Convert PTemp'!G$2:G$1492)/COUNTIF('Convert PTemp'!$A$2:$A$1492,Yearly_Temp!$A19)</f>
        <v>15.215583333333335</v>
      </c>
      <c r="G19">
        <f t="shared" si="0"/>
        <v>15.027749999999999</v>
      </c>
    </row>
    <row r="20" spans="1:7" x14ac:dyDescent="0.25">
      <c r="A20">
        <f t="shared" si="1"/>
        <v>1993</v>
      </c>
      <c r="B20">
        <f>SUMIF('Historical Climate'!$D$2:$D$546,Yearly_Temp!$A20,'Historical Climate'!$H$2:$H$546)/COUNTIF('Historical Climate'!$D$2:$D$546,Yearly_Temp!$A20)</f>
        <v>15.037037037037038</v>
      </c>
      <c r="C20">
        <f>SUMIF('Convert PTemp'!$A$2:$A$1492,Yearly_Temp!$A20,'Convert PTemp'!D$2:D$1492)/COUNTIF('Convert PTemp'!$A$2:$A$1492,Yearly_Temp!$A20)</f>
        <v>15.433916666666667</v>
      </c>
      <c r="D20">
        <f>SUMIF('Convert PTemp'!$A$2:$A$1492,Yearly_Temp!$A20,'Convert PTemp'!E$2:E$1492)/COUNTIF('Convert PTemp'!$A$2:$A$1492,Yearly_Temp!$A20)</f>
        <v>14.268500000000001</v>
      </c>
      <c r="E20">
        <f>SUMIF('Convert PTemp'!$A$2:$A$1492,Yearly_Temp!$A20,'Convert PTemp'!F$2:F$1492)/COUNTIF('Convert PTemp'!$A$2:$A$1492,Yearly_Temp!$A20)</f>
        <v>14.762833333333333</v>
      </c>
      <c r="F20">
        <f>SUMIF('Convert PTemp'!$A$2:$A$1492,Yearly_Temp!$A20,'Convert PTemp'!G$2:G$1492)/COUNTIF('Convert PTemp'!$A$2:$A$1492,Yearly_Temp!$A20)</f>
        <v>14.345333333333334</v>
      </c>
      <c r="G20">
        <f t="shared" si="0"/>
        <v>14.702645833333333</v>
      </c>
    </row>
    <row r="21" spans="1:7" x14ac:dyDescent="0.25">
      <c r="A21">
        <f t="shared" si="1"/>
        <v>1994</v>
      </c>
      <c r="B21">
        <f>SUMIF('Historical Climate'!$D$2:$D$546,Yearly_Temp!$A21,'Historical Climate'!$H$2:$H$546)/COUNTIF('Historical Climate'!$D$2:$D$546,Yearly_Temp!$A21)</f>
        <v>14.416666666666666</v>
      </c>
      <c r="C21">
        <f>SUMIF('Convert PTemp'!$A$2:$A$1492,Yearly_Temp!$A21,'Convert PTemp'!D$2:D$1492)/COUNTIF('Convert PTemp'!$A$2:$A$1492,Yearly_Temp!$A21)</f>
        <v>14.268333333333333</v>
      </c>
      <c r="D21">
        <f>SUMIF('Convert PTemp'!$A$2:$A$1492,Yearly_Temp!$A21,'Convert PTemp'!E$2:E$1492)/COUNTIF('Convert PTemp'!$A$2:$A$1492,Yearly_Temp!$A21)</f>
        <v>15.056499999999998</v>
      </c>
      <c r="E21">
        <f>SUMIF('Convert PTemp'!$A$2:$A$1492,Yearly_Temp!$A21,'Convert PTemp'!F$2:F$1492)/COUNTIF('Convert PTemp'!$A$2:$A$1492,Yearly_Temp!$A21)</f>
        <v>15.142750000000001</v>
      </c>
      <c r="F21">
        <f>SUMIF('Convert PTemp'!$A$2:$A$1492,Yearly_Temp!$A21,'Convert PTemp'!G$2:G$1492)/COUNTIF('Convert PTemp'!$A$2:$A$1492,Yearly_Temp!$A21)</f>
        <v>15.285916666666663</v>
      </c>
      <c r="G21">
        <f t="shared" si="0"/>
        <v>14.938374999999999</v>
      </c>
    </row>
    <row r="22" spans="1:7" x14ac:dyDescent="0.25">
      <c r="A22">
        <f t="shared" si="1"/>
        <v>1995</v>
      </c>
      <c r="B22">
        <f>SUMIF('Historical Climate'!$D$2:$D$546,Yearly_Temp!$A22,'Historical Climate'!$H$2:$H$546)/COUNTIF('Historical Climate'!$D$2:$D$546,Yearly_Temp!$A22)</f>
        <v>15.620370370370368</v>
      </c>
      <c r="C22">
        <f>SUMIF('Convert PTemp'!$A$2:$A$1492,Yearly_Temp!$A22,'Convert PTemp'!D$2:D$1492)/COUNTIF('Convert PTemp'!$A$2:$A$1492,Yearly_Temp!$A22)</f>
        <v>15.145666666666665</v>
      </c>
      <c r="D22">
        <f>SUMIF('Convert PTemp'!$A$2:$A$1492,Yearly_Temp!$A22,'Convert PTemp'!E$2:E$1492)/COUNTIF('Convert PTemp'!$A$2:$A$1492,Yearly_Temp!$A22)</f>
        <v>15.587249999999999</v>
      </c>
      <c r="E22">
        <f>SUMIF('Convert PTemp'!$A$2:$A$1492,Yearly_Temp!$A22,'Convert PTemp'!F$2:F$1492)/COUNTIF('Convert PTemp'!$A$2:$A$1492,Yearly_Temp!$A22)</f>
        <v>15.615583333333333</v>
      </c>
      <c r="F22">
        <f>SUMIF('Convert PTemp'!$A$2:$A$1492,Yearly_Temp!$A22,'Convert PTemp'!G$2:G$1492)/COUNTIF('Convert PTemp'!$A$2:$A$1492,Yearly_Temp!$A22)</f>
        <v>14.559666666666667</v>
      </c>
      <c r="G22">
        <f t="shared" si="0"/>
        <v>15.227041666666667</v>
      </c>
    </row>
    <row r="23" spans="1:7" x14ac:dyDescent="0.25">
      <c r="A23">
        <f t="shared" si="1"/>
        <v>1996</v>
      </c>
      <c r="B23">
        <f>SUMIF('Historical Climate'!$D$2:$D$546,Yearly_Temp!$A23,'Historical Climate'!$H$2:$H$546)/COUNTIF('Historical Climate'!$D$2:$D$546,Yearly_Temp!$A23)</f>
        <v>15.893518518518519</v>
      </c>
      <c r="C23">
        <f>SUMIF('Convert PTemp'!$A$2:$A$1492,Yearly_Temp!$A23,'Convert PTemp'!D$2:D$1492)/COUNTIF('Convert PTemp'!$A$2:$A$1492,Yearly_Temp!$A23)</f>
        <v>15.533833333333334</v>
      </c>
      <c r="D23">
        <f>SUMIF('Convert PTemp'!$A$2:$A$1492,Yearly_Temp!$A23,'Convert PTemp'!E$2:E$1492)/COUNTIF('Convert PTemp'!$A$2:$A$1492,Yearly_Temp!$A23)</f>
        <v>15.728416666666668</v>
      </c>
      <c r="E23">
        <f>SUMIF('Convert PTemp'!$A$2:$A$1492,Yearly_Temp!$A23,'Convert PTemp'!F$2:F$1492)/COUNTIF('Convert PTemp'!$A$2:$A$1492,Yearly_Temp!$A23)</f>
        <v>14.105416666666665</v>
      </c>
      <c r="F23">
        <f>SUMIF('Convert PTemp'!$A$2:$A$1492,Yearly_Temp!$A23,'Convert PTemp'!G$2:G$1492)/COUNTIF('Convert PTemp'!$A$2:$A$1492,Yearly_Temp!$A23)</f>
        <v>15.035000000000002</v>
      </c>
      <c r="G23">
        <f t="shared" si="0"/>
        <v>15.100666666666667</v>
      </c>
    </row>
    <row r="24" spans="1:7" x14ac:dyDescent="0.25">
      <c r="A24">
        <f t="shared" si="1"/>
        <v>1997</v>
      </c>
      <c r="B24">
        <f>SUMIF('Historical Climate'!$D$2:$D$546,Yearly_Temp!$A24,'Historical Climate'!$H$2:$H$546)/COUNTIF('Historical Climate'!$D$2:$D$546,Yearly_Temp!$A24)</f>
        <v>15.578703703703704</v>
      </c>
      <c r="C24">
        <f>SUMIF('Convert PTemp'!$A$2:$A$1492,Yearly_Temp!$A24,'Convert PTemp'!D$2:D$1492)/COUNTIF('Convert PTemp'!$A$2:$A$1492,Yearly_Temp!$A24)</f>
        <v>14.990583333333332</v>
      </c>
      <c r="D24">
        <f>SUMIF('Convert PTemp'!$A$2:$A$1492,Yearly_Temp!$A24,'Convert PTemp'!E$2:E$1492)/COUNTIF('Convert PTemp'!$A$2:$A$1492,Yearly_Temp!$A24)</f>
        <v>16.005083333333332</v>
      </c>
      <c r="E24">
        <f>SUMIF('Convert PTemp'!$A$2:$A$1492,Yearly_Temp!$A24,'Convert PTemp'!F$2:F$1492)/COUNTIF('Convert PTemp'!$A$2:$A$1492,Yearly_Temp!$A24)</f>
        <v>15.477749999999999</v>
      </c>
      <c r="F24">
        <f>SUMIF('Convert PTemp'!$A$2:$A$1492,Yearly_Temp!$A24,'Convert PTemp'!G$2:G$1492)/COUNTIF('Convert PTemp'!$A$2:$A$1492,Yearly_Temp!$A24)</f>
        <v>15.684416666666669</v>
      </c>
      <c r="G24">
        <f t="shared" si="0"/>
        <v>15.539458333333334</v>
      </c>
    </row>
    <row r="25" spans="1:7" x14ac:dyDescent="0.25">
      <c r="A25">
        <f t="shared" si="1"/>
        <v>1998</v>
      </c>
      <c r="B25">
        <f>SUMIF('Historical Climate'!$D$2:$D$546,Yearly_Temp!$A25,'Historical Climate'!$H$2:$H$546)/COUNTIF('Historical Climate'!$D$2:$D$546,Yearly_Temp!$A25)</f>
        <v>14.254629629629628</v>
      </c>
      <c r="C25">
        <f>SUMIF('Convert PTemp'!$A$2:$A$1492,Yearly_Temp!$A25,'Convert PTemp'!D$2:D$1492)/COUNTIF('Convert PTemp'!$A$2:$A$1492,Yearly_Temp!$A25)</f>
        <v>16.020666666666664</v>
      </c>
      <c r="D25">
        <f>SUMIF('Convert PTemp'!$A$2:$A$1492,Yearly_Temp!$A25,'Convert PTemp'!E$2:E$1492)/COUNTIF('Convert PTemp'!$A$2:$A$1492,Yearly_Temp!$A25)</f>
        <v>15.705583333333331</v>
      </c>
      <c r="E25">
        <f>SUMIF('Convert PTemp'!$A$2:$A$1492,Yearly_Temp!$A25,'Convert PTemp'!F$2:F$1492)/COUNTIF('Convert PTemp'!$A$2:$A$1492,Yearly_Temp!$A25)</f>
        <v>15.944499999999998</v>
      </c>
      <c r="F25">
        <f>SUMIF('Convert PTemp'!$A$2:$A$1492,Yearly_Temp!$A25,'Convert PTemp'!G$2:G$1492)/COUNTIF('Convert PTemp'!$A$2:$A$1492,Yearly_Temp!$A25)</f>
        <v>15.603666666666667</v>
      </c>
      <c r="G25">
        <f t="shared" si="0"/>
        <v>15.818604166666665</v>
      </c>
    </row>
    <row r="26" spans="1:7" x14ac:dyDescent="0.25">
      <c r="A26">
        <f t="shared" si="1"/>
        <v>1999</v>
      </c>
      <c r="B26">
        <f>SUMIF('Historical Climate'!$D$2:$D$546,Yearly_Temp!$A26,'Historical Climate'!$H$2:$H$546)/COUNTIF('Historical Climate'!$D$2:$D$546,Yearly_Temp!$A26)</f>
        <v>14.393518518518519</v>
      </c>
      <c r="C26">
        <f>SUMIF('Convert PTemp'!$A$2:$A$1492,Yearly_Temp!$A26,'Convert PTemp'!D$2:D$1492)/COUNTIF('Convert PTemp'!$A$2:$A$1492,Yearly_Temp!$A26)</f>
        <v>16.157</v>
      </c>
      <c r="D26">
        <f>SUMIF('Convert PTemp'!$A$2:$A$1492,Yearly_Temp!$A26,'Convert PTemp'!E$2:E$1492)/COUNTIF('Convert PTemp'!$A$2:$A$1492,Yearly_Temp!$A26)</f>
        <v>15.145750000000001</v>
      </c>
      <c r="E26">
        <f>SUMIF('Convert PTemp'!$A$2:$A$1492,Yearly_Temp!$A26,'Convert PTemp'!F$2:F$1492)/COUNTIF('Convert PTemp'!$A$2:$A$1492,Yearly_Temp!$A26)</f>
        <v>14.833916666666667</v>
      </c>
      <c r="F26">
        <f>SUMIF('Convert PTemp'!$A$2:$A$1492,Yearly_Temp!$A26,'Convert PTemp'!G$2:G$1492)/COUNTIF('Convert PTemp'!$A$2:$A$1492,Yearly_Temp!$A26)</f>
        <v>15.225833333333334</v>
      </c>
      <c r="G26">
        <f t="shared" si="0"/>
        <v>15.340625000000001</v>
      </c>
    </row>
    <row r="27" spans="1:7" x14ac:dyDescent="0.25">
      <c r="A27">
        <f t="shared" si="1"/>
        <v>2000</v>
      </c>
      <c r="B27">
        <f>SUMIF('Historical Climate'!$D$2:$D$546,Yearly_Temp!$A27,'Historical Climate'!$H$2:$H$546)/COUNTIF('Historical Climate'!$D$2:$D$546,Yearly_Temp!$A27)</f>
        <v>14.814814814814815</v>
      </c>
      <c r="C27">
        <f>SUMIF('Convert PTemp'!$A$2:$A$1492,Yearly_Temp!$A27,'Convert PTemp'!D$2:D$1492)/COUNTIF('Convert PTemp'!$A$2:$A$1492,Yearly_Temp!$A27)</f>
        <v>15.57433333333333</v>
      </c>
      <c r="D27">
        <f>SUMIF('Convert PTemp'!$A$2:$A$1492,Yearly_Temp!$A27,'Convert PTemp'!E$2:E$1492)/COUNTIF('Convert PTemp'!$A$2:$A$1492,Yearly_Temp!$A27)</f>
        <v>15.337499999999999</v>
      </c>
      <c r="E27">
        <f>SUMIF('Convert PTemp'!$A$2:$A$1492,Yearly_Temp!$A27,'Convert PTemp'!F$2:F$1492)/COUNTIF('Convert PTemp'!$A$2:$A$1492,Yearly_Temp!$A27)</f>
        <v>13.923749999999998</v>
      </c>
      <c r="F27">
        <f>SUMIF('Convert PTemp'!$A$2:$A$1492,Yearly_Temp!$A27,'Convert PTemp'!G$2:G$1492)/COUNTIF('Convert PTemp'!$A$2:$A$1492,Yearly_Temp!$A27)</f>
        <v>15.525999999999998</v>
      </c>
      <c r="G27">
        <f t="shared" si="0"/>
        <v>15.09039583333333</v>
      </c>
    </row>
    <row r="28" spans="1:7" x14ac:dyDescent="0.25">
      <c r="A28">
        <f t="shared" si="1"/>
        <v>2001</v>
      </c>
      <c r="B28">
        <f>SUMIF('Historical Climate'!$D$2:$D$546,Yearly_Temp!$A28,'Historical Climate'!$H$2:$H$546)/COUNTIF('Historical Climate'!$D$2:$D$546,Yearly_Temp!$A28)</f>
        <v>15.24074074074074</v>
      </c>
      <c r="C28">
        <f>SUMIF('Convert PTemp'!$A$2:$A$1492,Yearly_Temp!$A28,'Convert PTemp'!D$2:D$1492)/COUNTIF('Convert PTemp'!$A$2:$A$1492,Yearly_Temp!$A28)</f>
        <v>15.558999999999999</v>
      </c>
      <c r="D28">
        <f>SUMIF('Convert PTemp'!$A$2:$A$1492,Yearly_Temp!$A28,'Convert PTemp'!E$2:E$1492)/COUNTIF('Convert PTemp'!$A$2:$A$1492,Yearly_Temp!$A28)</f>
        <v>15.50016666666667</v>
      </c>
      <c r="E28">
        <f>SUMIF('Convert PTemp'!$A$2:$A$1492,Yearly_Temp!$A28,'Convert PTemp'!F$2:F$1492)/COUNTIF('Convert PTemp'!$A$2:$A$1492,Yearly_Temp!$A28)</f>
        <v>14.765750000000002</v>
      </c>
      <c r="F28">
        <f>SUMIF('Convert PTemp'!$A$2:$A$1492,Yearly_Temp!$A28,'Convert PTemp'!G$2:G$1492)/COUNTIF('Convert PTemp'!$A$2:$A$1492,Yearly_Temp!$A28)</f>
        <v>15.728083333333332</v>
      </c>
      <c r="G28">
        <f t="shared" si="0"/>
        <v>15.388250000000001</v>
      </c>
    </row>
    <row r="29" spans="1:7" x14ac:dyDescent="0.25">
      <c r="A29">
        <f t="shared" si="1"/>
        <v>2002</v>
      </c>
      <c r="B29">
        <f>SUMIF('Historical Climate'!$D$2:$D$546,Yearly_Temp!$A29,'Historical Climate'!$H$2:$H$546)/COUNTIF('Historical Climate'!$D$2:$D$546,Yearly_Temp!$A29)</f>
        <v>14.65740740740741</v>
      </c>
      <c r="C29">
        <f>SUMIF('Convert PTemp'!$A$2:$A$1492,Yearly_Temp!$A29,'Convert PTemp'!D$2:D$1492)/COUNTIF('Convert PTemp'!$A$2:$A$1492,Yearly_Temp!$A29)</f>
        <v>15.871333333333334</v>
      </c>
      <c r="D29">
        <f>SUMIF('Convert PTemp'!$A$2:$A$1492,Yearly_Temp!$A29,'Convert PTemp'!E$2:E$1492)/COUNTIF('Convert PTemp'!$A$2:$A$1492,Yearly_Temp!$A29)</f>
        <v>15.27725</v>
      </c>
      <c r="E29">
        <f>SUMIF('Convert PTemp'!$A$2:$A$1492,Yearly_Temp!$A29,'Convert PTemp'!F$2:F$1492)/COUNTIF('Convert PTemp'!$A$2:$A$1492,Yearly_Temp!$A29)</f>
        <v>15.951666666666666</v>
      </c>
      <c r="F29">
        <f>SUMIF('Convert PTemp'!$A$2:$A$1492,Yearly_Temp!$A29,'Convert PTemp'!G$2:G$1492)/COUNTIF('Convert PTemp'!$A$2:$A$1492,Yearly_Temp!$A29)</f>
        <v>15.227166666666664</v>
      </c>
      <c r="G29">
        <f t="shared" si="0"/>
        <v>15.581854166666666</v>
      </c>
    </row>
    <row r="30" spans="1:7" x14ac:dyDescent="0.25">
      <c r="A30">
        <f t="shared" si="1"/>
        <v>2003</v>
      </c>
      <c r="B30">
        <f>SUMIF('Historical Climate'!$D$2:$D$546,Yearly_Temp!$A30,'Historical Climate'!$H$2:$H$546)/COUNTIF('Historical Climate'!$D$2:$D$546,Yearly_Temp!$A30)</f>
        <v>15.398148148148151</v>
      </c>
      <c r="C30">
        <f>SUMIF('Convert PTemp'!$A$2:$A$1492,Yearly_Temp!$A30,'Convert PTemp'!D$2:D$1492)/COUNTIF('Convert PTemp'!$A$2:$A$1492,Yearly_Temp!$A30)</f>
        <v>15.482333333333331</v>
      </c>
      <c r="D30">
        <f>SUMIF('Convert PTemp'!$A$2:$A$1492,Yearly_Temp!$A30,'Convert PTemp'!E$2:E$1492)/COUNTIF('Convert PTemp'!$A$2:$A$1492,Yearly_Temp!$A30)</f>
        <v>14.106000000000002</v>
      </c>
      <c r="E30">
        <f>SUMIF('Convert PTemp'!$A$2:$A$1492,Yearly_Temp!$A30,'Convert PTemp'!F$2:F$1492)/COUNTIF('Convert PTemp'!$A$2:$A$1492,Yearly_Temp!$A30)</f>
        <v>14.979416666666667</v>
      </c>
      <c r="F30">
        <f>SUMIF('Convert PTemp'!$A$2:$A$1492,Yearly_Temp!$A30,'Convert PTemp'!G$2:G$1492)/COUNTIF('Convert PTemp'!$A$2:$A$1492,Yearly_Temp!$A30)</f>
        <v>15.121916666666666</v>
      </c>
      <c r="G30">
        <f t="shared" si="0"/>
        <v>14.922416666666665</v>
      </c>
    </row>
    <row r="31" spans="1:7" x14ac:dyDescent="0.25">
      <c r="A31">
        <f t="shared" si="1"/>
        <v>2004</v>
      </c>
      <c r="B31">
        <f>SUMIF('Historical Climate'!$D$2:$D$546,Yearly_Temp!$A31,'Historical Climate'!$H$2:$H$546)/COUNTIF('Historical Climate'!$D$2:$D$546,Yearly_Temp!$A31)</f>
        <v>15.166666666666666</v>
      </c>
      <c r="C31">
        <f>SUMIF('Convert PTemp'!$A$2:$A$1492,Yearly_Temp!$A31,'Convert PTemp'!D$2:D$1492)/COUNTIF('Convert PTemp'!$A$2:$A$1492,Yearly_Temp!$A31)</f>
        <v>15.628333333333332</v>
      </c>
      <c r="D31">
        <f>SUMIF('Convert PTemp'!$A$2:$A$1492,Yearly_Temp!$A31,'Convert PTemp'!E$2:E$1492)/COUNTIF('Convert PTemp'!$A$2:$A$1492,Yearly_Temp!$A31)</f>
        <v>15.796916666666668</v>
      </c>
      <c r="E31">
        <f>SUMIF('Convert PTemp'!$A$2:$A$1492,Yearly_Temp!$A31,'Convert PTemp'!F$2:F$1492)/COUNTIF('Convert PTemp'!$A$2:$A$1492,Yearly_Temp!$A31)</f>
        <v>14.692</v>
      </c>
      <c r="F31">
        <f>SUMIF('Convert PTemp'!$A$2:$A$1492,Yearly_Temp!$A31,'Convert PTemp'!G$2:G$1492)/COUNTIF('Convert PTemp'!$A$2:$A$1492,Yearly_Temp!$A31)</f>
        <v>15.193666666666671</v>
      </c>
      <c r="G31">
        <f t="shared" si="0"/>
        <v>15.327729166666668</v>
      </c>
    </row>
    <row r="32" spans="1:7" x14ac:dyDescent="0.25">
      <c r="A32">
        <f t="shared" si="1"/>
        <v>2005</v>
      </c>
      <c r="B32">
        <f>SUMIF('Historical Climate'!$D$2:$D$546,Yearly_Temp!$A32,'Historical Climate'!$H$2:$H$546)/COUNTIF('Historical Climate'!$D$2:$D$546,Yearly_Temp!$A32)</f>
        <v>15.143518518518521</v>
      </c>
      <c r="C32">
        <f>SUMIF('Convert PTemp'!$A$2:$A$1492,Yearly_Temp!$A32,'Convert PTemp'!D$2:D$1492)/COUNTIF('Convert PTemp'!$A$2:$A$1492,Yearly_Temp!$A32)</f>
        <v>16.153166666666667</v>
      </c>
      <c r="D32">
        <f>SUMIF('Convert PTemp'!$A$2:$A$1492,Yearly_Temp!$A32,'Convert PTemp'!E$2:E$1492)/COUNTIF('Convert PTemp'!$A$2:$A$1492,Yearly_Temp!$A32)</f>
        <v>16.72666666666667</v>
      </c>
      <c r="E32">
        <f>SUMIF('Convert PTemp'!$A$2:$A$1492,Yearly_Temp!$A32,'Convert PTemp'!F$2:F$1492)/COUNTIF('Convert PTemp'!$A$2:$A$1492,Yearly_Temp!$A32)</f>
        <v>15.247999999999999</v>
      </c>
      <c r="F32">
        <f>SUMIF('Convert PTemp'!$A$2:$A$1492,Yearly_Temp!$A32,'Convert PTemp'!G$2:G$1492)/COUNTIF('Convert PTemp'!$A$2:$A$1492,Yearly_Temp!$A32)</f>
        <v>15.549666666666667</v>
      </c>
      <c r="G32">
        <f t="shared" si="0"/>
        <v>15.919375</v>
      </c>
    </row>
    <row r="33" spans="1:7" x14ac:dyDescent="0.25">
      <c r="A33">
        <f t="shared" si="1"/>
        <v>2006</v>
      </c>
      <c r="B33">
        <f>SUMIF('Historical Climate'!$D$2:$D$546,Yearly_Temp!$A33,'Historical Climate'!$H$2:$H$546)/COUNTIF('Historical Climate'!$D$2:$D$546,Yearly_Temp!$A33)</f>
        <v>14.953703703703701</v>
      </c>
      <c r="C33">
        <f>SUMIF('Convert PTemp'!$A$2:$A$1492,Yearly_Temp!$A33,'Convert PTemp'!D$2:D$1492)/COUNTIF('Convert PTemp'!$A$2:$A$1492,Yearly_Temp!$A33)</f>
        <v>15.775666666666666</v>
      </c>
      <c r="D33">
        <f>SUMIF('Convert PTemp'!$A$2:$A$1492,Yearly_Temp!$A33,'Convert PTemp'!E$2:E$1492)/COUNTIF('Convert PTemp'!$A$2:$A$1492,Yearly_Temp!$A33)</f>
        <v>15.565999999999997</v>
      </c>
      <c r="E33">
        <f>SUMIF('Convert PTemp'!$A$2:$A$1492,Yearly_Temp!$A33,'Convert PTemp'!F$2:F$1492)/COUNTIF('Convert PTemp'!$A$2:$A$1492,Yearly_Temp!$A33)</f>
        <v>14.878166666666667</v>
      </c>
      <c r="F33">
        <f>SUMIF('Convert PTemp'!$A$2:$A$1492,Yearly_Temp!$A33,'Convert PTemp'!G$2:G$1492)/COUNTIF('Convert PTemp'!$A$2:$A$1492,Yearly_Temp!$A33)</f>
        <v>15.938333333333334</v>
      </c>
      <c r="G33">
        <f t="shared" si="0"/>
        <v>15.539541666666665</v>
      </c>
    </row>
    <row r="34" spans="1:7" x14ac:dyDescent="0.25">
      <c r="A34">
        <f t="shared" si="1"/>
        <v>2007</v>
      </c>
      <c r="B34">
        <f>SUMIF('Historical Climate'!$D$2:$D$546,Yearly_Temp!$A34,'Historical Climate'!$H$2:$H$546)/COUNTIF('Historical Climate'!$D$2:$D$546,Yearly_Temp!$A34)</f>
        <v>14.657407407407407</v>
      </c>
      <c r="C34">
        <f>SUMIF('Convert PTemp'!$A$2:$A$1492,Yearly_Temp!$A34,'Convert PTemp'!D$2:D$1492)/COUNTIF('Convert PTemp'!$A$2:$A$1492,Yearly_Temp!$A34)</f>
        <v>16.054500000000001</v>
      </c>
      <c r="D34">
        <f>SUMIF('Convert PTemp'!$A$2:$A$1492,Yearly_Temp!$A34,'Convert PTemp'!E$2:E$1492)/COUNTIF('Convert PTemp'!$A$2:$A$1492,Yearly_Temp!$A34)</f>
        <v>16.119000000000003</v>
      </c>
      <c r="E34">
        <f>SUMIF('Convert PTemp'!$A$2:$A$1492,Yearly_Temp!$A34,'Convert PTemp'!F$2:F$1492)/COUNTIF('Convert PTemp'!$A$2:$A$1492,Yearly_Temp!$A34)</f>
        <v>15.984083333333336</v>
      </c>
      <c r="F34">
        <f>SUMIF('Convert PTemp'!$A$2:$A$1492,Yearly_Temp!$A34,'Convert PTemp'!G$2:G$1492)/COUNTIF('Convert PTemp'!$A$2:$A$1492,Yearly_Temp!$A34)</f>
        <v>16.044583333333332</v>
      </c>
      <c r="G34">
        <f t="shared" si="0"/>
        <v>16.050541666666668</v>
      </c>
    </row>
    <row r="35" spans="1:7" x14ac:dyDescent="0.25">
      <c r="A35">
        <f t="shared" si="1"/>
        <v>2008</v>
      </c>
      <c r="B35">
        <f>SUMIF('Historical Climate'!$D$2:$D$546,Yearly_Temp!$A35,'Historical Climate'!$H$2:$H$546)/COUNTIF('Historical Climate'!$D$2:$D$546,Yearly_Temp!$A35)</f>
        <v>15.046296296296292</v>
      </c>
      <c r="C35">
        <f>SUMIF('Convert PTemp'!$A$2:$A$1492,Yearly_Temp!$A35,'Convert PTemp'!D$2:D$1492)/COUNTIF('Convert PTemp'!$A$2:$A$1492,Yearly_Temp!$A35)</f>
        <v>15.382666666666667</v>
      </c>
      <c r="D35">
        <f>SUMIF('Convert PTemp'!$A$2:$A$1492,Yearly_Temp!$A35,'Convert PTemp'!E$2:E$1492)/COUNTIF('Convert PTemp'!$A$2:$A$1492,Yearly_Temp!$A35)</f>
        <v>16.193083333333334</v>
      </c>
      <c r="E35">
        <f>SUMIF('Convert PTemp'!$A$2:$A$1492,Yearly_Temp!$A35,'Convert PTemp'!F$2:F$1492)/COUNTIF('Convert PTemp'!$A$2:$A$1492,Yearly_Temp!$A35)</f>
        <v>15.562833333333336</v>
      </c>
      <c r="F35">
        <f>SUMIF('Convert PTemp'!$A$2:$A$1492,Yearly_Temp!$A35,'Convert PTemp'!G$2:G$1492)/COUNTIF('Convert PTemp'!$A$2:$A$1492,Yearly_Temp!$A35)</f>
        <v>15.188250000000002</v>
      </c>
      <c r="G35">
        <f t="shared" si="0"/>
        <v>15.581708333333335</v>
      </c>
    </row>
    <row r="36" spans="1:7" x14ac:dyDescent="0.25">
      <c r="A36">
        <f t="shared" si="1"/>
        <v>2009</v>
      </c>
      <c r="B36">
        <f>SUMIF('Historical Climate'!$D$2:$D$546,Yearly_Temp!$A36,'Historical Climate'!$H$2:$H$546)/COUNTIF('Historical Climate'!$D$2:$D$546,Yearly_Temp!$A36)</f>
        <v>15.185185185185183</v>
      </c>
      <c r="C36">
        <f>SUMIF('Convert PTemp'!$A$2:$A$1492,Yearly_Temp!$A36,'Convert PTemp'!D$2:D$1492)/COUNTIF('Convert PTemp'!$A$2:$A$1492,Yearly_Temp!$A36)</f>
        <v>16.671416666666669</v>
      </c>
      <c r="D36">
        <f>SUMIF('Convert PTemp'!$A$2:$A$1492,Yearly_Temp!$A36,'Convert PTemp'!E$2:E$1492)/COUNTIF('Convert PTemp'!$A$2:$A$1492,Yearly_Temp!$A36)</f>
        <v>16.216416666666667</v>
      </c>
      <c r="E36">
        <f>SUMIF('Convert PTemp'!$A$2:$A$1492,Yearly_Temp!$A36,'Convert PTemp'!F$2:F$1492)/COUNTIF('Convert PTemp'!$A$2:$A$1492,Yearly_Temp!$A36)</f>
        <v>15.492166666666668</v>
      </c>
      <c r="F36">
        <f>SUMIF('Convert PTemp'!$A$2:$A$1492,Yearly_Temp!$A36,'Convert PTemp'!G$2:G$1492)/COUNTIF('Convert PTemp'!$A$2:$A$1492,Yearly_Temp!$A36)</f>
        <v>15.386166666666663</v>
      </c>
      <c r="G36">
        <f t="shared" si="0"/>
        <v>15.941541666666666</v>
      </c>
    </row>
    <row r="37" spans="1:7" x14ac:dyDescent="0.25">
      <c r="A37">
        <f t="shared" si="1"/>
        <v>2010</v>
      </c>
      <c r="B37">
        <f>SUMIF('Historical Climate'!$D$2:$D$546,Yearly_Temp!$A37,'Historical Climate'!$H$2:$H$546)/COUNTIF('Historical Climate'!$D$2:$D$546,Yearly_Temp!$A37)</f>
        <v>14.546296296296298</v>
      </c>
      <c r="C37">
        <f>SUMIF('Convert PTemp'!$A$2:$A$1492,Yearly_Temp!$A37,'Convert PTemp'!D$2:D$1492)/COUNTIF('Convert PTemp'!$A$2:$A$1492,Yearly_Temp!$A37)</f>
        <v>16.272499999999997</v>
      </c>
      <c r="D37">
        <f>SUMIF('Convert PTemp'!$A$2:$A$1492,Yearly_Temp!$A37,'Convert PTemp'!E$2:E$1492)/COUNTIF('Convert PTemp'!$A$2:$A$1492,Yearly_Temp!$A37)</f>
        <v>16.254083333333334</v>
      </c>
      <c r="E37">
        <f>SUMIF('Convert PTemp'!$A$2:$A$1492,Yearly_Temp!$A37,'Convert PTemp'!F$2:F$1492)/COUNTIF('Convert PTemp'!$A$2:$A$1492,Yearly_Temp!$A37)</f>
        <v>15.224166666666664</v>
      </c>
      <c r="F37">
        <f>SUMIF('Convert PTemp'!$A$2:$A$1492,Yearly_Temp!$A37,'Convert PTemp'!G$2:G$1492)/COUNTIF('Convert PTemp'!$A$2:$A$1492,Yearly_Temp!$A37)</f>
        <v>15.526583333333333</v>
      </c>
      <c r="G37">
        <f t="shared" si="0"/>
        <v>15.819333333333333</v>
      </c>
    </row>
    <row r="38" spans="1:7" x14ac:dyDescent="0.25">
      <c r="A38">
        <f t="shared" si="1"/>
        <v>2011</v>
      </c>
      <c r="B38">
        <f>SUMIF('Historical Climate'!$D$2:$D$546,Yearly_Temp!$A38,'Historical Climate'!$H$2:$H$546)/COUNTIF('Historical Climate'!$D$2:$D$546,Yearly_Temp!$A38)</f>
        <v>14.129629629629628</v>
      </c>
      <c r="C38">
        <f>SUMIF('Convert PTemp'!$A$2:$A$1492,Yearly_Temp!$A38,'Convert PTemp'!D$2:D$1492)/COUNTIF('Convert PTemp'!$A$2:$A$1492,Yearly_Temp!$A38)</f>
        <v>16.393416666666667</v>
      </c>
      <c r="D38">
        <f>SUMIF('Convert PTemp'!$A$2:$A$1492,Yearly_Temp!$A38,'Convert PTemp'!E$2:E$1492)/COUNTIF('Convert PTemp'!$A$2:$A$1492,Yearly_Temp!$A38)</f>
        <v>15.573666666666668</v>
      </c>
      <c r="E38">
        <f>SUMIF('Convert PTemp'!$A$2:$A$1492,Yearly_Temp!$A38,'Convert PTemp'!F$2:F$1492)/COUNTIF('Convert PTemp'!$A$2:$A$1492,Yearly_Temp!$A38)</f>
        <v>15.703000000000001</v>
      </c>
      <c r="F38">
        <f>SUMIF('Convert PTemp'!$A$2:$A$1492,Yearly_Temp!$A38,'Convert PTemp'!G$2:G$1492)/COUNTIF('Convert PTemp'!$A$2:$A$1492,Yearly_Temp!$A38)</f>
        <v>15.178166666666668</v>
      </c>
      <c r="G38">
        <f t="shared" si="0"/>
        <v>15.712062500000002</v>
      </c>
    </row>
    <row r="39" spans="1:7" x14ac:dyDescent="0.25">
      <c r="A39">
        <f t="shared" si="1"/>
        <v>2012</v>
      </c>
      <c r="B39">
        <f>SUMIF('Historical Climate'!$D$2:$D$546,Yearly_Temp!$A39,'Historical Climate'!$H$2:$H$546)/COUNTIF('Historical Climate'!$D$2:$D$546,Yearly_Temp!$A39)</f>
        <v>14.587962962962964</v>
      </c>
      <c r="C39">
        <f>SUMIF('Convert PTemp'!$A$2:$A$1492,Yearly_Temp!$A39,'Convert PTemp'!D$2:D$1492)/COUNTIF('Convert PTemp'!$A$2:$A$1492,Yearly_Temp!$A39)</f>
        <v>15.926</v>
      </c>
      <c r="D39">
        <f>SUMIF('Convert PTemp'!$A$2:$A$1492,Yearly_Temp!$A39,'Convert PTemp'!E$2:E$1492)/COUNTIF('Convert PTemp'!$A$2:$A$1492,Yearly_Temp!$A39)</f>
        <v>16.300083333333337</v>
      </c>
      <c r="E39">
        <f>SUMIF('Convert PTemp'!$A$2:$A$1492,Yearly_Temp!$A39,'Convert PTemp'!F$2:F$1492)/COUNTIF('Convert PTemp'!$A$2:$A$1492,Yearly_Temp!$A39)</f>
        <v>16.142416666666666</v>
      </c>
      <c r="F39">
        <f>SUMIF('Convert PTemp'!$A$2:$A$1492,Yearly_Temp!$A39,'Convert PTemp'!G$2:G$1492)/COUNTIF('Convert PTemp'!$A$2:$A$1492,Yearly_Temp!$A39)</f>
        <v>16.045500000000001</v>
      </c>
      <c r="G39">
        <f t="shared" si="0"/>
        <v>16.1035</v>
      </c>
    </row>
    <row r="40" spans="1:7" x14ac:dyDescent="0.25">
      <c r="A40">
        <f t="shared" si="1"/>
        <v>2013</v>
      </c>
      <c r="B40">
        <f>SUMIF('Historical Climate'!$D$2:$D$546,Yearly_Temp!$A40,'Historical Climate'!$H$2:$H$546)/COUNTIF('Historical Climate'!$D$2:$D$546,Yearly_Temp!$A40)</f>
        <v>14.842592592592593</v>
      </c>
      <c r="C40">
        <f>SUMIF('Convert PTemp'!$A$2:$A$1492,Yearly_Temp!$A40,'Convert PTemp'!D$2:D$1492)/COUNTIF('Convert PTemp'!$A$2:$A$1492,Yearly_Temp!$A40)</f>
        <v>15.521666666666667</v>
      </c>
      <c r="D40">
        <f>SUMIF('Convert PTemp'!$A$2:$A$1492,Yearly_Temp!$A40,'Convert PTemp'!E$2:E$1492)/COUNTIF('Convert PTemp'!$A$2:$A$1492,Yearly_Temp!$A40)</f>
        <v>16.144166666666671</v>
      </c>
      <c r="E40">
        <f>SUMIF('Convert PTemp'!$A$2:$A$1492,Yearly_Temp!$A40,'Convert PTemp'!F$2:F$1492)/COUNTIF('Convert PTemp'!$A$2:$A$1492,Yearly_Temp!$A40)</f>
        <v>15.634333333333338</v>
      </c>
      <c r="F40">
        <f>SUMIF('Convert PTemp'!$A$2:$A$1492,Yearly_Temp!$A40,'Convert PTemp'!G$2:G$1492)/COUNTIF('Convert PTemp'!$A$2:$A$1492,Yearly_Temp!$A40)</f>
        <v>14.880666666666668</v>
      </c>
      <c r="G40">
        <f t="shared" si="0"/>
        <v>15.545208333333337</v>
      </c>
    </row>
    <row r="41" spans="1:7" x14ac:dyDescent="0.25">
      <c r="A41">
        <f t="shared" si="1"/>
        <v>2014</v>
      </c>
      <c r="B41">
        <f>SUMIF('Historical Climate'!$D$2:$D$546,Yearly_Temp!$A41,'Historical Climate'!$H$2:$H$546)/COUNTIF('Historical Climate'!$D$2:$D$546,Yearly_Temp!$A41)</f>
        <v>16.148148148148149</v>
      </c>
      <c r="C41">
        <f>SUMIF('Convert PTemp'!$A$2:$A$1492,Yearly_Temp!$A41,'Convert PTemp'!D$2:D$1492)/COUNTIF('Convert PTemp'!$A$2:$A$1492,Yearly_Temp!$A41)</f>
        <v>15.20983333333333</v>
      </c>
      <c r="D41">
        <f>SUMIF('Convert PTemp'!$A$2:$A$1492,Yearly_Temp!$A41,'Convert PTemp'!E$2:E$1492)/COUNTIF('Convert PTemp'!$A$2:$A$1492,Yearly_Temp!$A41)</f>
        <v>16.228833333333334</v>
      </c>
      <c r="E41">
        <f>SUMIF('Convert PTemp'!$A$2:$A$1492,Yearly_Temp!$A41,'Convert PTemp'!F$2:F$1492)/COUNTIF('Convert PTemp'!$A$2:$A$1492,Yearly_Temp!$A41)</f>
        <v>15.845916666666666</v>
      </c>
      <c r="F41">
        <f>SUMIF('Convert PTemp'!$A$2:$A$1492,Yearly_Temp!$A41,'Convert PTemp'!G$2:G$1492)/COUNTIF('Convert PTemp'!$A$2:$A$1492,Yearly_Temp!$A41)</f>
        <v>15.244499999999997</v>
      </c>
      <c r="G41">
        <f t="shared" si="0"/>
        <v>15.632270833333331</v>
      </c>
    </row>
    <row r="42" spans="1:7" x14ac:dyDescent="0.25">
      <c r="A42">
        <f t="shared" si="1"/>
        <v>2015</v>
      </c>
      <c r="B42">
        <f>SUMIF('Historical Climate'!$D$2:$D$546,Yearly_Temp!$A42,'Historical Climate'!$H$2:$H$546)/COUNTIF('Historical Climate'!$D$2:$D$546,Yearly_Temp!$A42)</f>
        <v>15.824074074074074</v>
      </c>
      <c r="C42">
        <f>SUMIF('Convert PTemp'!$A$2:$A$1492,Yearly_Temp!$A42,'Convert PTemp'!D$2:D$1492)/COUNTIF('Convert PTemp'!$A$2:$A$1492,Yearly_Temp!$A42)</f>
        <v>16.715166666666669</v>
      </c>
      <c r="D42">
        <f>SUMIF('Convert PTemp'!$A$2:$A$1492,Yearly_Temp!$A42,'Convert PTemp'!E$2:E$1492)/COUNTIF('Convert PTemp'!$A$2:$A$1492,Yearly_Temp!$A42)</f>
        <v>15.184999999999997</v>
      </c>
      <c r="E42">
        <f>SUMIF('Convert PTemp'!$A$2:$A$1492,Yearly_Temp!$A42,'Convert PTemp'!F$2:F$1492)/COUNTIF('Convert PTemp'!$A$2:$A$1492,Yearly_Temp!$A42)</f>
        <v>14.884416666666665</v>
      </c>
      <c r="F42">
        <f>SUMIF('Convert PTemp'!$A$2:$A$1492,Yearly_Temp!$A42,'Convert PTemp'!G$2:G$1492)/COUNTIF('Convert PTemp'!$A$2:$A$1492,Yearly_Temp!$A42)</f>
        <v>14.881916666666664</v>
      </c>
      <c r="G42">
        <f t="shared" si="0"/>
        <v>15.416624999999998</v>
      </c>
    </row>
    <row r="43" spans="1:7" x14ac:dyDescent="0.25">
      <c r="A43">
        <f t="shared" si="1"/>
        <v>2016</v>
      </c>
      <c r="B43">
        <f>SUMIF('Historical Climate'!$D$2:$D$546,Yearly_Temp!$A43,'Historical Climate'!$H$2:$H$546)/COUNTIF('Historical Climate'!$D$2:$D$546,Yearly_Temp!$A43)</f>
        <v>15.388888888888888</v>
      </c>
      <c r="C43">
        <f>SUMIF('Convert PTemp'!$A$2:$A$1492,Yearly_Temp!$A43,'Convert PTemp'!D$2:D$1492)/COUNTIF('Convert PTemp'!$A$2:$A$1492,Yearly_Temp!$A43)</f>
        <v>15.467083333333335</v>
      </c>
      <c r="D43">
        <f>SUMIF('Convert PTemp'!$A$2:$A$1492,Yearly_Temp!$A43,'Convert PTemp'!E$2:E$1492)/COUNTIF('Convert PTemp'!$A$2:$A$1492,Yearly_Temp!$A43)</f>
        <v>15.691916666666666</v>
      </c>
      <c r="E43">
        <f>SUMIF('Convert PTemp'!$A$2:$A$1492,Yearly_Temp!$A43,'Convert PTemp'!F$2:F$1492)/COUNTIF('Convert PTemp'!$A$2:$A$1492,Yearly_Temp!$A43)</f>
        <v>15.803833333333335</v>
      </c>
      <c r="F43">
        <f>SUMIF('Convert PTemp'!$A$2:$A$1492,Yearly_Temp!$A43,'Convert PTemp'!G$2:G$1492)/COUNTIF('Convert PTemp'!$A$2:$A$1492,Yearly_Temp!$A43)</f>
        <v>15.604583333333332</v>
      </c>
      <c r="G43">
        <f t="shared" si="0"/>
        <v>15.641854166666667</v>
      </c>
    </row>
    <row r="44" spans="1:7" x14ac:dyDescent="0.25">
      <c r="A44">
        <f t="shared" si="1"/>
        <v>2017</v>
      </c>
      <c r="B44">
        <f>SUMIF('Historical Climate'!$D$2:$D$546,Yearly_Temp!$A44,'Historical Climate'!$H$2:$H$546)/COUNTIF('Historical Climate'!$D$2:$D$546,Yearly_Temp!$A44)</f>
        <v>15.620370370370368</v>
      </c>
      <c r="C44">
        <f>SUMIF('Convert PTemp'!$A$2:$A$1492,Yearly_Temp!$A44,'Convert PTemp'!D$2:D$1492)/COUNTIF('Convert PTemp'!$A$2:$A$1492,Yearly_Temp!$A44)</f>
        <v>15.954000000000001</v>
      </c>
      <c r="D44">
        <f>SUMIF('Convert PTemp'!$A$2:$A$1492,Yearly_Temp!$A44,'Convert PTemp'!E$2:E$1492)/COUNTIF('Convert PTemp'!$A$2:$A$1492,Yearly_Temp!$A44)</f>
        <v>16.753583333333335</v>
      </c>
      <c r="E44">
        <f>SUMIF('Convert PTemp'!$A$2:$A$1492,Yearly_Temp!$A44,'Convert PTemp'!F$2:F$1492)/COUNTIF('Convert PTemp'!$A$2:$A$1492,Yearly_Temp!$A44)</f>
        <v>16.433583333333335</v>
      </c>
      <c r="F44">
        <f>SUMIF('Convert PTemp'!$A$2:$A$1492,Yearly_Temp!$A44,'Convert PTemp'!G$2:G$1492)/COUNTIF('Convert PTemp'!$A$2:$A$1492,Yearly_Temp!$A44)</f>
        <v>16.621416666666669</v>
      </c>
      <c r="G44">
        <f t="shared" si="0"/>
        <v>16.440645833333335</v>
      </c>
    </row>
    <row r="45" spans="1:7" x14ac:dyDescent="0.25">
      <c r="A45">
        <f t="shared" si="1"/>
        <v>2018</v>
      </c>
      <c r="B45">
        <f>SUMIF('Historical Climate'!$D$2:$D$546,Yearly_Temp!$A45,'Historical Climate'!$H$2:$H$546)/COUNTIF('Historical Climate'!$D$2:$D$546,Yearly_Temp!$A45)</f>
        <v>15.236111111111109</v>
      </c>
      <c r="C45">
        <f>SUMIF('Convert PTemp'!$A$2:$A$1492,Yearly_Temp!$A45,'Convert PTemp'!D$2:D$1492)/COUNTIF('Convert PTemp'!$A$2:$A$1492,Yearly_Temp!$A45)</f>
        <v>16.528000000000002</v>
      </c>
      <c r="D45">
        <f>SUMIF('Convert PTemp'!$A$2:$A$1492,Yearly_Temp!$A45,'Convert PTemp'!E$2:E$1492)/COUNTIF('Convert PTemp'!$A$2:$A$1492,Yearly_Temp!$A45)</f>
        <v>15.984499999999999</v>
      </c>
      <c r="E45">
        <f>SUMIF('Convert PTemp'!$A$2:$A$1492,Yearly_Temp!$A45,'Convert PTemp'!F$2:F$1492)/COUNTIF('Convert PTemp'!$A$2:$A$1492,Yearly_Temp!$A45)</f>
        <v>15.555416666666666</v>
      </c>
      <c r="F45">
        <f>SUMIF('Convert PTemp'!$A$2:$A$1492,Yearly_Temp!$A45,'Convert PTemp'!G$2:G$1492)/COUNTIF('Convert PTemp'!$A$2:$A$1492,Yearly_Temp!$A45)</f>
        <v>16.213916666666666</v>
      </c>
      <c r="G45">
        <f t="shared" si="0"/>
        <v>16.070458333333335</v>
      </c>
    </row>
    <row r="46" spans="1:7" x14ac:dyDescent="0.25">
      <c r="A46">
        <f t="shared" si="1"/>
        <v>2019</v>
      </c>
      <c r="B46">
        <f>SUMIF('Historical Climate'!$D$2:$D$546,Yearly_Temp!$A46,'Historical Climate'!$H$2:$H$546)/COUNTIF('Historical Climate'!$D$2:$D$546,Yearly_Temp!$A46)</f>
        <v>15.064814814814817</v>
      </c>
      <c r="C46">
        <f>SUMIF('Convert PTemp'!$A$2:$A$1492,Yearly_Temp!$A46,'Convert PTemp'!D$2:D$1492)/COUNTIF('Convert PTemp'!$A$2:$A$1492,Yearly_Temp!$A46)</f>
        <v>16.809083333333334</v>
      </c>
      <c r="D46">
        <f>SUMIF('Convert PTemp'!$A$2:$A$1492,Yearly_Temp!$A46,'Convert PTemp'!E$2:E$1492)/COUNTIF('Convert PTemp'!$A$2:$A$1492,Yearly_Temp!$A46)</f>
        <v>15.213833333333334</v>
      </c>
      <c r="E46">
        <f>SUMIF('Convert PTemp'!$A$2:$A$1492,Yearly_Temp!$A46,'Convert PTemp'!F$2:F$1492)/COUNTIF('Convert PTemp'!$A$2:$A$1492,Yearly_Temp!$A46)</f>
        <v>15.110333333333331</v>
      </c>
      <c r="F46">
        <f>SUMIF('Convert PTemp'!$A$2:$A$1492,Yearly_Temp!$A46,'Convert PTemp'!G$2:G$1492)/COUNTIF('Convert PTemp'!$A$2:$A$1492,Yearly_Temp!$A46)</f>
        <v>16.136666666666667</v>
      </c>
      <c r="G46">
        <f t="shared" si="0"/>
        <v>15.817479166666665</v>
      </c>
    </row>
    <row r="47" spans="1:7" x14ac:dyDescent="0.25">
      <c r="A47">
        <f t="shared" si="1"/>
        <v>2020</v>
      </c>
      <c r="B47">
        <f>SUMIF('Historical Climate'!$D$2:$D$546,Yearly_Temp!$A47,'Historical Climate'!$H$2:$H$546)/COUNTIF('Historical Climate'!$D$2:$D$546,Yearly_Temp!$A47)</f>
        <v>15.754629629629633</v>
      </c>
      <c r="C47">
        <f>SUMIF('Convert PTemp'!$A$2:$A$1492,Yearly_Temp!$A47,'Convert PTemp'!D$2:D$1492)/COUNTIF('Convert PTemp'!$A$2:$A$1492,Yearly_Temp!$A47)</f>
        <v>16.503499999999999</v>
      </c>
      <c r="D47">
        <f>SUMIF('Convert PTemp'!$A$2:$A$1492,Yearly_Temp!$A47,'Convert PTemp'!E$2:E$1492)/COUNTIF('Convert PTemp'!$A$2:$A$1492,Yearly_Temp!$A47)</f>
        <v>14.975583333333333</v>
      </c>
      <c r="E47">
        <f>SUMIF('Convert PTemp'!$A$2:$A$1492,Yearly_Temp!$A47,'Convert PTemp'!F$2:F$1492)/COUNTIF('Convert PTemp'!$A$2:$A$1492,Yearly_Temp!$A47)</f>
        <v>16.50825</v>
      </c>
      <c r="F47">
        <f>SUMIF('Convert PTemp'!$A$2:$A$1492,Yearly_Temp!$A47,'Convert PTemp'!G$2:G$1492)/COUNTIF('Convert PTemp'!$A$2:$A$1492,Yearly_Temp!$A47)</f>
        <v>16.802250000000001</v>
      </c>
      <c r="G47">
        <f t="shared" si="0"/>
        <v>16.197395833333331</v>
      </c>
    </row>
    <row r="48" spans="1:7" x14ac:dyDescent="0.25">
      <c r="A48">
        <f t="shared" si="1"/>
        <v>2021</v>
      </c>
      <c r="C48">
        <f>SUMIF('Convert PTemp'!$A$2:$A$1492,Yearly_Temp!$A48,'Convert PTemp'!D$2:D$1492)/COUNTIF('Convert PTemp'!$A$2:$A$1492,Yearly_Temp!$A48)</f>
        <v>16.439416666666666</v>
      </c>
      <c r="D48">
        <f>SUMIF('Convert PTemp'!$A$2:$A$1492,Yearly_Temp!$A48,'Convert PTemp'!E$2:E$1492)/COUNTIF('Convert PTemp'!$A$2:$A$1492,Yearly_Temp!$A48)</f>
        <v>14.840416666666668</v>
      </c>
      <c r="E48">
        <f>SUMIF('Convert PTemp'!$A$2:$A$1492,Yearly_Temp!$A48,'Convert PTemp'!F$2:F$1492)/COUNTIF('Convert PTemp'!$A$2:$A$1492,Yearly_Temp!$A48)</f>
        <v>15.635666666666665</v>
      </c>
      <c r="F48">
        <f>SUMIF('Convert PTemp'!$A$2:$A$1492,Yearly_Temp!$A48,'Convert PTemp'!G$2:G$1492)/COUNTIF('Convert PTemp'!$A$2:$A$1492,Yearly_Temp!$A48)</f>
        <v>15.83375</v>
      </c>
      <c r="G48">
        <f t="shared" si="0"/>
        <v>15.687312500000001</v>
      </c>
    </row>
    <row r="49" spans="1:7" x14ac:dyDescent="0.25">
      <c r="A49">
        <f t="shared" si="1"/>
        <v>2022</v>
      </c>
      <c r="C49">
        <f>SUMIF('Convert PTemp'!$A$2:$A$1492,Yearly_Temp!$A49,'Convert PTemp'!D$2:D$1492)/COUNTIF('Convert PTemp'!$A$2:$A$1492,Yearly_Temp!$A49)</f>
        <v>16.575333333333333</v>
      </c>
      <c r="D49">
        <f>SUMIF('Convert PTemp'!$A$2:$A$1492,Yearly_Temp!$A49,'Convert PTemp'!E$2:E$1492)/COUNTIF('Convert PTemp'!$A$2:$A$1492,Yearly_Temp!$A49)</f>
        <v>15.649499999999998</v>
      </c>
      <c r="E49">
        <f>SUMIF('Convert PTemp'!$A$2:$A$1492,Yearly_Temp!$A49,'Convert PTemp'!F$2:F$1492)/COUNTIF('Convert PTemp'!$A$2:$A$1492,Yearly_Temp!$A49)</f>
        <v>16.982250000000001</v>
      </c>
      <c r="F49">
        <f>SUMIF('Convert PTemp'!$A$2:$A$1492,Yearly_Temp!$A49,'Convert PTemp'!G$2:G$1492)/COUNTIF('Convert PTemp'!$A$2:$A$1492,Yearly_Temp!$A49)</f>
        <v>14.841333333333333</v>
      </c>
      <c r="G49">
        <f t="shared" si="0"/>
        <v>16.012104166666667</v>
      </c>
    </row>
    <row r="50" spans="1:7" x14ac:dyDescent="0.25">
      <c r="A50">
        <f t="shared" si="1"/>
        <v>2023</v>
      </c>
      <c r="C50">
        <f>SUMIF('Convert PTemp'!$A$2:$A$1492,Yearly_Temp!$A50,'Convert PTemp'!D$2:D$1492)/COUNTIF('Convert PTemp'!$A$2:$A$1492,Yearly_Temp!$A50)</f>
        <v>16.764083333333335</v>
      </c>
      <c r="D50">
        <f>SUMIF('Convert PTemp'!$A$2:$A$1492,Yearly_Temp!$A50,'Convert PTemp'!E$2:E$1492)/COUNTIF('Convert PTemp'!$A$2:$A$1492,Yearly_Temp!$A50)</f>
        <v>16.630500000000001</v>
      </c>
      <c r="E50">
        <f>SUMIF('Convert PTemp'!$A$2:$A$1492,Yearly_Temp!$A50,'Convert PTemp'!F$2:F$1492)/COUNTIF('Convert PTemp'!$A$2:$A$1492,Yearly_Temp!$A50)</f>
        <v>17.187666666666665</v>
      </c>
      <c r="F50">
        <f>SUMIF('Convert PTemp'!$A$2:$A$1492,Yearly_Temp!$A50,'Convert PTemp'!G$2:G$1492)/COUNTIF('Convert PTemp'!$A$2:$A$1492,Yearly_Temp!$A50)</f>
        <v>15.097583333333333</v>
      </c>
      <c r="G50">
        <f t="shared" si="0"/>
        <v>16.419958333333334</v>
      </c>
    </row>
    <row r="51" spans="1:7" x14ac:dyDescent="0.25">
      <c r="A51">
        <f t="shared" si="1"/>
        <v>2024</v>
      </c>
      <c r="C51">
        <f>SUMIF('Convert PTemp'!$A$2:$A$1492,Yearly_Temp!$A51,'Convert PTemp'!D$2:D$1492)/COUNTIF('Convert PTemp'!$A$2:$A$1492,Yearly_Temp!$A51)</f>
        <v>17.050166666666666</v>
      </c>
      <c r="D51">
        <f>SUMIF('Convert PTemp'!$A$2:$A$1492,Yearly_Temp!$A51,'Convert PTemp'!E$2:E$1492)/COUNTIF('Convert PTemp'!$A$2:$A$1492,Yearly_Temp!$A51)</f>
        <v>16.295083333333334</v>
      </c>
      <c r="E51">
        <f>SUMIF('Convert PTemp'!$A$2:$A$1492,Yearly_Temp!$A51,'Convert PTemp'!F$2:F$1492)/COUNTIF('Convert PTemp'!$A$2:$A$1492,Yearly_Temp!$A51)</f>
        <v>16.611249999999998</v>
      </c>
      <c r="F51">
        <f>SUMIF('Convert PTemp'!$A$2:$A$1492,Yearly_Temp!$A51,'Convert PTemp'!G$2:G$1492)/COUNTIF('Convert PTemp'!$A$2:$A$1492,Yearly_Temp!$A51)</f>
        <v>15.226750000000001</v>
      </c>
      <c r="G51">
        <f t="shared" si="0"/>
        <v>16.2958125</v>
      </c>
    </row>
    <row r="52" spans="1:7" x14ac:dyDescent="0.25">
      <c r="A52">
        <f t="shared" si="1"/>
        <v>2025</v>
      </c>
      <c r="C52">
        <f>SUMIF('Convert PTemp'!$A$2:$A$1492,Yearly_Temp!$A52,'Convert PTemp'!D$2:D$1492)/COUNTIF('Convert PTemp'!$A$2:$A$1492,Yearly_Temp!$A52)</f>
        <v>16.356416666666668</v>
      </c>
      <c r="D52">
        <f>SUMIF('Convert PTemp'!$A$2:$A$1492,Yearly_Temp!$A52,'Convert PTemp'!E$2:E$1492)/COUNTIF('Convert PTemp'!$A$2:$A$1492,Yearly_Temp!$A52)</f>
        <v>16.014750000000003</v>
      </c>
      <c r="E52">
        <f>SUMIF('Convert PTemp'!$A$2:$A$1492,Yearly_Temp!$A52,'Convert PTemp'!F$2:F$1492)/COUNTIF('Convert PTemp'!$A$2:$A$1492,Yearly_Temp!$A52)</f>
        <v>16.243583333333333</v>
      </c>
      <c r="F52">
        <f>SUMIF('Convert PTemp'!$A$2:$A$1492,Yearly_Temp!$A52,'Convert PTemp'!G$2:G$1492)/COUNTIF('Convert PTemp'!$A$2:$A$1492,Yearly_Temp!$A52)</f>
        <v>16.262083333333333</v>
      </c>
      <c r="G52">
        <f t="shared" si="0"/>
        <v>16.219208333333334</v>
      </c>
    </row>
    <row r="53" spans="1:7" x14ac:dyDescent="0.25">
      <c r="A53">
        <f t="shared" si="1"/>
        <v>2026</v>
      </c>
      <c r="C53">
        <f>SUMIF('Convert PTemp'!$A$2:$A$1492,Yearly_Temp!$A53,'Convert PTemp'!D$2:D$1492)/COUNTIF('Convert PTemp'!$A$2:$A$1492,Yearly_Temp!$A53)</f>
        <v>17.556833333333334</v>
      </c>
      <c r="D53">
        <f>SUMIF('Convert PTemp'!$A$2:$A$1492,Yearly_Temp!$A53,'Convert PTemp'!E$2:E$1492)/COUNTIF('Convert PTemp'!$A$2:$A$1492,Yearly_Temp!$A53)</f>
        <v>16.113583333333327</v>
      </c>
      <c r="E53">
        <f>SUMIF('Convert PTemp'!$A$2:$A$1492,Yearly_Temp!$A53,'Convert PTemp'!F$2:F$1492)/COUNTIF('Convert PTemp'!$A$2:$A$1492,Yearly_Temp!$A53)</f>
        <v>16.585666666666665</v>
      </c>
      <c r="F53">
        <f>SUMIF('Convert PTemp'!$A$2:$A$1492,Yearly_Temp!$A53,'Convert PTemp'!G$2:G$1492)/COUNTIF('Convert PTemp'!$A$2:$A$1492,Yearly_Temp!$A53)</f>
        <v>16.153500000000001</v>
      </c>
      <c r="G53">
        <f t="shared" si="0"/>
        <v>16.602395833333333</v>
      </c>
    </row>
    <row r="54" spans="1:7" x14ac:dyDescent="0.25">
      <c r="A54">
        <f t="shared" si="1"/>
        <v>2027</v>
      </c>
      <c r="C54">
        <f>SUMIF('Convert PTemp'!$A$2:$A$1492,Yearly_Temp!$A54,'Convert PTemp'!D$2:D$1492)/COUNTIF('Convert PTemp'!$A$2:$A$1492,Yearly_Temp!$A54)</f>
        <v>15.660083333333334</v>
      </c>
      <c r="D54">
        <f>SUMIF('Convert PTemp'!$A$2:$A$1492,Yearly_Temp!$A54,'Convert PTemp'!E$2:E$1492)/COUNTIF('Convert PTemp'!$A$2:$A$1492,Yearly_Temp!$A54)</f>
        <v>15.850666666666667</v>
      </c>
      <c r="E54">
        <f>SUMIF('Convert PTemp'!$A$2:$A$1492,Yearly_Temp!$A54,'Convert PTemp'!F$2:F$1492)/COUNTIF('Convert PTemp'!$A$2:$A$1492,Yearly_Temp!$A54)</f>
        <v>16.390750000000001</v>
      </c>
      <c r="F54">
        <f>SUMIF('Convert PTemp'!$A$2:$A$1492,Yearly_Temp!$A54,'Convert PTemp'!G$2:G$1492)/COUNTIF('Convert PTemp'!$A$2:$A$1492,Yearly_Temp!$A54)</f>
        <v>15.77575</v>
      </c>
      <c r="G54">
        <f t="shared" si="0"/>
        <v>15.9193125</v>
      </c>
    </row>
    <row r="55" spans="1:7" x14ac:dyDescent="0.25">
      <c r="A55">
        <f t="shared" si="1"/>
        <v>2028</v>
      </c>
      <c r="C55">
        <f>SUMIF('Convert PTemp'!$A$2:$A$1492,Yearly_Temp!$A55,'Convert PTemp'!D$2:D$1492)/COUNTIF('Convert PTemp'!$A$2:$A$1492,Yearly_Temp!$A55)</f>
        <v>15.935083333333337</v>
      </c>
      <c r="D55">
        <f>SUMIF('Convert PTemp'!$A$2:$A$1492,Yearly_Temp!$A55,'Convert PTemp'!E$2:E$1492)/COUNTIF('Convert PTemp'!$A$2:$A$1492,Yearly_Temp!$A55)</f>
        <v>16.337583333333331</v>
      </c>
      <c r="E55">
        <f>SUMIF('Convert PTemp'!$A$2:$A$1492,Yearly_Temp!$A55,'Convert PTemp'!F$2:F$1492)/COUNTIF('Convert PTemp'!$A$2:$A$1492,Yearly_Temp!$A55)</f>
        <v>16.918333333333333</v>
      </c>
      <c r="F55">
        <f>SUMIF('Convert PTemp'!$A$2:$A$1492,Yearly_Temp!$A55,'Convert PTemp'!G$2:G$1492)/COUNTIF('Convert PTemp'!$A$2:$A$1492,Yearly_Temp!$A55)</f>
        <v>16.467500000000001</v>
      </c>
      <c r="G55">
        <f t="shared" si="0"/>
        <v>16.414625000000001</v>
      </c>
    </row>
    <row r="56" spans="1:7" x14ac:dyDescent="0.25">
      <c r="A56">
        <f t="shared" si="1"/>
        <v>2029</v>
      </c>
      <c r="C56">
        <f>SUMIF('Convert PTemp'!$A$2:$A$1492,Yearly_Temp!$A56,'Convert PTemp'!D$2:D$1492)/COUNTIF('Convert PTemp'!$A$2:$A$1492,Yearly_Temp!$A56)</f>
        <v>16.907333333333334</v>
      </c>
      <c r="D56">
        <f>SUMIF('Convert PTemp'!$A$2:$A$1492,Yearly_Temp!$A56,'Convert PTemp'!E$2:E$1492)/COUNTIF('Convert PTemp'!$A$2:$A$1492,Yearly_Temp!$A56)</f>
        <v>15.97475</v>
      </c>
      <c r="E56">
        <f>SUMIF('Convert PTemp'!$A$2:$A$1492,Yearly_Temp!$A56,'Convert PTemp'!F$2:F$1492)/COUNTIF('Convert PTemp'!$A$2:$A$1492,Yearly_Temp!$A56)</f>
        <v>16.520999999999997</v>
      </c>
      <c r="F56">
        <f>SUMIF('Convert PTemp'!$A$2:$A$1492,Yearly_Temp!$A56,'Convert PTemp'!G$2:G$1492)/COUNTIF('Convert PTemp'!$A$2:$A$1492,Yearly_Temp!$A56)</f>
        <v>16.255749999999999</v>
      </c>
      <c r="G56">
        <f t="shared" si="0"/>
        <v>16.41470833333333</v>
      </c>
    </row>
    <row r="57" spans="1:7" x14ac:dyDescent="0.25">
      <c r="A57">
        <f t="shared" si="1"/>
        <v>2030</v>
      </c>
      <c r="C57">
        <f>SUMIF('Convert PTemp'!$A$2:$A$1492,Yearly_Temp!$A57,'Convert PTemp'!D$2:D$1492)/COUNTIF('Convert PTemp'!$A$2:$A$1492,Yearly_Temp!$A57)</f>
        <v>18.025083333333328</v>
      </c>
      <c r="D57">
        <f>SUMIF('Convert PTemp'!$A$2:$A$1492,Yearly_Temp!$A57,'Convert PTemp'!E$2:E$1492)/COUNTIF('Convert PTemp'!$A$2:$A$1492,Yearly_Temp!$A57)</f>
        <v>15.349083333333335</v>
      </c>
      <c r="E57">
        <f>SUMIF('Convert PTemp'!$A$2:$A$1492,Yearly_Temp!$A57,'Convert PTemp'!F$2:F$1492)/COUNTIF('Convert PTemp'!$A$2:$A$1492,Yearly_Temp!$A57)</f>
        <v>15.837999999999999</v>
      </c>
      <c r="F57">
        <f>SUMIF('Convert PTemp'!$A$2:$A$1492,Yearly_Temp!$A57,'Convert PTemp'!G$2:G$1492)/COUNTIF('Convert PTemp'!$A$2:$A$1492,Yearly_Temp!$A57)</f>
        <v>16.324916666666667</v>
      </c>
      <c r="G57">
        <f t="shared" si="0"/>
        <v>16.384270833333332</v>
      </c>
    </row>
    <row r="58" spans="1:7" x14ac:dyDescent="0.25">
      <c r="A58">
        <f t="shared" si="1"/>
        <v>2031</v>
      </c>
      <c r="C58">
        <f>SUMIF('Convert PTemp'!$A$2:$A$1492,Yearly_Temp!$A58,'Convert PTemp'!D$2:D$1492)/COUNTIF('Convert PTemp'!$A$2:$A$1492,Yearly_Temp!$A58)</f>
        <v>17.377583333333334</v>
      </c>
      <c r="D58">
        <f>SUMIF('Convert PTemp'!$A$2:$A$1492,Yearly_Temp!$A58,'Convert PTemp'!E$2:E$1492)/COUNTIF('Convert PTemp'!$A$2:$A$1492,Yearly_Temp!$A58)</f>
        <v>16.272333333333336</v>
      </c>
      <c r="E58">
        <f>SUMIF('Convert PTemp'!$A$2:$A$1492,Yearly_Temp!$A58,'Convert PTemp'!F$2:F$1492)/COUNTIF('Convert PTemp'!$A$2:$A$1492,Yearly_Temp!$A58)</f>
        <v>15.413583333333333</v>
      </c>
      <c r="F58">
        <f>SUMIF('Convert PTemp'!$A$2:$A$1492,Yearly_Temp!$A58,'Convert PTemp'!G$2:G$1492)/COUNTIF('Convert PTemp'!$A$2:$A$1492,Yearly_Temp!$A58)</f>
        <v>16.192333333333334</v>
      </c>
      <c r="G58">
        <f t="shared" si="0"/>
        <v>16.313958333333336</v>
      </c>
    </row>
    <row r="59" spans="1:7" x14ac:dyDescent="0.25">
      <c r="A59">
        <f t="shared" si="1"/>
        <v>2032</v>
      </c>
      <c r="C59">
        <f>SUMIF('Convert PTemp'!$A$2:$A$1492,Yearly_Temp!$A59,'Convert PTemp'!D$2:D$1492)/COUNTIF('Convert PTemp'!$A$2:$A$1492,Yearly_Temp!$A59)</f>
        <v>16.559166666666666</v>
      </c>
      <c r="D59">
        <f>SUMIF('Convert PTemp'!$A$2:$A$1492,Yearly_Temp!$A59,'Convert PTemp'!E$2:E$1492)/COUNTIF('Convert PTemp'!$A$2:$A$1492,Yearly_Temp!$A59)</f>
        <v>15.773583333333329</v>
      </c>
      <c r="E59">
        <f>SUMIF('Convert PTemp'!$A$2:$A$1492,Yearly_Temp!$A59,'Convert PTemp'!F$2:F$1492)/COUNTIF('Convert PTemp'!$A$2:$A$1492,Yearly_Temp!$A59)</f>
        <v>17.152999999999999</v>
      </c>
      <c r="F59">
        <f>SUMIF('Convert PTemp'!$A$2:$A$1492,Yearly_Temp!$A59,'Convert PTemp'!G$2:G$1492)/COUNTIF('Convert PTemp'!$A$2:$A$1492,Yearly_Temp!$A59)</f>
        <v>15.951500000000001</v>
      </c>
      <c r="G59">
        <f t="shared" si="0"/>
        <v>16.359312499999998</v>
      </c>
    </row>
    <row r="60" spans="1:7" x14ac:dyDescent="0.25">
      <c r="A60">
        <f t="shared" si="1"/>
        <v>2033</v>
      </c>
      <c r="C60">
        <f>SUMIF('Convert PTemp'!$A$2:$A$1492,Yearly_Temp!$A60,'Convert PTemp'!D$2:D$1492)/COUNTIF('Convert PTemp'!$A$2:$A$1492,Yearly_Temp!$A60)</f>
        <v>16.966666666666665</v>
      </c>
      <c r="D60">
        <f>SUMIF('Convert PTemp'!$A$2:$A$1492,Yearly_Temp!$A60,'Convert PTemp'!E$2:E$1492)/COUNTIF('Convert PTemp'!$A$2:$A$1492,Yearly_Temp!$A60)</f>
        <v>16.860499999999998</v>
      </c>
      <c r="E60">
        <f>SUMIF('Convert PTemp'!$A$2:$A$1492,Yearly_Temp!$A60,'Convert PTemp'!F$2:F$1492)/COUNTIF('Convert PTemp'!$A$2:$A$1492,Yearly_Temp!$A60)</f>
        <v>16.37125</v>
      </c>
      <c r="F60">
        <f>SUMIF('Convert PTemp'!$A$2:$A$1492,Yearly_Temp!$A60,'Convert PTemp'!G$2:G$1492)/COUNTIF('Convert PTemp'!$A$2:$A$1492,Yearly_Temp!$A60)</f>
        <v>15.612583333333335</v>
      </c>
      <c r="G60">
        <f t="shared" si="0"/>
        <v>16.452749999999998</v>
      </c>
    </row>
    <row r="61" spans="1:7" x14ac:dyDescent="0.25">
      <c r="A61">
        <f t="shared" si="1"/>
        <v>2034</v>
      </c>
      <c r="C61">
        <f>SUMIF('Convert PTemp'!$A$2:$A$1492,Yearly_Temp!$A61,'Convert PTemp'!D$2:D$1492)/COUNTIF('Convert PTemp'!$A$2:$A$1492,Yearly_Temp!$A61)</f>
        <v>17.337499999999999</v>
      </c>
      <c r="D61">
        <f>SUMIF('Convert PTemp'!$A$2:$A$1492,Yearly_Temp!$A61,'Convert PTemp'!E$2:E$1492)/COUNTIF('Convert PTemp'!$A$2:$A$1492,Yearly_Temp!$A61)</f>
        <v>16.229333333333333</v>
      </c>
      <c r="E61">
        <f>SUMIF('Convert PTemp'!$A$2:$A$1492,Yearly_Temp!$A61,'Convert PTemp'!F$2:F$1492)/COUNTIF('Convert PTemp'!$A$2:$A$1492,Yearly_Temp!$A61)</f>
        <v>17.196249999999999</v>
      </c>
      <c r="F61">
        <f>SUMIF('Convert PTemp'!$A$2:$A$1492,Yearly_Temp!$A61,'Convert PTemp'!G$2:G$1492)/COUNTIF('Convert PTemp'!$A$2:$A$1492,Yearly_Temp!$A61)</f>
        <v>15.525166666666665</v>
      </c>
      <c r="G61">
        <f t="shared" si="0"/>
        <v>16.572062500000001</v>
      </c>
    </row>
    <row r="62" spans="1:7" x14ac:dyDescent="0.25">
      <c r="A62">
        <f t="shared" si="1"/>
        <v>2035</v>
      </c>
      <c r="C62">
        <f>SUMIF('Convert PTemp'!$A$2:$A$1492,Yearly_Temp!$A62,'Convert PTemp'!D$2:D$1492)/COUNTIF('Convert PTemp'!$A$2:$A$1492,Yearly_Temp!$A62)</f>
        <v>16.410583333333332</v>
      </c>
      <c r="D62">
        <f>SUMIF('Convert PTemp'!$A$2:$A$1492,Yearly_Temp!$A62,'Convert PTemp'!E$2:E$1492)/COUNTIF('Convert PTemp'!$A$2:$A$1492,Yearly_Temp!$A62)</f>
        <v>17.349666666666664</v>
      </c>
      <c r="E62">
        <f>SUMIF('Convert PTemp'!$A$2:$A$1492,Yearly_Temp!$A62,'Convert PTemp'!F$2:F$1492)/COUNTIF('Convert PTemp'!$A$2:$A$1492,Yearly_Temp!$A62)</f>
        <v>17.230250000000002</v>
      </c>
      <c r="F62">
        <f>SUMIF('Convert PTemp'!$A$2:$A$1492,Yearly_Temp!$A62,'Convert PTemp'!G$2:G$1492)/COUNTIF('Convert PTemp'!$A$2:$A$1492,Yearly_Temp!$A62)</f>
        <v>16.329083333333333</v>
      </c>
      <c r="G62">
        <f t="shared" si="0"/>
        <v>16.829895833333332</v>
      </c>
    </row>
    <row r="63" spans="1:7" x14ac:dyDescent="0.25">
      <c r="A63">
        <f t="shared" si="1"/>
        <v>2036</v>
      </c>
      <c r="C63">
        <f>SUMIF('Convert PTemp'!$A$2:$A$1492,Yearly_Temp!$A63,'Convert PTemp'!D$2:D$1492)/COUNTIF('Convert PTemp'!$A$2:$A$1492,Yearly_Temp!$A63)</f>
        <v>17.246916666666667</v>
      </c>
      <c r="D63">
        <f>SUMIF('Convert PTemp'!$A$2:$A$1492,Yearly_Temp!$A63,'Convert PTemp'!E$2:E$1492)/COUNTIF('Convert PTemp'!$A$2:$A$1492,Yearly_Temp!$A63)</f>
        <v>16.658333333333335</v>
      </c>
      <c r="E63">
        <f>SUMIF('Convert PTemp'!$A$2:$A$1492,Yearly_Temp!$A63,'Convert PTemp'!F$2:F$1492)/COUNTIF('Convert PTemp'!$A$2:$A$1492,Yearly_Temp!$A63)</f>
        <v>16.005166666666668</v>
      </c>
      <c r="F63">
        <f>SUMIF('Convert PTemp'!$A$2:$A$1492,Yearly_Temp!$A63,'Convert PTemp'!G$2:G$1492)/COUNTIF('Convert PTemp'!$A$2:$A$1492,Yearly_Temp!$A63)</f>
        <v>17.017416666666666</v>
      </c>
      <c r="G63">
        <f t="shared" si="0"/>
        <v>16.731958333333335</v>
      </c>
    </row>
    <row r="64" spans="1:7" x14ac:dyDescent="0.25">
      <c r="A64">
        <f t="shared" si="1"/>
        <v>2037</v>
      </c>
      <c r="C64">
        <f>SUMIF('Convert PTemp'!$A$2:$A$1492,Yearly_Temp!$A64,'Convert PTemp'!D$2:D$1492)/COUNTIF('Convert PTemp'!$A$2:$A$1492,Yearly_Temp!$A64)</f>
        <v>17.12691666666667</v>
      </c>
      <c r="D64">
        <f>SUMIF('Convert PTemp'!$A$2:$A$1492,Yearly_Temp!$A64,'Convert PTemp'!E$2:E$1492)/COUNTIF('Convert PTemp'!$A$2:$A$1492,Yearly_Temp!$A64)</f>
        <v>16.466000000000001</v>
      </c>
      <c r="E64">
        <f>SUMIF('Convert PTemp'!$A$2:$A$1492,Yearly_Temp!$A64,'Convert PTemp'!F$2:F$1492)/COUNTIF('Convert PTemp'!$A$2:$A$1492,Yearly_Temp!$A64)</f>
        <v>16.593583333333331</v>
      </c>
      <c r="F64">
        <f>SUMIF('Convert PTemp'!$A$2:$A$1492,Yearly_Temp!$A64,'Convert PTemp'!G$2:G$1492)/COUNTIF('Convert PTemp'!$A$2:$A$1492,Yearly_Temp!$A64)</f>
        <v>16.063166666666667</v>
      </c>
      <c r="G64">
        <f t="shared" si="0"/>
        <v>16.562416666666664</v>
      </c>
    </row>
    <row r="65" spans="1:7" x14ac:dyDescent="0.25">
      <c r="A65">
        <f t="shared" si="1"/>
        <v>2038</v>
      </c>
      <c r="C65">
        <f>SUMIF('Convert PTemp'!$A$2:$A$1492,Yearly_Temp!$A65,'Convert PTemp'!D$2:D$1492)/COUNTIF('Convert PTemp'!$A$2:$A$1492,Yearly_Temp!$A65)</f>
        <v>16.84566666666667</v>
      </c>
      <c r="D65">
        <f>SUMIF('Convert PTemp'!$A$2:$A$1492,Yearly_Temp!$A65,'Convert PTemp'!E$2:E$1492)/COUNTIF('Convert PTemp'!$A$2:$A$1492,Yearly_Temp!$A65)</f>
        <v>15.942250000000001</v>
      </c>
      <c r="E65">
        <f>SUMIF('Convert PTemp'!$A$2:$A$1492,Yearly_Temp!$A65,'Convert PTemp'!F$2:F$1492)/COUNTIF('Convert PTemp'!$A$2:$A$1492,Yearly_Temp!$A65)</f>
        <v>17.132749999999998</v>
      </c>
      <c r="F65">
        <f>SUMIF('Convert PTemp'!$A$2:$A$1492,Yearly_Temp!$A65,'Convert PTemp'!G$2:G$1492)/COUNTIF('Convert PTemp'!$A$2:$A$1492,Yearly_Temp!$A65)</f>
        <v>17.31658333333333</v>
      </c>
      <c r="G65">
        <f t="shared" si="0"/>
        <v>16.809312500000001</v>
      </c>
    </row>
    <row r="66" spans="1:7" x14ac:dyDescent="0.25">
      <c r="A66">
        <f t="shared" si="1"/>
        <v>2039</v>
      </c>
      <c r="C66">
        <f>SUMIF('Convert PTemp'!$A$2:$A$1492,Yearly_Temp!$A66,'Convert PTemp'!D$2:D$1492)/COUNTIF('Convert PTemp'!$A$2:$A$1492,Yearly_Temp!$A66)</f>
        <v>17.105750000000004</v>
      </c>
      <c r="D66">
        <f>SUMIF('Convert PTemp'!$A$2:$A$1492,Yearly_Temp!$A66,'Convert PTemp'!E$2:E$1492)/COUNTIF('Convert PTemp'!$A$2:$A$1492,Yearly_Temp!$A66)</f>
        <v>17.161166666666666</v>
      </c>
      <c r="E66">
        <f>SUMIF('Convert PTemp'!$A$2:$A$1492,Yearly_Temp!$A66,'Convert PTemp'!F$2:F$1492)/COUNTIF('Convert PTemp'!$A$2:$A$1492,Yearly_Temp!$A66)</f>
        <v>17.473416666666665</v>
      </c>
      <c r="F66">
        <f>SUMIF('Convert PTemp'!$A$2:$A$1492,Yearly_Temp!$A66,'Convert PTemp'!G$2:G$1492)/COUNTIF('Convert PTemp'!$A$2:$A$1492,Yearly_Temp!$A66)</f>
        <v>16.578250000000001</v>
      </c>
      <c r="G66">
        <f t="shared" si="0"/>
        <v>17.079645833333334</v>
      </c>
    </row>
    <row r="67" spans="1:7" x14ac:dyDescent="0.25">
      <c r="A67">
        <f t="shared" si="1"/>
        <v>2040</v>
      </c>
      <c r="C67">
        <f>SUMIF('Convert PTemp'!$A$2:$A$1492,Yearly_Temp!$A67,'Convert PTemp'!D$2:D$1492)/COUNTIF('Convert PTemp'!$A$2:$A$1492,Yearly_Temp!$A67)</f>
        <v>17.691166666666668</v>
      </c>
      <c r="D67">
        <f>SUMIF('Convert PTemp'!$A$2:$A$1492,Yearly_Temp!$A67,'Convert PTemp'!E$2:E$1492)/COUNTIF('Convert PTemp'!$A$2:$A$1492,Yearly_Temp!$A67)</f>
        <v>16.357166666666668</v>
      </c>
      <c r="E67">
        <f>SUMIF('Convert PTemp'!$A$2:$A$1492,Yearly_Temp!$A67,'Convert PTemp'!F$2:F$1492)/COUNTIF('Convert PTemp'!$A$2:$A$1492,Yearly_Temp!$A67)</f>
        <v>16.174083333333332</v>
      </c>
      <c r="F67">
        <f>SUMIF('Convert PTemp'!$A$2:$A$1492,Yearly_Temp!$A67,'Convert PTemp'!G$2:G$1492)/COUNTIF('Convert PTemp'!$A$2:$A$1492,Yearly_Temp!$A67)</f>
        <v>16.797750000000001</v>
      </c>
      <c r="G67">
        <f t="shared" ref="G67:G126" si="2">AVERAGE(C67:F67)</f>
        <v>16.755041666666664</v>
      </c>
    </row>
    <row r="68" spans="1:7" x14ac:dyDescent="0.25">
      <c r="A68">
        <f t="shared" ref="A68:A126" si="3">A67+1</f>
        <v>2041</v>
      </c>
      <c r="C68">
        <f>SUMIF('Convert PTemp'!$A$2:$A$1492,Yearly_Temp!$A68,'Convert PTemp'!D$2:D$1492)/COUNTIF('Convert PTemp'!$A$2:$A$1492,Yearly_Temp!$A68)</f>
        <v>17.668916666666664</v>
      </c>
      <c r="D68">
        <f>SUMIF('Convert PTemp'!$A$2:$A$1492,Yearly_Temp!$A68,'Convert PTemp'!E$2:E$1492)/COUNTIF('Convert PTemp'!$A$2:$A$1492,Yearly_Temp!$A68)</f>
        <v>16.019833333333334</v>
      </c>
      <c r="E68">
        <f>SUMIF('Convert PTemp'!$A$2:$A$1492,Yearly_Temp!$A68,'Convert PTemp'!F$2:F$1492)/COUNTIF('Convert PTemp'!$A$2:$A$1492,Yearly_Temp!$A68)</f>
        <v>16.593666666666664</v>
      </c>
      <c r="F68">
        <f>SUMIF('Convert PTemp'!$A$2:$A$1492,Yearly_Temp!$A68,'Convert PTemp'!G$2:G$1492)/COUNTIF('Convert PTemp'!$A$2:$A$1492,Yearly_Temp!$A68)</f>
        <v>16.199583333333333</v>
      </c>
      <c r="G68">
        <f t="shared" si="2"/>
        <v>16.6205</v>
      </c>
    </row>
    <row r="69" spans="1:7" x14ac:dyDescent="0.25">
      <c r="A69">
        <f t="shared" si="3"/>
        <v>2042</v>
      </c>
      <c r="C69">
        <f>SUMIF('Convert PTemp'!$A$2:$A$1492,Yearly_Temp!$A69,'Convert PTemp'!D$2:D$1492)/COUNTIF('Convert PTemp'!$A$2:$A$1492,Yearly_Temp!$A69)</f>
        <v>17.403583333333334</v>
      </c>
      <c r="D69">
        <f>SUMIF('Convert PTemp'!$A$2:$A$1492,Yearly_Temp!$A69,'Convert PTemp'!E$2:E$1492)/COUNTIF('Convert PTemp'!$A$2:$A$1492,Yearly_Temp!$A69)</f>
        <v>16.474999999999998</v>
      </c>
      <c r="E69">
        <f>SUMIF('Convert PTemp'!$A$2:$A$1492,Yearly_Temp!$A69,'Convert PTemp'!F$2:F$1492)/COUNTIF('Convert PTemp'!$A$2:$A$1492,Yearly_Temp!$A69)</f>
        <v>16.02375</v>
      </c>
      <c r="F69">
        <f>SUMIF('Convert PTemp'!$A$2:$A$1492,Yearly_Temp!$A69,'Convert PTemp'!G$2:G$1492)/COUNTIF('Convert PTemp'!$A$2:$A$1492,Yearly_Temp!$A69)</f>
        <v>16.205833333333331</v>
      </c>
      <c r="G69">
        <f t="shared" si="2"/>
        <v>16.527041666666666</v>
      </c>
    </row>
    <row r="70" spans="1:7" x14ac:dyDescent="0.25">
      <c r="A70">
        <f t="shared" si="3"/>
        <v>2043</v>
      </c>
      <c r="C70">
        <f>SUMIF('Convert PTemp'!$A$2:$A$1492,Yearly_Temp!$A70,'Convert PTemp'!D$2:D$1492)/COUNTIF('Convert PTemp'!$A$2:$A$1492,Yearly_Temp!$A70)</f>
        <v>16.897333333333332</v>
      </c>
      <c r="D70">
        <f>SUMIF('Convert PTemp'!$A$2:$A$1492,Yearly_Temp!$A70,'Convert PTemp'!E$2:E$1492)/COUNTIF('Convert PTemp'!$A$2:$A$1492,Yearly_Temp!$A70)</f>
        <v>16.770166666666665</v>
      </c>
      <c r="E70">
        <f>SUMIF('Convert PTemp'!$A$2:$A$1492,Yearly_Temp!$A70,'Convert PTemp'!F$2:F$1492)/COUNTIF('Convert PTemp'!$A$2:$A$1492,Yearly_Temp!$A70)</f>
        <v>17.418666666666667</v>
      </c>
      <c r="F70">
        <f>SUMIF('Convert PTemp'!$A$2:$A$1492,Yearly_Temp!$A70,'Convert PTemp'!G$2:G$1492)/COUNTIF('Convert PTemp'!$A$2:$A$1492,Yearly_Temp!$A70)</f>
        <v>16.804666666666666</v>
      </c>
      <c r="G70">
        <f t="shared" si="2"/>
        <v>16.972708333333333</v>
      </c>
    </row>
    <row r="71" spans="1:7" x14ac:dyDescent="0.25">
      <c r="A71">
        <f t="shared" si="3"/>
        <v>2044</v>
      </c>
      <c r="C71">
        <f>SUMIF('Convert PTemp'!$A$2:$A$1492,Yearly_Temp!$A71,'Convert PTemp'!D$2:D$1492)/COUNTIF('Convert PTemp'!$A$2:$A$1492,Yearly_Temp!$A71)</f>
        <v>17.134833333333333</v>
      </c>
      <c r="D71">
        <f>SUMIF('Convert PTemp'!$A$2:$A$1492,Yearly_Temp!$A71,'Convert PTemp'!E$2:E$1492)/COUNTIF('Convert PTemp'!$A$2:$A$1492,Yearly_Temp!$A71)</f>
        <v>15.556916666666666</v>
      </c>
      <c r="E71">
        <f>SUMIF('Convert PTemp'!$A$2:$A$1492,Yearly_Temp!$A71,'Convert PTemp'!F$2:F$1492)/COUNTIF('Convert PTemp'!$A$2:$A$1492,Yearly_Temp!$A71)</f>
        <v>16.465500000000002</v>
      </c>
      <c r="F71">
        <f>SUMIF('Convert PTemp'!$A$2:$A$1492,Yearly_Temp!$A71,'Convert PTemp'!G$2:G$1492)/COUNTIF('Convert PTemp'!$A$2:$A$1492,Yearly_Temp!$A71)</f>
        <v>17.659833333333335</v>
      </c>
      <c r="G71">
        <f t="shared" si="2"/>
        <v>16.704270833333336</v>
      </c>
    </row>
    <row r="72" spans="1:7" x14ac:dyDescent="0.25">
      <c r="A72">
        <f t="shared" si="3"/>
        <v>2045</v>
      </c>
      <c r="C72">
        <f>SUMIF('Convert PTemp'!$A$2:$A$1492,Yearly_Temp!$A72,'Convert PTemp'!D$2:D$1492)/COUNTIF('Convert PTemp'!$A$2:$A$1492,Yearly_Temp!$A72)</f>
        <v>16.459</v>
      </c>
      <c r="D72">
        <f>SUMIF('Convert PTemp'!$A$2:$A$1492,Yearly_Temp!$A72,'Convert PTemp'!E$2:E$1492)/COUNTIF('Convert PTemp'!$A$2:$A$1492,Yearly_Temp!$A72)</f>
        <v>16.533333333333331</v>
      </c>
      <c r="E72">
        <f>SUMIF('Convert PTemp'!$A$2:$A$1492,Yearly_Temp!$A72,'Convert PTemp'!F$2:F$1492)/COUNTIF('Convert PTemp'!$A$2:$A$1492,Yearly_Temp!$A72)</f>
        <v>16.861750000000001</v>
      </c>
      <c r="F72">
        <f>SUMIF('Convert PTemp'!$A$2:$A$1492,Yearly_Temp!$A72,'Convert PTemp'!G$2:G$1492)/COUNTIF('Convert PTemp'!$A$2:$A$1492,Yearly_Temp!$A72)</f>
        <v>16.611749999999997</v>
      </c>
      <c r="G72">
        <f t="shared" si="2"/>
        <v>16.616458333333334</v>
      </c>
    </row>
    <row r="73" spans="1:7" x14ac:dyDescent="0.25">
      <c r="A73">
        <f t="shared" si="3"/>
        <v>2046</v>
      </c>
      <c r="C73">
        <f>SUMIF('Convert PTemp'!$A$2:$A$1492,Yearly_Temp!$A73,'Convert PTemp'!D$2:D$1492)/COUNTIF('Convert PTemp'!$A$2:$A$1492,Yearly_Temp!$A73)</f>
        <v>17.956083333333332</v>
      </c>
      <c r="D73">
        <f>SUMIF('Convert PTemp'!$A$2:$A$1492,Yearly_Temp!$A73,'Convert PTemp'!E$2:E$1492)/COUNTIF('Convert PTemp'!$A$2:$A$1492,Yearly_Temp!$A73)</f>
        <v>16.438916666666668</v>
      </c>
      <c r="E73">
        <f>SUMIF('Convert PTemp'!$A$2:$A$1492,Yearly_Temp!$A73,'Convert PTemp'!F$2:F$1492)/COUNTIF('Convert PTemp'!$A$2:$A$1492,Yearly_Temp!$A73)</f>
        <v>16.58925</v>
      </c>
      <c r="F73">
        <f>SUMIF('Convert PTemp'!$A$2:$A$1492,Yearly_Temp!$A73,'Convert PTemp'!G$2:G$1492)/COUNTIF('Convert PTemp'!$A$2:$A$1492,Yearly_Temp!$A73)</f>
        <v>17.442083333333329</v>
      </c>
      <c r="G73">
        <f t="shared" si="2"/>
        <v>17.106583333333333</v>
      </c>
    </row>
    <row r="74" spans="1:7" x14ac:dyDescent="0.25">
      <c r="A74">
        <f t="shared" si="3"/>
        <v>2047</v>
      </c>
      <c r="C74">
        <f>SUMIF('Convert PTemp'!$A$2:$A$1492,Yearly_Temp!$A74,'Convert PTemp'!D$2:D$1492)/COUNTIF('Convert PTemp'!$A$2:$A$1492,Yearly_Temp!$A74)</f>
        <v>17.808916666666665</v>
      </c>
      <c r="D74">
        <f>SUMIF('Convert PTemp'!$A$2:$A$1492,Yearly_Temp!$A74,'Convert PTemp'!E$2:E$1492)/COUNTIF('Convert PTemp'!$A$2:$A$1492,Yearly_Temp!$A74)</f>
        <v>17.081999999999997</v>
      </c>
      <c r="E74">
        <f>SUMIF('Convert PTemp'!$A$2:$A$1492,Yearly_Temp!$A74,'Convert PTemp'!F$2:F$1492)/COUNTIF('Convert PTemp'!$A$2:$A$1492,Yearly_Temp!$A74)</f>
        <v>17.985166666666668</v>
      </c>
      <c r="F74">
        <f>SUMIF('Convert PTemp'!$A$2:$A$1492,Yearly_Temp!$A74,'Convert PTemp'!G$2:G$1492)/COUNTIF('Convert PTemp'!$A$2:$A$1492,Yearly_Temp!$A74)</f>
        <v>16.587</v>
      </c>
      <c r="G74">
        <f t="shared" si="2"/>
        <v>17.365770833333332</v>
      </c>
    </row>
    <row r="75" spans="1:7" x14ac:dyDescent="0.25">
      <c r="A75">
        <f t="shared" si="3"/>
        <v>2048</v>
      </c>
      <c r="C75">
        <f>SUMIF('Convert PTemp'!$A$2:$A$1492,Yearly_Temp!$A75,'Convert PTemp'!D$2:D$1492)/COUNTIF('Convert PTemp'!$A$2:$A$1492,Yearly_Temp!$A75)</f>
        <v>18.142916666666668</v>
      </c>
      <c r="D75">
        <f>SUMIF('Convert PTemp'!$A$2:$A$1492,Yearly_Temp!$A75,'Convert PTemp'!E$2:E$1492)/COUNTIF('Convert PTemp'!$A$2:$A$1492,Yearly_Temp!$A75)</f>
        <v>15.864666666666666</v>
      </c>
      <c r="E75">
        <f>SUMIF('Convert PTemp'!$A$2:$A$1492,Yearly_Temp!$A75,'Convert PTemp'!F$2:F$1492)/COUNTIF('Convert PTemp'!$A$2:$A$1492,Yearly_Temp!$A75)</f>
        <v>18.210750000000001</v>
      </c>
      <c r="F75">
        <f>SUMIF('Convert PTemp'!$A$2:$A$1492,Yearly_Temp!$A75,'Convert PTemp'!G$2:G$1492)/COUNTIF('Convert PTemp'!$A$2:$A$1492,Yearly_Temp!$A75)</f>
        <v>16.022749999999998</v>
      </c>
      <c r="G75">
        <f t="shared" si="2"/>
        <v>17.060270833333334</v>
      </c>
    </row>
    <row r="76" spans="1:7" x14ac:dyDescent="0.25">
      <c r="A76">
        <f t="shared" si="3"/>
        <v>2049</v>
      </c>
      <c r="C76">
        <f>SUMIF('Convert PTemp'!$A$2:$A$1492,Yearly_Temp!$A76,'Convert PTemp'!D$2:D$1492)/COUNTIF('Convert PTemp'!$A$2:$A$1492,Yearly_Temp!$A76)</f>
        <v>17.954499999999999</v>
      </c>
      <c r="D76">
        <f>SUMIF('Convert PTemp'!$A$2:$A$1492,Yearly_Temp!$A76,'Convert PTemp'!E$2:E$1492)/COUNTIF('Convert PTemp'!$A$2:$A$1492,Yearly_Temp!$A76)</f>
        <v>16.553833333333333</v>
      </c>
      <c r="E76">
        <f>SUMIF('Convert PTemp'!$A$2:$A$1492,Yearly_Temp!$A76,'Convert PTemp'!F$2:F$1492)/COUNTIF('Convert PTemp'!$A$2:$A$1492,Yearly_Temp!$A76)</f>
        <v>17.350666666666665</v>
      </c>
      <c r="F76">
        <f>SUMIF('Convert PTemp'!$A$2:$A$1492,Yearly_Temp!$A76,'Convert PTemp'!G$2:G$1492)/COUNTIF('Convert PTemp'!$A$2:$A$1492,Yearly_Temp!$A76)</f>
        <v>16.460166666666669</v>
      </c>
      <c r="G76">
        <f t="shared" si="2"/>
        <v>17.079791666666665</v>
      </c>
    </row>
    <row r="77" spans="1:7" x14ac:dyDescent="0.25">
      <c r="A77">
        <f t="shared" si="3"/>
        <v>2050</v>
      </c>
      <c r="C77">
        <f>SUMIF('Convert PTemp'!$A$2:$A$1492,Yearly_Temp!$A77,'Convert PTemp'!D$2:D$1492)/COUNTIF('Convert PTemp'!$A$2:$A$1492,Yearly_Temp!$A77)</f>
        <v>17.706916666666668</v>
      </c>
      <c r="D77">
        <f>SUMIF('Convert PTemp'!$A$2:$A$1492,Yearly_Temp!$A77,'Convert PTemp'!E$2:E$1492)/COUNTIF('Convert PTemp'!$A$2:$A$1492,Yearly_Temp!$A77)</f>
        <v>16.08816666666667</v>
      </c>
      <c r="E77">
        <f>SUMIF('Convert PTemp'!$A$2:$A$1492,Yearly_Temp!$A77,'Convert PTemp'!F$2:F$1492)/COUNTIF('Convert PTemp'!$A$2:$A$1492,Yearly_Temp!$A77)</f>
        <v>17.100416666666664</v>
      </c>
      <c r="F77">
        <f>SUMIF('Convert PTemp'!$A$2:$A$1492,Yearly_Temp!$A77,'Convert PTemp'!G$2:G$1492)/COUNTIF('Convert PTemp'!$A$2:$A$1492,Yearly_Temp!$A77)</f>
        <v>17.089916666666667</v>
      </c>
      <c r="G77">
        <f t="shared" si="2"/>
        <v>16.996354166666666</v>
      </c>
    </row>
    <row r="78" spans="1:7" x14ac:dyDescent="0.25">
      <c r="A78">
        <f t="shared" si="3"/>
        <v>2051</v>
      </c>
      <c r="C78">
        <f>SUMIF('Convert PTemp'!$A$2:$A$1492,Yearly_Temp!$A78,'Convert PTemp'!D$2:D$1492)/COUNTIF('Convert PTemp'!$A$2:$A$1492,Yearly_Temp!$A78)</f>
        <v>18.260000000000002</v>
      </c>
      <c r="D78">
        <f>SUMIF('Convert PTemp'!$A$2:$A$1492,Yearly_Temp!$A78,'Convert PTemp'!E$2:E$1492)/COUNTIF('Convert PTemp'!$A$2:$A$1492,Yearly_Temp!$A78)</f>
        <v>17.292750000000002</v>
      </c>
      <c r="E78">
        <f>SUMIF('Convert PTemp'!$A$2:$A$1492,Yearly_Temp!$A78,'Convert PTemp'!F$2:F$1492)/COUNTIF('Convert PTemp'!$A$2:$A$1492,Yearly_Temp!$A78)</f>
        <v>17.144999999999996</v>
      </c>
      <c r="F78">
        <f>SUMIF('Convert PTemp'!$A$2:$A$1492,Yearly_Temp!$A78,'Convert PTemp'!G$2:G$1492)/COUNTIF('Convert PTemp'!$A$2:$A$1492,Yearly_Temp!$A78)</f>
        <v>16.445916666666669</v>
      </c>
      <c r="G78">
        <f t="shared" si="2"/>
        <v>17.285916666666665</v>
      </c>
    </row>
    <row r="79" spans="1:7" x14ac:dyDescent="0.25">
      <c r="A79">
        <f t="shared" si="3"/>
        <v>2052</v>
      </c>
      <c r="C79">
        <f>SUMIF('Convert PTemp'!$A$2:$A$1492,Yearly_Temp!$A79,'Convert PTemp'!D$2:D$1492)/COUNTIF('Convert PTemp'!$A$2:$A$1492,Yearly_Temp!$A79)</f>
        <v>18.182666666666666</v>
      </c>
      <c r="D79">
        <f>SUMIF('Convert PTemp'!$A$2:$A$1492,Yearly_Temp!$A79,'Convert PTemp'!E$2:E$1492)/COUNTIF('Convert PTemp'!$A$2:$A$1492,Yearly_Temp!$A79)</f>
        <v>17.072750000000003</v>
      </c>
      <c r="E79">
        <f>SUMIF('Convert PTemp'!$A$2:$A$1492,Yearly_Temp!$A79,'Convert PTemp'!F$2:F$1492)/COUNTIF('Convert PTemp'!$A$2:$A$1492,Yearly_Temp!$A79)</f>
        <v>17.810666666666666</v>
      </c>
      <c r="F79">
        <f>SUMIF('Convert PTemp'!$A$2:$A$1492,Yearly_Temp!$A79,'Convert PTemp'!G$2:G$1492)/COUNTIF('Convert PTemp'!$A$2:$A$1492,Yearly_Temp!$A79)</f>
        <v>16.471499999999999</v>
      </c>
      <c r="G79">
        <f t="shared" si="2"/>
        <v>17.384395833333336</v>
      </c>
    </row>
    <row r="80" spans="1:7" x14ac:dyDescent="0.25">
      <c r="A80">
        <f t="shared" si="3"/>
        <v>2053</v>
      </c>
      <c r="C80">
        <f>SUMIF('Convert PTemp'!$A$2:$A$1492,Yearly_Temp!$A80,'Convert PTemp'!D$2:D$1492)/COUNTIF('Convert PTemp'!$A$2:$A$1492,Yearly_Temp!$A80)</f>
        <v>17.779249999999998</v>
      </c>
      <c r="D80">
        <f>SUMIF('Convert PTemp'!$A$2:$A$1492,Yearly_Temp!$A80,'Convert PTemp'!E$2:E$1492)/COUNTIF('Convert PTemp'!$A$2:$A$1492,Yearly_Temp!$A80)</f>
        <v>16.703666666666667</v>
      </c>
      <c r="E80">
        <f>SUMIF('Convert PTemp'!$A$2:$A$1492,Yearly_Temp!$A80,'Convert PTemp'!F$2:F$1492)/COUNTIF('Convert PTemp'!$A$2:$A$1492,Yearly_Temp!$A80)</f>
        <v>17.590166666666665</v>
      </c>
      <c r="F80">
        <f>SUMIF('Convert PTemp'!$A$2:$A$1492,Yearly_Temp!$A80,'Convert PTemp'!G$2:G$1492)/COUNTIF('Convert PTemp'!$A$2:$A$1492,Yearly_Temp!$A80)</f>
        <v>17.913833333333333</v>
      </c>
      <c r="G80">
        <f t="shared" si="2"/>
        <v>17.496729166666665</v>
      </c>
    </row>
    <row r="81" spans="1:7" x14ac:dyDescent="0.25">
      <c r="A81">
        <f t="shared" si="3"/>
        <v>2054</v>
      </c>
      <c r="C81">
        <f>SUMIF('Convert PTemp'!$A$2:$A$1492,Yearly_Temp!$A81,'Convert PTemp'!D$2:D$1492)/COUNTIF('Convert PTemp'!$A$2:$A$1492,Yearly_Temp!$A81)</f>
        <v>18.248333333333335</v>
      </c>
      <c r="D81">
        <f>SUMIF('Convert PTemp'!$A$2:$A$1492,Yearly_Temp!$A81,'Convert PTemp'!E$2:E$1492)/COUNTIF('Convert PTemp'!$A$2:$A$1492,Yearly_Temp!$A81)</f>
        <v>17.196083333333334</v>
      </c>
      <c r="E81">
        <f>SUMIF('Convert PTemp'!$A$2:$A$1492,Yearly_Temp!$A81,'Convert PTemp'!F$2:F$1492)/COUNTIF('Convert PTemp'!$A$2:$A$1492,Yearly_Temp!$A81)</f>
        <v>17.351833333333335</v>
      </c>
      <c r="F81">
        <f>SUMIF('Convert PTemp'!$A$2:$A$1492,Yearly_Temp!$A81,'Convert PTemp'!G$2:G$1492)/COUNTIF('Convert PTemp'!$A$2:$A$1492,Yearly_Temp!$A81)</f>
        <v>16.977833333333333</v>
      </c>
      <c r="G81">
        <f t="shared" si="2"/>
        <v>17.443520833333334</v>
      </c>
    </row>
    <row r="82" spans="1:7" x14ac:dyDescent="0.25">
      <c r="A82">
        <f t="shared" si="3"/>
        <v>2055</v>
      </c>
      <c r="C82">
        <f>SUMIF('Convert PTemp'!$A$2:$A$1492,Yearly_Temp!$A82,'Convert PTemp'!D$2:D$1492)/COUNTIF('Convert PTemp'!$A$2:$A$1492,Yearly_Temp!$A82)</f>
        <v>17.692833333333333</v>
      </c>
      <c r="D82">
        <f>SUMIF('Convert PTemp'!$A$2:$A$1492,Yearly_Temp!$A82,'Convert PTemp'!E$2:E$1492)/COUNTIF('Convert PTemp'!$A$2:$A$1492,Yearly_Temp!$A82)</f>
        <v>16.826833333333333</v>
      </c>
      <c r="E82">
        <f>SUMIF('Convert PTemp'!$A$2:$A$1492,Yearly_Temp!$A82,'Convert PTemp'!F$2:F$1492)/COUNTIF('Convert PTemp'!$A$2:$A$1492,Yearly_Temp!$A82)</f>
        <v>18.432166666666667</v>
      </c>
      <c r="F82">
        <f>SUMIF('Convert PTemp'!$A$2:$A$1492,Yearly_Temp!$A82,'Convert PTemp'!G$2:G$1492)/COUNTIF('Convert PTemp'!$A$2:$A$1492,Yearly_Temp!$A82)</f>
        <v>17.566833333333339</v>
      </c>
      <c r="G82">
        <f t="shared" si="2"/>
        <v>17.629666666666669</v>
      </c>
    </row>
    <row r="83" spans="1:7" x14ac:dyDescent="0.25">
      <c r="A83">
        <f t="shared" si="3"/>
        <v>2056</v>
      </c>
      <c r="C83">
        <f>SUMIF('Convert PTemp'!$A$2:$A$1492,Yearly_Temp!$A83,'Convert PTemp'!D$2:D$1492)/COUNTIF('Convert PTemp'!$A$2:$A$1492,Yearly_Temp!$A83)</f>
        <v>17.120416666666667</v>
      </c>
      <c r="D83">
        <f>SUMIF('Convert PTemp'!$A$2:$A$1492,Yearly_Temp!$A83,'Convert PTemp'!E$2:E$1492)/COUNTIF('Convert PTemp'!$A$2:$A$1492,Yearly_Temp!$A83)</f>
        <v>17.524583333333336</v>
      </c>
      <c r="E83">
        <f>SUMIF('Convert PTemp'!$A$2:$A$1492,Yearly_Temp!$A83,'Convert PTemp'!F$2:F$1492)/COUNTIF('Convert PTemp'!$A$2:$A$1492,Yearly_Temp!$A83)</f>
        <v>18.362416666666665</v>
      </c>
      <c r="F83">
        <f>SUMIF('Convert PTemp'!$A$2:$A$1492,Yearly_Temp!$A83,'Convert PTemp'!G$2:G$1492)/COUNTIF('Convert PTemp'!$A$2:$A$1492,Yearly_Temp!$A83)</f>
        <v>16.679833333333335</v>
      </c>
      <c r="G83">
        <f t="shared" si="2"/>
        <v>17.421812500000001</v>
      </c>
    </row>
    <row r="84" spans="1:7" x14ac:dyDescent="0.25">
      <c r="A84">
        <f t="shared" si="3"/>
        <v>2057</v>
      </c>
      <c r="C84">
        <f>SUMIF('Convert PTemp'!$A$2:$A$1492,Yearly_Temp!$A84,'Convert PTemp'!D$2:D$1492)/COUNTIF('Convert PTemp'!$A$2:$A$1492,Yearly_Temp!$A84)</f>
        <v>19.252416666666669</v>
      </c>
      <c r="D84">
        <f>SUMIF('Convert PTemp'!$A$2:$A$1492,Yearly_Temp!$A84,'Convert PTemp'!E$2:E$1492)/COUNTIF('Convert PTemp'!$A$2:$A$1492,Yearly_Temp!$A84)</f>
        <v>17.177666666666667</v>
      </c>
      <c r="E84">
        <f>SUMIF('Convert PTemp'!$A$2:$A$1492,Yearly_Temp!$A84,'Convert PTemp'!F$2:F$1492)/COUNTIF('Convert PTemp'!$A$2:$A$1492,Yearly_Temp!$A84)</f>
        <v>18.020333333333337</v>
      </c>
      <c r="F84">
        <f>SUMIF('Convert PTemp'!$A$2:$A$1492,Yearly_Temp!$A84,'Convert PTemp'!G$2:G$1492)/COUNTIF('Convert PTemp'!$A$2:$A$1492,Yearly_Temp!$A84)</f>
        <v>17.43266666666667</v>
      </c>
      <c r="G84">
        <f t="shared" si="2"/>
        <v>17.970770833333333</v>
      </c>
    </row>
    <row r="85" spans="1:7" x14ac:dyDescent="0.25">
      <c r="A85">
        <f t="shared" si="3"/>
        <v>2058</v>
      </c>
      <c r="C85">
        <f>SUMIF('Convert PTemp'!$A$2:$A$1492,Yearly_Temp!$A85,'Convert PTemp'!D$2:D$1492)/COUNTIF('Convert PTemp'!$A$2:$A$1492,Yearly_Temp!$A85)</f>
        <v>18.256333333333334</v>
      </c>
      <c r="D85">
        <f>SUMIF('Convert PTemp'!$A$2:$A$1492,Yearly_Temp!$A85,'Convert PTemp'!E$2:E$1492)/COUNTIF('Convert PTemp'!$A$2:$A$1492,Yearly_Temp!$A85)</f>
        <v>18.054999999999996</v>
      </c>
      <c r="E85">
        <f>SUMIF('Convert PTemp'!$A$2:$A$1492,Yearly_Temp!$A85,'Convert PTemp'!F$2:F$1492)/COUNTIF('Convert PTemp'!$A$2:$A$1492,Yearly_Temp!$A85)</f>
        <v>18.996916666666664</v>
      </c>
      <c r="F85">
        <f>SUMIF('Convert PTemp'!$A$2:$A$1492,Yearly_Temp!$A85,'Convert PTemp'!G$2:G$1492)/COUNTIF('Convert PTemp'!$A$2:$A$1492,Yearly_Temp!$A85)</f>
        <v>16.518833333333337</v>
      </c>
      <c r="G85">
        <f t="shared" si="2"/>
        <v>17.956770833333334</v>
      </c>
    </row>
    <row r="86" spans="1:7" x14ac:dyDescent="0.25">
      <c r="A86">
        <f t="shared" si="3"/>
        <v>2059</v>
      </c>
      <c r="C86">
        <f>SUMIF('Convert PTemp'!$A$2:$A$1492,Yearly_Temp!$A86,'Convert PTemp'!D$2:D$1492)/COUNTIF('Convert PTemp'!$A$2:$A$1492,Yearly_Temp!$A86)</f>
        <v>19.065250000000002</v>
      </c>
      <c r="D86">
        <f>SUMIF('Convert PTemp'!$A$2:$A$1492,Yearly_Temp!$A86,'Convert PTemp'!E$2:E$1492)/COUNTIF('Convert PTemp'!$A$2:$A$1492,Yearly_Temp!$A86)</f>
        <v>17.813083333333331</v>
      </c>
      <c r="E86">
        <f>SUMIF('Convert PTemp'!$A$2:$A$1492,Yearly_Temp!$A86,'Convert PTemp'!F$2:F$1492)/COUNTIF('Convert PTemp'!$A$2:$A$1492,Yearly_Temp!$A86)</f>
        <v>18.540166666666668</v>
      </c>
      <c r="F86">
        <f>SUMIF('Convert PTemp'!$A$2:$A$1492,Yearly_Temp!$A86,'Convert PTemp'!G$2:G$1492)/COUNTIF('Convert PTemp'!$A$2:$A$1492,Yearly_Temp!$A86)</f>
        <v>16.979416666666669</v>
      </c>
      <c r="G86">
        <f t="shared" si="2"/>
        <v>18.099479166666665</v>
      </c>
    </row>
    <row r="87" spans="1:7" x14ac:dyDescent="0.25">
      <c r="A87">
        <f t="shared" si="3"/>
        <v>2060</v>
      </c>
      <c r="C87">
        <f>SUMIF('Convert PTemp'!$A$2:$A$1492,Yearly_Temp!$A87,'Convert PTemp'!D$2:D$1492)/COUNTIF('Convert PTemp'!$A$2:$A$1492,Yearly_Temp!$A87)</f>
        <v>18.486416666666667</v>
      </c>
      <c r="D87">
        <f>SUMIF('Convert PTemp'!$A$2:$A$1492,Yearly_Temp!$A87,'Convert PTemp'!E$2:E$1492)/COUNTIF('Convert PTemp'!$A$2:$A$1492,Yearly_Temp!$A87)</f>
        <v>17.809333333333331</v>
      </c>
      <c r="E87">
        <f>SUMIF('Convert PTemp'!$A$2:$A$1492,Yearly_Temp!$A87,'Convert PTemp'!F$2:F$1492)/COUNTIF('Convert PTemp'!$A$2:$A$1492,Yearly_Temp!$A87)</f>
        <v>18.456250000000001</v>
      </c>
      <c r="F87">
        <f>SUMIF('Convert PTemp'!$A$2:$A$1492,Yearly_Temp!$A87,'Convert PTemp'!G$2:G$1492)/COUNTIF('Convert PTemp'!$A$2:$A$1492,Yearly_Temp!$A87)</f>
        <v>16.455250000000003</v>
      </c>
      <c r="G87">
        <f t="shared" si="2"/>
        <v>17.8018125</v>
      </c>
    </row>
    <row r="88" spans="1:7" x14ac:dyDescent="0.25">
      <c r="A88">
        <f t="shared" si="3"/>
        <v>2061</v>
      </c>
      <c r="C88">
        <f>SUMIF('Convert PTemp'!$A$2:$A$1492,Yearly_Temp!$A88,'Convert PTemp'!D$2:D$1492)/COUNTIF('Convert PTemp'!$A$2:$A$1492,Yearly_Temp!$A88)</f>
        <v>18.721499999999999</v>
      </c>
      <c r="D88">
        <f>SUMIF('Convert PTemp'!$A$2:$A$1492,Yearly_Temp!$A88,'Convert PTemp'!E$2:E$1492)/COUNTIF('Convert PTemp'!$A$2:$A$1492,Yearly_Temp!$A88)</f>
        <v>16.499833333333331</v>
      </c>
      <c r="E88">
        <f>SUMIF('Convert PTemp'!$A$2:$A$1492,Yearly_Temp!$A88,'Convert PTemp'!F$2:F$1492)/COUNTIF('Convert PTemp'!$A$2:$A$1492,Yearly_Temp!$A88)</f>
        <v>17.928666666666668</v>
      </c>
      <c r="F88">
        <f>SUMIF('Convert PTemp'!$A$2:$A$1492,Yearly_Temp!$A88,'Convert PTemp'!G$2:G$1492)/COUNTIF('Convert PTemp'!$A$2:$A$1492,Yearly_Temp!$A88)</f>
        <v>16.996333333333332</v>
      </c>
      <c r="G88">
        <f t="shared" si="2"/>
        <v>17.536583333333333</v>
      </c>
    </row>
    <row r="89" spans="1:7" x14ac:dyDescent="0.25">
      <c r="A89">
        <f t="shared" si="3"/>
        <v>2062</v>
      </c>
      <c r="C89">
        <f>SUMIF('Convert PTemp'!$A$2:$A$1492,Yearly_Temp!$A89,'Convert PTemp'!D$2:D$1492)/COUNTIF('Convert PTemp'!$A$2:$A$1492,Yearly_Temp!$A89)</f>
        <v>18.202499999999997</v>
      </c>
      <c r="D89">
        <f>SUMIF('Convert PTemp'!$A$2:$A$1492,Yearly_Temp!$A89,'Convert PTemp'!E$2:E$1492)/COUNTIF('Convert PTemp'!$A$2:$A$1492,Yearly_Temp!$A89)</f>
        <v>17.576333333333334</v>
      </c>
      <c r="E89">
        <f>SUMIF('Convert PTemp'!$A$2:$A$1492,Yearly_Temp!$A89,'Convert PTemp'!F$2:F$1492)/COUNTIF('Convert PTemp'!$A$2:$A$1492,Yearly_Temp!$A89)</f>
        <v>19.179750000000002</v>
      </c>
      <c r="F89">
        <f>SUMIF('Convert PTemp'!$A$2:$A$1492,Yearly_Temp!$A89,'Convert PTemp'!G$2:G$1492)/COUNTIF('Convert PTemp'!$A$2:$A$1492,Yearly_Temp!$A89)</f>
        <v>17.754999999999999</v>
      </c>
      <c r="G89">
        <f t="shared" si="2"/>
        <v>18.178395833333333</v>
      </c>
    </row>
    <row r="90" spans="1:7" x14ac:dyDescent="0.25">
      <c r="A90">
        <f t="shared" si="3"/>
        <v>2063</v>
      </c>
      <c r="C90">
        <f>SUMIF('Convert PTemp'!$A$2:$A$1492,Yearly_Temp!$A90,'Convert PTemp'!D$2:D$1492)/COUNTIF('Convert PTemp'!$A$2:$A$1492,Yearly_Temp!$A90)</f>
        <v>17.866166666666668</v>
      </c>
      <c r="D90">
        <f>SUMIF('Convert PTemp'!$A$2:$A$1492,Yearly_Temp!$A90,'Convert PTemp'!E$2:E$1492)/COUNTIF('Convert PTemp'!$A$2:$A$1492,Yearly_Temp!$A90)</f>
        <v>17.900416666666661</v>
      </c>
      <c r="E90">
        <f>SUMIF('Convert PTemp'!$A$2:$A$1492,Yearly_Temp!$A90,'Convert PTemp'!F$2:F$1492)/COUNTIF('Convert PTemp'!$A$2:$A$1492,Yearly_Temp!$A90)</f>
        <v>18.165000000000003</v>
      </c>
      <c r="F90">
        <f>SUMIF('Convert PTemp'!$A$2:$A$1492,Yearly_Temp!$A90,'Convert PTemp'!G$2:G$1492)/COUNTIF('Convert PTemp'!$A$2:$A$1492,Yearly_Temp!$A90)</f>
        <v>16.737583333333333</v>
      </c>
      <c r="G90">
        <f t="shared" si="2"/>
        <v>17.667291666666667</v>
      </c>
    </row>
    <row r="91" spans="1:7" x14ac:dyDescent="0.25">
      <c r="A91">
        <f t="shared" si="3"/>
        <v>2064</v>
      </c>
      <c r="C91">
        <f>SUMIF('Convert PTemp'!$A$2:$A$1492,Yearly_Temp!$A91,'Convert PTemp'!D$2:D$1492)/COUNTIF('Convert PTemp'!$A$2:$A$1492,Yearly_Temp!$A91)</f>
        <v>18.538</v>
      </c>
      <c r="D91">
        <f>SUMIF('Convert PTemp'!$A$2:$A$1492,Yearly_Temp!$A91,'Convert PTemp'!E$2:E$1492)/COUNTIF('Convert PTemp'!$A$2:$A$1492,Yearly_Temp!$A91)</f>
        <v>18.06925</v>
      </c>
      <c r="E91">
        <f>SUMIF('Convert PTemp'!$A$2:$A$1492,Yearly_Temp!$A91,'Convert PTemp'!F$2:F$1492)/COUNTIF('Convert PTemp'!$A$2:$A$1492,Yearly_Temp!$A91)</f>
        <v>18.956666666666667</v>
      </c>
      <c r="F91">
        <f>SUMIF('Convert PTemp'!$A$2:$A$1492,Yearly_Temp!$A91,'Convert PTemp'!G$2:G$1492)/COUNTIF('Convert PTemp'!$A$2:$A$1492,Yearly_Temp!$A91)</f>
        <v>17.083833333333335</v>
      </c>
      <c r="G91">
        <f t="shared" si="2"/>
        <v>18.161937500000001</v>
      </c>
    </row>
    <row r="92" spans="1:7" x14ac:dyDescent="0.25">
      <c r="A92">
        <f t="shared" si="3"/>
        <v>2065</v>
      </c>
      <c r="C92">
        <f>SUMIF('Convert PTemp'!$A$2:$A$1492,Yearly_Temp!$A92,'Convert PTemp'!D$2:D$1492)/COUNTIF('Convert PTemp'!$A$2:$A$1492,Yearly_Temp!$A92)</f>
        <v>18.25116666666667</v>
      </c>
      <c r="D92">
        <f>SUMIF('Convert PTemp'!$A$2:$A$1492,Yearly_Temp!$A92,'Convert PTemp'!E$2:E$1492)/COUNTIF('Convert PTemp'!$A$2:$A$1492,Yearly_Temp!$A92)</f>
        <v>17.921749999999999</v>
      </c>
      <c r="E92">
        <f>SUMIF('Convert PTemp'!$A$2:$A$1492,Yearly_Temp!$A92,'Convert PTemp'!F$2:F$1492)/COUNTIF('Convert PTemp'!$A$2:$A$1492,Yearly_Temp!$A92)</f>
        <v>18.200500000000002</v>
      </c>
      <c r="F92">
        <f>SUMIF('Convert PTemp'!$A$2:$A$1492,Yearly_Temp!$A92,'Convert PTemp'!G$2:G$1492)/COUNTIF('Convert PTemp'!$A$2:$A$1492,Yearly_Temp!$A92)</f>
        <v>17.043750000000003</v>
      </c>
      <c r="G92">
        <f t="shared" si="2"/>
        <v>17.854291666666668</v>
      </c>
    </row>
    <row r="93" spans="1:7" x14ac:dyDescent="0.25">
      <c r="A93">
        <f t="shared" si="3"/>
        <v>2066</v>
      </c>
      <c r="C93">
        <f>SUMIF('Convert PTemp'!$A$2:$A$1492,Yearly_Temp!$A93,'Convert PTemp'!D$2:D$1492)/COUNTIF('Convert PTemp'!$A$2:$A$1492,Yearly_Temp!$A93)</f>
        <v>19.021833333333333</v>
      </c>
      <c r="D93">
        <f>SUMIF('Convert PTemp'!$A$2:$A$1492,Yearly_Temp!$A93,'Convert PTemp'!E$2:E$1492)/COUNTIF('Convert PTemp'!$A$2:$A$1492,Yearly_Temp!$A93)</f>
        <v>18.276666666666667</v>
      </c>
      <c r="E93">
        <f>SUMIF('Convert PTemp'!$A$2:$A$1492,Yearly_Temp!$A93,'Convert PTemp'!F$2:F$1492)/COUNTIF('Convert PTemp'!$A$2:$A$1492,Yearly_Temp!$A93)</f>
        <v>18.948583333333335</v>
      </c>
      <c r="F93">
        <f>SUMIF('Convert PTemp'!$A$2:$A$1492,Yearly_Temp!$A93,'Convert PTemp'!G$2:G$1492)/COUNTIF('Convert PTemp'!$A$2:$A$1492,Yearly_Temp!$A93)</f>
        <v>16.912666666666667</v>
      </c>
      <c r="G93">
        <f t="shared" si="2"/>
        <v>18.289937500000001</v>
      </c>
    </row>
    <row r="94" spans="1:7" x14ac:dyDescent="0.25">
      <c r="A94">
        <f t="shared" si="3"/>
        <v>2067</v>
      </c>
      <c r="C94">
        <f>SUMIF('Convert PTemp'!$A$2:$A$1492,Yearly_Temp!$A94,'Convert PTemp'!D$2:D$1492)/COUNTIF('Convert PTemp'!$A$2:$A$1492,Yearly_Temp!$A94)</f>
        <v>19.488750000000003</v>
      </c>
      <c r="D94">
        <f>SUMIF('Convert PTemp'!$A$2:$A$1492,Yearly_Temp!$A94,'Convert PTemp'!E$2:E$1492)/COUNTIF('Convert PTemp'!$A$2:$A$1492,Yearly_Temp!$A94)</f>
        <v>18.151083333333332</v>
      </c>
      <c r="E94">
        <f>SUMIF('Convert PTemp'!$A$2:$A$1492,Yearly_Temp!$A94,'Convert PTemp'!F$2:F$1492)/COUNTIF('Convert PTemp'!$A$2:$A$1492,Yearly_Temp!$A94)</f>
        <v>18.573833333333333</v>
      </c>
      <c r="F94">
        <f>SUMIF('Convert PTemp'!$A$2:$A$1492,Yearly_Temp!$A94,'Convert PTemp'!G$2:G$1492)/COUNTIF('Convert PTemp'!$A$2:$A$1492,Yearly_Temp!$A94)</f>
        <v>16.937749999999998</v>
      </c>
      <c r="G94">
        <f t="shared" si="2"/>
        <v>18.287854166666666</v>
      </c>
    </row>
    <row r="95" spans="1:7" x14ac:dyDescent="0.25">
      <c r="A95">
        <f t="shared" si="3"/>
        <v>2068</v>
      </c>
      <c r="C95">
        <f>SUMIF('Convert PTemp'!$A$2:$A$1492,Yearly_Temp!$A95,'Convert PTemp'!D$2:D$1492)/COUNTIF('Convert PTemp'!$A$2:$A$1492,Yearly_Temp!$A95)</f>
        <v>18.37391666666667</v>
      </c>
      <c r="D95">
        <f>SUMIF('Convert PTemp'!$A$2:$A$1492,Yearly_Temp!$A95,'Convert PTemp'!E$2:E$1492)/COUNTIF('Convert PTemp'!$A$2:$A$1492,Yearly_Temp!$A95)</f>
        <v>18.076666666666664</v>
      </c>
      <c r="E95">
        <f>SUMIF('Convert PTemp'!$A$2:$A$1492,Yearly_Temp!$A95,'Convert PTemp'!F$2:F$1492)/COUNTIF('Convert PTemp'!$A$2:$A$1492,Yearly_Temp!$A95)</f>
        <v>19.180333333333333</v>
      </c>
      <c r="F95">
        <f>SUMIF('Convert PTemp'!$A$2:$A$1492,Yearly_Temp!$A95,'Convert PTemp'!G$2:G$1492)/COUNTIF('Convert PTemp'!$A$2:$A$1492,Yearly_Temp!$A95)</f>
        <v>17.153083333333335</v>
      </c>
      <c r="G95">
        <f t="shared" si="2"/>
        <v>18.195999999999998</v>
      </c>
    </row>
    <row r="96" spans="1:7" x14ac:dyDescent="0.25">
      <c r="A96">
        <f t="shared" si="3"/>
        <v>2069</v>
      </c>
      <c r="C96">
        <f>SUMIF('Convert PTemp'!$A$2:$A$1492,Yearly_Temp!$A96,'Convert PTemp'!D$2:D$1492)/COUNTIF('Convert PTemp'!$A$2:$A$1492,Yearly_Temp!$A96)</f>
        <v>18.858833333333333</v>
      </c>
      <c r="D96">
        <f>SUMIF('Convert PTemp'!$A$2:$A$1492,Yearly_Temp!$A96,'Convert PTemp'!E$2:E$1492)/COUNTIF('Convert PTemp'!$A$2:$A$1492,Yearly_Temp!$A96)</f>
        <v>18.018000000000001</v>
      </c>
      <c r="E96">
        <f>SUMIF('Convert PTemp'!$A$2:$A$1492,Yearly_Temp!$A96,'Convert PTemp'!F$2:F$1492)/COUNTIF('Convert PTemp'!$A$2:$A$1492,Yearly_Temp!$A96)</f>
        <v>19.361416666666667</v>
      </c>
      <c r="F96">
        <f>SUMIF('Convert PTemp'!$A$2:$A$1492,Yearly_Temp!$A96,'Convert PTemp'!G$2:G$1492)/COUNTIF('Convert PTemp'!$A$2:$A$1492,Yearly_Temp!$A96)</f>
        <v>17.865500000000004</v>
      </c>
      <c r="G96">
        <f t="shared" si="2"/>
        <v>18.525937500000005</v>
      </c>
    </row>
    <row r="97" spans="1:7" x14ac:dyDescent="0.25">
      <c r="A97">
        <f t="shared" si="3"/>
        <v>2070</v>
      </c>
      <c r="C97">
        <f>SUMIF('Convert PTemp'!$A$2:$A$1492,Yearly_Temp!$A97,'Convert PTemp'!D$2:D$1492)/COUNTIF('Convert PTemp'!$A$2:$A$1492,Yearly_Temp!$A97)</f>
        <v>18.769416666666668</v>
      </c>
      <c r="D97">
        <f>SUMIF('Convert PTemp'!$A$2:$A$1492,Yearly_Temp!$A97,'Convert PTemp'!E$2:E$1492)/COUNTIF('Convert PTemp'!$A$2:$A$1492,Yearly_Temp!$A97)</f>
        <v>17.303666666666668</v>
      </c>
      <c r="E97">
        <f>SUMIF('Convert PTemp'!$A$2:$A$1492,Yearly_Temp!$A97,'Convert PTemp'!F$2:F$1492)/COUNTIF('Convert PTemp'!$A$2:$A$1492,Yearly_Temp!$A97)</f>
        <v>18.674499999999998</v>
      </c>
      <c r="F97">
        <f>SUMIF('Convert PTemp'!$A$2:$A$1492,Yearly_Temp!$A97,'Convert PTemp'!G$2:G$1492)/COUNTIF('Convert PTemp'!$A$2:$A$1492,Yearly_Temp!$A97)</f>
        <v>17.748166666666666</v>
      </c>
      <c r="G97">
        <f t="shared" si="2"/>
        <v>18.1239375</v>
      </c>
    </row>
    <row r="98" spans="1:7" x14ac:dyDescent="0.25">
      <c r="A98">
        <f t="shared" si="3"/>
        <v>2071</v>
      </c>
      <c r="C98">
        <f>SUMIF('Convert PTemp'!$A$2:$A$1492,Yearly_Temp!$A98,'Convert PTemp'!D$2:D$1492)/COUNTIF('Convert PTemp'!$A$2:$A$1492,Yearly_Temp!$A98)</f>
        <v>18.666916666666665</v>
      </c>
      <c r="D98">
        <f>SUMIF('Convert PTemp'!$A$2:$A$1492,Yearly_Temp!$A98,'Convert PTemp'!E$2:E$1492)/COUNTIF('Convert PTemp'!$A$2:$A$1492,Yearly_Temp!$A98)</f>
        <v>18.961666666666666</v>
      </c>
      <c r="E98">
        <f>SUMIF('Convert PTemp'!$A$2:$A$1492,Yearly_Temp!$A98,'Convert PTemp'!F$2:F$1492)/COUNTIF('Convert PTemp'!$A$2:$A$1492,Yearly_Temp!$A98)</f>
        <v>18.007916666666663</v>
      </c>
      <c r="F98">
        <f>SUMIF('Convert PTemp'!$A$2:$A$1492,Yearly_Temp!$A98,'Convert PTemp'!G$2:G$1492)/COUNTIF('Convert PTemp'!$A$2:$A$1492,Yearly_Temp!$A98)</f>
        <v>17.265083333333337</v>
      </c>
      <c r="G98">
        <f t="shared" si="2"/>
        <v>18.225395833333334</v>
      </c>
    </row>
    <row r="99" spans="1:7" x14ac:dyDescent="0.25">
      <c r="A99">
        <f t="shared" si="3"/>
        <v>2072</v>
      </c>
      <c r="C99">
        <f>SUMIF('Convert PTemp'!$A$2:$A$1492,Yearly_Temp!$A99,'Convert PTemp'!D$2:D$1492)/COUNTIF('Convert PTemp'!$A$2:$A$1492,Yearly_Temp!$A99)</f>
        <v>18.883749999999999</v>
      </c>
      <c r="D99">
        <f>SUMIF('Convert PTemp'!$A$2:$A$1492,Yearly_Temp!$A99,'Convert PTemp'!E$2:E$1492)/COUNTIF('Convert PTemp'!$A$2:$A$1492,Yearly_Temp!$A99)</f>
        <v>18.035499999999995</v>
      </c>
      <c r="E99">
        <f>SUMIF('Convert PTemp'!$A$2:$A$1492,Yearly_Temp!$A99,'Convert PTemp'!F$2:F$1492)/COUNTIF('Convert PTemp'!$A$2:$A$1492,Yearly_Temp!$A99)</f>
        <v>19.695000000000004</v>
      </c>
      <c r="F99">
        <f>SUMIF('Convert PTemp'!$A$2:$A$1492,Yearly_Temp!$A99,'Convert PTemp'!G$2:G$1492)/COUNTIF('Convert PTemp'!$A$2:$A$1492,Yearly_Temp!$A99)</f>
        <v>17.726249999999997</v>
      </c>
      <c r="G99">
        <f t="shared" si="2"/>
        <v>18.585124999999998</v>
      </c>
    </row>
    <row r="100" spans="1:7" x14ac:dyDescent="0.25">
      <c r="A100">
        <f t="shared" si="3"/>
        <v>2073</v>
      </c>
      <c r="C100">
        <f>SUMIF('Convert PTemp'!$A$2:$A$1492,Yearly_Temp!$A100,'Convert PTemp'!D$2:D$1492)/COUNTIF('Convert PTemp'!$A$2:$A$1492,Yearly_Temp!$A100)</f>
        <v>19.291083333333333</v>
      </c>
      <c r="D100">
        <f>SUMIF('Convert PTemp'!$A$2:$A$1492,Yearly_Temp!$A100,'Convert PTemp'!E$2:E$1492)/COUNTIF('Convert PTemp'!$A$2:$A$1492,Yearly_Temp!$A100)</f>
        <v>17.985666666666667</v>
      </c>
      <c r="E100">
        <f>SUMIF('Convert PTemp'!$A$2:$A$1492,Yearly_Temp!$A100,'Convert PTemp'!F$2:F$1492)/COUNTIF('Convert PTemp'!$A$2:$A$1492,Yearly_Temp!$A100)</f>
        <v>19.52975</v>
      </c>
      <c r="F100">
        <f>SUMIF('Convert PTemp'!$A$2:$A$1492,Yearly_Temp!$A100,'Convert PTemp'!G$2:G$1492)/COUNTIF('Convert PTemp'!$A$2:$A$1492,Yearly_Temp!$A100)</f>
        <v>17.082416666666667</v>
      </c>
      <c r="G100">
        <f t="shared" si="2"/>
        <v>18.472229166666665</v>
      </c>
    </row>
    <row r="101" spans="1:7" x14ac:dyDescent="0.25">
      <c r="A101">
        <f t="shared" si="3"/>
        <v>2074</v>
      </c>
      <c r="C101">
        <f>SUMIF('Convert PTemp'!$A$2:$A$1492,Yearly_Temp!$A101,'Convert PTemp'!D$2:D$1492)/COUNTIF('Convert PTemp'!$A$2:$A$1492,Yearly_Temp!$A101)</f>
        <v>18.190666666666665</v>
      </c>
      <c r="D101">
        <f>SUMIF('Convert PTemp'!$A$2:$A$1492,Yearly_Temp!$A101,'Convert PTemp'!E$2:E$1492)/COUNTIF('Convert PTemp'!$A$2:$A$1492,Yearly_Temp!$A101)</f>
        <v>18.485250000000004</v>
      </c>
      <c r="E101">
        <f>SUMIF('Convert PTemp'!$A$2:$A$1492,Yearly_Temp!$A101,'Convert PTemp'!F$2:F$1492)/COUNTIF('Convert PTemp'!$A$2:$A$1492,Yearly_Temp!$A101)</f>
        <v>18.302416666666669</v>
      </c>
      <c r="F101">
        <f>SUMIF('Convert PTemp'!$A$2:$A$1492,Yearly_Temp!$A101,'Convert PTemp'!G$2:G$1492)/COUNTIF('Convert PTemp'!$A$2:$A$1492,Yearly_Temp!$A101)</f>
        <v>17.327249999999996</v>
      </c>
      <c r="G101">
        <f t="shared" si="2"/>
        <v>18.076395833333333</v>
      </c>
    </row>
    <row r="102" spans="1:7" x14ac:dyDescent="0.25">
      <c r="A102">
        <f t="shared" si="3"/>
        <v>2075</v>
      </c>
      <c r="C102">
        <f>SUMIF('Convert PTemp'!$A$2:$A$1492,Yearly_Temp!$A102,'Convert PTemp'!D$2:D$1492)/COUNTIF('Convert PTemp'!$A$2:$A$1492,Yearly_Temp!$A102)</f>
        <v>18.918749999999999</v>
      </c>
      <c r="D102">
        <f>SUMIF('Convert PTemp'!$A$2:$A$1492,Yearly_Temp!$A102,'Convert PTemp'!E$2:E$1492)/COUNTIF('Convert PTemp'!$A$2:$A$1492,Yearly_Temp!$A102)</f>
        <v>17.824833333333334</v>
      </c>
      <c r="E102">
        <f>SUMIF('Convert PTemp'!$A$2:$A$1492,Yearly_Temp!$A102,'Convert PTemp'!F$2:F$1492)/COUNTIF('Convert PTemp'!$A$2:$A$1492,Yearly_Temp!$A102)</f>
        <v>18.644500000000004</v>
      </c>
      <c r="F102">
        <f>SUMIF('Convert PTemp'!$A$2:$A$1492,Yearly_Temp!$A102,'Convert PTemp'!G$2:G$1492)/COUNTIF('Convert PTemp'!$A$2:$A$1492,Yearly_Temp!$A102)</f>
        <v>18.165833333333335</v>
      </c>
      <c r="G102">
        <f t="shared" si="2"/>
        <v>18.38847916666667</v>
      </c>
    </row>
    <row r="103" spans="1:7" x14ac:dyDescent="0.25">
      <c r="A103">
        <f t="shared" si="3"/>
        <v>2076</v>
      </c>
      <c r="C103">
        <f>SUMIF('Convert PTemp'!$A$2:$A$1492,Yearly_Temp!$A103,'Convert PTemp'!D$2:D$1492)/COUNTIF('Convert PTemp'!$A$2:$A$1492,Yearly_Temp!$A103)</f>
        <v>19.647916666666664</v>
      </c>
      <c r="D103">
        <f>SUMIF('Convert PTemp'!$A$2:$A$1492,Yearly_Temp!$A103,'Convert PTemp'!E$2:E$1492)/COUNTIF('Convert PTemp'!$A$2:$A$1492,Yearly_Temp!$A103)</f>
        <v>18.976833333333335</v>
      </c>
      <c r="E103">
        <f>SUMIF('Convert PTemp'!$A$2:$A$1492,Yearly_Temp!$A103,'Convert PTemp'!F$2:F$1492)/COUNTIF('Convert PTemp'!$A$2:$A$1492,Yearly_Temp!$A103)</f>
        <v>19.741</v>
      </c>
      <c r="F103">
        <f>SUMIF('Convert PTemp'!$A$2:$A$1492,Yearly_Temp!$A103,'Convert PTemp'!G$2:G$1492)/COUNTIF('Convert PTemp'!$A$2:$A$1492,Yearly_Temp!$A103)</f>
        <v>17.73308333333333</v>
      </c>
      <c r="G103">
        <f t="shared" si="2"/>
        <v>19.024708333333333</v>
      </c>
    </row>
    <row r="104" spans="1:7" x14ac:dyDescent="0.25">
      <c r="A104">
        <f t="shared" si="3"/>
        <v>2077</v>
      </c>
      <c r="C104">
        <f>SUMIF('Convert PTemp'!$A$2:$A$1492,Yearly_Temp!$A104,'Convert PTemp'!D$2:D$1492)/COUNTIF('Convert PTemp'!$A$2:$A$1492,Yearly_Temp!$A104)</f>
        <v>20.09375</v>
      </c>
      <c r="D104">
        <f>SUMIF('Convert PTemp'!$A$2:$A$1492,Yearly_Temp!$A104,'Convert PTemp'!E$2:E$1492)/COUNTIF('Convert PTemp'!$A$2:$A$1492,Yearly_Temp!$A104)</f>
        <v>18.22216666666667</v>
      </c>
      <c r="E104">
        <f>SUMIF('Convert PTemp'!$A$2:$A$1492,Yearly_Temp!$A104,'Convert PTemp'!F$2:F$1492)/COUNTIF('Convert PTemp'!$A$2:$A$1492,Yearly_Temp!$A104)</f>
        <v>19.204999999999998</v>
      </c>
      <c r="F104">
        <f>SUMIF('Convert PTemp'!$A$2:$A$1492,Yearly_Temp!$A104,'Convert PTemp'!G$2:G$1492)/COUNTIF('Convert PTemp'!$A$2:$A$1492,Yearly_Temp!$A104)</f>
        <v>17.664166666666663</v>
      </c>
      <c r="G104">
        <f t="shared" si="2"/>
        <v>18.796270833333331</v>
      </c>
    </row>
    <row r="105" spans="1:7" x14ac:dyDescent="0.25">
      <c r="A105">
        <f t="shared" si="3"/>
        <v>2078</v>
      </c>
      <c r="C105">
        <f>SUMIF('Convert PTemp'!$A$2:$A$1492,Yearly_Temp!$A105,'Convert PTemp'!D$2:D$1492)/COUNTIF('Convert PTemp'!$A$2:$A$1492,Yearly_Temp!$A105)</f>
        <v>20.416083333333329</v>
      </c>
      <c r="D105">
        <f>SUMIF('Convert PTemp'!$A$2:$A$1492,Yearly_Temp!$A105,'Convert PTemp'!E$2:E$1492)/COUNTIF('Convert PTemp'!$A$2:$A$1492,Yearly_Temp!$A105)</f>
        <v>17.795833333333334</v>
      </c>
      <c r="E105">
        <f>SUMIF('Convert PTemp'!$A$2:$A$1492,Yearly_Temp!$A105,'Convert PTemp'!F$2:F$1492)/COUNTIF('Convert PTemp'!$A$2:$A$1492,Yearly_Temp!$A105)</f>
        <v>19.103416666666664</v>
      </c>
      <c r="F105">
        <f>SUMIF('Convert PTemp'!$A$2:$A$1492,Yearly_Temp!$A105,'Convert PTemp'!G$2:G$1492)/COUNTIF('Convert PTemp'!$A$2:$A$1492,Yearly_Temp!$A105)</f>
        <v>18.194583333333334</v>
      </c>
      <c r="G105">
        <f t="shared" si="2"/>
        <v>18.877479166666667</v>
      </c>
    </row>
    <row r="106" spans="1:7" x14ac:dyDescent="0.25">
      <c r="A106">
        <f t="shared" si="3"/>
        <v>2079</v>
      </c>
      <c r="C106">
        <f>SUMIF('Convert PTemp'!$A$2:$A$1492,Yearly_Temp!$A106,'Convert PTemp'!D$2:D$1492)/COUNTIF('Convert PTemp'!$A$2:$A$1492,Yearly_Temp!$A106)</f>
        <v>19.398833333333336</v>
      </c>
      <c r="D106">
        <f>SUMIF('Convert PTemp'!$A$2:$A$1492,Yearly_Temp!$A106,'Convert PTemp'!E$2:E$1492)/COUNTIF('Convert PTemp'!$A$2:$A$1492,Yearly_Temp!$A106)</f>
        <v>18.902666666666665</v>
      </c>
      <c r="E106">
        <f>SUMIF('Convert PTemp'!$A$2:$A$1492,Yearly_Temp!$A106,'Convert PTemp'!F$2:F$1492)/COUNTIF('Convert PTemp'!$A$2:$A$1492,Yearly_Temp!$A106)</f>
        <v>19.938666666666666</v>
      </c>
      <c r="F106">
        <f>SUMIF('Convert PTemp'!$A$2:$A$1492,Yearly_Temp!$A106,'Convert PTemp'!G$2:G$1492)/COUNTIF('Convert PTemp'!$A$2:$A$1492,Yearly_Temp!$A106)</f>
        <v>18.160500000000003</v>
      </c>
      <c r="G106">
        <f t="shared" si="2"/>
        <v>19.100166666666667</v>
      </c>
    </row>
    <row r="107" spans="1:7" x14ac:dyDescent="0.25">
      <c r="A107">
        <f t="shared" si="3"/>
        <v>2080</v>
      </c>
      <c r="C107">
        <f>SUMIF('Convert PTemp'!$A$2:$A$1492,Yearly_Temp!$A107,'Convert PTemp'!D$2:D$1492)/COUNTIF('Convert PTemp'!$A$2:$A$1492,Yearly_Temp!$A107)</f>
        <v>19.053583333333332</v>
      </c>
      <c r="D107">
        <f>SUMIF('Convert PTemp'!$A$2:$A$1492,Yearly_Temp!$A107,'Convert PTemp'!E$2:E$1492)/COUNTIF('Convert PTemp'!$A$2:$A$1492,Yearly_Temp!$A107)</f>
        <v>18.23725</v>
      </c>
      <c r="E107">
        <f>SUMIF('Convert PTemp'!$A$2:$A$1492,Yearly_Temp!$A107,'Convert PTemp'!F$2:F$1492)/COUNTIF('Convert PTemp'!$A$2:$A$1492,Yearly_Temp!$A107)</f>
        <v>19.733250000000002</v>
      </c>
      <c r="F107">
        <f>SUMIF('Convert PTemp'!$A$2:$A$1492,Yearly_Temp!$A107,'Convert PTemp'!G$2:G$1492)/COUNTIF('Convert PTemp'!$A$2:$A$1492,Yearly_Temp!$A107)</f>
        <v>16.735083333333332</v>
      </c>
      <c r="G107">
        <f t="shared" si="2"/>
        <v>18.439791666666668</v>
      </c>
    </row>
    <row r="108" spans="1:7" x14ac:dyDescent="0.25">
      <c r="A108">
        <f t="shared" si="3"/>
        <v>2081</v>
      </c>
      <c r="C108">
        <f>SUMIF('Convert PTemp'!$A$2:$A$1492,Yearly_Temp!$A108,'Convert PTemp'!D$2:D$1492)/COUNTIF('Convert PTemp'!$A$2:$A$1492,Yearly_Temp!$A108)</f>
        <v>20.235333333333333</v>
      </c>
      <c r="D108">
        <f>SUMIF('Convert PTemp'!$A$2:$A$1492,Yearly_Temp!$A108,'Convert PTemp'!E$2:E$1492)/COUNTIF('Convert PTemp'!$A$2:$A$1492,Yearly_Temp!$A108)</f>
        <v>18.634666666666668</v>
      </c>
      <c r="E108">
        <f>SUMIF('Convert PTemp'!$A$2:$A$1492,Yearly_Temp!$A108,'Convert PTemp'!F$2:F$1492)/COUNTIF('Convert PTemp'!$A$2:$A$1492,Yearly_Temp!$A108)</f>
        <v>19.3965</v>
      </c>
      <c r="F108">
        <f>SUMIF('Convert PTemp'!$A$2:$A$1492,Yearly_Temp!$A108,'Convert PTemp'!G$2:G$1492)/COUNTIF('Convert PTemp'!$A$2:$A$1492,Yearly_Temp!$A108)</f>
        <v>18.428666666666668</v>
      </c>
      <c r="G108">
        <f t="shared" si="2"/>
        <v>19.17379166666667</v>
      </c>
    </row>
    <row r="109" spans="1:7" x14ac:dyDescent="0.25">
      <c r="A109">
        <f t="shared" si="3"/>
        <v>2082</v>
      </c>
      <c r="C109">
        <f>SUMIF('Convert PTemp'!$A$2:$A$1492,Yearly_Temp!$A109,'Convert PTemp'!D$2:D$1492)/COUNTIF('Convert PTemp'!$A$2:$A$1492,Yearly_Temp!$A109)</f>
        <v>19.512250000000002</v>
      </c>
      <c r="D109">
        <f>SUMIF('Convert PTemp'!$A$2:$A$1492,Yearly_Temp!$A109,'Convert PTemp'!E$2:E$1492)/COUNTIF('Convert PTemp'!$A$2:$A$1492,Yearly_Temp!$A109)</f>
        <v>17.739500000000003</v>
      </c>
      <c r="E109">
        <f>SUMIF('Convert PTemp'!$A$2:$A$1492,Yearly_Temp!$A109,'Convert PTemp'!F$2:F$1492)/COUNTIF('Convert PTemp'!$A$2:$A$1492,Yearly_Temp!$A109)</f>
        <v>19.860999999999997</v>
      </c>
      <c r="F109">
        <f>SUMIF('Convert PTemp'!$A$2:$A$1492,Yearly_Temp!$A109,'Convert PTemp'!G$2:G$1492)/COUNTIF('Convert PTemp'!$A$2:$A$1492,Yearly_Temp!$A109)</f>
        <v>18.259083333333333</v>
      </c>
      <c r="G109">
        <f t="shared" si="2"/>
        <v>18.842958333333332</v>
      </c>
    </row>
    <row r="110" spans="1:7" x14ac:dyDescent="0.25">
      <c r="A110">
        <f t="shared" si="3"/>
        <v>2083</v>
      </c>
      <c r="C110">
        <f>SUMIF('Convert PTemp'!$A$2:$A$1492,Yearly_Temp!$A110,'Convert PTemp'!D$2:D$1492)/COUNTIF('Convert PTemp'!$A$2:$A$1492,Yearly_Temp!$A110)</f>
        <v>19.670583333333333</v>
      </c>
      <c r="D110">
        <f>SUMIF('Convert PTemp'!$A$2:$A$1492,Yearly_Temp!$A110,'Convert PTemp'!E$2:E$1492)/COUNTIF('Convert PTemp'!$A$2:$A$1492,Yearly_Temp!$A110)</f>
        <v>18.4405</v>
      </c>
      <c r="E110">
        <f>SUMIF('Convert PTemp'!$A$2:$A$1492,Yearly_Temp!$A110,'Convert PTemp'!F$2:F$1492)/COUNTIF('Convert PTemp'!$A$2:$A$1492,Yearly_Temp!$A110)</f>
        <v>19.684166666666666</v>
      </c>
      <c r="F110">
        <f>SUMIF('Convert PTemp'!$A$2:$A$1492,Yearly_Temp!$A110,'Convert PTemp'!G$2:G$1492)/COUNTIF('Convert PTemp'!$A$2:$A$1492,Yearly_Temp!$A110)</f>
        <v>18.656083333333331</v>
      </c>
      <c r="G110">
        <f t="shared" si="2"/>
        <v>19.112833333333331</v>
      </c>
    </row>
    <row r="111" spans="1:7" x14ac:dyDescent="0.25">
      <c r="A111">
        <f t="shared" si="3"/>
        <v>2084</v>
      </c>
      <c r="C111">
        <f>SUMIF('Convert PTemp'!$A$2:$A$1492,Yearly_Temp!$A111,'Convert PTemp'!D$2:D$1492)/COUNTIF('Convert PTemp'!$A$2:$A$1492,Yearly_Temp!$A111)</f>
        <v>19.217916666666671</v>
      </c>
      <c r="D111">
        <f>SUMIF('Convert PTemp'!$A$2:$A$1492,Yearly_Temp!$A111,'Convert PTemp'!E$2:E$1492)/COUNTIF('Convert PTemp'!$A$2:$A$1492,Yearly_Temp!$A111)</f>
        <v>18.212000000000003</v>
      </c>
      <c r="E111">
        <f>SUMIF('Convert PTemp'!$A$2:$A$1492,Yearly_Temp!$A111,'Convert PTemp'!F$2:F$1492)/COUNTIF('Convert PTemp'!$A$2:$A$1492,Yearly_Temp!$A111)</f>
        <v>20.568333333333335</v>
      </c>
      <c r="F111">
        <f>SUMIF('Convert PTemp'!$A$2:$A$1492,Yearly_Temp!$A111,'Convert PTemp'!G$2:G$1492)/COUNTIF('Convert PTemp'!$A$2:$A$1492,Yearly_Temp!$A111)</f>
        <v>18.261916666666668</v>
      </c>
      <c r="G111">
        <f t="shared" si="2"/>
        <v>19.065041666666669</v>
      </c>
    </row>
    <row r="112" spans="1:7" x14ac:dyDescent="0.25">
      <c r="A112">
        <f t="shared" si="3"/>
        <v>2085</v>
      </c>
      <c r="C112">
        <f>SUMIF('Convert PTemp'!$A$2:$A$1492,Yearly_Temp!$A112,'Convert PTemp'!D$2:D$1492)/COUNTIF('Convert PTemp'!$A$2:$A$1492,Yearly_Temp!$A112)</f>
        <v>19.398249999999997</v>
      </c>
      <c r="D112">
        <f>SUMIF('Convert PTemp'!$A$2:$A$1492,Yearly_Temp!$A112,'Convert PTemp'!E$2:E$1492)/COUNTIF('Convert PTemp'!$A$2:$A$1492,Yearly_Temp!$A112)</f>
        <v>19.014166666666668</v>
      </c>
      <c r="E112">
        <f>SUMIF('Convert PTemp'!$A$2:$A$1492,Yearly_Temp!$A112,'Convert PTemp'!F$2:F$1492)/COUNTIF('Convert PTemp'!$A$2:$A$1492,Yearly_Temp!$A112)</f>
        <v>19.965333333333337</v>
      </c>
      <c r="F112">
        <f>SUMIF('Convert PTemp'!$A$2:$A$1492,Yearly_Temp!$A112,'Convert PTemp'!G$2:G$1492)/COUNTIF('Convert PTemp'!$A$2:$A$1492,Yearly_Temp!$A112)</f>
        <v>17.356750000000002</v>
      </c>
      <c r="G112">
        <f t="shared" si="2"/>
        <v>18.933625000000003</v>
      </c>
    </row>
    <row r="113" spans="1:7" x14ac:dyDescent="0.25">
      <c r="A113">
        <f t="shared" si="3"/>
        <v>2086</v>
      </c>
      <c r="C113">
        <f>SUMIF('Convert PTemp'!$A$2:$A$1492,Yearly_Temp!$A113,'Convert PTemp'!D$2:D$1492)/COUNTIF('Convert PTemp'!$A$2:$A$1492,Yearly_Temp!$A113)</f>
        <v>20.32266666666667</v>
      </c>
      <c r="D113">
        <f>SUMIF('Convert PTemp'!$A$2:$A$1492,Yearly_Temp!$A113,'Convert PTemp'!E$2:E$1492)/COUNTIF('Convert PTemp'!$A$2:$A$1492,Yearly_Temp!$A113)</f>
        <v>19.221916666666669</v>
      </c>
      <c r="E113">
        <f>SUMIF('Convert PTemp'!$A$2:$A$1492,Yearly_Temp!$A113,'Convert PTemp'!F$2:F$1492)/COUNTIF('Convert PTemp'!$A$2:$A$1492,Yearly_Temp!$A113)</f>
        <v>20.280083333333334</v>
      </c>
      <c r="F113">
        <f>SUMIF('Convert PTemp'!$A$2:$A$1492,Yearly_Temp!$A113,'Convert PTemp'!G$2:G$1492)/COUNTIF('Convert PTemp'!$A$2:$A$1492,Yearly_Temp!$A113)</f>
        <v>18.111249999999998</v>
      </c>
      <c r="G113">
        <f t="shared" si="2"/>
        <v>19.483979166666668</v>
      </c>
    </row>
    <row r="114" spans="1:7" x14ac:dyDescent="0.25">
      <c r="A114">
        <f t="shared" si="3"/>
        <v>2087</v>
      </c>
      <c r="C114">
        <f>SUMIF('Convert PTemp'!$A$2:$A$1492,Yearly_Temp!$A114,'Convert PTemp'!D$2:D$1492)/COUNTIF('Convert PTemp'!$A$2:$A$1492,Yearly_Temp!$A114)</f>
        <v>20.114250000000002</v>
      </c>
      <c r="D114">
        <f>SUMIF('Convert PTemp'!$A$2:$A$1492,Yearly_Temp!$A114,'Convert PTemp'!E$2:E$1492)/COUNTIF('Convert PTemp'!$A$2:$A$1492,Yearly_Temp!$A114)</f>
        <v>19.096666666666668</v>
      </c>
      <c r="E114">
        <f>SUMIF('Convert PTemp'!$A$2:$A$1492,Yearly_Temp!$A114,'Convert PTemp'!F$2:F$1492)/COUNTIF('Convert PTemp'!$A$2:$A$1492,Yearly_Temp!$A114)</f>
        <v>19.347916666666666</v>
      </c>
      <c r="F114">
        <f>SUMIF('Convert PTemp'!$A$2:$A$1492,Yearly_Temp!$A114,'Convert PTemp'!G$2:G$1492)/COUNTIF('Convert PTemp'!$A$2:$A$1492,Yearly_Temp!$A114)</f>
        <v>19.284666666666666</v>
      </c>
      <c r="G114">
        <f t="shared" si="2"/>
        <v>19.460875000000001</v>
      </c>
    </row>
    <row r="115" spans="1:7" x14ac:dyDescent="0.25">
      <c r="A115">
        <f t="shared" si="3"/>
        <v>2088</v>
      </c>
      <c r="C115">
        <f>SUMIF('Convert PTemp'!$A$2:$A$1492,Yearly_Temp!$A115,'Convert PTemp'!D$2:D$1492)/COUNTIF('Convert PTemp'!$A$2:$A$1492,Yearly_Temp!$A115)</f>
        <v>20.416666666666668</v>
      </c>
      <c r="D115">
        <f>SUMIF('Convert PTemp'!$A$2:$A$1492,Yearly_Temp!$A115,'Convert PTemp'!E$2:E$1492)/COUNTIF('Convert PTemp'!$A$2:$A$1492,Yearly_Temp!$A115)</f>
        <v>18.302833333333329</v>
      </c>
      <c r="E115">
        <f>SUMIF('Convert PTemp'!$A$2:$A$1492,Yearly_Temp!$A115,'Convert PTemp'!F$2:F$1492)/COUNTIF('Convert PTemp'!$A$2:$A$1492,Yearly_Temp!$A115)</f>
        <v>20.294666666666668</v>
      </c>
      <c r="F115">
        <f>SUMIF('Convert PTemp'!$A$2:$A$1492,Yearly_Temp!$A115,'Convert PTemp'!G$2:G$1492)/COUNTIF('Convert PTemp'!$A$2:$A$1492,Yearly_Temp!$A115)</f>
        <v>18.826000000000004</v>
      </c>
      <c r="G115">
        <f t="shared" si="2"/>
        <v>19.460041666666669</v>
      </c>
    </row>
    <row r="116" spans="1:7" x14ac:dyDescent="0.25">
      <c r="A116">
        <f t="shared" si="3"/>
        <v>2089</v>
      </c>
      <c r="C116">
        <f>SUMIF('Convert PTemp'!$A$2:$A$1492,Yearly_Temp!$A116,'Convert PTemp'!D$2:D$1492)/COUNTIF('Convert PTemp'!$A$2:$A$1492,Yearly_Temp!$A116)</f>
        <v>19.965999999999998</v>
      </c>
      <c r="D116">
        <f>SUMIF('Convert PTemp'!$A$2:$A$1492,Yearly_Temp!$A116,'Convert PTemp'!E$2:E$1492)/COUNTIF('Convert PTemp'!$A$2:$A$1492,Yearly_Temp!$A116)</f>
        <v>18.695083333333333</v>
      </c>
      <c r="E116">
        <f>SUMIF('Convert PTemp'!$A$2:$A$1492,Yearly_Temp!$A116,'Convert PTemp'!F$2:F$1492)/COUNTIF('Convert PTemp'!$A$2:$A$1492,Yearly_Temp!$A116)</f>
        <v>19.38175</v>
      </c>
      <c r="F116">
        <f>SUMIF('Convert PTemp'!$A$2:$A$1492,Yearly_Temp!$A116,'Convert PTemp'!G$2:G$1492)/COUNTIF('Convert PTemp'!$A$2:$A$1492,Yearly_Temp!$A116)</f>
        <v>18.357250000000004</v>
      </c>
      <c r="G116">
        <f t="shared" si="2"/>
        <v>19.100020833333335</v>
      </c>
    </row>
    <row r="117" spans="1:7" x14ac:dyDescent="0.25">
      <c r="A117">
        <f t="shared" si="3"/>
        <v>2090</v>
      </c>
      <c r="C117">
        <f>SUMIF('Convert PTemp'!$A$2:$A$1492,Yearly_Temp!$A117,'Convert PTemp'!D$2:D$1492)/COUNTIF('Convert PTemp'!$A$2:$A$1492,Yearly_Temp!$A117)</f>
        <v>20.026583333333331</v>
      </c>
      <c r="D117">
        <f>SUMIF('Convert PTemp'!$A$2:$A$1492,Yearly_Temp!$A117,'Convert PTemp'!E$2:E$1492)/COUNTIF('Convert PTemp'!$A$2:$A$1492,Yearly_Temp!$A117)</f>
        <v>19.129083333333337</v>
      </c>
      <c r="E117">
        <f>SUMIF('Convert PTemp'!$A$2:$A$1492,Yearly_Temp!$A117,'Convert PTemp'!F$2:F$1492)/COUNTIF('Convert PTemp'!$A$2:$A$1492,Yearly_Temp!$A117)</f>
        <v>20.481416666666664</v>
      </c>
      <c r="F117">
        <f>SUMIF('Convert PTemp'!$A$2:$A$1492,Yearly_Temp!$A117,'Convert PTemp'!G$2:G$1492)/COUNTIF('Convert PTemp'!$A$2:$A$1492,Yearly_Temp!$A117)</f>
        <v>17.814</v>
      </c>
      <c r="G117">
        <f t="shared" si="2"/>
        <v>19.362770833333336</v>
      </c>
    </row>
    <row r="118" spans="1:7" x14ac:dyDescent="0.25">
      <c r="A118">
        <f t="shared" si="3"/>
        <v>2091</v>
      </c>
      <c r="C118">
        <f>SUMIF('Convert PTemp'!$A$2:$A$1492,Yearly_Temp!$A118,'Convert PTemp'!D$2:D$1492)/COUNTIF('Convert PTemp'!$A$2:$A$1492,Yearly_Temp!$A118)</f>
        <v>19.420249999999999</v>
      </c>
      <c r="D118">
        <f>SUMIF('Convert PTemp'!$A$2:$A$1492,Yearly_Temp!$A118,'Convert PTemp'!E$2:E$1492)/COUNTIF('Convert PTemp'!$A$2:$A$1492,Yearly_Temp!$A118)</f>
        <v>19.60316666666667</v>
      </c>
      <c r="E118">
        <f>SUMIF('Convert PTemp'!$A$2:$A$1492,Yearly_Temp!$A118,'Convert PTemp'!F$2:F$1492)/COUNTIF('Convert PTemp'!$A$2:$A$1492,Yearly_Temp!$A118)</f>
        <v>19.283833333333334</v>
      </c>
      <c r="F118">
        <f>SUMIF('Convert PTemp'!$A$2:$A$1492,Yearly_Temp!$A118,'Convert PTemp'!G$2:G$1492)/COUNTIF('Convert PTemp'!$A$2:$A$1492,Yearly_Temp!$A118)</f>
        <v>18.240999999999996</v>
      </c>
      <c r="G118">
        <f t="shared" si="2"/>
        <v>19.137062499999999</v>
      </c>
    </row>
    <row r="119" spans="1:7" x14ac:dyDescent="0.25">
      <c r="A119">
        <f t="shared" si="3"/>
        <v>2092</v>
      </c>
      <c r="C119">
        <f>SUMIF('Convert PTemp'!$A$2:$A$1492,Yearly_Temp!$A119,'Convert PTemp'!D$2:D$1492)/COUNTIF('Convert PTemp'!$A$2:$A$1492,Yearly_Temp!$A119)</f>
        <v>19.703833333333336</v>
      </c>
      <c r="D119">
        <f>SUMIF('Convert PTemp'!$A$2:$A$1492,Yearly_Temp!$A119,'Convert PTemp'!E$2:E$1492)/COUNTIF('Convert PTemp'!$A$2:$A$1492,Yearly_Temp!$A119)</f>
        <v>18.800416666666667</v>
      </c>
      <c r="E119">
        <f>SUMIF('Convert PTemp'!$A$2:$A$1492,Yearly_Temp!$A119,'Convert PTemp'!F$2:F$1492)/COUNTIF('Convert PTemp'!$A$2:$A$1492,Yearly_Temp!$A119)</f>
        <v>19.587833333333332</v>
      </c>
      <c r="F119">
        <f>SUMIF('Convert PTemp'!$A$2:$A$1492,Yearly_Temp!$A119,'Convert PTemp'!G$2:G$1492)/COUNTIF('Convert PTemp'!$A$2:$A$1492,Yearly_Temp!$A119)</f>
        <v>17.891999999999999</v>
      </c>
      <c r="G119">
        <f t="shared" si="2"/>
        <v>18.996020833333333</v>
      </c>
    </row>
    <row r="120" spans="1:7" x14ac:dyDescent="0.25">
      <c r="A120">
        <f t="shared" si="3"/>
        <v>2093</v>
      </c>
      <c r="C120">
        <f>SUMIF('Convert PTemp'!$A$2:$A$1492,Yearly_Temp!$A120,'Convert PTemp'!D$2:D$1492)/COUNTIF('Convert PTemp'!$A$2:$A$1492,Yearly_Temp!$A120)</f>
        <v>20.769166666666667</v>
      </c>
      <c r="D120">
        <f>SUMIF('Convert PTemp'!$A$2:$A$1492,Yearly_Temp!$A120,'Convert PTemp'!E$2:E$1492)/COUNTIF('Convert PTemp'!$A$2:$A$1492,Yearly_Temp!$A120)</f>
        <v>18.355416666666667</v>
      </c>
      <c r="E120">
        <f>SUMIF('Convert PTemp'!$A$2:$A$1492,Yearly_Temp!$A120,'Convert PTemp'!F$2:F$1492)/COUNTIF('Convert PTemp'!$A$2:$A$1492,Yearly_Temp!$A120)</f>
        <v>20.415249999999997</v>
      </c>
      <c r="F120">
        <f>SUMIF('Convert PTemp'!$A$2:$A$1492,Yearly_Temp!$A120,'Convert PTemp'!G$2:G$1492)/COUNTIF('Convert PTemp'!$A$2:$A$1492,Yearly_Temp!$A120)</f>
        <v>18.286000000000005</v>
      </c>
      <c r="G120">
        <f t="shared" si="2"/>
        <v>19.456458333333334</v>
      </c>
    </row>
    <row r="121" spans="1:7" x14ac:dyDescent="0.25">
      <c r="A121">
        <f t="shared" si="3"/>
        <v>2094</v>
      </c>
      <c r="C121">
        <f>SUMIF('Convert PTemp'!$A$2:$A$1492,Yearly_Temp!$A121,'Convert PTemp'!D$2:D$1492)/COUNTIF('Convert PTemp'!$A$2:$A$1492,Yearly_Temp!$A121)</f>
        <v>20.609750000000002</v>
      </c>
      <c r="D121">
        <f>SUMIF('Convert PTemp'!$A$2:$A$1492,Yearly_Temp!$A121,'Convert PTemp'!E$2:E$1492)/COUNTIF('Convert PTemp'!$A$2:$A$1492,Yearly_Temp!$A121)</f>
        <v>19.578583333333331</v>
      </c>
      <c r="E121">
        <f>SUMIF('Convert PTemp'!$A$2:$A$1492,Yearly_Temp!$A121,'Convert PTemp'!F$2:F$1492)/COUNTIF('Convert PTemp'!$A$2:$A$1492,Yearly_Temp!$A121)</f>
        <v>20.468583333333331</v>
      </c>
      <c r="F121">
        <f>SUMIF('Convert PTemp'!$A$2:$A$1492,Yearly_Temp!$A121,'Convert PTemp'!G$2:G$1492)/COUNTIF('Convert PTemp'!$A$2:$A$1492,Yearly_Temp!$A121)</f>
        <v>18.891249999999999</v>
      </c>
      <c r="G121">
        <f t="shared" si="2"/>
        <v>19.887041666666665</v>
      </c>
    </row>
    <row r="122" spans="1:7" x14ac:dyDescent="0.25">
      <c r="A122">
        <f t="shared" si="3"/>
        <v>2095</v>
      </c>
      <c r="C122">
        <f>SUMIF('Convert PTemp'!$A$2:$A$1492,Yearly_Temp!$A122,'Convert PTemp'!D$2:D$1492)/COUNTIF('Convert PTemp'!$A$2:$A$1492,Yearly_Temp!$A122)</f>
        <v>20.603833333333331</v>
      </c>
      <c r="D122">
        <f>SUMIF('Convert PTemp'!$A$2:$A$1492,Yearly_Temp!$A122,'Convert PTemp'!E$2:E$1492)/COUNTIF('Convert PTemp'!$A$2:$A$1492,Yearly_Temp!$A122)</f>
        <v>18.452500000000004</v>
      </c>
      <c r="E122">
        <f>SUMIF('Convert PTemp'!$A$2:$A$1492,Yearly_Temp!$A122,'Convert PTemp'!F$2:F$1492)/COUNTIF('Convert PTemp'!$A$2:$A$1492,Yearly_Temp!$A122)</f>
        <v>20.6525</v>
      </c>
      <c r="F122">
        <f>SUMIF('Convert PTemp'!$A$2:$A$1492,Yearly_Temp!$A122,'Convert PTemp'!G$2:G$1492)/COUNTIF('Convert PTemp'!$A$2:$A$1492,Yearly_Temp!$A122)</f>
        <v>17.771749999999997</v>
      </c>
      <c r="G122">
        <f t="shared" si="2"/>
        <v>19.370145833333332</v>
      </c>
    </row>
    <row r="123" spans="1:7" x14ac:dyDescent="0.25">
      <c r="A123">
        <f t="shared" si="3"/>
        <v>2096</v>
      </c>
      <c r="C123">
        <f>SUMIF('Convert PTemp'!$A$2:$A$1492,Yearly_Temp!$A123,'Convert PTemp'!D$2:D$1492)/COUNTIF('Convert PTemp'!$A$2:$A$1492,Yearly_Temp!$A123)</f>
        <v>20.98875</v>
      </c>
      <c r="D123">
        <f>SUMIF('Convert PTemp'!$A$2:$A$1492,Yearly_Temp!$A123,'Convert PTemp'!E$2:E$1492)/COUNTIF('Convert PTemp'!$A$2:$A$1492,Yearly_Temp!$A123)</f>
        <v>19.264916666666668</v>
      </c>
      <c r="E123">
        <f>SUMIF('Convert PTemp'!$A$2:$A$1492,Yearly_Temp!$A123,'Convert PTemp'!F$2:F$1492)/COUNTIF('Convert PTemp'!$A$2:$A$1492,Yearly_Temp!$A123)</f>
        <v>19.756666666666664</v>
      </c>
      <c r="F123">
        <f>SUMIF('Convert PTemp'!$A$2:$A$1492,Yearly_Temp!$A123,'Convert PTemp'!G$2:G$1492)/COUNTIF('Convert PTemp'!$A$2:$A$1492,Yearly_Temp!$A123)</f>
        <v>19.121333333333336</v>
      </c>
      <c r="G123">
        <f t="shared" si="2"/>
        <v>19.782916666666669</v>
      </c>
    </row>
    <row r="124" spans="1:7" x14ac:dyDescent="0.25">
      <c r="A124">
        <f t="shared" si="3"/>
        <v>2097</v>
      </c>
      <c r="C124">
        <f>SUMIF('Convert PTemp'!$A$2:$A$1492,Yearly_Temp!$A124,'Convert PTemp'!D$2:D$1492)/COUNTIF('Convert PTemp'!$A$2:$A$1492,Yearly_Temp!$A124)</f>
        <v>19.954499999999999</v>
      </c>
      <c r="D124">
        <f>SUMIF('Convert PTemp'!$A$2:$A$1492,Yearly_Temp!$A124,'Convert PTemp'!E$2:E$1492)/COUNTIF('Convert PTemp'!$A$2:$A$1492,Yearly_Temp!$A124)</f>
        <v>19.170333333333332</v>
      </c>
      <c r="E124">
        <f>SUMIF('Convert PTemp'!$A$2:$A$1492,Yearly_Temp!$A124,'Convert PTemp'!F$2:F$1492)/COUNTIF('Convert PTemp'!$A$2:$A$1492,Yearly_Temp!$A124)</f>
        <v>19.754000000000001</v>
      </c>
      <c r="F124">
        <f>SUMIF('Convert PTemp'!$A$2:$A$1492,Yearly_Temp!$A124,'Convert PTemp'!G$2:G$1492)/COUNTIF('Convert PTemp'!$A$2:$A$1492,Yearly_Temp!$A124)</f>
        <v>18.665083333333332</v>
      </c>
      <c r="G124">
        <f t="shared" si="2"/>
        <v>19.385979166666665</v>
      </c>
    </row>
    <row r="125" spans="1:7" x14ac:dyDescent="0.25">
      <c r="A125">
        <f t="shared" si="3"/>
        <v>2098</v>
      </c>
      <c r="C125">
        <f>SUMIF('Convert PTemp'!$A$2:$A$1492,Yearly_Temp!$A125,'Convert PTemp'!D$2:D$1492)/COUNTIF('Convert PTemp'!$A$2:$A$1492,Yearly_Temp!$A125)</f>
        <v>20.917666666666666</v>
      </c>
      <c r="D125">
        <f>SUMIF('Convert PTemp'!$A$2:$A$1492,Yearly_Temp!$A125,'Convert PTemp'!E$2:E$1492)/COUNTIF('Convert PTemp'!$A$2:$A$1492,Yearly_Temp!$A125)</f>
        <v>19.61975</v>
      </c>
      <c r="E125">
        <f>SUMIF('Convert PTemp'!$A$2:$A$1492,Yearly_Temp!$A125,'Convert PTemp'!F$2:F$1492)/COUNTIF('Convert PTemp'!$A$2:$A$1492,Yearly_Temp!$A125)</f>
        <v>20.406499999999998</v>
      </c>
      <c r="F125">
        <f>SUMIF('Convert PTemp'!$A$2:$A$1492,Yearly_Temp!$A125,'Convert PTemp'!G$2:G$1492)/COUNTIF('Convert PTemp'!$A$2:$A$1492,Yearly_Temp!$A125)</f>
        <v>18.134249999999998</v>
      </c>
      <c r="G125">
        <f t="shared" si="2"/>
        <v>19.769541666666665</v>
      </c>
    </row>
    <row r="126" spans="1:7" x14ac:dyDescent="0.25">
      <c r="A126">
        <f t="shared" si="3"/>
        <v>2099</v>
      </c>
      <c r="C126">
        <f>SUMIF('Convert PTemp'!$A$2:$A$1492,Yearly_Temp!$A126,'Convert PTemp'!D$2:D$1492)/COUNTIF('Convert PTemp'!$A$2:$A$1492,Yearly_Temp!$A126)</f>
        <v>20.90475</v>
      </c>
      <c r="D126">
        <f>SUMIF('Convert PTemp'!$A$2:$A$1492,Yearly_Temp!$A126,'Convert PTemp'!E$2:E$1492)/COUNTIF('Convert PTemp'!$A$2:$A$1492,Yearly_Temp!$A126)</f>
        <v>18.864916666666666</v>
      </c>
      <c r="E126">
        <f>SUMIF('Convert PTemp'!$A$2:$A$1492,Yearly_Temp!$A126,'Convert PTemp'!F$2:F$1492)/COUNTIF('Convert PTemp'!$A$2:$A$1492,Yearly_Temp!$A126)</f>
        <v>20.369333333333334</v>
      </c>
      <c r="F126">
        <f>SUMIF('Convert PTemp'!$A$2:$A$1492,Yearly_Temp!$A126,'Convert PTemp'!G$2:G$1492)/COUNTIF('Convert PTemp'!$A$2:$A$1492,Yearly_Temp!$A126)</f>
        <v>19.556916666666666</v>
      </c>
      <c r="G126">
        <f t="shared" si="2"/>
        <v>19.923979166666665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04AEC-941F-4684-A368-26708794606F}">
  <sheetPr codeName="Sheet4">
    <tabColor theme="9" tint="0.39997558519241921"/>
  </sheetPr>
  <dimension ref="A1:F1493"/>
  <sheetViews>
    <sheetView workbookViewId="0">
      <selection activeCell="G35" sqref="G35"/>
    </sheetView>
  </sheetViews>
  <sheetFormatPr defaultRowHeight="15" x14ac:dyDescent="0.25"/>
  <cols>
    <col min="3" max="3" width="17.42578125" bestFit="1" customWidth="1"/>
    <col min="4" max="4" width="18.7109375" bestFit="1" customWidth="1"/>
    <col min="5" max="5" width="20.7109375" bestFit="1" customWidth="1"/>
    <col min="6" max="6" width="15.5703125" bestFit="1" customWidth="1"/>
  </cols>
  <sheetData>
    <row r="1" spans="1:6" ht="15.75" thickBot="1" x14ac:dyDescent="0.3">
      <c r="A1" s="22" t="s">
        <v>559</v>
      </c>
      <c r="B1" s="23"/>
      <c r="C1" s="23"/>
      <c r="D1" s="23"/>
      <c r="E1" s="23"/>
      <c r="F1" s="23"/>
    </row>
    <row r="2" spans="1:6" ht="16.5" thickBot="1" x14ac:dyDescent="0.3">
      <c r="A2" s="1" t="s">
        <v>3</v>
      </c>
      <c r="B2" s="2" t="s">
        <v>4</v>
      </c>
      <c r="C2" s="2" t="s">
        <v>28</v>
      </c>
      <c r="D2" s="2" t="s">
        <v>29</v>
      </c>
      <c r="E2" s="2" t="s">
        <v>30</v>
      </c>
      <c r="F2" s="3" t="s">
        <v>31</v>
      </c>
    </row>
    <row r="3" spans="1:6" x14ac:dyDescent="0.25">
      <c r="A3">
        <v>1975</v>
      </c>
      <c r="B3">
        <v>10</v>
      </c>
      <c r="C3">
        <v>0.86199999999999999</v>
      </c>
      <c r="D3">
        <v>1.6E-2</v>
      </c>
      <c r="E3">
        <v>7.0999999999999994E-2</v>
      </c>
      <c r="F3">
        <v>2.1659999999999999</v>
      </c>
    </row>
    <row r="4" spans="1:6" x14ac:dyDescent="0.25">
      <c r="A4">
        <v>1975</v>
      </c>
      <c r="B4">
        <v>11</v>
      </c>
      <c r="C4">
        <v>3.899</v>
      </c>
      <c r="D4">
        <v>0.41899999999999998</v>
      </c>
      <c r="E4">
        <v>3.8620000000000001</v>
      </c>
      <c r="F4">
        <v>3.2370000000000001</v>
      </c>
    </row>
    <row r="5" spans="1:6" x14ac:dyDescent="0.25">
      <c r="A5">
        <v>1975</v>
      </c>
      <c r="B5">
        <v>12</v>
      </c>
      <c r="C5">
        <v>3.6850000000000001</v>
      </c>
      <c r="D5">
        <v>8.6189999999999998</v>
      </c>
      <c r="E5">
        <v>0.34599999999999997</v>
      </c>
      <c r="F5">
        <v>7.0869999999999997</v>
      </c>
    </row>
    <row r="6" spans="1:6" x14ac:dyDescent="0.25">
      <c r="A6">
        <v>1976</v>
      </c>
      <c r="B6">
        <v>1</v>
      </c>
      <c r="C6">
        <v>3.323</v>
      </c>
      <c r="D6">
        <v>3.589</v>
      </c>
      <c r="E6">
        <v>3.484</v>
      </c>
      <c r="F6">
        <v>8.8670000000000009</v>
      </c>
    </row>
    <row r="7" spans="1:6" x14ac:dyDescent="0.25">
      <c r="A7">
        <v>1976</v>
      </c>
      <c r="B7">
        <v>2</v>
      </c>
      <c r="C7">
        <v>7.5759999999999996</v>
      </c>
      <c r="D7">
        <v>6.0890000000000004</v>
      </c>
      <c r="E7">
        <v>5.4729999999999999</v>
      </c>
      <c r="F7">
        <v>6.5220000000000002</v>
      </c>
    </row>
    <row r="8" spans="1:6" x14ac:dyDescent="0.25">
      <c r="A8">
        <v>1976</v>
      </c>
      <c r="B8">
        <v>3</v>
      </c>
      <c r="C8">
        <v>0.745</v>
      </c>
      <c r="D8">
        <v>2.1579999999999999</v>
      </c>
      <c r="E8">
        <v>3.7810000000000001</v>
      </c>
      <c r="F8">
        <v>6.7880000000000003</v>
      </c>
    </row>
    <row r="9" spans="1:6" x14ac:dyDescent="0.25">
      <c r="A9">
        <v>1976</v>
      </c>
      <c r="B9">
        <v>4</v>
      </c>
      <c r="C9">
        <v>0.23</v>
      </c>
      <c r="D9">
        <v>2.5</v>
      </c>
      <c r="E9">
        <v>3.0249999999999999</v>
      </c>
      <c r="F9">
        <v>1.3220000000000001</v>
      </c>
    </row>
    <row r="10" spans="1:6" x14ac:dyDescent="0.25">
      <c r="A10">
        <v>1976</v>
      </c>
      <c r="B10">
        <v>5</v>
      </c>
      <c r="C10">
        <v>6.6000000000000003E-2</v>
      </c>
      <c r="D10">
        <v>0.28399999999999997</v>
      </c>
      <c r="E10">
        <v>0.214</v>
      </c>
      <c r="F10">
        <v>3</v>
      </c>
    </row>
    <row r="11" spans="1:6" x14ac:dyDescent="0.25">
      <c r="A11">
        <v>1976</v>
      </c>
      <c r="B11">
        <v>6</v>
      </c>
      <c r="C11">
        <v>6.6000000000000003E-2</v>
      </c>
      <c r="D11">
        <v>1.4999999999999999E-2</v>
      </c>
      <c r="E11">
        <v>5.8999999999999997E-2</v>
      </c>
      <c r="F11">
        <v>0.16400000000000001</v>
      </c>
    </row>
    <row r="12" spans="1:6" x14ac:dyDescent="0.25">
      <c r="A12">
        <v>1976</v>
      </c>
      <c r="B12">
        <v>7</v>
      </c>
      <c r="C12">
        <v>0.71899999999999997</v>
      </c>
      <c r="D12">
        <v>0.17199999999999999</v>
      </c>
      <c r="E12">
        <v>6.0000000000000001E-3</v>
      </c>
      <c r="F12">
        <v>3.2000000000000001E-2</v>
      </c>
    </row>
    <row r="13" spans="1:6" x14ac:dyDescent="0.25">
      <c r="A13">
        <v>1976</v>
      </c>
      <c r="B13">
        <v>8</v>
      </c>
      <c r="C13">
        <v>5.0000000000000001E-3</v>
      </c>
      <c r="D13">
        <v>6.0000000000000001E-3</v>
      </c>
      <c r="E13">
        <v>0.505</v>
      </c>
      <c r="F13">
        <v>7.0999999999999994E-2</v>
      </c>
    </row>
    <row r="14" spans="1:6" x14ac:dyDescent="0.25">
      <c r="A14">
        <v>1976</v>
      </c>
      <c r="B14">
        <v>9</v>
      </c>
      <c r="C14">
        <v>5.0000000000000001E-3</v>
      </c>
      <c r="D14">
        <v>4.0000000000000001E-3</v>
      </c>
      <c r="E14">
        <v>0.18</v>
      </c>
      <c r="F14">
        <v>5.0999999999999997E-2</v>
      </c>
    </row>
    <row r="15" spans="1:6" x14ac:dyDescent="0.25">
      <c r="A15">
        <v>1976</v>
      </c>
      <c r="B15">
        <v>10</v>
      </c>
      <c r="C15">
        <v>0.76800000000000002</v>
      </c>
      <c r="D15">
        <v>2.7E-2</v>
      </c>
      <c r="E15">
        <v>2.9000000000000001E-2</v>
      </c>
      <c r="F15">
        <v>5.3999999999999999E-2</v>
      </c>
    </row>
    <row r="16" spans="1:6" x14ac:dyDescent="0.25">
      <c r="A16">
        <v>1976</v>
      </c>
      <c r="B16">
        <v>11</v>
      </c>
      <c r="C16">
        <v>2.7730000000000001</v>
      </c>
      <c r="D16">
        <v>5.1829999999999998</v>
      </c>
      <c r="E16">
        <v>6.69</v>
      </c>
      <c r="F16">
        <v>5.7640000000000002</v>
      </c>
    </row>
    <row r="17" spans="1:6" x14ac:dyDescent="0.25">
      <c r="A17">
        <v>1976</v>
      </c>
      <c r="B17">
        <v>12</v>
      </c>
      <c r="C17">
        <v>8.8569999999999993</v>
      </c>
      <c r="D17">
        <v>7.4560000000000004</v>
      </c>
      <c r="E17">
        <v>0.41199999999999998</v>
      </c>
      <c r="F17">
        <v>7.1829999999999998</v>
      </c>
    </row>
    <row r="18" spans="1:6" x14ac:dyDescent="0.25">
      <c r="A18">
        <v>1977</v>
      </c>
      <c r="B18">
        <v>1</v>
      </c>
      <c r="C18">
        <v>7.2450000000000001</v>
      </c>
      <c r="D18">
        <v>3.1589999999999998</v>
      </c>
      <c r="E18">
        <v>3.617</v>
      </c>
      <c r="F18">
        <v>2.9289999999999998</v>
      </c>
    </row>
    <row r="19" spans="1:6" x14ac:dyDescent="0.25">
      <c r="A19">
        <v>1977</v>
      </c>
      <c r="B19">
        <v>2</v>
      </c>
      <c r="C19">
        <v>2.3490000000000002</v>
      </c>
      <c r="D19">
        <v>5.5590000000000002</v>
      </c>
      <c r="E19">
        <v>3.7719999999999998</v>
      </c>
      <c r="F19">
        <v>0.47699999999999998</v>
      </c>
    </row>
    <row r="20" spans="1:6" x14ac:dyDescent="0.25">
      <c r="A20">
        <v>1977</v>
      </c>
      <c r="B20">
        <v>3</v>
      </c>
      <c r="C20">
        <v>3.1859999999999999</v>
      </c>
      <c r="D20">
        <v>5.867</v>
      </c>
      <c r="E20">
        <v>3.09</v>
      </c>
      <c r="F20">
        <v>2.8039999999999998</v>
      </c>
    </row>
    <row r="21" spans="1:6" x14ac:dyDescent="0.25">
      <c r="A21">
        <v>1977</v>
      </c>
      <c r="B21">
        <v>4</v>
      </c>
      <c r="C21">
        <v>5.4580000000000002</v>
      </c>
      <c r="D21">
        <v>1.802</v>
      </c>
      <c r="E21">
        <v>3.452</v>
      </c>
      <c r="F21">
        <v>0.84199999999999997</v>
      </c>
    </row>
    <row r="22" spans="1:6" x14ac:dyDescent="0.25">
      <c r="A22">
        <v>1977</v>
      </c>
      <c r="B22">
        <v>5</v>
      </c>
      <c r="C22">
        <v>0.218</v>
      </c>
      <c r="D22">
        <v>7.6999999999999999E-2</v>
      </c>
      <c r="E22">
        <v>8.5000000000000006E-2</v>
      </c>
      <c r="F22">
        <v>0.58699999999999997</v>
      </c>
    </row>
    <row r="23" spans="1:6" x14ac:dyDescent="0.25">
      <c r="A23">
        <v>1977</v>
      </c>
      <c r="B23">
        <v>6</v>
      </c>
      <c r="C23">
        <v>0.41799999999999998</v>
      </c>
      <c r="D23">
        <v>3.7999999999999999E-2</v>
      </c>
      <c r="E23">
        <v>0.19900000000000001</v>
      </c>
      <c r="F23">
        <v>5.5E-2</v>
      </c>
    </row>
    <row r="24" spans="1:6" x14ac:dyDescent="0.25">
      <c r="A24">
        <v>1977</v>
      </c>
      <c r="B24">
        <v>7</v>
      </c>
      <c r="C24">
        <v>2.1999999999999999E-2</v>
      </c>
      <c r="D24">
        <v>1E-3</v>
      </c>
      <c r="E24">
        <v>1.7999999999999999E-2</v>
      </c>
      <c r="F24">
        <v>5.0000000000000001E-3</v>
      </c>
    </row>
    <row r="25" spans="1:6" x14ac:dyDescent="0.25">
      <c r="A25">
        <v>1977</v>
      </c>
      <c r="B25">
        <v>8</v>
      </c>
      <c r="C25">
        <v>3.5999999999999997E-2</v>
      </c>
      <c r="D25">
        <v>2E-3</v>
      </c>
      <c r="E25">
        <v>1.2E-2</v>
      </c>
      <c r="F25">
        <v>0</v>
      </c>
    </row>
    <row r="26" spans="1:6" x14ac:dyDescent="0.25">
      <c r="A26">
        <v>1977</v>
      </c>
      <c r="B26">
        <v>9</v>
      </c>
      <c r="C26">
        <v>0.11799999999999999</v>
      </c>
      <c r="D26">
        <v>3.0000000000000001E-3</v>
      </c>
      <c r="E26">
        <v>2.8000000000000001E-2</v>
      </c>
      <c r="F26">
        <v>2E-3</v>
      </c>
    </row>
    <row r="27" spans="1:6" x14ac:dyDescent="0.25">
      <c r="A27">
        <v>1977</v>
      </c>
      <c r="B27">
        <v>10</v>
      </c>
      <c r="C27">
        <v>1.048</v>
      </c>
      <c r="D27">
        <v>1.6E-2</v>
      </c>
      <c r="E27">
        <v>2.2029999999999998</v>
      </c>
      <c r="F27">
        <v>1.9570000000000001</v>
      </c>
    </row>
    <row r="28" spans="1:6" x14ac:dyDescent="0.25">
      <c r="A28">
        <v>1977</v>
      </c>
      <c r="B28">
        <v>11</v>
      </c>
      <c r="C28">
        <v>6.0039999999999996</v>
      </c>
      <c r="D28">
        <v>3.6890000000000001</v>
      </c>
      <c r="E28">
        <v>5.9829999999999997</v>
      </c>
      <c r="F28">
        <v>0.441</v>
      </c>
    </row>
    <row r="29" spans="1:6" x14ac:dyDescent="0.25">
      <c r="A29">
        <v>1977</v>
      </c>
      <c r="B29">
        <v>12</v>
      </c>
      <c r="C29">
        <v>0.629</v>
      </c>
      <c r="D29">
        <v>2.0070000000000001</v>
      </c>
      <c r="E29">
        <v>2.66</v>
      </c>
      <c r="F29">
        <v>6.0049999999999999</v>
      </c>
    </row>
    <row r="30" spans="1:6" x14ac:dyDescent="0.25">
      <c r="A30">
        <v>1978</v>
      </c>
      <c r="B30">
        <v>1</v>
      </c>
      <c r="C30">
        <v>3.891</v>
      </c>
      <c r="D30">
        <v>3.1139999999999999</v>
      </c>
      <c r="E30">
        <v>2.2280000000000002</v>
      </c>
      <c r="F30">
        <v>3.1589999999999998</v>
      </c>
    </row>
    <row r="31" spans="1:6" x14ac:dyDescent="0.25">
      <c r="A31">
        <v>1978</v>
      </c>
      <c r="B31">
        <v>2</v>
      </c>
      <c r="C31">
        <v>1.631</v>
      </c>
      <c r="D31">
        <v>1.1020000000000001</v>
      </c>
      <c r="E31">
        <v>3.43</v>
      </c>
      <c r="F31">
        <v>2.335</v>
      </c>
    </row>
    <row r="32" spans="1:6" x14ac:dyDescent="0.25">
      <c r="A32">
        <v>1978</v>
      </c>
      <c r="B32">
        <v>3</v>
      </c>
      <c r="C32">
        <v>1.6459999999999999</v>
      </c>
      <c r="D32">
        <v>1.4570000000000001</v>
      </c>
      <c r="E32">
        <v>9.9350000000000005</v>
      </c>
      <c r="F32">
        <v>2.1829999999999998</v>
      </c>
    </row>
    <row r="33" spans="1:6" x14ac:dyDescent="0.25">
      <c r="A33">
        <v>1978</v>
      </c>
      <c r="B33">
        <v>4</v>
      </c>
      <c r="C33">
        <v>0.66</v>
      </c>
      <c r="D33">
        <v>0.60499999999999998</v>
      </c>
      <c r="E33">
        <v>0.39600000000000002</v>
      </c>
      <c r="F33">
        <v>2.7879999999999998</v>
      </c>
    </row>
    <row r="34" spans="1:6" x14ac:dyDescent="0.25">
      <c r="A34">
        <v>1978</v>
      </c>
      <c r="B34">
        <v>5</v>
      </c>
      <c r="C34">
        <v>0.20200000000000001</v>
      </c>
      <c r="D34">
        <v>0.377</v>
      </c>
      <c r="E34">
        <v>0.251</v>
      </c>
      <c r="F34">
        <v>0.03</v>
      </c>
    </row>
    <row r="35" spans="1:6" x14ac:dyDescent="0.25">
      <c r="A35">
        <v>1978</v>
      </c>
      <c r="B35">
        <v>6</v>
      </c>
      <c r="C35">
        <v>2.5999999999999999E-2</v>
      </c>
      <c r="D35">
        <v>2E-3</v>
      </c>
      <c r="E35">
        <v>4.9000000000000002E-2</v>
      </c>
      <c r="F35">
        <v>2.9000000000000001E-2</v>
      </c>
    </row>
    <row r="36" spans="1:6" x14ac:dyDescent="0.25">
      <c r="A36">
        <v>1978</v>
      </c>
      <c r="B36">
        <v>7</v>
      </c>
      <c r="C36">
        <v>0.03</v>
      </c>
      <c r="D36">
        <v>0</v>
      </c>
      <c r="E36">
        <v>1.2999999999999999E-2</v>
      </c>
      <c r="F36">
        <v>0.22600000000000001</v>
      </c>
    </row>
    <row r="37" spans="1:6" x14ac:dyDescent="0.25">
      <c r="A37">
        <v>1978</v>
      </c>
      <c r="B37">
        <v>8</v>
      </c>
      <c r="C37">
        <v>0.67300000000000004</v>
      </c>
      <c r="D37">
        <v>0.69</v>
      </c>
      <c r="E37">
        <v>2E-3</v>
      </c>
      <c r="F37">
        <v>1E-3</v>
      </c>
    </row>
    <row r="38" spans="1:6" x14ac:dyDescent="0.25">
      <c r="A38">
        <v>1978</v>
      </c>
      <c r="B38">
        <v>9</v>
      </c>
      <c r="C38">
        <v>0.03</v>
      </c>
      <c r="D38">
        <v>0.34200000000000003</v>
      </c>
      <c r="E38">
        <v>0.24199999999999999</v>
      </c>
      <c r="F38">
        <v>4.2000000000000003E-2</v>
      </c>
    </row>
    <row r="39" spans="1:6" x14ac:dyDescent="0.25">
      <c r="A39">
        <v>1978</v>
      </c>
      <c r="B39">
        <v>10</v>
      </c>
      <c r="C39">
        <v>1.038</v>
      </c>
      <c r="D39">
        <v>2E-3</v>
      </c>
      <c r="E39">
        <v>2.456</v>
      </c>
      <c r="F39">
        <v>1.744</v>
      </c>
    </row>
    <row r="40" spans="1:6" x14ac:dyDescent="0.25">
      <c r="A40">
        <v>1978</v>
      </c>
      <c r="B40">
        <v>11</v>
      </c>
      <c r="C40">
        <v>0.14299999999999999</v>
      </c>
      <c r="D40">
        <v>4.8739999999999997</v>
      </c>
      <c r="E40">
        <v>2.024</v>
      </c>
      <c r="F40">
        <v>5.891</v>
      </c>
    </row>
    <row r="41" spans="1:6" x14ac:dyDescent="0.25">
      <c r="A41">
        <v>1978</v>
      </c>
      <c r="B41">
        <v>12</v>
      </c>
      <c r="C41">
        <v>1.6479999999999999</v>
      </c>
      <c r="D41">
        <v>1.23</v>
      </c>
      <c r="E41">
        <v>3.8889999999999998</v>
      </c>
      <c r="F41">
        <v>7.0999999999999994E-2</v>
      </c>
    </row>
    <row r="42" spans="1:6" x14ac:dyDescent="0.25">
      <c r="A42">
        <v>1979</v>
      </c>
      <c r="B42">
        <v>1</v>
      </c>
      <c r="C42">
        <v>0.50700000000000001</v>
      </c>
      <c r="D42">
        <v>0.74299999999999999</v>
      </c>
      <c r="E42">
        <v>12.269</v>
      </c>
      <c r="F42">
        <v>6.1260000000000003</v>
      </c>
    </row>
    <row r="43" spans="1:6" x14ac:dyDescent="0.25">
      <c r="A43">
        <v>1979</v>
      </c>
      <c r="B43">
        <v>2</v>
      </c>
      <c r="C43">
        <v>3.2869999999999999</v>
      </c>
      <c r="D43">
        <v>6.6970000000000001</v>
      </c>
      <c r="E43">
        <v>0.73399999999999999</v>
      </c>
      <c r="F43">
        <v>1.8959999999999999</v>
      </c>
    </row>
    <row r="44" spans="1:6" x14ac:dyDescent="0.25">
      <c r="A44">
        <v>1979</v>
      </c>
      <c r="B44">
        <v>3</v>
      </c>
      <c r="C44">
        <v>2.7010000000000001</v>
      </c>
      <c r="D44">
        <v>4.1559999999999997</v>
      </c>
      <c r="E44">
        <v>1.643</v>
      </c>
      <c r="F44">
        <v>3.641</v>
      </c>
    </row>
    <row r="45" spans="1:6" x14ac:dyDescent="0.25">
      <c r="A45">
        <v>1979</v>
      </c>
      <c r="B45">
        <v>4</v>
      </c>
      <c r="C45">
        <v>2.335</v>
      </c>
      <c r="D45">
        <v>0.45200000000000001</v>
      </c>
      <c r="E45">
        <v>3.9350000000000001</v>
      </c>
      <c r="F45">
        <v>5.7889999999999997</v>
      </c>
    </row>
    <row r="46" spans="1:6" x14ac:dyDescent="0.25">
      <c r="A46">
        <v>1979</v>
      </c>
      <c r="B46">
        <v>5</v>
      </c>
      <c r="C46">
        <v>1E-3</v>
      </c>
      <c r="D46">
        <v>0.247</v>
      </c>
      <c r="E46">
        <v>0.16200000000000001</v>
      </c>
      <c r="F46">
        <v>0.41899999999999998</v>
      </c>
    </row>
    <row r="47" spans="1:6" x14ac:dyDescent="0.25">
      <c r="A47">
        <v>1979</v>
      </c>
      <c r="B47">
        <v>6</v>
      </c>
      <c r="C47">
        <v>0.222</v>
      </c>
      <c r="D47">
        <v>0.20300000000000001</v>
      </c>
      <c r="E47">
        <v>3.9E-2</v>
      </c>
      <c r="F47">
        <v>3.5999999999999997E-2</v>
      </c>
    </row>
    <row r="48" spans="1:6" x14ac:dyDescent="0.25">
      <c r="A48">
        <v>1979</v>
      </c>
      <c r="B48">
        <v>7</v>
      </c>
      <c r="C48">
        <v>2E-3</v>
      </c>
      <c r="D48">
        <v>7.0000000000000007E-2</v>
      </c>
      <c r="E48">
        <v>3.0000000000000001E-3</v>
      </c>
      <c r="F48">
        <v>0</v>
      </c>
    </row>
    <row r="49" spans="1:6" x14ac:dyDescent="0.25">
      <c r="A49">
        <v>1979</v>
      </c>
      <c r="B49">
        <v>8</v>
      </c>
      <c r="C49">
        <v>0.03</v>
      </c>
      <c r="D49">
        <v>7.0000000000000001E-3</v>
      </c>
      <c r="E49">
        <v>5.0000000000000001E-3</v>
      </c>
      <c r="F49">
        <v>0.01</v>
      </c>
    </row>
    <row r="50" spans="1:6" x14ac:dyDescent="0.25">
      <c r="A50">
        <v>1979</v>
      </c>
      <c r="B50">
        <v>9</v>
      </c>
      <c r="C50">
        <v>0.78900000000000003</v>
      </c>
      <c r="D50">
        <v>0.06</v>
      </c>
      <c r="E50">
        <v>0.17799999999999999</v>
      </c>
      <c r="F50">
        <v>2.5739999999999998</v>
      </c>
    </row>
    <row r="51" spans="1:6" x14ac:dyDescent="0.25">
      <c r="A51">
        <v>1979</v>
      </c>
      <c r="B51">
        <v>10</v>
      </c>
      <c r="C51">
        <v>0.26</v>
      </c>
      <c r="D51">
        <v>2.2690000000000001</v>
      </c>
      <c r="E51">
        <v>4.4660000000000002</v>
      </c>
      <c r="F51">
        <v>0.502</v>
      </c>
    </row>
    <row r="52" spans="1:6" x14ac:dyDescent="0.25">
      <c r="A52">
        <v>1979</v>
      </c>
      <c r="B52">
        <v>11</v>
      </c>
      <c r="C52">
        <v>0.98599999999999999</v>
      </c>
      <c r="D52">
        <v>0.26700000000000002</v>
      </c>
      <c r="E52">
        <v>7.42</v>
      </c>
      <c r="F52">
        <v>3.855</v>
      </c>
    </row>
    <row r="53" spans="1:6" x14ac:dyDescent="0.25">
      <c r="A53">
        <v>1979</v>
      </c>
      <c r="B53">
        <v>12</v>
      </c>
      <c r="C53">
        <v>2.254</v>
      </c>
      <c r="D53">
        <v>2.234</v>
      </c>
      <c r="E53">
        <v>3.9489999999999998</v>
      </c>
      <c r="F53">
        <v>2.9340000000000002</v>
      </c>
    </row>
    <row r="54" spans="1:6" x14ac:dyDescent="0.25">
      <c r="A54">
        <v>1980</v>
      </c>
      <c r="B54">
        <v>1</v>
      </c>
      <c r="C54">
        <v>2.4670000000000001</v>
      </c>
      <c r="D54">
        <v>10.654</v>
      </c>
      <c r="E54">
        <v>2.4790000000000001</v>
      </c>
      <c r="F54">
        <v>2.2999999999999998</v>
      </c>
    </row>
    <row r="55" spans="1:6" x14ac:dyDescent="0.25">
      <c r="A55">
        <v>1980</v>
      </c>
      <c r="B55">
        <v>2</v>
      </c>
      <c r="C55">
        <v>2.5999999999999999E-2</v>
      </c>
      <c r="D55">
        <v>11.769</v>
      </c>
      <c r="E55">
        <v>6.1219999999999999</v>
      </c>
      <c r="F55">
        <v>10.055999999999999</v>
      </c>
    </row>
    <row r="56" spans="1:6" x14ac:dyDescent="0.25">
      <c r="A56">
        <v>1980</v>
      </c>
      <c r="B56">
        <v>3</v>
      </c>
      <c r="C56">
        <v>1.35</v>
      </c>
      <c r="D56">
        <v>0.318</v>
      </c>
      <c r="E56">
        <v>0.63200000000000001</v>
      </c>
      <c r="F56">
        <v>2.802</v>
      </c>
    </row>
    <row r="57" spans="1:6" x14ac:dyDescent="0.25">
      <c r="A57">
        <v>1980</v>
      </c>
      <c r="B57">
        <v>4</v>
      </c>
      <c r="C57">
        <v>1.2809999999999999</v>
      </c>
      <c r="D57">
        <v>0.30599999999999999</v>
      </c>
      <c r="E57">
        <v>1.8109999999999999</v>
      </c>
      <c r="F57">
        <v>1.5369999999999999</v>
      </c>
    </row>
    <row r="58" spans="1:6" x14ac:dyDescent="0.25">
      <c r="A58">
        <v>1980</v>
      </c>
      <c r="B58">
        <v>5</v>
      </c>
      <c r="C58">
        <v>0.44800000000000001</v>
      </c>
      <c r="D58">
        <v>0.33400000000000002</v>
      </c>
      <c r="E58">
        <v>0.39500000000000002</v>
      </c>
      <c r="F58">
        <v>0.316</v>
      </c>
    </row>
    <row r="59" spans="1:6" x14ac:dyDescent="0.25">
      <c r="A59">
        <v>1980</v>
      </c>
      <c r="B59">
        <v>6</v>
      </c>
      <c r="C59">
        <v>3.0000000000000001E-3</v>
      </c>
      <c r="D59">
        <v>2E-3</v>
      </c>
      <c r="E59">
        <v>0.13</v>
      </c>
      <c r="F59">
        <v>3.6999999999999998E-2</v>
      </c>
    </row>
    <row r="60" spans="1:6" x14ac:dyDescent="0.25">
      <c r="A60">
        <v>1980</v>
      </c>
      <c r="B60">
        <v>7</v>
      </c>
      <c r="C60">
        <v>7.9000000000000001E-2</v>
      </c>
      <c r="D60">
        <v>1E-3</v>
      </c>
      <c r="E60">
        <v>0.13500000000000001</v>
      </c>
      <c r="F60">
        <v>5.0000000000000001E-3</v>
      </c>
    </row>
    <row r="61" spans="1:6" x14ac:dyDescent="0.25">
      <c r="A61">
        <v>1980</v>
      </c>
      <c r="B61">
        <v>8</v>
      </c>
      <c r="C61">
        <v>1E-3</v>
      </c>
      <c r="D61">
        <v>5.0000000000000001E-3</v>
      </c>
      <c r="E61">
        <v>2.4E-2</v>
      </c>
      <c r="F61">
        <v>1E-3</v>
      </c>
    </row>
    <row r="62" spans="1:6" x14ac:dyDescent="0.25">
      <c r="A62">
        <v>1980</v>
      </c>
      <c r="B62">
        <v>9</v>
      </c>
      <c r="C62">
        <v>1.6E-2</v>
      </c>
      <c r="D62">
        <v>0.107</v>
      </c>
      <c r="E62">
        <v>1E-3</v>
      </c>
      <c r="F62">
        <v>2E-3</v>
      </c>
    </row>
    <row r="63" spans="1:6" x14ac:dyDescent="0.25">
      <c r="A63">
        <v>1980</v>
      </c>
      <c r="B63">
        <v>10</v>
      </c>
      <c r="C63">
        <v>7.0000000000000001E-3</v>
      </c>
      <c r="D63">
        <v>5.6000000000000001E-2</v>
      </c>
      <c r="E63">
        <v>5.0000000000000001E-3</v>
      </c>
      <c r="F63">
        <v>1.077</v>
      </c>
    </row>
    <row r="64" spans="1:6" x14ac:dyDescent="0.25">
      <c r="A64">
        <v>1980</v>
      </c>
      <c r="B64">
        <v>11</v>
      </c>
      <c r="C64">
        <v>3.13</v>
      </c>
      <c r="D64">
        <v>0.82299999999999995</v>
      </c>
      <c r="E64">
        <v>2.5110000000000001</v>
      </c>
      <c r="F64">
        <v>1.978</v>
      </c>
    </row>
    <row r="65" spans="1:6" x14ac:dyDescent="0.25">
      <c r="A65">
        <v>1980</v>
      </c>
      <c r="B65">
        <v>12</v>
      </c>
      <c r="C65">
        <v>4.6779999999999999</v>
      </c>
      <c r="D65">
        <v>0.89100000000000001</v>
      </c>
      <c r="E65">
        <v>16.606999999999999</v>
      </c>
      <c r="F65">
        <v>9.2240000000000002</v>
      </c>
    </row>
    <row r="66" spans="1:6" x14ac:dyDescent="0.25">
      <c r="A66">
        <v>1981</v>
      </c>
      <c r="B66">
        <v>1</v>
      </c>
      <c r="C66">
        <v>9.7430000000000003</v>
      </c>
      <c r="D66">
        <v>6.0149999999999997</v>
      </c>
      <c r="E66">
        <v>9.0120000000000005</v>
      </c>
      <c r="F66">
        <v>11.718</v>
      </c>
    </row>
    <row r="67" spans="1:6" x14ac:dyDescent="0.25">
      <c r="A67">
        <v>1981</v>
      </c>
      <c r="B67">
        <v>2</v>
      </c>
      <c r="C67">
        <v>6.0229999999999997</v>
      </c>
      <c r="D67">
        <v>7.8109999999999999</v>
      </c>
      <c r="E67">
        <v>10.497</v>
      </c>
      <c r="F67">
        <v>12.353999999999999</v>
      </c>
    </row>
    <row r="68" spans="1:6" x14ac:dyDescent="0.25">
      <c r="A68">
        <v>1981</v>
      </c>
      <c r="B68">
        <v>3</v>
      </c>
      <c r="C68">
        <v>3.07</v>
      </c>
      <c r="D68">
        <v>5.516</v>
      </c>
      <c r="E68">
        <v>4.92</v>
      </c>
      <c r="F68">
        <v>5.8390000000000004</v>
      </c>
    </row>
    <row r="69" spans="1:6" x14ac:dyDescent="0.25">
      <c r="A69">
        <v>1981</v>
      </c>
      <c r="B69">
        <v>4</v>
      </c>
      <c r="C69">
        <v>0.22900000000000001</v>
      </c>
      <c r="D69">
        <v>1.6950000000000001</v>
      </c>
      <c r="E69">
        <v>0.33400000000000002</v>
      </c>
      <c r="F69">
        <v>0.34399999999999997</v>
      </c>
    </row>
    <row r="70" spans="1:6" x14ac:dyDescent="0.25">
      <c r="A70">
        <v>1981</v>
      </c>
      <c r="B70">
        <v>5</v>
      </c>
      <c r="C70">
        <v>1.7000000000000001E-2</v>
      </c>
      <c r="D70">
        <v>8.0000000000000002E-3</v>
      </c>
      <c r="E70">
        <v>0.114</v>
      </c>
      <c r="F70">
        <v>1.9279999999999999</v>
      </c>
    </row>
    <row r="71" spans="1:6" x14ac:dyDescent="0.25">
      <c r="A71">
        <v>1981</v>
      </c>
      <c r="B71">
        <v>6</v>
      </c>
      <c r="C71">
        <v>5.3999999999999999E-2</v>
      </c>
      <c r="D71">
        <v>0</v>
      </c>
      <c r="E71">
        <v>0.108</v>
      </c>
      <c r="F71">
        <v>0.16500000000000001</v>
      </c>
    </row>
    <row r="72" spans="1:6" x14ac:dyDescent="0.25">
      <c r="A72">
        <v>1981</v>
      </c>
      <c r="B72">
        <v>7</v>
      </c>
      <c r="C72">
        <v>0.114</v>
      </c>
      <c r="D72">
        <v>0</v>
      </c>
      <c r="E72">
        <v>2E-3</v>
      </c>
      <c r="F72">
        <v>0</v>
      </c>
    </row>
    <row r="73" spans="1:6" x14ac:dyDescent="0.25">
      <c r="A73">
        <v>1981</v>
      </c>
      <c r="B73">
        <v>8</v>
      </c>
      <c r="C73">
        <v>5.3999999999999999E-2</v>
      </c>
      <c r="D73">
        <v>1.7000000000000001E-2</v>
      </c>
      <c r="E73">
        <v>3.0000000000000001E-3</v>
      </c>
      <c r="F73">
        <v>1.4999999999999999E-2</v>
      </c>
    </row>
    <row r="74" spans="1:6" x14ac:dyDescent="0.25">
      <c r="A74">
        <v>1981</v>
      </c>
      <c r="B74">
        <v>9</v>
      </c>
      <c r="C74">
        <v>0</v>
      </c>
      <c r="D74">
        <v>5.0000000000000001E-3</v>
      </c>
      <c r="E74">
        <v>0.58599999999999997</v>
      </c>
      <c r="F74">
        <v>1E-3</v>
      </c>
    </row>
    <row r="75" spans="1:6" x14ac:dyDescent="0.25">
      <c r="A75">
        <v>1981</v>
      </c>
      <c r="B75">
        <v>10</v>
      </c>
      <c r="C75">
        <v>0.217</v>
      </c>
      <c r="D75">
        <v>1.9950000000000001</v>
      </c>
      <c r="E75">
        <v>1.381</v>
      </c>
      <c r="F75">
        <v>0.16600000000000001</v>
      </c>
    </row>
    <row r="76" spans="1:6" x14ac:dyDescent="0.25">
      <c r="A76">
        <v>1981</v>
      </c>
      <c r="B76">
        <v>11</v>
      </c>
      <c r="C76">
        <v>2.6110000000000002</v>
      </c>
      <c r="D76">
        <v>1.4610000000000001</v>
      </c>
      <c r="E76">
        <v>3.1789999999999998</v>
      </c>
      <c r="F76">
        <v>3.7789999999999999</v>
      </c>
    </row>
    <row r="77" spans="1:6" x14ac:dyDescent="0.25">
      <c r="A77">
        <v>1981</v>
      </c>
      <c r="B77">
        <v>12</v>
      </c>
      <c r="C77">
        <v>7.758</v>
      </c>
      <c r="D77">
        <v>4.8319999999999999</v>
      </c>
      <c r="E77">
        <v>1.0529999999999999</v>
      </c>
      <c r="F77">
        <v>3.0310000000000001</v>
      </c>
    </row>
    <row r="78" spans="1:6" x14ac:dyDescent="0.25">
      <c r="A78">
        <v>1982</v>
      </c>
      <c r="B78">
        <v>1</v>
      </c>
      <c r="C78">
        <v>11.785</v>
      </c>
      <c r="D78">
        <v>6.2510000000000003</v>
      </c>
      <c r="E78">
        <v>0.87</v>
      </c>
      <c r="F78">
        <v>2.4870000000000001</v>
      </c>
    </row>
    <row r="79" spans="1:6" x14ac:dyDescent="0.25">
      <c r="A79">
        <v>1982</v>
      </c>
      <c r="B79">
        <v>2</v>
      </c>
      <c r="C79">
        <v>3.8039999999999998</v>
      </c>
      <c r="D79">
        <v>1.804</v>
      </c>
      <c r="E79">
        <v>2.6579999999999999</v>
      </c>
      <c r="F79">
        <v>1.37</v>
      </c>
    </row>
    <row r="80" spans="1:6" x14ac:dyDescent="0.25">
      <c r="A80">
        <v>1982</v>
      </c>
      <c r="B80">
        <v>3</v>
      </c>
      <c r="C80">
        <v>2.7719999999999998</v>
      </c>
      <c r="D80">
        <v>5.032</v>
      </c>
      <c r="E80">
        <v>0.25800000000000001</v>
      </c>
      <c r="F80">
        <v>6.8739999999999997</v>
      </c>
    </row>
    <row r="81" spans="1:6" x14ac:dyDescent="0.25">
      <c r="A81">
        <v>1982</v>
      </c>
      <c r="B81">
        <v>4</v>
      </c>
      <c r="C81">
        <v>1.8180000000000001</v>
      </c>
      <c r="D81">
        <v>0.27800000000000002</v>
      </c>
      <c r="E81">
        <v>0.54200000000000004</v>
      </c>
      <c r="F81">
        <v>6.01</v>
      </c>
    </row>
    <row r="82" spans="1:6" x14ac:dyDescent="0.25">
      <c r="A82">
        <v>1982</v>
      </c>
      <c r="B82">
        <v>5</v>
      </c>
      <c r="C82">
        <v>3.4000000000000002E-2</v>
      </c>
      <c r="D82">
        <v>3.2160000000000002</v>
      </c>
      <c r="E82">
        <v>1.4E-2</v>
      </c>
      <c r="F82">
        <v>6.5000000000000002E-2</v>
      </c>
    </row>
    <row r="83" spans="1:6" x14ac:dyDescent="0.25">
      <c r="A83">
        <v>1982</v>
      </c>
      <c r="B83">
        <v>6</v>
      </c>
      <c r="C83">
        <v>0</v>
      </c>
      <c r="D83">
        <v>5.8999999999999997E-2</v>
      </c>
      <c r="E83">
        <v>0</v>
      </c>
      <c r="F83">
        <v>1.9E-2</v>
      </c>
    </row>
    <row r="84" spans="1:6" x14ac:dyDescent="0.25">
      <c r="A84">
        <v>1982</v>
      </c>
      <c r="B84">
        <v>7</v>
      </c>
      <c r="C84">
        <v>5.0000000000000001E-3</v>
      </c>
      <c r="D84">
        <v>5.0000000000000001E-3</v>
      </c>
      <c r="E84">
        <v>0</v>
      </c>
      <c r="F84">
        <v>4.0000000000000001E-3</v>
      </c>
    </row>
    <row r="85" spans="1:6" x14ac:dyDescent="0.25">
      <c r="A85">
        <v>1982</v>
      </c>
      <c r="B85">
        <v>8</v>
      </c>
      <c r="C85">
        <v>4.0000000000000001E-3</v>
      </c>
      <c r="D85">
        <v>7.1999999999999995E-2</v>
      </c>
      <c r="E85">
        <v>4.9000000000000002E-2</v>
      </c>
      <c r="F85">
        <v>1E-3</v>
      </c>
    </row>
    <row r="86" spans="1:6" x14ac:dyDescent="0.25">
      <c r="A86">
        <v>1982</v>
      </c>
      <c r="B86">
        <v>9</v>
      </c>
      <c r="C86">
        <v>0.216</v>
      </c>
      <c r="D86">
        <v>0.29099999999999998</v>
      </c>
      <c r="E86">
        <v>5.0000000000000001E-3</v>
      </c>
      <c r="F86">
        <v>2.3E-2</v>
      </c>
    </row>
    <row r="87" spans="1:6" x14ac:dyDescent="0.25">
      <c r="A87">
        <v>1982</v>
      </c>
      <c r="B87">
        <v>10</v>
      </c>
      <c r="C87">
        <v>1.252</v>
      </c>
      <c r="D87">
        <v>0.51300000000000001</v>
      </c>
      <c r="E87">
        <v>0.19</v>
      </c>
      <c r="F87">
        <v>1.4E-2</v>
      </c>
    </row>
    <row r="88" spans="1:6" x14ac:dyDescent="0.25">
      <c r="A88">
        <v>1982</v>
      </c>
      <c r="B88">
        <v>11</v>
      </c>
      <c r="C88">
        <v>0.253</v>
      </c>
      <c r="D88">
        <v>4.3380000000000001</v>
      </c>
      <c r="E88">
        <v>4.2519999999999998</v>
      </c>
      <c r="F88">
        <v>1.4530000000000001</v>
      </c>
    </row>
    <row r="89" spans="1:6" x14ac:dyDescent="0.25">
      <c r="A89">
        <v>1982</v>
      </c>
      <c r="B89">
        <v>12</v>
      </c>
      <c r="C89">
        <v>1.579</v>
      </c>
      <c r="D89">
        <v>4.0780000000000003</v>
      </c>
      <c r="E89">
        <v>2.1139999999999999</v>
      </c>
      <c r="F89">
        <v>1.0149999999999999</v>
      </c>
    </row>
    <row r="90" spans="1:6" x14ac:dyDescent="0.25">
      <c r="A90">
        <v>1983</v>
      </c>
      <c r="B90">
        <v>1</v>
      </c>
      <c r="C90">
        <v>6.95</v>
      </c>
      <c r="D90">
        <v>5.1239999999999997</v>
      </c>
      <c r="E90">
        <v>4.6020000000000003</v>
      </c>
      <c r="F90">
        <v>9.6470000000000002</v>
      </c>
    </row>
    <row r="91" spans="1:6" x14ac:dyDescent="0.25">
      <c r="A91">
        <v>1983</v>
      </c>
      <c r="B91">
        <v>2</v>
      </c>
      <c r="C91">
        <v>8.6850000000000005</v>
      </c>
      <c r="D91">
        <v>0.46200000000000002</v>
      </c>
      <c r="E91">
        <v>2.0880000000000001</v>
      </c>
      <c r="F91">
        <v>0.69599999999999995</v>
      </c>
    </row>
    <row r="92" spans="1:6" x14ac:dyDescent="0.25">
      <c r="A92">
        <v>1983</v>
      </c>
      <c r="B92">
        <v>3</v>
      </c>
      <c r="C92">
        <v>1.8160000000000001</v>
      </c>
      <c r="D92">
        <v>2.9620000000000002</v>
      </c>
      <c r="E92">
        <v>1.3029999999999999</v>
      </c>
      <c r="F92">
        <v>1.9450000000000001</v>
      </c>
    </row>
    <row r="93" spans="1:6" x14ac:dyDescent="0.25">
      <c r="A93">
        <v>1983</v>
      </c>
      <c r="B93">
        <v>4</v>
      </c>
      <c r="C93">
        <v>0.97799999999999998</v>
      </c>
      <c r="D93">
        <v>0.221</v>
      </c>
      <c r="E93">
        <v>2.6970000000000001</v>
      </c>
      <c r="F93">
        <v>2.548</v>
      </c>
    </row>
    <row r="94" spans="1:6" x14ac:dyDescent="0.25">
      <c r="A94">
        <v>1983</v>
      </c>
      <c r="B94">
        <v>5</v>
      </c>
      <c r="C94">
        <v>0.753</v>
      </c>
      <c r="D94">
        <v>0.97699999999999998</v>
      </c>
      <c r="E94">
        <v>0.151</v>
      </c>
      <c r="F94">
        <v>0.16</v>
      </c>
    </row>
    <row r="95" spans="1:6" x14ac:dyDescent="0.25">
      <c r="A95">
        <v>1983</v>
      </c>
      <c r="B95">
        <v>6</v>
      </c>
      <c r="C95">
        <v>0.188</v>
      </c>
      <c r="D95">
        <v>1.6E-2</v>
      </c>
      <c r="E95">
        <v>1E-3</v>
      </c>
      <c r="F95">
        <v>0</v>
      </c>
    </row>
    <row r="96" spans="1:6" x14ac:dyDescent="0.25">
      <c r="A96">
        <v>1983</v>
      </c>
      <c r="B96">
        <v>7</v>
      </c>
      <c r="C96">
        <v>2E-3</v>
      </c>
      <c r="D96">
        <v>1.0999999999999999E-2</v>
      </c>
      <c r="E96">
        <v>0</v>
      </c>
      <c r="F96">
        <v>3.0000000000000001E-3</v>
      </c>
    </row>
    <row r="97" spans="1:6" x14ac:dyDescent="0.25">
      <c r="A97">
        <v>1983</v>
      </c>
      <c r="B97">
        <v>8</v>
      </c>
      <c r="C97">
        <v>3.0000000000000001E-3</v>
      </c>
      <c r="D97">
        <v>3.0000000000000001E-3</v>
      </c>
      <c r="E97">
        <v>1E-3</v>
      </c>
      <c r="F97">
        <v>8.9999999999999993E-3</v>
      </c>
    </row>
    <row r="98" spans="1:6" x14ac:dyDescent="0.25">
      <c r="A98">
        <v>1983</v>
      </c>
      <c r="B98">
        <v>9</v>
      </c>
      <c r="C98">
        <v>0.20799999999999999</v>
      </c>
      <c r="D98">
        <v>0.47</v>
      </c>
      <c r="E98">
        <v>1.9E-2</v>
      </c>
      <c r="F98">
        <v>8.0000000000000002E-3</v>
      </c>
    </row>
    <row r="99" spans="1:6" x14ac:dyDescent="0.25">
      <c r="A99">
        <v>1983</v>
      </c>
      <c r="B99">
        <v>10</v>
      </c>
      <c r="C99">
        <v>2.3759999999999999</v>
      </c>
      <c r="D99">
        <v>3.7719999999999998</v>
      </c>
      <c r="E99">
        <v>0.441</v>
      </c>
      <c r="F99">
        <v>0.13</v>
      </c>
    </row>
    <row r="100" spans="1:6" x14ac:dyDescent="0.25">
      <c r="A100">
        <v>1983</v>
      </c>
      <c r="B100">
        <v>11</v>
      </c>
      <c r="C100">
        <v>1.732</v>
      </c>
      <c r="D100">
        <v>9.9000000000000005E-2</v>
      </c>
      <c r="E100">
        <v>1.6140000000000001</v>
      </c>
      <c r="F100">
        <v>2.6240000000000001</v>
      </c>
    </row>
    <row r="101" spans="1:6" x14ac:dyDescent="0.25">
      <c r="A101">
        <v>1983</v>
      </c>
      <c r="B101">
        <v>12</v>
      </c>
      <c r="C101">
        <v>2.13</v>
      </c>
      <c r="D101">
        <v>2.9580000000000002</v>
      </c>
      <c r="E101">
        <v>2.37</v>
      </c>
      <c r="F101">
        <v>0.317</v>
      </c>
    </row>
    <row r="102" spans="1:6" x14ac:dyDescent="0.25">
      <c r="A102">
        <v>1984</v>
      </c>
      <c r="B102">
        <v>1</v>
      </c>
      <c r="C102">
        <v>0.35299999999999998</v>
      </c>
      <c r="D102">
        <v>0.73099999999999998</v>
      </c>
      <c r="E102">
        <v>0.30199999999999999</v>
      </c>
      <c r="F102">
        <v>4</v>
      </c>
    </row>
    <row r="103" spans="1:6" x14ac:dyDescent="0.25">
      <c r="A103">
        <v>1984</v>
      </c>
      <c r="B103">
        <v>2</v>
      </c>
      <c r="C103">
        <v>5.8970000000000002</v>
      </c>
      <c r="D103">
        <v>1.802</v>
      </c>
      <c r="E103">
        <v>8.32</v>
      </c>
      <c r="F103">
        <v>2.2989999999999999</v>
      </c>
    </row>
    <row r="104" spans="1:6" x14ac:dyDescent="0.25">
      <c r="A104">
        <v>1984</v>
      </c>
      <c r="B104">
        <v>3</v>
      </c>
      <c r="C104">
        <v>2.4</v>
      </c>
      <c r="D104">
        <v>0.34599999999999997</v>
      </c>
      <c r="E104">
        <v>0.60099999999999998</v>
      </c>
      <c r="F104">
        <v>0.76700000000000002</v>
      </c>
    </row>
    <row r="105" spans="1:6" x14ac:dyDescent="0.25">
      <c r="A105">
        <v>1984</v>
      </c>
      <c r="B105">
        <v>4</v>
      </c>
      <c r="C105">
        <v>2.1059999999999999</v>
      </c>
      <c r="D105">
        <v>0.93700000000000006</v>
      </c>
      <c r="E105">
        <v>5.0270000000000001</v>
      </c>
      <c r="F105">
        <v>0.46800000000000003</v>
      </c>
    </row>
    <row r="106" spans="1:6" x14ac:dyDescent="0.25">
      <c r="A106">
        <v>1984</v>
      </c>
      <c r="B106">
        <v>5</v>
      </c>
      <c r="C106">
        <v>0.46800000000000003</v>
      </c>
      <c r="D106">
        <v>0.16600000000000001</v>
      </c>
      <c r="E106">
        <v>3.0000000000000001E-3</v>
      </c>
      <c r="F106">
        <v>1.6E-2</v>
      </c>
    </row>
    <row r="107" spans="1:6" x14ac:dyDescent="0.25">
      <c r="A107">
        <v>1984</v>
      </c>
      <c r="B107">
        <v>6</v>
      </c>
      <c r="C107">
        <v>0.115</v>
      </c>
      <c r="D107">
        <v>0.34699999999999998</v>
      </c>
      <c r="E107">
        <v>0.28499999999999998</v>
      </c>
      <c r="F107">
        <v>3.7999999999999999E-2</v>
      </c>
    </row>
    <row r="108" spans="1:6" x14ac:dyDescent="0.25">
      <c r="A108">
        <v>1984</v>
      </c>
      <c r="B108">
        <v>7</v>
      </c>
      <c r="C108">
        <v>3.2000000000000001E-2</v>
      </c>
      <c r="D108">
        <v>0.02</v>
      </c>
      <c r="E108">
        <v>1E-3</v>
      </c>
      <c r="F108">
        <v>1E-3</v>
      </c>
    </row>
    <row r="109" spans="1:6" x14ac:dyDescent="0.25">
      <c r="A109">
        <v>1984</v>
      </c>
      <c r="B109">
        <v>8</v>
      </c>
      <c r="C109">
        <v>1.2999999999999999E-2</v>
      </c>
      <c r="D109">
        <v>8.9999999999999993E-3</v>
      </c>
      <c r="E109">
        <v>8.0000000000000002E-3</v>
      </c>
      <c r="F109">
        <v>1E-3</v>
      </c>
    </row>
    <row r="110" spans="1:6" x14ac:dyDescent="0.25">
      <c r="A110">
        <v>1984</v>
      </c>
      <c r="B110">
        <v>9</v>
      </c>
      <c r="C110">
        <v>0.05</v>
      </c>
      <c r="D110">
        <v>1.4999999999999999E-2</v>
      </c>
      <c r="E110">
        <v>2.7E-2</v>
      </c>
      <c r="F110">
        <v>0.432</v>
      </c>
    </row>
    <row r="111" spans="1:6" x14ac:dyDescent="0.25">
      <c r="A111">
        <v>1984</v>
      </c>
      <c r="B111">
        <v>10</v>
      </c>
      <c r="C111">
        <v>0.59199999999999997</v>
      </c>
      <c r="D111">
        <v>0.39200000000000002</v>
      </c>
      <c r="E111">
        <v>1.873</v>
      </c>
      <c r="F111">
        <v>1.2849999999999999</v>
      </c>
    </row>
    <row r="112" spans="1:6" x14ac:dyDescent="0.25">
      <c r="A112">
        <v>1984</v>
      </c>
      <c r="B112">
        <v>11</v>
      </c>
      <c r="C112">
        <v>1.9710000000000001</v>
      </c>
      <c r="D112">
        <v>3.5390000000000001</v>
      </c>
      <c r="E112">
        <v>5.9729999999999999</v>
      </c>
      <c r="F112">
        <v>6.1269999999999998</v>
      </c>
    </row>
    <row r="113" spans="1:6" x14ac:dyDescent="0.25">
      <c r="A113">
        <v>1984</v>
      </c>
      <c r="B113">
        <v>12</v>
      </c>
      <c r="C113">
        <v>6.86</v>
      </c>
      <c r="D113">
        <v>2.903</v>
      </c>
      <c r="E113">
        <v>5.1840000000000002</v>
      </c>
      <c r="F113">
        <v>6.99</v>
      </c>
    </row>
    <row r="114" spans="1:6" x14ac:dyDescent="0.25">
      <c r="A114">
        <v>1985</v>
      </c>
      <c r="B114">
        <v>1</v>
      </c>
      <c r="C114">
        <v>12.823</v>
      </c>
      <c r="D114">
        <v>12.247</v>
      </c>
      <c r="E114">
        <v>3.5880000000000001</v>
      </c>
      <c r="F114">
        <v>9.5380000000000003</v>
      </c>
    </row>
    <row r="115" spans="1:6" x14ac:dyDescent="0.25">
      <c r="A115">
        <v>1985</v>
      </c>
      <c r="B115">
        <v>2</v>
      </c>
      <c r="C115">
        <v>8.5459999999999994</v>
      </c>
      <c r="D115">
        <v>11.295</v>
      </c>
      <c r="E115">
        <v>0.41</v>
      </c>
      <c r="F115">
        <v>10.359</v>
      </c>
    </row>
    <row r="116" spans="1:6" x14ac:dyDescent="0.25">
      <c r="A116">
        <v>1985</v>
      </c>
      <c r="B116">
        <v>3</v>
      </c>
      <c r="C116">
        <v>4.7649999999999997</v>
      </c>
      <c r="D116">
        <v>3.7709999999999999</v>
      </c>
      <c r="E116">
        <v>0.218</v>
      </c>
      <c r="F116">
        <v>8.8659999999999997</v>
      </c>
    </row>
    <row r="117" spans="1:6" x14ac:dyDescent="0.25">
      <c r="A117">
        <v>1985</v>
      </c>
      <c r="B117">
        <v>4</v>
      </c>
      <c r="C117">
        <v>0.54400000000000004</v>
      </c>
      <c r="D117">
        <v>1.3480000000000001</v>
      </c>
      <c r="E117">
        <v>2.3010000000000002</v>
      </c>
      <c r="F117">
        <v>2.0840000000000001</v>
      </c>
    </row>
    <row r="118" spans="1:6" x14ac:dyDescent="0.25">
      <c r="A118">
        <v>1985</v>
      </c>
      <c r="B118">
        <v>5</v>
      </c>
      <c r="C118">
        <v>0.73799999999999999</v>
      </c>
      <c r="D118">
        <v>0.02</v>
      </c>
      <c r="E118">
        <v>0.33500000000000002</v>
      </c>
      <c r="F118">
        <v>1.2E-2</v>
      </c>
    </row>
    <row r="119" spans="1:6" x14ac:dyDescent="0.25">
      <c r="A119">
        <v>1985</v>
      </c>
      <c r="B119">
        <v>6</v>
      </c>
      <c r="C119">
        <v>7.0000000000000001E-3</v>
      </c>
      <c r="D119">
        <v>3.2000000000000001E-2</v>
      </c>
      <c r="E119">
        <v>0.45100000000000001</v>
      </c>
      <c r="F119">
        <v>4.2000000000000003E-2</v>
      </c>
    </row>
    <row r="120" spans="1:6" x14ac:dyDescent="0.25">
      <c r="A120">
        <v>1985</v>
      </c>
      <c r="B120">
        <v>7</v>
      </c>
      <c r="C120">
        <v>1E-3</v>
      </c>
      <c r="D120">
        <v>1.7999999999999999E-2</v>
      </c>
      <c r="E120">
        <v>5.3999999999999999E-2</v>
      </c>
      <c r="F120">
        <v>0.183</v>
      </c>
    </row>
    <row r="121" spans="1:6" x14ac:dyDescent="0.25">
      <c r="A121">
        <v>1985</v>
      </c>
      <c r="B121">
        <v>8</v>
      </c>
      <c r="C121">
        <v>4.0000000000000001E-3</v>
      </c>
      <c r="D121">
        <v>0.02</v>
      </c>
      <c r="E121">
        <v>2.5999999999999999E-2</v>
      </c>
      <c r="F121">
        <v>6.0000000000000001E-3</v>
      </c>
    </row>
    <row r="122" spans="1:6" x14ac:dyDescent="0.25">
      <c r="A122">
        <v>1985</v>
      </c>
      <c r="B122">
        <v>9</v>
      </c>
      <c r="C122">
        <v>1.1279999999999999</v>
      </c>
      <c r="D122">
        <v>0.01</v>
      </c>
      <c r="E122">
        <v>3.0000000000000001E-3</v>
      </c>
      <c r="F122">
        <v>6.5000000000000002E-2</v>
      </c>
    </row>
    <row r="123" spans="1:6" x14ac:dyDescent="0.25">
      <c r="A123">
        <v>1985</v>
      </c>
      <c r="B123">
        <v>10</v>
      </c>
      <c r="C123">
        <v>2.016</v>
      </c>
      <c r="D123">
        <v>3.4460000000000002</v>
      </c>
      <c r="E123">
        <v>0.749</v>
      </c>
      <c r="F123">
        <v>2.2050000000000001</v>
      </c>
    </row>
    <row r="124" spans="1:6" x14ac:dyDescent="0.25">
      <c r="A124">
        <v>1985</v>
      </c>
      <c r="B124">
        <v>11</v>
      </c>
      <c r="C124">
        <v>4.8109999999999999</v>
      </c>
      <c r="D124">
        <v>2.552</v>
      </c>
      <c r="E124">
        <v>4.9320000000000004</v>
      </c>
      <c r="F124">
        <v>0.112</v>
      </c>
    </row>
    <row r="125" spans="1:6" x14ac:dyDescent="0.25">
      <c r="A125">
        <v>1985</v>
      </c>
      <c r="B125">
        <v>12</v>
      </c>
      <c r="C125">
        <v>5.8010000000000002</v>
      </c>
      <c r="D125">
        <v>1.2609999999999999</v>
      </c>
      <c r="E125">
        <v>0.46700000000000003</v>
      </c>
      <c r="F125">
        <v>3.78</v>
      </c>
    </row>
    <row r="126" spans="1:6" x14ac:dyDescent="0.25">
      <c r="A126">
        <v>1986</v>
      </c>
      <c r="B126">
        <v>1</v>
      </c>
      <c r="C126">
        <v>5.6959999999999997</v>
      </c>
      <c r="D126">
        <v>6.5190000000000001</v>
      </c>
      <c r="E126">
        <v>7.06</v>
      </c>
      <c r="F126">
        <v>7.2050000000000001</v>
      </c>
    </row>
    <row r="127" spans="1:6" x14ac:dyDescent="0.25">
      <c r="A127">
        <v>1986</v>
      </c>
      <c r="B127">
        <v>2</v>
      </c>
      <c r="C127">
        <v>9.6839999999999993</v>
      </c>
      <c r="D127">
        <v>1.0009999999999999</v>
      </c>
      <c r="E127">
        <v>0.66600000000000004</v>
      </c>
      <c r="F127">
        <v>8.5250000000000004</v>
      </c>
    </row>
    <row r="128" spans="1:6" x14ac:dyDescent="0.25">
      <c r="A128">
        <v>1986</v>
      </c>
      <c r="B128">
        <v>3</v>
      </c>
      <c r="C128">
        <v>7.2999999999999995E-2</v>
      </c>
      <c r="D128">
        <v>0.376</v>
      </c>
      <c r="E128">
        <v>0.254</v>
      </c>
      <c r="F128">
        <v>7.2999999999999995E-2</v>
      </c>
    </row>
    <row r="129" spans="1:6" x14ac:dyDescent="0.25">
      <c r="A129">
        <v>1986</v>
      </c>
      <c r="B129">
        <v>4</v>
      </c>
      <c r="C129">
        <v>0.34300000000000003</v>
      </c>
      <c r="D129">
        <v>0.13500000000000001</v>
      </c>
      <c r="E129">
        <v>1.5469999999999999</v>
      </c>
      <c r="F129">
        <v>0.37</v>
      </c>
    </row>
    <row r="130" spans="1:6" x14ac:dyDescent="0.25">
      <c r="A130">
        <v>1986</v>
      </c>
      <c r="B130">
        <v>5</v>
      </c>
      <c r="C130">
        <v>2.7E-2</v>
      </c>
      <c r="D130">
        <v>0.23100000000000001</v>
      </c>
      <c r="E130">
        <v>0.63700000000000001</v>
      </c>
      <c r="F130">
        <v>1.145</v>
      </c>
    </row>
    <row r="131" spans="1:6" x14ac:dyDescent="0.25">
      <c r="A131">
        <v>1986</v>
      </c>
      <c r="B131">
        <v>6</v>
      </c>
      <c r="C131">
        <v>2.8000000000000001E-2</v>
      </c>
      <c r="D131">
        <v>3.0000000000000001E-3</v>
      </c>
      <c r="E131">
        <v>2.4E-2</v>
      </c>
      <c r="F131">
        <v>1E-3</v>
      </c>
    </row>
    <row r="132" spans="1:6" x14ac:dyDescent="0.25">
      <c r="A132">
        <v>1986</v>
      </c>
      <c r="B132">
        <v>7</v>
      </c>
      <c r="C132">
        <v>2E-3</v>
      </c>
      <c r="D132">
        <v>2E-3</v>
      </c>
      <c r="E132">
        <v>2E-3</v>
      </c>
      <c r="F132">
        <v>1.4E-2</v>
      </c>
    </row>
    <row r="133" spans="1:6" x14ac:dyDescent="0.25">
      <c r="A133">
        <v>1986</v>
      </c>
      <c r="B133">
        <v>8</v>
      </c>
      <c r="C133">
        <v>0.11600000000000001</v>
      </c>
      <c r="D133">
        <v>1.0999999999999999E-2</v>
      </c>
      <c r="E133">
        <v>1E-3</v>
      </c>
      <c r="F133">
        <v>6.5000000000000002E-2</v>
      </c>
    </row>
    <row r="134" spans="1:6" x14ac:dyDescent="0.25">
      <c r="A134">
        <v>1986</v>
      </c>
      <c r="B134">
        <v>9</v>
      </c>
      <c r="C134">
        <v>2E-3</v>
      </c>
      <c r="D134">
        <v>3.0000000000000001E-3</v>
      </c>
      <c r="E134">
        <v>2.5739999999999998</v>
      </c>
      <c r="F134">
        <v>3.3000000000000002E-2</v>
      </c>
    </row>
    <row r="135" spans="1:6" x14ac:dyDescent="0.25">
      <c r="A135">
        <v>1986</v>
      </c>
      <c r="B135">
        <v>10</v>
      </c>
      <c r="C135">
        <v>2.2690000000000001</v>
      </c>
      <c r="D135">
        <v>0.625</v>
      </c>
      <c r="E135">
        <v>0.04</v>
      </c>
      <c r="F135">
        <v>0.79100000000000004</v>
      </c>
    </row>
    <row r="136" spans="1:6" x14ac:dyDescent="0.25">
      <c r="A136">
        <v>1986</v>
      </c>
      <c r="B136">
        <v>11</v>
      </c>
      <c r="C136">
        <v>3.202</v>
      </c>
      <c r="D136">
        <v>3.3050000000000002</v>
      </c>
      <c r="E136">
        <v>4.8680000000000003</v>
      </c>
      <c r="F136">
        <v>3.0760000000000001</v>
      </c>
    </row>
    <row r="137" spans="1:6" x14ac:dyDescent="0.25">
      <c r="A137">
        <v>1986</v>
      </c>
      <c r="B137">
        <v>12</v>
      </c>
      <c r="C137">
        <v>7.0110000000000001</v>
      </c>
      <c r="D137">
        <v>1.5489999999999999</v>
      </c>
      <c r="E137">
        <v>5.3849999999999998</v>
      </c>
      <c r="F137">
        <v>3.4750000000000001</v>
      </c>
    </row>
    <row r="138" spans="1:6" x14ac:dyDescent="0.25">
      <c r="A138">
        <v>1987</v>
      </c>
      <c r="B138">
        <v>1</v>
      </c>
      <c r="C138">
        <v>3.7919999999999998</v>
      </c>
      <c r="D138">
        <v>2.1629999999999998</v>
      </c>
      <c r="E138">
        <v>3.0369999999999999</v>
      </c>
      <c r="F138">
        <v>5.7850000000000001</v>
      </c>
    </row>
    <row r="139" spans="1:6" x14ac:dyDescent="0.25">
      <c r="A139">
        <v>1987</v>
      </c>
      <c r="B139">
        <v>2</v>
      </c>
      <c r="C139">
        <v>2.1829999999999998</v>
      </c>
      <c r="D139">
        <v>2.1779999999999999</v>
      </c>
      <c r="E139">
        <v>1.7909999999999999</v>
      </c>
      <c r="F139">
        <v>7.8040000000000003</v>
      </c>
    </row>
    <row r="140" spans="1:6" x14ac:dyDescent="0.25">
      <c r="A140">
        <v>1987</v>
      </c>
      <c r="B140">
        <v>3</v>
      </c>
      <c r="C140">
        <v>2.1339999999999999</v>
      </c>
      <c r="D140">
        <v>0.11899999999999999</v>
      </c>
      <c r="E140">
        <v>6.6449999999999996</v>
      </c>
      <c r="F140">
        <v>5.6950000000000003</v>
      </c>
    </row>
    <row r="141" spans="1:6" x14ac:dyDescent="0.25">
      <c r="A141">
        <v>1987</v>
      </c>
      <c r="B141">
        <v>4</v>
      </c>
      <c r="C141">
        <v>0.91400000000000003</v>
      </c>
      <c r="D141">
        <v>5.6859999999999999</v>
      </c>
      <c r="E141">
        <v>2.129</v>
      </c>
      <c r="F141">
        <v>1.5469999999999999</v>
      </c>
    </row>
    <row r="142" spans="1:6" x14ac:dyDescent="0.25">
      <c r="A142">
        <v>1987</v>
      </c>
      <c r="B142">
        <v>5</v>
      </c>
      <c r="C142">
        <v>2.9000000000000001E-2</v>
      </c>
      <c r="D142">
        <v>0.33</v>
      </c>
      <c r="E142">
        <v>0.44700000000000001</v>
      </c>
      <c r="F142">
        <v>0.34799999999999998</v>
      </c>
    </row>
    <row r="143" spans="1:6" x14ac:dyDescent="0.25">
      <c r="A143">
        <v>1987</v>
      </c>
      <c r="B143">
        <v>6</v>
      </c>
      <c r="C143">
        <v>0.01</v>
      </c>
      <c r="D143">
        <v>1E-3</v>
      </c>
      <c r="E143">
        <v>2.9000000000000001E-2</v>
      </c>
      <c r="F143">
        <v>3.0000000000000001E-3</v>
      </c>
    </row>
    <row r="144" spans="1:6" x14ac:dyDescent="0.25">
      <c r="A144">
        <v>1987</v>
      </c>
      <c r="B144">
        <v>7</v>
      </c>
      <c r="C144">
        <v>5.2999999999999999E-2</v>
      </c>
      <c r="D144">
        <v>7.0000000000000001E-3</v>
      </c>
      <c r="E144">
        <v>1.2999999999999999E-2</v>
      </c>
      <c r="F144">
        <v>0</v>
      </c>
    </row>
    <row r="145" spans="1:6" x14ac:dyDescent="0.25">
      <c r="A145">
        <v>1987</v>
      </c>
      <c r="B145">
        <v>8</v>
      </c>
      <c r="C145">
        <v>3.2000000000000001E-2</v>
      </c>
      <c r="D145">
        <v>7.0000000000000001E-3</v>
      </c>
      <c r="E145">
        <v>0.11600000000000001</v>
      </c>
      <c r="F145">
        <v>1E-3</v>
      </c>
    </row>
    <row r="146" spans="1:6" x14ac:dyDescent="0.25">
      <c r="A146">
        <v>1987</v>
      </c>
      <c r="B146">
        <v>9</v>
      </c>
      <c r="C146">
        <v>2E-3</v>
      </c>
      <c r="D146">
        <v>0.12</v>
      </c>
      <c r="E146">
        <v>0.84099999999999997</v>
      </c>
      <c r="F146">
        <v>0.46400000000000002</v>
      </c>
    </row>
    <row r="147" spans="1:6" x14ac:dyDescent="0.25">
      <c r="A147">
        <v>1987</v>
      </c>
      <c r="B147">
        <v>10</v>
      </c>
      <c r="C147">
        <v>1.2949999999999999</v>
      </c>
      <c r="D147">
        <v>1.9239999999999999</v>
      </c>
      <c r="E147">
        <v>6.0999999999999999E-2</v>
      </c>
      <c r="F147">
        <v>0.39100000000000001</v>
      </c>
    </row>
    <row r="148" spans="1:6" x14ac:dyDescent="0.25">
      <c r="A148">
        <v>1987</v>
      </c>
      <c r="B148">
        <v>11</v>
      </c>
      <c r="C148">
        <v>7.42</v>
      </c>
      <c r="D148">
        <v>3.0840000000000001</v>
      </c>
      <c r="E148">
        <v>3.5609999999999999</v>
      </c>
      <c r="F148">
        <v>3.7879999999999998</v>
      </c>
    </row>
    <row r="149" spans="1:6" x14ac:dyDescent="0.25">
      <c r="A149">
        <v>1987</v>
      </c>
      <c r="B149">
        <v>12</v>
      </c>
      <c r="C149">
        <v>7.1050000000000004</v>
      </c>
      <c r="D149">
        <v>4.2119999999999997</v>
      </c>
      <c r="E149">
        <v>9.1720000000000006</v>
      </c>
      <c r="F149">
        <v>1.9330000000000001</v>
      </c>
    </row>
    <row r="150" spans="1:6" x14ac:dyDescent="0.25">
      <c r="A150">
        <v>1988</v>
      </c>
      <c r="B150">
        <v>1</v>
      </c>
      <c r="C150">
        <v>1.5649999999999999</v>
      </c>
      <c r="D150">
        <v>7.3230000000000004</v>
      </c>
      <c r="E150">
        <v>12.339</v>
      </c>
      <c r="F150">
        <v>4.9960000000000004</v>
      </c>
    </row>
    <row r="151" spans="1:6" x14ac:dyDescent="0.25">
      <c r="A151">
        <v>1988</v>
      </c>
      <c r="B151">
        <v>2</v>
      </c>
      <c r="C151">
        <v>1.6539999999999999</v>
      </c>
      <c r="D151">
        <v>2.589</v>
      </c>
      <c r="E151">
        <v>3.3690000000000002</v>
      </c>
      <c r="F151">
        <v>3.7490000000000001</v>
      </c>
    </row>
    <row r="152" spans="1:6" x14ac:dyDescent="0.25">
      <c r="A152">
        <v>1988</v>
      </c>
      <c r="B152">
        <v>3</v>
      </c>
      <c r="C152">
        <v>0.71599999999999997</v>
      </c>
      <c r="D152">
        <v>0.246</v>
      </c>
      <c r="E152">
        <v>1.93</v>
      </c>
      <c r="F152">
        <v>0.17100000000000001</v>
      </c>
    </row>
    <row r="153" spans="1:6" x14ac:dyDescent="0.25">
      <c r="A153">
        <v>1988</v>
      </c>
      <c r="B153">
        <v>4</v>
      </c>
      <c r="C153">
        <v>0.47</v>
      </c>
      <c r="D153">
        <v>0.27400000000000002</v>
      </c>
      <c r="E153">
        <v>1.474</v>
      </c>
      <c r="F153">
        <v>2.3290000000000002</v>
      </c>
    </row>
    <row r="154" spans="1:6" x14ac:dyDescent="0.25">
      <c r="A154">
        <v>1988</v>
      </c>
      <c r="B154">
        <v>5</v>
      </c>
      <c r="C154">
        <v>4.0000000000000001E-3</v>
      </c>
      <c r="D154">
        <v>3.9E-2</v>
      </c>
      <c r="E154">
        <v>3.6999999999999998E-2</v>
      </c>
      <c r="F154">
        <v>0.44900000000000001</v>
      </c>
    </row>
    <row r="155" spans="1:6" x14ac:dyDescent="0.25">
      <c r="A155">
        <v>1988</v>
      </c>
      <c r="B155">
        <v>6</v>
      </c>
      <c r="C155">
        <v>3.5999999999999997E-2</v>
      </c>
      <c r="D155">
        <v>4.1000000000000002E-2</v>
      </c>
      <c r="E155">
        <v>0</v>
      </c>
      <c r="F155">
        <v>0.123</v>
      </c>
    </row>
    <row r="156" spans="1:6" x14ac:dyDescent="0.25">
      <c r="A156">
        <v>1988</v>
      </c>
      <c r="B156">
        <v>7</v>
      </c>
      <c r="C156">
        <v>5.0000000000000001E-3</v>
      </c>
      <c r="D156">
        <v>6.0000000000000001E-3</v>
      </c>
      <c r="E156">
        <v>1E-3</v>
      </c>
      <c r="F156">
        <v>1E-3</v>
      </c>
    </row>
    <row r="157" spans="1:6" x14ac:dyDescent="0.25">
      <c r="A157">
        <v>1988</v>
      </c>
      <c r="B157">
        <v>8</v>
      </c>
      <c r="C157">
        <v>4.0000000000000001E-3</v>
      </c>
      <c r="D157">
        <v>0.14799999999999999</v>
      </c>
      <c r="E157">
        <v>0</v>
      </c>
      <c r="F157">
        <v>7.0000000000000001E-3</v>
      </c>
    </row>
    <row r="158" spans="1:6" x14ac:dyDescent="0.25">
      <c r="A158">
        <v>1988</v>
      </c>
      <c r="B158">
        <v>9</v>
      </c>
      <c r="C158">
        <v>8.0000000000000002E-3</v>
      </c>
      <c r="D158">
        <v>0.11600000000000001</v>
      </c>
      <c r="E158">
        <v>2.3E-2</v>
      </c>
      <c r="F158">
        <v>5.6000000000000001E-2</v>
      </c>
    </row>
    <row r="159" spans="1:6" x14ac:dyDescent="0.25">
      <c r="A159">
        <v>1988</v>
      </c>
      <c r="B159">
        <v>10</v>
      </c>
      <c r="C159">
        <v>7.1999999999999995E-2</v>
      </c>
      <c r="D159">
        <v>0.85</v>
      </c>
      <c r="E159">
        <v>1.696</v>
      </c>
      <c r="F159">
        <v>8.0000000000000002E-3</v>
      </c>
    </row>
    <row r="160" spans="1:6" x14ac:dyDescent="0.25">
      <c r="A160">
        <v>1988</v>
      </c>
      <c r="B160">
        <v>11</v>
      </c>
      <c r="C160">
        <v>4.8570000000000002</v>
      </c>
      <c r="D160">
        <v>0.88800000000000001</v>
      </c>
      <c r="E160">
        <v>2.254</v>
      </c>
      <c r="F160">
        <v>0.26900000000000002</v>
      </c>
    </row>
    <row r="161" spans="1:6" x14ac:dyDescent="0.25">
      <c r="A161">
        <v>1988</v>
      </c>
      <c r="B161">
        <v>12</v>
      </c>
      <c r="C161">
        <v>3.4740000000000002</v>
      </c>
      <c r="D161">
        <v>16.606999999999999</v>
      </c>
      <c r="E161">
        <v>4.8070000000000004</v>
      </c>
      <c r="F161">
        <v>0.71099999999999997</v>
      </c>
    </row>
    <row r="162" spans="1:6" x14ac:dyDescent="0.25">
      <c r="A162">
        <v>1989</v>
      </c>
      <c r="B162">
        <v>1</v>
      </c>
      <c r="C162">
        <v>9.2439999999999998</v>
      </c>
      <c r="D162">
        <v>2.9460000000000002</v>
      </c>
      <c r="E162">
        <v>5.0430000000000001</v>
      </c>
      <c r="F162">
        <v>8.2279999999999998</v>
      </c>
    </row>
    <row r="163" spans="1:6" x14ac:dyDescent="0.25">
      <c r="A163">
        <v>1989</v>
      </c>
      <c r="B163">
        <v>2</v>
      </c>
      <c r="C163">
        <v>7.2439999999999998</v>
      </c>
      <c r="D163">
        <v>3.0779999999999998</v>
      </c>
      <c r="E163">
        <v>6.0259999999999998</v>
      </c>
      <c r="F163">
        <v>2.5390000000000001</v>
      </c>
    </row>
    <row r="164" spans="1:6" x14ac:dyDescent="0.25">
      <c r="A164">
        <v>1989</v>
      </c>
      <c r="B164">
        <v>3</v>
      </c>
      <c r="C164">
        <v>1.407</v>
      </c>
      <c r="D164">
        <v>0.58199999999999996</v>
      </c>
      <c r="E164">
        <v>3.4609999999999999</v>
      </c>
      <c r="F164">
        <v>1.3109999999999999</v>
      </c>
    </row>
    <row r="165" spans="1:6" x14ac:dyDescent="0.25">
      <c r="A165">
        <v>1989</v>
      </c>
      <c r="B165">
        <v>4</v>
      </c>
      <c r="C165">
        <v>1.7270000000000001</v>
      </c>
      <c r="D165">
        <v>1.6160000000000001</v>
      </c>
      <c r="E165">
        <v>5.5640000000000001</v>
      </c>
      <c r="F165">
        <v>1.298</v>
      </c>
    </row>
    <row r="166" spans="1:6" x14ac:dyDescent="0.25">
      <c r="A166">
        <v>1989</v>
      </c>
      <c r="B166">
        <v>5</v>
      </c>
      <c r="C166">
        <v>0.372</v>
      </c>
      <c r="D166">
        <v>8.2000000000000003E-2</v>
      </c>
      <c r="E166">
        <v>0.67700000000000005</v>
      </c>
      <c r="F166">
        <v>0.53900000000000003</v>
      </c>
    </row>
    <row r="167" spans="1:6" x14ac:dyDescent="0.25">
      <c r="A167">
        <v>1989</v>
      </c>
      <c r="B167">
        <v>6</v>
      </c>
      <c r="C167">
        <v>6.8000000000000005E-2</v>
      </c>
      <c r="D167">
        <v>0.29799999999999999</v>
      </c>
      <c r="E167">
        <v>3.7999999999999999E-2</v>
      </c>
      <c r="F167">
        <v>2E-3</v>
      </c>
    </row>
    <row r="168" spans="1:6" x14ac:dyDescent="0.25">
      <c r="A168">
        <v>1989</v>
      </c>
      <c r="B168">
        <v>7</v>
      </c>
      <c r="C168">
        <v>0</v>
      </c>
      <c r="D168">
        <v>3.0000000000000001E-3</v>
      </c>
      <c r="E168">
        <v>3.6999999999999998E-2</v>
      </c>
      <c r="F168">
        <v>2E-3</v>
      </c>
    </row>
    <row r="169" spans="1:6" x14ac:dyDescent="0.25">
      <c r="A169">
        <v>1989</v>
      </c>
      <c r="B169">
        <v>8</v>
      </c>
      <c r="C169">
        <v>4.0000000000000001E-3</v>
      </c>
      <c r="D169">
        <v>1E-3</v>
      </c>
      <c r="E169">
        <v>1E-3</v>
      </c>
      <c r="F169">
        <v>0.104</v>
      </c>
    </row>
    <row r="170" spans="1:6" x14ac:dyDescent="0.25">
      <c r="A170">
        <v>1989</v>
      </c>
      <c r="B170">
        <v>9</v>
      </c>
      <c r="C170">
        <v>2.3250000000000002</v>
      </c>
      <c r="D170">
        <v>1.2E-2</v>
      </c>
      <c r="E170">
        <v>0.50900000000000001</v>
      </c>
      <c r="F170">
        <v>0.91600000000000004</v>
      </c>
    </row>
    <row r="171" spans="1:6" x14ac:dyDescent="0.25">
      <c r="A171">
        <v>1989</v>
      </c>
      <c r="B171">
        <v>10</v>
      </c>
      <c r="C171">
        <v>3.6850000000000001</v>
      </c>
      <c r="D171">
        <v>1.631</v>
      </c>
      <c r="E171">
        <v>0.46200000000000002</v>
      </c>
      <c r="F171">
        <v>2.3E-2</v>
      </c>
    </row>
    <row r="172" spans="1:6" x14ac:dyDescent="0.25">
      <c r="A172">
        <v>1989</v>
      </c>
      <c r="B172">
        <v>11</v>
      </c>
      <c r="C172">
        <v>1.8169999999999999</v>
      </c>
      <c r="D172">
        <v>6.0940000000000003</v>
      </c>
      <c r="E172">
        <v>7.891</v>
      </c>
      <c r="F172">
        <v>2.0139999999999998</v>
      </c>
    </row>
    <row r="173" spans="1:6" x14ac:dyDescent="0.25">
      <c r="A173">
        <v>1989</v>
      </c>
      <c r="B173">
        <v>12</v>
      </c>
      <c r="C173">
        <v>2.677</v>
      </c>
      <c r="D173">
        <v>2.7389999999999999</v>
      </c>
      <c r="E173">
        <v>4.72</v>
      </c>
      <c r="F173">
        <v>4.3490000000000002</v>
      </c>
    </row>
    <row r="174" spans="1:6" x14ac:dyDescent="0.25">
      <c r="A174">
        <v>1990</v>
      </c>
      <c r="B174">
        <v>1</v>
      </c>
      <c r="C174">
        <v>4.2480000000000002</v>
      </c>
      <c r="D174">
        <v>1.1399999999999999</v>
      </c>
      <c r="E174">
        <v>9.3930000000000007</v>
      </c>
      <c r="F174">
        <v>1.1040000000000001</v>
      </c>
    </row>
    <row r="175" spans="1:6" x14ac:dyDescent="0.25">
      <c r="A175">
        <v>1990</v>
      </c>
      <c r="B175">
        <v>2</v>
      </c>
      <c r="C175">
        <v>10.316000000000001</v>
      </c>
      <c r="D175">
        <v>8.8680000000000003</v>
      </c>
      <c r="E175">
        <v>3.1989999999999998</v>
      </c>
      <c r="F175">
        <v>2.5999999999999999E-2</v>
      </c>
    </row>
    <row r="176" spans="1:6" x14ac:dyDescent="0.25">
      <c r="A176">
        <v>1990</v>
      </c>
      <c r="B176">
        <v>3</v>
      </c>
      <c r="C176">
        <v>2.2240000000000002</v>
      </c>
      <c r="D176">
        <v>1.8160000000000001</v>
      </c>
      <c r="E176">
        <v>5.4589999999999996</v>
      </c>
      <c r="F176">
        <v>2.492</v>
      </c>
    </row>
    <row r="177" spans="1:6" x14ac:dyDescent="0.25">
      <c r="A177">
        <v>1990</v>
      </c>
      <c r="B177">
        <v>4</v>
      </c>
      <c r="C177">
        <v>3.109</v>
      </c>
      <c r="D177">
        <v>2.3330000000000002</v>
      </c>
      <c r="E177">
        <v>0.23</v>
      </c>
      <c r="F177">
        <v>0.56899999999999995</v>
      </c>
    </row>
    <row r="178" spans="1:6" x14ac:dyDescent="0.25">
      <c r="A178">
        <v>1990</v>
      </c>
      <c r="B178">
        <v>5</v>
      </c>
      <c r="C178">
        <v>0.27600000000000002</v>
      </c>
      <c r="D178">
        <v>1.286</v>
      </c>
      <c r="E178">
        <v>3.9E-2</v>
      </c>
      <c r="F178">
        <v>2.6709999999999998</v>
      </c>
    </row>
    <row r="179" spans="1:6" x14ac:dyDescent="0.25">
      <c r="A179">
        <v>1990</v>
      </c>
      <c r="B179">
        <v>6</v>
      </c>
      <c r="C179">
        <v>1.7999999999999999E-2</v>
      </c>
      <c r="D179">
        <v>0.02</v>
      </c>
      <c r="E179">
        <v>7.0000000000000007E-2</v>
      </c>
      <c r="F179">
        <v>0.33800000000000002</v>
      </c>
    </row>
    <row r="180" spans="1:6" x14ac:dyDescent="0.25">
      <c r="A180">
        <v>1990</v>
      </c>
      <c r="B180">
        <v>7</v>
      </c>
      <c r="C180">
        <v>0</v>
      </c>
      <c r="D180">
        <v>1E-3</v>
      </c>
      <c r="E180">
        <v>0.41199999999999998</v>
      </c>
      <c r="F180">
        <v>2.3E-2</v>
      </c>
    </row>
    <row r="181" spans="1:6" x14ac:dyDescent="0.25">
      <c r="A181">
        <v>1990</v>
      </c>
      <c r="B181">
        <v>8</v>
      </c>
      <c r="C181">
        <v>1.7999999999999999E-2</v>
      </c>
      <c r="D181">
        <v>1.9E-2</v>
      </c>
      <c r="E181">
        <v>0.42799999999999999</v>
      </c>
      <c r="F181">
        <v>0.121</v>
      </c>
    </row>
    <row r="182" spans="1:6" x14ac:dyDescent="0.25">
      <c r="A182">
        <v>1990</v>
      </c>
      <c r="B182">
        <v>9</v>
      </c>
      <c r="C182">
        <v>2E-3</v>
      </c>
      <c r="D182">
        <v>1E-3</v>
      </c>
      <c r="E182">
        <v>1.9E-2</v>
      </c>
      <c r="F182">
        <v>9.8000000000000004E-2</v>
      </c>
    </row>
    <row r="183" spans="1:6" x14ac:dyDescent="0.25">
      <c r="A183">
        <v>1990</v>
      </c>
      <c r="B183">
        <v>10</v>
      </c>
      <c r="C183">
        <v>0.16600000000000001</v>
      </c>
      <c r="D183">
        <v>5.0000000000000001E-3</v>
      </c>
      <c r="E183">
        <v>3.7999999999999999E-2</v>
      </c>
      <c r="F183">
        <v>1.075</v>
      </c>
    </row>
    <row r="184" spans="1:6" x14ac:dyDescent="0.25">
      <c r="A184">
        <v>1990</v>
      </c>
      <c r="B184">
        <v>11</v>
      </c>
      <c r="C184">
        <v>2.8210000000000002</v>
      </c>
      <c r="D184">
        <v>1.954</v>
      </c>
      <c r="E184">
        <v>2.5609999999999999</v>
      </c>
      <c r="F184">
        <v>4.6689999999999996</v>
      </c>
    </row>
    <row r="185" spans="1:6" x14ac:dyDescent="0.25">
      <c r="A185">
        <v>1990</v>
      </c>
      <c r="B185">
        <v>12</v>
      </c>
      <c r="C185">
        <v>1.246</v>
      </c>
      <c r="D185">
        <v>0.27800000000000002</v>
      </c>
      <c r="E185">
        <v>5.7590000000000003</v>
      </c>
      <c r="F185">
        <v>1.4379999999999999</v>
      </c>
    </row>
    <row r="186" spans="1:6" x14ac:dyDescent="0.25">
      <c r="A186">
        <v>1991</v>
      </c>
      <c r="B186">
        <v>1</v>
      </c>
      <c r="C186">
        <v>6.5789999999999997</v>
      </c>
      <c r="D186">
        <v>5.8109999999999999</v>
      </c>
      <c r="E186">
        <v>3.464</v>
      </c>
      <c r="F186">
        <v>4.2539999999999996</v>
      </c>
    </row>
    <row r="187" spans="1:6" x14ac:dyDescent="0.25">
      <c r="A187">
        <v>1991</v>
      </c>
      <c r="B187">
        <v>2</v>
      </c>
      <c r="C187">
        <v>2.5379999999999998</v>
      </c>
      <c r="D187">
        <v>9.8350000000000009</v>
      </c>
      <c r="E187">
        <v>2.8029999999999999</v>
      </c>
      <c r="F187">
        <v>1.756</v>
      </c>
    </row>
    <row r="188" spans="1:6" x14ac:dyDescent="0.25">
      <c r="A188">
        <v>1991</v>
      </c>
      <c r="B188">
        <v>3</v>
      </c>
      <c r="C188">
        <v>1.7390000000000001</v>
      </c>
      <c r="D188">
        <v>5.7309999999999999</v>
      </c>
      <c r="E188">
        <v>1.4</v>
      </c>
      <c r="F188">
        <v>1.1890000000000001</v>
      </c>
    </row>
    <row r="189" spans="1:6" x14ac:dyDescent="0.25">
      <c r="A189">
        <v>1991</v>
      </c>
      <c r="B189">
        <v>4</v>
      </c>
      <c r="C189">
        <v>0.64800000000000002</v>
      </c>
      <c r="D189">
        <v>0.46300000000000002</v>
      </c>
      <c r="E189">
        <v>1.8779999999999999</v>
      </c>
      <c r="F189">
        <v>2.0859999999999999</v>
      </c>
    </row>
    <row r="190" spans="1:6" x14ac:dyDescent="0.25">
      <c r="A190">
        <v>1991</v>
      </c>
      <c r="B190">
        <v>5</v>
      </c>
      <c r="C190">
        <v>0.754</v>
      </c>
      <c r="D190">
        <v>0.03</v>
      </c>
      <c r="E190">
        <v>0.46300000000000002</v>
      </c>
      <c r="F190">
        <v>1.5860000000000001</v>
      </c>
    </row>
    <row r="191" spans="1:6" x14ac:dyDescent="0.25">
      <c r="A191">
        <v>1991</v>
      </c>
      <c r="B191">
        <v>6</v>
      </c>
      <c r="C191">
        <v>3.0000000000000001E-3</v>
      </c>
      <c r="D191">
        <v>0.14499999999999999</v>
      </c>
      <c r="E191">
        <v>2.7E-2</v>
      </c>
      <c r="F191">
        <v>7.5999999999999998E-2</v>
      </c>
    </row>
    <row r="192" spans="1:6" x14ac:dyDescent="0.25">
      <c r="A192">
        <v>1991</v>
      </c>
      <c r="B192">
        <v>7</v>
      </c>
      <c r="C192">
        <v>2E-3</v>
      </c>
      <c r="D192">
        <v>0</v>
      </c>
      <c r="E192">
        <v>1E-3</v>
      </c>
      <c r="F192">
        <v>0.01</v>
      </c>
    </row>
    <row r="193" spans="1:6" x14ac:dyDescent="0.25">
      <c r="A193">
        <v>1991</v>
      </c>
      <c r="B193">
        <v>8</v>
      </c>
      <c r="C193">
        <v>0</v>
      </c>
      <c r="D193">
        <v>5.2999999999999999E-2</v>
      </c>
      <c r="E193">
        <v>4.0000000000000001E-3</v>
      </c>
      <c r="F193">
        <v>6.0000000000000001E-3</v>
      </c>
    </row>
    <row r="194" spans="1:6" x14ac:dyDescent="0.25">
      <c r="A194">
        <v>1991</v>
      </c>
      <c r="B194">
        <v>9</v>
      </c>
      <c r="C194">
        <v>0.121</v>
      </c>
      <c r="D194">
        <v>0.42699999999999999</v>
      </c>
      <c r="E194">
        <v>0.107</v>
      </c>
      <c r="F194">
        <v>0.17100000000000001</v>
      </c>
    </row>
    <row r="195" spans="1:6" x14ac:dyDescent="0.25">
      <c r="A195">
        <v>1991</v>
      </c>
      <c r="B195">
        <v>10</v>
      </c>
      <c r="C195">
        <v>7.0000000000000001E-3</v>
      </c>
      <c r="D195">
        <v>1.169</v>
      </c>
      <c r="E195">
        <v>1.379</v>
      </c>
      <c r="F195">
        <v>2.6219999999999999</v>
      </c>
    </row>
    <row r="196" spans="1:6" x14ac:dyDescent="0.25">
      <c r="A196">
        <v>1991</v>
      </c>
      <c r="B196">
        <v>11</v>
      </c>
      <c r="C196">
        <v>4.3280000000000003</v>
      </c>
      <c r="D196">
        <v>0.33300000000000002</v>
      </c>
      <c r="E196">
        <v>0</v>
      </c>
      <c r="F196">
        <v>0.11899999999999999</v>
      </c>
    </row>
    <row r="197" spans="1:6" x14ac:dyDescent="0.25">
      <c r="A197">
        <v>1991</v>
      </c>
      <c r="B197">
        <v>12</v>
      </c>
      <c r="C197">
        <v>5.0670000000000002</v>
      </c>
      <c r="D197">
        <v>5.8319999999999999</v>
      </c>
      <c r="E197">
        <v>6.7380000000000004</v>
      </c>
      <c r="F197">
        <v>7.2869999999999999</v>
      </c>
    </row>
    <row r="198" spans="1:6" x14ac:dyDescent="0.25">
      <c r="A198">
        <v>1992</v>
      </c>
      <c r="B198">
        <v>1</v>
      </c>
      <c r="C198">
        <v>2.988</v>
      </c>
      <c r="D198">
        <v>6.226</v>
      </c>
      <c r="E198">
        <v>7.0860000000000003</v>
      </c>
      <c r="F198">
        <v>6.5990000000000002</v>
      </c>
    </row>
    <row r="199" spans="1:6" x14ac:dyDescent="0.25">
      <c r="A199">
        <v>1992</v>
      </c>
      <c r="B199">
        <v>2</v>
      </c>
      <c r="C199">
        <v>7.375</v>
      </c>
      <c r="D199">
        <v>6.1150000000000002</v>
      </c>
      <c r="E199">
        <v>5.27</v>
      </c>
      <c r="F199">
        <v>17.945</v>
      </c>
    </row>
    <row r="200" spans="1:6" x14ac:dyDescent="0.25">
      <c r="A200">
        <v>1992</v>
      </c>
      <c r="B200">
        <v>3</v>
      </c>
      <c r="C200">
        <v>0.28599999999999998</v>
      </c>
      <c r="D200">
        <v>2.7749999999999999</v>
      </c>
      <c r="E200">
        <v>3.88</v>
      </c>
      <c r="F200">
        <v>4.0659999999999998</v>
      </c>
    </row>
    <row r="201" spans="1:6" x14ac:dyDescent="0.25">
      <c r="A201">
        <v>1992</v>
      </c>
      <c r="B201">
        <v>4</v>
      </c>
      <c r="C201">
        <v>0.499</v>
      </c>
      <c r="D201">
        <v>3.6040000000000001</v>
      </c>
      <c r="E201">
        <v>1.6479999999999999</v>
      </c>
      <c r="F201">
        <v>0.254</v>
      </c>
    </row>
    <row r="202" spans="1:6" x14ac:dyDescent="0.25">
      <c r="A202">
        <v>1992</v>
      </c>
      <c r="B202">
        <v>5</v>
      </c>
      <c r="C202">
        <v>3.2160000000000002</v>
      </c>
      <c r="D202">
        <v>0.06</v>
      </c>
      <c r="E202">
        <v>0.59099999999999997</v>
      </c>
      <c r="F202">
        <v>0.27400000000000002</v>
      </c>
    </row>
    <row r="203" spans="1:6" x14ac:dyDescent="0.25">
      <c r="A203">
        <v>1992</v>
      </c>
      <c r="B203">
        <v>6</v>
      </c>
      <c r="C203">
        <v>8.9999999999999993E-3</v>
      </c>
      <c r="D203">
        <v>1.2E-2</v>
      </c>
      <c r="E203">
        <v>1.2E-2</v>
      </c>
      <c r="F203">
        <v>2E-3</v>
      </c>
    </row>
    <row r="204" spans="1:6" x14ac:dyDescent="0.25">
      <c r="A204">
        <v>1992</v>
      </c>
      <c r="B204">
        <v>7</v>
      </c>
      <c r="C204">
        <v>1.4E-2</v>
      </c>
      <c r="D204">
        <v>3.0000000000000001E-3</v>
      </c>
      <c r="E204">
        <v>0.02</v>
      </c>
      <c r="F204">
        <v>6.0000000000000001E-3</v>
      </c>
    </row>
    <row r="205" spans="1:6" x14ac:dyDescent="0.25">
      <c r="A205">
        <v>1992</v>
      </c>
      <c r="B205">
        <v>8</v>
      </c>
      <c r="C205">
        <v>4.1000000000000002E-2</v>
      </c>
      <c r="D205">
        <v>0.121</v>
      </c>
      <c r="E205">
        <v>2.9000000000000001E-2</v>
      </c>
      <c r="F205">
        <v>6.3E-2</v>
      </c>
    </row>
    <row r="206" spans="1:6" x14ac:dyDescent="0.25">
      <c r="A206">
        <v>1992</v>
      </c>
      <c r="B206">
        <v>9</v>
      </c>
      <c r="C206">
        <v>0.22900000000000001</v>
      </c>
      <c r="D206">
        <v>0.05</v>
      </c>
      <c r="E206">
        <v>0.89700000000000002</v>
      </c>
      <c r="F206">
        <v>7.3999999999999996E-2</v>
      </c>
    </row>
    <row r="207" spans="1:6" x14ac:dyDescent="0.25">
      <c r="A207">
        <v>1992</v>
      </c>
      <c r="B207">
        <v>10</v>
      </c>
      <c r="C207">
        <v>0.23699999999999999</v>
      </c>
      <c r="D207">
        <v>1.018</v>
      </c>
      <c r="E207">
        <v>1.214</v>
      </c>
      <c r="F207">
        <v>1.1439999999999999</v>
      </c>
    </row>
    <row r="208" spans="1:6" x14ac:dyDescent="0.25">
      <c r="A208">
        <v>1992</v>
      </c>
      <c r="B208">
        <v>11</v>
      </c>
      <c r="C208">
        <v>0.36199999999999999</v>
      </c>
      <c r="D208">
        <v>4.2359999999999998</v>
      </c>
      <c r="E208">
        <v>6.5090000000000003</v>
      </c>
      <c r="F208">
        <v>0.72</v>
      </c>
    </row>
    <row r="209" spans="1:6" x14ac:dyDescent="0.25">
      <c r="A209">
        <v>1992</v>
      </c>
      <c r="B209">
        <v>12</v>
      </c>
      <c r="C209">
        <v>1.5960000000000001</v>
      </c>
      <c r="D209">
        <v>2.61</v>
      </c>
      <c r="E209">
        <v>2.7440000000000002</v>
      </c>
      <c r="F209">
        <v>9.4629999999999992</v>
      </c>
    </row>
    <row r="210" spans="1:6" x14ac:dyDescent="0.25">
      <c r="A210">
        <v>1993</v>
      </c>
      <c r="B210">
        <v>1</v>
      </c>
      <c r="C210">
        <v>1.4510000000000001</v>
      </c>
      <c r="D210">
        <v>4.1879999999999997</v>
      </c>
      <c r="E210">
        <v>4.2389999999999999</v>
      </c>
      <c r="F210">
        <v>10.994</v>
      </c>
    </row>
    <row r="211" spans="1:6" x14ac:dyDescent="0.25">
      <c r="A211">
        <v>1993</v>
      </c>
      <c r="B211">
        <v>2</v>
      </c>
      <c r="C211">
        <v>0.70499999999999996</v>
      </c>
      <c r="D211">
        <v>1.048</v>
      </c>
      <c r="E211">
        <v>2.31</v>
      </c>
      <c r="F211">
        <v>4.7009999999999996</v>
      </c>
    </row>
    <row r="212" spans="1:6" x14ac:dyDescent="0.25">
      <c r="A212">
        <v>1993</v>
      </c>
      <c r="B212">
        <v>3</v>
      </c>
      <c r="C212">
        <v>0.214</v>
      </c>
      <c r="D212">
        <v>4.49</v>
      </c>
      <c r="E212">
        <v>1.7290000000000001</v>
      </c>
      <c r="F212">
        <v>10.183999999999999</v>
      </c>
    </row>
    <row r="213" spans="1:6" x14ac:dyDescent="0.25">
      <c r="A213">
        <v>1993</v>
      </c>
      <c r="B213">
        <v>4</v>
      </c>
      <c r="C213">
        <v>1.87</v>
      </c>
      <c r="D213">
        <v>4.1559999999999997</v>
      </c>
      <c r="E213">
        <v>1.069</v>
      </c>
      <c r="F213">
        <v>1.3859999999999999</v>
      </c>
    </row>
    <row r="214" spans="1:6" x14ac:dyDescent="0.25">
      <c r="A214">
        <v>1993</v>
      </c>
      <c r="B214">
        <v>5</v>
      </c>
      <c r="C214">
        <v>2.5999999999999999E-2</v>
      </c>
      <c r="D214">
        <v>0.28799999999999998</v>
      </c>
      <c r="E214">
        <v>0.23499999999999999</v>
      </c>
      <c r="F214">
        <v>0.89700000000000002</v>
      </c>
    </row>
    <row r="215" spans="1:6" x14ac:dyDescent="0.25">
      <c r="A215">
        <v>1993</v>
      </c>
      <c r="B215">
        <v>6</v>
      </c>
      <c r="C215">
        <v>1.9E-2</v>
      </c>
      <c r="D215">
        <v>0.46400000000000002</v>
      </c>
      <c r="E215">
        <v>4.0000000000000001E-3</v>
      </c>
      <c r="F215">
        <v>0.16400000000000001</v>
      </c>
    </row>
    <row r="216" spans="1:6" x14ac:dyDescent="0.25">
      <c r="A216">
        <v>1993</v>
      </c>
      <c r="B216">
        <v>7</v>
      </c>
      <c r="C216">
        <v>2E-3</v>
      </c>
      <c r="D216">
        <v>0.11899999999999999</v>
      </c>
      <c r="E216">
        <v>0.41699999999999998</v>
      </c>
      <c r="F216">
        <v>0.71899999999999997</v>
      </c>
    </row>
    <row r="217" spans="1:6" x14ac:dyDescent="0.25">
      <c r="A217">
        <v>1993</v>
      </c>
      <c r="B217">
        <v>8</v>
      </c>
      <c r="C217">
        <v>0.13200000000000001</v>
      </c>
      <c r="D217">
        <v>6.0000000000000001E-3</v>
      </c>
      <c r="E217">
        <v>4.0000000000000001E-3</v>
      </c>
      <c r="F217">
        <v>0.215</v>
      </c>
    </row>
    <row r="218" spans="1:6" x14ac:dyDescent="0.25">
      <c r="A218">
        <v>1993</v>
      </c>
      <c r="B218">
        <v>9</v>
      </c>
      <c r="C218">
        <v>6.2E-2</v>
      </c>
      <c r="D218">
        <v>0.76900000000000002</v>
      </c>
      <c r="E218">
        <v>1.2E-2</v>
      </c>
      <c r="F218">
        <v>0.189</v>
      </c>
    </row>
    <row r="219" spans="1:6" x14ac:dyDescent="0.25">
      <c r="A219">
        <v>1993</v>
      </c>
      <c r="B219">
        <v>10</v>
      </c>
      <c r="C219">
        <v>3.6999999999999998E-2</v>
      </c>
      <c r="D219">
        <v>0.192</v>
      </c>
      <c r="E219">
        <v>0.35</v>
      </c>
      <c r="F219">
        <v>0.54</v>
      </c>
    </row>
    <row r="220" spans="1:6" x14ac:dyDescent="0.25">
      <c r="A220">
        <v>1993</v>
      </c>
      <c r="B220">
        <v>11</v>
      </c>
      <c r="C220">
        <v>1.34</v>
      </c>
      <c r="D220">
        <v>1.2999999999999999E-2</v>
      </c>
      <c r="E220">
        <v>0.89300000000000002</v>
      </c>
      <c r="F220">
        <v>6.4039999999999999</v>
      </c>
    </row>
    <row r="221" spans="1:6" x14ac:dyDescent="0.25">
      <c r="A221">
        <v>1993</v>
      </c>
      <c r="B221">
        <v>12</v>
      </c>
      <c r="C221">
        <v>9.4309999999999992</v>
      </c>
      <c r="D221">
        <v>5.1559999999999997</v>
      </c>
      <c r="E221">
        <v>8.1240000000000006</v>
      </c>
      <c r="F221">
        <v>4.7439999999999998</v>
      </c>
    </row>
    <row r="222" spans="1:6" x14ac:dyDescent="0.25">
      <c r="A222">
        <v>1994</v>
      </c>
      <c r="B222">
        <v>1</v>
      </c>
      <c r="C222">
        <v>9.0370000000000008</v>
      </c>
      <c r="D222">
        <v>4.2</v>
      </c>
      <c r="E222">
        <v>1.357</v>
      </c>
      <c r="F222">
        <v>0.46700000000000003</v>
      </c>
    </row>
    <row r="223" spans="1:6" x14ac:dyDescent="0.25">
      <c r="A223">
        <v>1994</v>
      </c>
      <c r="B223">
        <v>2</v>
      </c>
      <c r="C223">
        <v>4.9619999999999997</v>
      </c>
      <c r="D223">
        <v>8.0109999999999992</v>
      </c>
      <c r="E223">
        <v>9.6310000000000002</v>
      </c>
      <c r="F223">
        <v>3.7290000000000001</v>
      </c>
    </row>
    <row r="224" spans="1:6" x14ac:dyDescent="0.25">
      <c r="A224">
        <v>1994</v>
      </c>
      <c r="B224">
        <v>3</v>
      </c>
      <c r="C224">
        <v>6.085</v>
      </c>
      <c r="D224">
        <v>3.2120000000000002</v>
      </c>
      <c r="E224">
        <v>3.5019999999999998</v>
      </c>
      <c r="F224">
        <v>1.706</v>
      </c>
    </row>
    <row r="225" spans="1:6" x14ac:dyDescent="0.25">
      <c r="A225">
        <v>1994</v>
      </c>
      <c r="B225">
        <v>4</v>
      </c>
      <c r="C225">
        <v>1.698</v>
      </c>
      <c r="D225">
        <v>0.49299999999999999</v>
      </c>
      <c r="E225">
        <v>1.054</v>
      </c>
      <c r="F225">
        <v>0.33300000000000002</v>
      </c>
    </row>
    <row r="226" spans="1:6" x14ac:dyDescent="0.25">
      <c r="A226">
        <v>1994</v>
      </c>
      <c r="B226">
        <v>5</v>
      </c>
      <c r="C226">
        <v>0.03</v>
      </c>
      <c r="D226">
        <v>0.51100000000000001</v>
      </c>
      <c r="E226">
        <v>1.153</v>
      </c>
      <c r="F226">
        <v>0.3</v>
      </c>
    </row>
    <row r="227" spans="1:6" x14ac:dyDescent="0.25">
      <c r="A227">
        <v>1994</v>
      </c>
      <c r="B227">
        <v>6</v>
      </c>
      <c r="C227">
        <v>2.5999999999999999E-2</v>
      </c>
      <c r="D227">
        <v>5.0000000000000001E-3</v>
      </c>
      <c r="E227">
        <v>1E-3</v>
      </c>
      <c r="F227">
        <v>1.7000000000000001E-2</v>
      </c>
    </row>
    <row r="228" spans="1:6" x14ac:dyDescent="0.25">
      <c r="A228">
        <v>1994</v>
      </c>
      <c r="B228">
        <v>7</v>
      </c>
      <c r="C228">
        <v>1.0999999999999999E-2</v>
      </c>
      <c r="D228">
        <v>1E-3</v>
      </c>
      <c r="E228">
        <v>0</v>
      </c>
      <c r="F228">
        <v>2E-3</v>
      </c>
    </row>
    <row r="229" spans="1:6" x14ac:dyDescent="0.25">
      <c r="A229">
        <v>1994</v>
      </c>
      <c r="B229">
        <v>8</v>
      </c>
      <c r="C229">
        <v>7.0000000000000001E-3</v>
      </c>
      <c r="D229">
        <v>0.03</v>
      </c>
      <c r="E229">
        <v>1.4E-2</v>
      </c>
      <c r="F229">
        <v>1E-3</v>
      </c>
    </row>
    <row r="230" spans="1:6" x14ac:dyDescent="0.25">
      <c r="A230">
        <v>1994</v>
      </c>
      <c r="B230">
        <v>9</v>
      </c>
      <c r="C230">
        <v>1.5009999999999999</v>
      </c>
      <c r="D230">
        <v>0.21</v>
      </c>
      <c r="E230">
        <v>1E-3</v>
      </c>
      <c r="F230">
        <v>8.9999999999999993E-3</v>
      </c>
    </row>
    <row r="231" spans="1:6" x14ac:dyDescent="0.25">
      <c r="A231">
        <v>1994</v>
      </c>
      <c r="B231">
        <v>10</v>
      </c>
      <c r="C231">
        <v>0.113</v>
      </c>
      <c r="D231">
        <v>0.56399999999999995</v>
      </c>
      <c r="E231">
        <v>0.97499999999999998</v>
      </c>
      <c r="F231">
        <v>0.02</v>
      </c>
    </row>
    <row r="232" spans="1:6" x14ac:dyDescent="0.25">
      <c r="A232">
        <v>1994</v>
      </c>
      <c r="B232">
        <v>11</v>
      </c>
      <c r="C232">
        <v>5.3819999999999997</v>
      </c>
      <c r="D232">
        <v>6.1669999999999998</v>
      </c>
      <c r="E232">
        <v>3.4689999999999999</v>
      </c>
      <c r="F232">
        <v>4.71</v>
      </c>
    </row>
    <row r="233" spans="1:6" x14ac:dyDescent="0.25">
      <c r="A233">
        <v>1994</v>
      </c>
      <c r="B233">
        <v>12</v>
      </c>
      <c r="C233">
        <v>3.867</v>
      </c>
      <c r="D233">
        <v>5.0339999999999998</v>
      </c>
      <c r="E233">
        <v>7.4329999999999998</v>
      </c>
      <c r="F233">
        <v>5.4379999999999997</v>
      </c>
    </row>
    <row r="234" spans="1:6" x14ac:dyDescent="0.25">
      <c r="A234">
        <v>1995</v>
      </c>
      <c r="B234">
        <v>1</v>
      </c>
      <c r="C234">
        <v>2.9740000000000002</v>
      </c>
      <c r="D234">
        <v>10.323</v>
      </c>
      <c r="E234">
        <v>8.3620000000000001</v>
      </c>
      <c r="F234">
        <v>1.653</v>
      </c>
    </row>
    <row r="235" spans="1:6" x14ac:dyDescent="0.25">
      <c r="A235">
        <v>1995</v>
      </c>
      <c r="B235">
        <v>2</v>
      </c>
      <c r="C235">
        <v>6.1189999999999998</v>
      </c>
      <c r="D235">
        <v>4.5830000000000002</v>
      </c>
      <c r="E235">
        <v>7.492</v>
      </c>
      <c r="F235">
        <v>1.111</v>
      </c>
    </row>
    <row r="236" spans="1:6" x14ac:dyDescent="0.25">
      <c r="A236">
        <v>1995</v>
      </c>
      <c r="B236">
        <v>3</v>
      </c>
      <c r="C236">
        <v>0.35</v>
      </c>
      <c r="D236">
        <v>8.1</v>
      </c>
      <c r="E236">
        <v>3.3839999999999999</v>
      </c>
      <c r="F236">
        <v>5.3319999999999999</v>
      </c>
    </row>
    <row r="237" spans="1:6" x14ac:dyDescent="0.25">
      <c r="A237">
        <v>1995</v>
      </c>
      <c r="B237">
        <v>4</v>
      </c>
      <c r="C237">
        <v>0.29599999999999999</v>
      </c>
      <c r="D237">
        <v>0.53700000000000003</v>
      </c>
      <c r="E237">
        <v>3.1760000000000002</v>
      </c>
      <c r="F237">
        <v>0.49299999999999999</v>
      </c>
    </row>
    <row r="238" spans="1:6" x14ac:dyDescent="0.25">
      <c r="A238">
        <v>1995</v>
      </c>
      <c r="B238">
        <v>5</v>
      </c>
      <c r="C238">
        <v>0.23300000000000001</v>
      </c>
      <c r="D238">
        <v>4.0000000000000001E-3</v>
      </c>
      <c r="E238">
        <v>1.4999999999999999E-2</v>
      </c>
      <c r="F238">
        <v>3.4000000000000002E-2</v>
      </c>
    </row>
    <row r="239" spans="1:6" x14ac:dyDescent="0.25">
      <c r="A239">
        <v>1995</v>
      </c>
      <c r="B239">
        <v>6</v>
      </c>
      <c r="C239">
        <v>0.17</v>
      </c>
      <c r="D239">
        <v>5.0000000000000001E-3</v>
      </c>
      <c r="E239">
        <v>0.40400000000000003</v>
      </c>
      <c r="F239">
        <v>1.4E-2</v>
      </c>
    </row>
    <row r="240" spans="1:6" x14ac:dyDescent="0.25">
      <c r="A240">
        <v>1995</v>
      </c>
      <c r="B240">
        <v>7</v>
      </c>
      <c r="C240">
        <v>0</v>
      </c>
      <c r="D240">
        <v>7.0000000000000001E-3</v>
      </c>
      <c r="E240">
        <v>0.185</v>
      </c>
      <c r="F240">
        <v>0.03</v>
      </c>
    </row>
    <row r="241" spans="1:6" x14ac:dyDescent="0.25">
      <c r="A241">
        <v>1995</v>
      </c>
      <c r="B241">
        <v>8</v>
      </c>
      <c r="C241">
        <v>1.4E-2</v>
      </c>
      <c r="D241">
        <v>2.5000000000000001E-2</v>
      </c>
      <c r="E241">
        <v>8.9999999999999993E-3</v>
      </c>
      <c r="F241">
        <v>1E-3</v>
      </c>
    </row>
    <row r="242" spans="1:6" x14ac:dyDescent="0.25">
      <c r="A242">
        <v>1995</v>
      </c>
      <c r="B242">
        <v>9</v>
      </c>
      <c r="C242">
        <v>0.17399999999999999</v>
      </c>
      <c r="D242">
        <v>5.3999999999999999E-2</v>
      </c>
      <c r="E242">
        <v>5.0000000000000001E-3</v>
      </c>
      <c r="F242">
        <v>1E-3</v>
      </c>
    </row>
    <row r="243" spans="1:6" x14ac:dyDescent="0.25">
      <c r="A243">
        <v>1995</v>
      </c>
      <c r="B243">
        <v>10</v>
      </c>
      <c r="C243">
        <v>0.23499999999999999</v>
      </c>
      <c r="D243">
        <v>2.33</v>
      </c>
      <c r="E243">
        <v>2.665</v>
      </c>
      <c r="F243">
        <v>4.9000000000000002E-2</v>
      </c>
    </row>
    <row r="244" spans="1:6" x14ac:dyDescent="0.25">
      <c r="A244">
        <v>1995</v>
      </c>
      <c r="B244">
        <v>11</v>
      </c>
      <c r="C244">
        <v>3.6160000000000001</v>
      </c>
      <c r="D244">
        <v>2.7290000000000001</v>
      </c>
      <c r="E244">
        <v>2.2509999999999999</v>
      </c>
      <c r="F244">
        <v>0.41699999999999998</v>
      </c>
    </row>
    <row r="245" spans="1:6" x14ac:dyDescent="0.25">
      <c r="A245">
        <v>1995</v>
      </c>
      <c r="B245">
        <v>12</v>
      </c>
      <c r="C245">
        <v>4.8559999999999999</v>
      </c>
      <c r="D245">
        <v>4.875</v>
      </c>
      <c r="E245">
        <v>0.114</v>
      </c>
      <c r="F245">
        <v>4.673</v>
      </c>
    </row>
    <row r="246" spans="1:6" x14ac:dyDescent="0.25">
      <c r="A246">
        <v>1996</v>
      </c>
      <c r="B246">
        <v>1</v>
      </c>
      <c r="C246">
        <v>6.3719999999999999</v>
      </c>
      <c r="D246">
        <v>7.399</v>
      </c>
      <c r="E246">
        <v>6.9359999999999999</v>
      </c>
      <c r="F246">
        <v>3.5760000000000001</v>
      </c>
    </row>
    <row r="247" spans="1:6" x14ac:dyDescent="0.25">
      <c r="A247">
        <v>1996</v>
      </c>
      <c r="B247">
        <v>2</v>
      </c>
      <c r="C247">
        <v>6.45</v>
      </c>
      <c r="D247">
        <v>0.216</v>
      </c>
      <c r="E247">
        <v>7.1269999999999998</v>
      </c>
      <c r="F247">
        <v>1.9259999999999999</v>
      </c>
    </row>
    <row r="248" spans="1:6" x14ac:dyDescent="0.25">
      <c r="A248">
        <v>1996</v>
      </c>
      <c r="B248">
        <v>3</v>
      </c>
      <c r="C248">
        <v>2.339</v>
      </c>
      <c r="D248">
        <v>3.1640000000000001</v>
      </c>
      <c r="E248">
        <v>9.1760000000000002</v>
      </c>
      <c r="F248">
        <v>0.63</v>
      </c>
    </row>
    <row r="249" spans="1:6" x14ac:dyDescent="0.25">
      <c r="A249">
        <v>1996</v>
      </c>
      <c r="B249">
        <v>4</v>
      </c>
      <c r="C249">
        <v>0.183</v>
      </c>
      <c r="D249">
        <v>6.1130000000000004</v>
      </c>
      <c r="E249">
        <v>0.99399999999999999</v>
      </c>
      <c r="F249">
        <v>0.80100000000000005</v>
      </c>
    </row>
    <row r="250" spans="1:6" x14ac:dyDescent="0.25">
      <c r="A250">
        <v>1996</v>
      </c>
      <c r="B250">
        <v>5</v>
      </c>
      <c r="C250">
        <v>2.4540000000000002</v>
      </c>
      <c r="D250">
        <v>0.6</v>
      </c>
      <c r="E250">
        <v>0.372</v>
      </c>
      <c r="F250">
        <v>7.1999999999999995E-2</v>
      </c>
    </row>
    <row r="251" spans="1:6" x14ac:dyDescent="0.25">
      <c r="A251">
        <v>1996</v>
      </c>
      <c r="B251">
        <v>6</v>
      </c>
      <c r="C251">
        <v>0.123</v>
      </c>
      <c r="D251">
        <v>2E-3</v>
      </c>
      <c r="E251">
        <v>1.7999999999999999E-2</v>
      </c>
      <c r="F251">
        <v>0.14199999999999999</v>
      </c>
    </row>
    <row r="252" spans="1:6" x14ac:dyDescent="0.25">
      <c r="A252">
        <v>1996</v>
      </c>
      <c r="B252">
        <v>7</v>
      </c>
      <c r="C252">
        <v>1E-3</v>
      </c>
      <c r="D252">
        <v>0.124</v>
      </c>
      <c r="E252">
        <v>0.39300000000000002</v>
      </c>
      <c r="F252">
        <v>6.0000000000000001E-3</v>
      </c>
    </row>
    <row r="253" spans="1:6" x14ac:dyDescent="0.25">
      <c r="A253">
        <v>1996</v>
      </c>
      <c r="B253">
        <v>8</v>
      </c>
      <c r="C253">
        <v>0.17799999999999999</v>
      </c>
      <c r="D253">
        <v>0.46300000000000002</v>
      </c>
      <c r="E253">
        <v>0.20599999999999999</v>
      </c>
      <c r="F253">
        <v>1E-3</v>
      </c>
    </row>
    <row r="254" spans="1:6" x14ac:dyDescent="0.25">
      <c r="A254">
        <v>1996</v>
      </c>
      <c r="B254">
        <v>9</v>
      </c>
      <c r="C254">
        <v>0.69199999999999995</v>
      </c>
      <c r="D254">
        <v>1.33</v>
      </c>
      <c r="E254">
        <v>0.187</v>
      </c>
      <c r="F254">
        <v>0.81399999999999995</v>
      </c>
    </row>
    <row r="255" spans="1:6" x14ac:dyDescent="0.25">
      <c r="A255">
        <v>1996</v>
      </c>
      <c r="B255">
        <v>10</v>
      </c>
      <c r="C255">
        <v>1.5469999999999999</v>
      </c>
      <c r="D255">
        <v>7.5999999999999998E-2</v>
      </c>
      <c r="E255">
        <v>0.26400000000000001</v>
      </c>
      <c r="F255">
        <v>1.7370000000000001</v>
      </c>
    </row>
    <row r="256" spans="1:6" x14ac:dyDescent="0.25">
      <c r="A256">
        <v>1996</v>
      </c>
      <c r="B256">
        <v>11</v>
      </c>
      <c r="C256">
        <v>0.44500000000000001</v>
      </c>
      <c r="D256">
        <v>1.589</v>
      </c>
      <c r="E256">
        <v>6.8620000000000001</v>
      </c>
      <c r="F256">
        <v>7.891</v>
      </c>
    </row>
    <row r="257" spans="1:6" x14ac:dyDescent="0.25">
      <c r="A257">
        <v>1996</v>
      </c>
      <c r="B257">
        <v>12</v>
      </c>
      <c r="C257">
        <v>2.552</v>
      </c>
      <c r="D257">
        <v>8.6259999999999994</v>
      </c>
      <c r="E257">
        <v>5.1509999999999998</v>
      </c>
      <c r="F257">
        <v>6.0389999999999997</v>
      </c>
    </row>
    <row r="258" spans="1:6" x14ac:dyDescent="0.25">
      <c r="A258">
        <v>1997</v>
      </c>
      <c r="B258">
        <v>1</v>
      </c>
      <c r="C258">
        <v>8.218</v>
      </c>
      <c r="D258">
        <v>9.2189999999999994</v>
      </c>
      <c r="E258">
        <v>6.8090000000000002</v>
      </c>
      <c r="F258">
        <v>2.484</v>
      </c>
    </row>
    <row r="259" spans="1:6" x14ac:dyDescent="0.25">
      <c r="A259">
        <v>1997</v>
      </c>
      <c r="B259">
        <v>2</v>
      </c>
      <c r="C259">
        <v>12.801</v>
      </c>
      <c r="D259">
        <v>6.6440000000000001</v>
      </c>
      <c r="E259">
        <v>7.3949999999999996</v>
      </c>
      <c r="F259">
        <v>7.4930000000000003</v>
      </c>
    </row>
    <row r="260" spans="1:6" x14ac:dyDescent="0.25">
      <c r="A260">
        <v>1997</v>
      </c>
      <c r="B260">
        <v>3</v>
      </c>
      <c r="C260">
        <v>5.3689999999999998</v>
      </c>
      <c r="D260">
        <v>3.95</v>
      </c>
      <c r="E260">
        <v>4.3319999999999999</v>
      </c>
      <c r="F260">
        <v>1.103</v>
      </c>
    </row>
    <row r="261" spans="1:6" x14ac:dyDescent="0.25">
      <c r="A261">
        <v>1997</v>
      </c>
      <c r="B261">
        <v>4</v>
      </c>
      <c r="C261">
        <v>0.45300000000000001</v>
      </c>
      <c r="D261">
        <v>1.1850000000000001</v>
      </c>
      <c r="E261">
        <v>0.85799999999999998</v>
      </c>
      <c r="F261">
        <v>1.6279999999999999</v>
      </c>
    </row>
    <row r="262" spans="1:6" x14ac:dyDescent="0.25">
      <c r="A262">
        <v>1997</v>
      </c>
      <c r="B262">
        <v>5</v>
      </c>
      <c r="C262">
        <v>1.181</v>
      </c>
      <c r="D262">
        <v>5.3999999999999999E-2</v>
      </c>
      <c r="E262">
        <v>0.10299999999999999</v>
      </c>
      <c r="F262">
        <v>9.7000000000000003E-2</v>
      </c>
    </row>
    <row r="263" spans="1:6" x14ac:dyDescent="0.25">
      <c r="A263">
        <v>1997</v>
      </c>
      <c r="B263">
        <v>6</v>
      </c>
      <c r="C263">
        <v>0.16400000000000001</v>
      </c>
      <c r="D263">
        <v>0.32700000000000001</v>
      </c>
      <c r="E263">
        <v>1E-3</v>
      </c>
      <c r="F263">
        <v>2.9000000000000001E-2</v>
      </c>
    </row>
    <row r="264" spans="1:6" x14ac:dyDescent="0.25">
      <c r="A264">
        <v>1997</v>
      </c>
      <c r="B264">
        <v>7</v>
      </c>
      <c r="C264">
        <v>1E-3</v>
      </c>
      <c r="D264">
        <v>1.4999999999999999E-2</v>
      </c>
      <c r="E264">
        <v>8.9999999999999993E-3</v>
      </c>
      <c r="F264">
        <v>4.8000000000000001E-2</v>
      </c>
    </row>
    <row r="265" spans="1:6" x14ac:dyDescent="0.25">
      <c r="A265">
        <v>1997</v>
      </c>
      <c r="B265">
        <v>8</v>
      </c>
      <c r="C265">
        <v>6.0000000000000001E-3</v>
      </c>
      <c r="D265">
        <v>1.7999999999999999E-2</v>
      </c>
      <c r="E265">
        <v>5.0000000000000001E-3</v>
      </c>
      <c r="F265">
        <v>6.0000000000000001E-3</v>
      </c>
    </row>
    <row r="266" spans="1:6" x14ac:dyDescent="0.25">
      <c r="A266">
        <v>1997</v>
      </c>
      <c r="B266">
        <v>9</v>
      </c>
      <c r="C266">
        <v>4.7E-2</v>
      </c>
      <c r="D266">
        <v>9.1999999999999998E-2</v>
      </c>
      <c r="E266">
        <v>1.2999999999999999E-2</v>
      </c>
      <c r="F266">
        <v>5.3999999999999999E-2</v>
      </c>
    </row>
    <row r="267" spans="1:6" x14ac:dyDescent="0.25">
      <c r="A267">
        <v>1997</v>
      </c>
      <c r="B267">
        <v>10</v>
      </c>
      <c r="C267">
        <v>1.7929999999999999</v>
      </c>
      <c r="D267">
        <v>2.7189999999999999</v>
      </c>
      <c r="E267">
        <v>1.885</v>
      </c>
      <c r="F267">
        <v>7.3999999999999996E-2</v>
      </c>
    </row>
    <row r="268" spans="1:6" x14ac:dyDescent="0.25">
      <c r="A268">
        <v>1997</v>
      </c>
      <c r="B268">
        <v>11</v>
      </c>
      <c r="C268">
        <v>2.4660000000000002</v>
      </c>
      <c r="D268">
        <v>0.57099999999999995</v>
      </c>
      <c r="E268">
        <v>3.2229999999999999</v>
      </c>
      <c r="F268">
        <v>0.60299999999999998</v>
      </c>
    </row>
    <row r="269" spans="1:6" x14ac:dyDescent="0.25">
      <c r="A269">
        <v>1997</v>
      </c>
      <c r="B269">
        <v>12</v>
      </c>
      <c r="C269">
        <v>11.625999999999999</v>
      </c>
      <c r="D269">
        <v>4.9580000000000002</v>
      </c>
      <c r="E269">
        <v>4.1980000000000004</v>
      </c>
      <c r="F269">
        <v>5.2220000000000004</v>
      </c>
    </row>
    <row r="270" spans="1:6" x14ac:dyDescent="0.25">
      <c r="A270">
        <v>1998</v>
      </c>
      <c r="B270">
        <v>1</v>
      </c>
      <c r="C270">
        <v>1.036</v>
      </c>
      <c r="D270">
        <v>4.8120000000000003</v>
      </c>
      <c r="E270">
        <v>9.5139999999999993</v>
      </c>
      <c r="F270">
        <v>5.8869999999999996</v>
      </c>
    </row>
    <row r="271" spans="1:6" x14ac:dyDescent="0.25">
      <c r="A271">
        <v>1998</v>
      </c>
      <c r="B271">
        <v>2</v>
      </c>
      <c r="C271">
        <v>0.83699999999999997</v>
      </c>
      <c r="D271">
        <v>4.7300000000000004</v>
      </c>
      <c r="E271">
        <v>8.8979999999999997</v>
      </c>
      <c r="F271">
        <v>5.7549999999999999</v>
      </c>
    </row>
    <row r="272" spans="1:6" x14ac:dyDescent="0.25">
      <c r="A272">
        <v>1998</v>
      </c>
      <c r="B272">
        <v>3</v>
      </c>
      <c r="C272">
        <v>0.36099999999999999</v>
      </c>
      <c r="D272">
        <v>2.254</v>
      </c>
      <c r="E272">
        <v>2.145</v>
      </c>
      <c r="F272">
        <v>3.2269999999999999</v>
      </c>
    </row>
    <row r="273" spans="1:6" x14ac:dyDescent="0.25">
      <c r="A273">
        <v>1998</v>
      </c>
      <c r="B273">
        <v>4</v>
      </c>
      <c r="C273">
        <v>0.51700000000000002</v>
      </c>
      <c r="D273">
        <v>0.60299999999999998</v>
      </c>
      <c r="E273">
        <v>0.75800000000000001</v>
      </c>
      <c r="F273">
        <v>3.399</v>
      </c>
    </row>
    <row r="274" spans="1:6" x14ac:dyDescent="0.25">
      <c r="A274">
        <v>1998</v>
      </c>
      <c r="B274">
        <v>5</v>
      </c>
      <c r="C274">
        <v>0.108</v>
      </c>
      <c r="D274">
        <v>0.251</v>
      </c>
      <c r="E274">
        <v>1.2E-2</v>
      </c>
      <c r="F274">
        <v>0.42899999999999999</v>
      </c>
    </row>
    <row r="275" spans="1:6" x14ac:dyDescent="0.25">
      <c r="A275">
        <v>1998</v>
      </c>
      <c r="B275">
        <v>6</v>
      </c>
      <c r="C275">
        <v>1E-3</v>
      </c>
      <c r="D275">
        <v>8.9999999999999993E-3</v>
      </c>
      <c r="E275">
        <v>8.7999999999999995E-2</v>
      </c>
      <c r="F275">
        <v>1.9E-2</v>
      </c>
    </row>
    <row r="276" spans="1:6" x14ac:dyDescent="0.25">
      <c r="A276">
        <v>1998</v>
      </c>
      <c r="B276">
        <v>7</v>
      </c>
      <c r="C276">
        <v>1.2999999999999999E-2</v>
      </c>
      <c r="D276">
        <v>5.0000000000000001E-3</v>
      </c>
      <c r="E276">
        <v>0</v>
      </c>
      <c r="F276">
        <v>1E-3</v>
      </c>
    </row>
    <row r="277" spans="1:6" x14ac:dyDescent="0.25">
      <c r="A277">
        <v>1998</v>
      </c>
      <c r="B277">
        <v>8</v>
      </c>
      <c r="C277">
        <v>1E-3</v>
      </c>
      <c r="D277">
        <v>1.0999999999999999E-2</v>
      </c>
      <c r="E277">
        <v>0.35699999999999998</v>
      </c>
      <c r="F277">
        <v>1E-3</v>
      </c>
    </row>
    <row r="278" spans="1:6" x14ac:dyDescent="0.25">
      <c r="A278">
        <v>1998</v>
      </c>
      <c r="B278">
        <v>9</v>
      </c>
      <c r="C278">
        <v>0.02</v>
      </c>
      <c r="D278">
        <v>0</v>
      </c>
      <c r="E278">
        <v>0.20699999999999999</v>
      </c>
      <c r="F278">
        <v>1.4999999999999999E-2</v>
      </c>
    </row>
    <row r="279" spans="1:6" x14ac:dyDescent="0.25">
      <c r="A279">
        <v>1998</v>
      </c>
      <c r="B279">
        <v>10</v>
      </c>
      <c r="C279">
        <v>0.83799999999999997</v>
      </c>
      <c r="D279">
        <v>0.186</v>
      </c>
      <c r="E279">
        <v>1.5580000000000001</v>
      </c>
      <c r="F279">
        <v>9.5000000000000001E-2</v>
      </c>
    </row>
    <row r="280" spans="1:6" x14ac:dyDescent="0.25">
      <c r="A280">
        <v>1998</v>
      </c>
      <c r="B280">
        <v>11</v>
      </c>
      <c r="C280">
        <v>0.441</v>
      </c>
      <c r="D280">
        <v>0.46400000000000002</v>
      </c>
      <c r="E280">
        <v>2.633</v>
      </c>
      <c r="F280">
        <v>4.1619999999999999</v>
      </c>
    </row>
    <row r="281" spans="1:6" x14ac:dyDescent="0.25">
      <c r="A281">
        <v>1998</v>
      </c>
      <c r="B281">
        <v>12</v>
      </c>
      <c r="C281">
        <v>4.3449999999999998</v>
      </c>
      <c r="D281">
        <v>7.5759999999999996</v>
      </c>
      <c r="E281">
        <v>5.2160000000000002</v>
      </c>
      <c r="F281">
        <v>0.41599999999999998</v>
      </c>
    </row>
    <row r="282" spans="1:6" x14ac:dyDescent="0.25">
      <c r="A282">
        <v>1999</v>
      </c>
      <c r="B282">
        <v>1</v>
      </c>
      <c r="C282">
        <v>0.27100000000000002</v>
      </c>
      <c r="D282">
        <v>2.573</v>
      </c>
      <c r="E282">
        <v>8.3040000000000003</v>
      </c>
      <c r="F282">
        <v>4.8540000000000001</v>
      </c>
    </row>
    <row r="283" spans="1:6" x14ac:dyDescent="0.25">
      <c r="A283">
        <v>1999</v>
      </c>
      <c r="B283">
        <v>2</v>
      </c>
      <c r="C283">
        <v>2.7440000000000002</v>
      </c>
      <c r="D283">
        <v>2.2189999999999999</v>
      </c>
      <c r="E283">
        <v>2.161</v>
      </c>
      <c r="F283">
        <v>2.0030000000000001</v>
      </c>
    </row>
    <row r="284" spans="1:6" x14ac:dyDescent="0.25">
      <c r="A284">
        <v>1999</v>
      </c>
      <c r="B284">
        <v>3</v>
      </c>
      <c r="C284">
        <v>3.7389999999999999</v>
      </c>
      <c r="D284">
        <v>0.105</v>
      </c>
      <c r="E284">
        <v>0.997</v>
      </c>
      <c r="F284">
        <v>1.887</v>
      </c>
    </row>
    <row r="285" spans="1:6" x14ac:dyDescent="0.25">
      <c r="A285">
        <v>1999</v>
      </c>
      <c r="B285">
        <v>4</v>
      </c>
      <c r="C285">
        <v>0.71499999999999997</v>
      </c>
      <c r="D285">
        <v>1.821</v>
      </c>
      <c r="E285">
        <v>1.4330000000000001</v>
      </c>
      <c r="F285">
        <v>4.9390000000000001</v>
      </c>
    </row>
    <row r="286" spans="1:6" x14ac:dyDescent="0.25">
      <c r="A286">
        <v>1999</v>
      </c>
      <c r="B286">
        <v>5</v>
      </c>
      <c r="C286">
        <v>1.0999999999999999E-2</v>
      </c>
      <c r="D286">
        <v>1.7999999999999999E-2</v>
      </c>
      <c r="E286">
        <v>0.11</v>
      </c>
      <c r="F286">
        <v>0.17299999999999999</v>
      </c>
    </row>
    <row r="287" spans="1:6" x14ac:dyDescent="0.25">
      <c r="A287">
        <v>1999</v>
      </c>
      <c r="B287">
        <v>6</v>
      </c>
      <c r="C287">
        <v>1E-3</v>
      </c>
      <c r="D287">
        <v>0.128</v>
      </c>
      <c r="E287">
        <v>8.9999999999999993E-3</v>
      </c>
      <c r="F287">
        <v>7.0000000000000001E-3</v>
      </c>
    </row>
    <row r="288" spans="1:6" x14ac:dyDescent="0.25">
      <c r="A288">
        <v>1999</v>
      </c>
      <c r="B288">
        <v>7</v>
      </c>
      <c r="C288">
        <v>2E-3</v>
      </c>
      <c r="D288">
        <v>1.0999999999999999E-2</v>
      </c>
      <c r="E288">
        <v>1E-3</v>
      </c>
      <c r="F288">
        <v>1E-3</v>
      </c>
    </row>
    <row r="289" spans="1:6" x14ac:dyDescent="0.25">
      <c r="A289">
        <v>1999</v>
      </c>
      <c r="B289">
        <v>8</v>
      </c>
      <c r="C289">
        <v>8.9999999999999993E-3</v>
      </c>
      <c r="D289">
        <v>1E-3</v>
      </c>
      <c r="E289">
        <v>3.0000000000000001E-3</v>
      </c>
      <c r="F289">
        <v>2.1000000000000001E-2</v>
      </c>
    </row>
    <row r="290" spans="1:6" x14ac:dyDescent="0.25">
      <c r="A290">
        <v>1999</v>
      </c>
      <c r="B290">
        <v>9</v>
      </c>
      <c r="C290">
        <v>4.5999999999999999E-2</v>
      </c>
      <c r="D290">
        <v>5.5E-2</v>
      </c>
      <c r="E290">
        <v>2.4E-2</v>
      </c>
      <c r="F290">
        <v>0.317</v>
      </c>
    </row>
    <row r="291" spans="1:6" x14ac:dyDescent="0.25">
      <c r="A291">
        <v>1999</v>
      </c>
      <c r="B291">
        <v>10</v>
      </c>
      <c r="C291">
        <v>3.3000000000000002E-2</v>
      </c>
      <c r="D291">
        <v>0.27600000000000002</v>
      </c>
      <c r="E291">
        <v>0.873</v>
      </c>
      <c r="F291">
        <v>1.407</v>
      </c>
    </row>
    <row r="292" spans="1:6" x14ac:dyDescent="0.25">
      <c r="A292">
        <v>1999</v>
      </c>
      <c r="B292">
        <v>11</v>
      </c>
      <c r="C292">
        <v>1.1599999999999999</v>
      </c>
      <c r="D292">
        <v>1.5069999999999999</v>
      </c>
      <c r="E292">
        <v>0.66</v>
      </c>
      <c r="F292">
        <v>6.0640000000000001</v>
      </c>
    </row>
    <row r="293" spans="1:6" x14ac:dyDescent="0.25">
      <c r="A293">
        <v>1999</v>
      </c>
      <c r="B293">
        <v>12</v>
      </c>
      <c r="C293">
        <v>5.1920000000000002</v>
      </c>
      <c r="D293">
        <v>1.0940000000000001</v>
      </c>
      <c r="E293">
        <v>2.3340000000000001</v>
      </c>
      <c r="F293">
        <v>0.84499999999999997</v>
      </c>
    </row>
    <row r="294" spans="1:6" x14ac:dyDescent="0.25">
      <c r="A294">
        <v>2000</v>
      </c>
      <c r="B294">
        <v>1</v>
      </c>
      <c r="C294">
        <v>9.3840000000000003</v>
      </c>
      <c r="D294">
        <v>9.0519999999999996</v>
      </c>
      <c r="E294">
        <v>4.375</v>
      </c>
      <c r="F294">
        <v>6.1639999999999997</v>
      </c>
    </row>
    <row r="295" spans="1:6" x14ac:dyDescent="0.25">
      <c r="A295">
        <v>2000</v>
      </c>
      <c r="B295">
        <v>2</v>
      </c>
      <c r="C295">
        <v>1.2689999999999999</v>
      </c>
      <c r="D295">
        <v>3.56</v>
      </c>
      <c r="E295">
        <v>5.6769999999999996</v>
      </c>
      <c r="F295">
        <v>5.2439999999999998</v>
      </c>
    </row>
    <row r="296" spans="1:6" x14ac:dyDescent="0.25">
      <c r="A296">
        <v>2000</v>
      </c>
      <c r="B296">
        <v>3</v>
      </c>
      <c r="C296">
        <v>1.5780000000000001</v>
      </c>
      <c r="D296">
        <v>1.284</v>
      </c>
      <c r="E296">
        <v>5.0579999999999998</v>
      </c>
      <c r="F296">
        <v>0.13300000000000001</v>
      </c>
    </row>
    <row r="297" spans="1:6" x14ac:dyDescent="0.25">
      <c r="A297">
        <v>2000</v>
      </c>
      <c r="B297">
        <v>4</v>
      </c>
      <c r="C297">
        <v>0.66500000000000004</v>
      </c>
      <c r="D297">
        <v>1.9470000000000001</v>
      </c>
      <c r="E297">
        <v>1.0049999999999999</v>
      </c>
      <c r="F297">
        <v>1.8759999999999999</v>
      </c>
    </row>
    <row r="298" spans="1:6" x14ac:dyDescent="0.25">
      <c r="A298">
        <v>2000</v>
      </c>
      <c r="B298">
        <v>5</v>
      </c>
      <c r="C298">
        <v>3.9E-2</v>
      </c>
      <c r="D298">
        <v>0.128</v>
      </c>
      <c r="E298">
        <v>2.0939999999999999</v>
      </c>
      <c r="F298">
        <v>1.4999999999999999E-2</v>
      </c>
    </row>
    <row r="299" spans="1:6" x14ac:dyDescent="0.25">
      <c r="A299">
        <v>2000</v>
      </c>
      <c r="B299">
        <v>6</v>
      </c>
      <c r="C299">
        <v>0</v>
      </c>
      <c r="D299">
        <v>4.2000000000000003E-2</v>
      </c>
      <c r="E299">
        <v>0.189</v>
      </c>
      <c r="F299">
        <v>6.0000000000000001E-3</v>
      </c>
    </row>
    <row r="300" spans="1:6" x14ac:dyDescent="0.25">
      <c r="A300">
        <v>2000</v>
      </c>
      <c r="B300">
        <v>7</v>
      </c>
      <c r="C300">
        <v>1E-3</v>
      </c>
      <c r="D300">
        <v>2E-3</v>
      </c>
      <c r="E300">
        <v>0.06</v>
      </c>
      <c r="F300">
        <v>2E-3</v>
      </c>
    </row>
    <row r="301" spans="1:6" x14ac:dyDescent="0.25">
      <c r="A301">
        <v>2000</v>
      </c>
      <c r="B301">
        <v>8</v>
      </c>
      <c r="C301">
        <v>1E-3</v>
      </c>
      <c r="D301">
        <v>2E-3</v>
      </c>
      <c r="E301">
        <v>1.7999999999999999E-2</v>
      </c>
      <c r="F301">
        <v>3.0000000000000001E-3</v>
      </c>
    </row>
    <row r="302" spans="1:6" x14ac:dyDescent="0.25">
      <c r="A302">
        <v>2000</v>
      </c>
      <c r="B302">
        <v>9</v>
      </c>
      <c r="C302">
        <v>0.112</v>
      </c>
      <c r="D302">
        <v>1.7000000000000001E-2</v>
      </c>
      <c r="E302">
        <v>5.3999999999999999E-2</v>
      </c>
      <c r="F302">
        <v>0</v>
      </c>
    </row>
    <row r="303" spans="1:6" x14ac:dyDescent="0.25">
      <c r="A303">
        <v>2000</v>
      </c>
      <c r="B303">
        <v>10</v>
      </c>
      <c r="C303">
        <v>1.897</v>
      </c>
      <c r="D303">
        <v>1.6020000000000001</v>
      </c>
      <c r="E303">
        <v>0.06</v>
      </c>
      <c r="F303">
        <v>3.1E-2</v>
      </c>
    </row>
    <row r="304" spans="1:6" x14ac:dyDescent="0.25">
      <c r="A304">
        <v>2000</v>
      </c>
      <c r="B304">
        <v>11</v>
      </c>
      <c r="C304">
        <v>4.5510000000000002</v>
      </c>
      <c r="D304">
        <v>0.34899999999999998</v>
      </c>
      <c r="E304">
        <v>6.3310000000000004</v>
      </c>
      <c r="F304">
        <v>2.3919999999999999</v>
      </c>
    </row>
    <row r="305" spans="1:6" x14ac:dyDescent="0.25">
      <c r="A305">
        <v>2000</v>
      </c>
      <c r="B305">
        <v>12</v>
      </c>
      <c r="C305">
        <v>4.8289999999999997</v>
      </c>
      <c r="D305">
        <v>1.6060000000000001</v>
      </c>
      <c r="E305">
        <v>4.0069999999999997</v>
      </c>
      <c r="F305">
        <v>2.3490000000000002</v>
      </c>
    </row>
    <row r="306" spans="1:6" x14ac:dyDescent="0.25">
      <c r="A306">
        <v>2001</v>
      </c>
      <c r="B306">
        <v>1</v>
      </c>
      <c r="C306">
        <v>2.2709999999999999</v>
      </c>
      <c r="D306">
        <v>4.5039999999999996</v>
      </c>
      <c r="E306">
        <v>0.95899999999999996</v>
      </c>
      <c r="F306">
        <v>6.6449999999999996</v>
      </c>
    </row>
    <row r="307" spans="1:6" x14ac:dyDescent="0.25">
      <c r="A307">
        <v>2001</v>
      </c>
      <c r="B307">
        <v>2</v>
      </c>
      <c r="C307">
        <v>2.9689999999999999</v>
      </c>
      <c r="D307">
        <v>0.60299999999999998</v>
      </c>
      <c r="E307">
        <v>5.6479999999999997</v>
      </c>
      <c r="F307">
        <v>0.24</v>
      </c>
    </row>
    <row r="308" spans="1:6" x14ac:dyDescent="0.25">
      <c r="A308">
        <v>2001</v>
      </c>
      <c r="B308">
        <v>3</v>
      </c>
      <c r="C308">
        <v>1.387</v>
      </c>
      <c r="D308">
        <v>7.6999999999999999E-2</v>
      </c>
      <c r="E308">
        <v>5.681</v>
      </c>
      <c r="F308">
        <v>0.221</v>
      </c>
    </row>
    <row r="309" spans="1:6" x14ac:dyDescent="0.25">
      <c r="A309">
        <v>2001</v>
      </c>
      <c r="B309">
        <v>4</v>
      </c>
      <c r="C309">
        <v>2.0350000000000001</v>
      </c>
      <c r="D309">
        <v>1.008</v>
      </c>
      <c r="E309">
        <v>1.758</v>
      </c>
      <c r="F309">
        <v>1.522</v>
      </c>
    </row>
    <row r="310" spans="1:6" x14ac:dyDescent="0.25">
      <c r="A310">
        <v>2001</v>
      </c>
      <c r="B310">
        <v>5</v>
      </c>
      <c r="C310">
        <v>6.0000000000000001E-3</v>
      </c>
      <c r="D310">
        <v>7.9000000000000001E-2</v>
      </c>
      <c r="E310">
        <v>0.41699999999999998</v>
      </c>
      <c r="F310">
        <v>2.1000000000000001E-2</v>
      </c>
    </row>
    <row r="311" spans="1:6" x14ac:dyDescent="0.25">
      <c r="A311">
        <v>2001</v>
      </c>
      <c r="B311">
        <v>6</v>
      </c>
      <c r="C311">
        <v>4.2000000000000003E-2</v>
      </c>
      <c r="D311">
        <v>1E-3</v>
      </c>
      <c r="E311">
        <v>6.4000000000000001E-2</v>
      </c>
      <c r="F311">
        <v>0.01</v>
      </c>
    </row>
    <row r="312" spans="1:6" x14ac:dyDescent="0.25">
      <c r="A312">
        <v>2001</v>
      </c>
      <c r="B312">
        <v>7</v>
      </c>
      <c r="C312">
        <v>7.0000000000000001E-3</v>
      </c>
      <c r="D312">
        <v>6.0000000000000001E-3</v>
      </c>
      <c r="E312">
        <v>3.0000000000000001E-3</v>
      </c>
      <c r="F312">
        <v>0</v>
      </c>
    </row>
    <row r="313" spans="1:6" x14ac:dyDescent="0.25">
      <c r="A313">
        <v>2001</v>
      </c>
      <c r="B313">
        <v>8</v>
      </c>
      <c r="C313">
        <v>2.3E-2</v>
      </c>
      <c r="D313">
        <v>6.0000000000000001E-3</v>
      </c>
      <c r="E313">
        <v>1.2E-2</v>
      </c>
      <c r="F313">
        <v>2E-3</v>
      </c>
    </row>
    <row r="314" spans="1:6" x14ac:dyDescent="0.25">
      <c r="A314">
        <v>2001</v>
      </c>
      <c r="B314">
        <v>9</v>
      </c>
      <c r="C314">
        <v>8.3000000000000004E-2</v>
      </c>
      <c r="D314">
        <v>1.944</v>
      </c>
      <c r="E314">
        <v>2E-3</v>
      </c>
      <c r="F314">
        <v>8.9999999999999993E-3</v>
      </c>
    </row>
    <row r="315" spans="1:6" x14ac:dyDescent="0.25">
      <c r="A315">
        <v>2001</v>
      </c>
      <c r="B315">
        <v>10</v>
      </c>
      <c r="C315">
        <v>1E-3</v>
      </c>
      <c r="D315">
        <v>1.3620000000000001</v>
      </c>
      <c r="E315">
        <v>0.109</v>
      </c>
      <c r="F315">
        <v>2.1000000000000001E-2</v>
      </c>
    </row>
    <row r="316" spans="1:6" x14ac:dyDescent="0.25">
      <c r="A316">
        <v>2001</v>
      </c>
      <c r="B316">
        <v>11</v>
      </c>
      <c r="C316">
        <v>0.314</v>
      </c>
      <c r="D316">
        <v>1.7729999999999999</v>
      </c>
      <c r="E316">
        <v>1.5609999999999999</v>
      </c>
      <c r="F316">
        <v>0.53700000000000003</v>
      </c>
    </row>
    <row r="317" spans="1:6" x14ac:dyDescent="0.25">
      <c r="A317">
        <v>2001</v>
      </c>
      <c r="B317">
        <v>12</v>
      </c>
      <c r="C317">
        <v>0.85199999999999998</v>
      </c>
      <c r="D317">
        <v>8.3740000000000006</v>
      </c>
      <c r="E317">
        <v>2.6389999999999998</v>
      </c>
      <c r="F317">
        <v>0.45700000000000002</v>
      </c>
    </row>
    <row r="318" spans="1:6" x14ac:dyDescent="0.25">
      <c r="A318">
        <v>2002</v>
      </c>
      <c r="B318">
        <v>1</v>
      </c>
      <c r="C318">
        <v>3.3620000000000001</v>
      </c>
      <c r="D318">
        <v>4.8019999999999996</v>
      </c>
      <c r="E318">
        <v>8.5749999999999993</v>
      </c>
      <c r="F318">
        <v>12.117000000000001</v>
      </c>
    </row>
    <row r="319" spans="1:6" x14ac:dyDescent="0.25">
      <c r="A319">
        <v>2002</v>
      </c>
      <c r="B319">
        <v>2</v>
      </c>
      <c r="C319">
        <v>0.20699999999999999</v>
      </c>
      <c r="D319">
        <v>0.16500000000000001</v>
      </c>
      <c r="E319">
        <v>2.613</v>
      </c>
      <c r="F319">
        <v>2.8679999999999999</v>
      </c>
    </row>
    <row r="320" spans="1:6" x14ac:dyDescent="0.25">
      <c r="A320">
        <v>2002</v>
      </c>
      <c r="B320">
        <v>3</v>
      </c>
      <c r="C320">
        <v>0.376</v>
      </c>
      <c r="D320">
        <v>9.1110000000000007</v>
      </c>
      <c r="E320">
        <v>7.2999999999999995E-2</v>
      </c>
      <c r="F320">
        <v>0.11600000000000001</v>
      </c>
    </row>
    <row r="321" spans="1:6" x14ac:dyDescent="0.25">
      <c r="A321">
        <v>2002</v>
      </c>
      <c r="B321">
        <v>4</v>
      </c>
      <c r="C321">
        <v>0.35299999999999998</v>
      </c>
      <c r="D321">
        <v>1.8839999999999999</v>
      </c>
      <c r="E321">
        <v>0.67400000000000004</v>
      </c>
      <c r="F321">
        <v>0.74399999999999999</v>
      </c>
    </row>
    <row r="322" spans="1:6" x14ac:dyDescent="0.25">
      <c r="A322">
        <v>2002</v>
      </c>
      <c r="B322">
        <v>5</v>
      </c>
      <c r="C322">
        <v>0.27500000000000002</v>
      </c>
      <c r="D322">
        <v>0.40600000000000003</v>
      </c>
      <c r="E322">
        <v>0.41799999999999998</v>
      </c>
      <c r="F322">
        <v>5.0000000000000001E-3</v>
      </c>
    </row>
    <row r="323" spans="1:6" x14ac:dyDescent="0.25">
      <c r="A323">
        <v>2002</v>
      </c>
      <c r="B323">
        <v>6</v>
      </c>
      <c r="C323">
        <v>5.7000000000000002E-2</v>
      </c>
      <c r="D323">
        <v>4.0000000000000001E-3</v>
      </c>
      <c r="E323">
        <v>1.9E-2</v>
      </c>
      <c r="F323">
        <v>5.0000000000000001E-3</v>
      </c>
    </row>
    <row r="324" spans="1:6" x14ac:dyDescent="0.25">
      <c r="A324">
        <v>2002</v>
      </c>
      <c r="B324">
        <v>7</v>
      </c>
      <c r="C324">
        <v>0.01</v>
      </c>
      <c r="D324">
        <v>5.0000000000000001E-3</v>
      </c>
      <c r="E324">
        <v>8.0000000000000002E-3</v>
      </c>
      <c r="F324">
        <v>0.01</v>
      </c>
    </row>
    <row r="325" spans="1:6" x14ac:dyDescent="0.25">
      <c r="A325">
        <v>2002</v>
      </c>
      <c r="B325">
        <v>8</v>
      </c>
      <c r="C325">
        <v>0.14499999999999999</v>
      </c>
      <c r="D325">
        <v>2.7E-2</v>
      </c>
      <c r="E325">
        <v>1.4E-2</v>
      </c>
      <c r="F325">
        <v>0.36699999999999999</v>
      </c>
    </row>
    <row r="326" spans="1:6" x14ac:dyDescent="0.25">
      <c r="A326">
        <v>2002</v>
      </c>
      <c r="B326">
        <v>9</v>
      </c>
      <c r="C326">
        <v>2.3E-2</v>
      </c>
      <c r="D326">
        <v>0.22900000000000001</v>
      </c>
      <c r="E326">
        <v>5.0000000000000001E-3</v>
      </c>
      <c r="F326">
        <v>4.7E-2</v>
      </c>
    </row>
    <row r="327" spans="1:6" x14ac:dyDescent="0.25">
      <c r="A327">
        <v>2002</v>
      </c>
      <c r="B327">
        <v>10</v>
      </c>
      <c r="C327">
        <v>1E-3</v>
      </c>
      <c r="D327">
        <v>2.0710000000000002</v>
      </c>
      <c r="E327">
        <v>2E-3</v>
      </c>
      <c r="F327">
        <v>0.105</v>
      </c>
    </row>
    <row r="328" spans="1:6" x14ac:dyDescent="0.25">
      <c r="A328">
        <v>2002</v>
      </c>
      <c r="B328">
        <v>11</v>
      </c>
      <c r="C328">
        <v>7.343</v>
      </c>
      <c r="D328">
        <v>0.58199999999999996</v>
      </c>
      <c r="E328">
        <v>0.28899999999999998</v>
      </c>
      <c r="F328">
        <v>4.8380000000000001</v>
      </c>
    </row>
    <row r="329" spans="1:6" x14ac:dyDescent="0.25">
      <c r="A329">
        <v>2002</v>
      </c>
      <c r="B329">
        <v>12</v>
      </c>
      <c r="C329">
        <v>1.6930000000000001</v>
      </c>
      <c r="D329">
        <v>5.1589999999999998</v>
      </c>
      <c r="E329">
        <v>3.044</v>
      </c>
      <c r="F329">
        <v>3.145</v>
      </c>
    </row>
    <row r="330" spans="1:6" x14ac:dyDescent="0.25">
      <c r="A330">
        <v>2003</v>
      </c>
      <c r="B330">
        <v>1</v>
      </c>
      <c r="C330">
        <v>1.2090000000000001</v>
      </c>
      <c r="D330">
        <v>5.4269999999999996</v>
      </c>
      <c r="E330">
        <v>8.4410000000000007</v>
      </c>
      <c r="F330">
        <v>8.9149999999999991</v>
      </c>
    </row>
    <row r="331" spans="1:6" x14ac:dyDescent="0.25">
      <c r="A331">
        <v>2003</v>
      </c>
      <c r="B331">
        <v>2</v>
      </c>
      <c r="C331">
        <v>1.341</v>
      </c>
      <c r="D331">
        <v>2.2120000000000002</v>
      </c>
      <c r="E331">
        <v>0.503</v>
      </c>
      <c r="F331">
        <v>7.5819999999999999</v>
      </c>
    </row>
    <row r="332" spans="1:6" x14ac:dyDescent="0.25">
      <c r="A332">
        <v>2003</v>
      </c>
      <c r="B332">
        <v>3</v>
      </c>
      <c r="C332">
        <v>1.008</v>
      </c>
      <c r="D332">
        <v>2.42</v>
      </c>
      <c r="E332">
        <v>2.2909999999999999</v>
      </c>
      <c r="F332">
        <v>3.6589999999999998</v>
      </c>
    </row>
    <row r="333" spans="1:6" x14ac:dyDescent="0.25">
      <c r="A333">
        <v>2003</v>
      </c>
      <c r="B333">
        <v>4</v>
      </c>
      <c r="C333">
        <v>2.6139999999999999</v>
      </c>
      <c r="D333">
        <v>2.0630000000000002</v>
      </c>
      <c r="E333">
        <v>0.247</v>
      </c>
      <c r="F333">
        <v>0.3</v>
      </c>
    </row>
    <row r="334" spans="1:6" x14ac:dyDescent="0.25">
      <c r="A334">
        <v>2003</v>
      </c>
      <c r="B334">
        <v>5</v>
      </c>
      <c r="C334">
        <v>0.33800000000000002</v>
      </c>
      <c r="D334">
        <v>1.6E-2</v>
      </c>
      <c r="E334">
        <v>3.9E-2</v>
      </c>
      <c r="F334">
        <v>0.125</v>
      </c>
    </row>
    <row r="335" spans="1:6" x14ac:dyDescent="0.25">
      <c r="A335">
        <v>2003</v>
      </c>
      <c r="B335">
        <v>6</v>
      </c>
      <c r="C335">
        <v>7.0999999999999994E-2</v>
      </c>
      <c r="D335">
        <v>5.0000000000000001E-3</v>
      </c>
      <c r="E335">
        <v>3.0000000000000001E-3</v>
      </c>
      <c r="F335">
        <v>0.22800000000000001</v>
      </c>
    </row>
    <row r="336" spans="1:6" x14ac:dyDescent="0.25">
      <c r="A336">
        <v>2003</v>
      </c>
      <c r="B336">
        <v>7</v>
      </c>
      <c r="C336">
        <v>4.4999999999999998E-2</v>
      </c>
      <c r="D336">
        <v>1E-3</v>
      </c>
      <c r="E336">
        <v>3.0000000000000001E-3</v>
      </c>
      <c r="F336">
        <v>0.09</v>
      </c>
    </row>
    <row r="337" spans="1:6" x14ac:dyDescent="0.25">
      <c r="A337">
        <v>2003</v>
      </c>
      <c r="B337">
        <v>8</v>
      </c>
      <c r="C337">
        <v>1E-3</v>
      </c>
      <c r="D337">
        <v>3.0000000000000001E-3</v>
      </c>
      <c r="E337">
        <v>2E-3</v>
      </c>
      <c r="F337">
        <v>1.7999999999999999E-2</v>
      </c>
    </row>
    <row r="338" spans="1:6" x14ac:dyDescent="0.25">
      <c r="A338">
        <v>2003</v>
      </c>
      <c r="B338">
        <v>9</v>
      </c>
      <c r="C338">
        <v>2.1000000000000001E-2</v>
      </c>
      <c r="D338">
        <v>5.3999999999999999E-2</v>
      </c>
      <c r="E338">
        <v>1E-3</v>
      </c>
      <c r="F338">
        <v>0.13400000000000001</v>
      </c>
    </row>
    <row r="339" spans="1:6" x14ac:dyDescent="0.25">
      <c r="A339">
        <v>2003</v>
      </c>
      <c r="B339">
        <v>10</v>
      </c>
      <c r="C339">
        <v>2.2440000000000002</v>
      </c>
      <c r="D339">
        <v>0.54100000000000004</v>
      </c>
      <c r="E339">
        <v>0.93100000000000005</v>
      </c>
      <c r="F339">
        <v>1.7999999999999999E-2</v>
      </c>
    </row>
    <row r="340" spans="1:6" x14ac:dyDescent="0.25">
      <c r="A340">
        <v>2003</v>
      </c>
      <c r="B340">
        <v>11</v>
      </c>
      <c r="C340">
        <v>5.7759999999999998</v>
      </c>
      <c r="D340">
        <v>1.768</v>
      </c>
      <c r="E340">
        <v>3.1880000000000002</v>
      </c>
      <c r="F340">
        <v>0.13</v>
      </c>
    </row>
    <row r="341" spans="1:6" x14ac:dyDescent="0.25">
      <c r="A341">
        <v>2003</v>
      </c>
      <c r="B341">
        <v>12</v>
      </c>
      <c r="C341">
        <v>10.545</v>
      </c>
      <c r="D341">
        <v>3.1709999999999998</v>
      </c>
      <c r="E341">
        <v>6.0270000000000001</v>
      </c>
      <c r="F341">
        <v>3.6970000000000001</v>
      </c>
    </row>
    <row r="342" spans="1:6" x14ac:dyDescent="0.25">
      <c r="A342">
        <v>2004</v>
      </c>
      <c r="B342">
        <v>1</v>
      </c>
      <c r="C342">
        <v>7.9669999999999996</v>
      </c>
      <c r="D342">
        <v>5.55</v>
      </c>
      <c r="E342">
        <v>0.27100000000000002</v>
      </c>
      <c r="F342">
        <v>4.3639999999999999</v>
      </c>
    </row>
    <row r="343" spans="1:6" x14ac:dyDescent="0.25">
      <c r="A343">
        <v>2004</v>
      </c>
      <c r="B343">
        <v>2</v>
      </c>
      <c r="C343">
        <v>0.48299999999999998</v>
      </c>
      <c r="D343">
        <v>1.083</v>
      </c>
      <c r="E343">
        <v>3.65</v>
      </c>
      <c r="F343">
        <v>8.5549999999999997</v>
      </c>
    </row>
    <row r="344" spans="1:6" x14ac:dyDescent="0.25">
      <c r="A344">
        <v>2004</v>
      </c>
      <c r="B344">
        <v>3</v>
      </c>
      <c r="C344">
        <v>4.351</v>
      </c>
      <c r="D344">
        <v>3.6190000000000002</v>
      </c>
      <c r="E344">
        <v>1.544</v>
      </c>
      <c r="F344">
        <v>8.7569999999999997</v>
      </c>
    </row>
    <row r="345" spans="1:6" x14ac:dyDescent="0.25">
      <c r="A345">
        <v>2004</v>
      </c>
      <c r="B345">
        <v>4</v>
      </c>
      <c r="C345">
        <v>0.629</v>
      </c>
      <c r="D345">
        <v>2.125</v>
      </c>
      <c r="E345">
        <v>3.839</v>
      </c>
      <c r="F345">
        <v>1.968</v>
      </c>
    </row>
    <row r="346" spans="1:6" x14ac:dyDescent="0.25">
      <c r="A346">
        <v>2004</v>
      </c>
      <c r="B346">
        <v>5</v>
      </c>
      <c r="C346">
        <v>0.26100000000000001</v>
      </c>
      <c r="D346">
        <v>0.35699999999999998</v>
      </c>
      <c r="E346">
        <v>0.19</v>
      </c>
      <c r="F346">
        <v>1.589</v>
      </c>
    </row>
    <row r="347" spans="1:6" x14ac:dyDescent="0.25">
      <c r="A347">
        <v>2004</v>
      </c>
      <c r="B347">
        <v>6</v>
      </c>
      <c r="C347">
        <v>2.5000000000000001E-2</v>
      </c>
      <c r="D347">
        <v>0.09</v>
      </c>
      <c r="E347">
        <v>0.105</v>
      </c>
      <c r="F347">
        <v>0.23499999999999999</v>
      </c>
    </row>
    <row r="348" spans="1:6" x14ac:dyDescent="0.25">
      <c r="A348">
        <v>2004</v>
      </c>
      <c r="B348">
        <v>7</v>
      </c>
      <c r="C348">
        <v>0.23100000000000001</v>
      </c>
      <c r="D348">
        <v>1.9E-2</v>
      </c>
      <c r="E348">
        <v>1.4999999999999999E-2</v>
      </c>
      <c r="F348">
        <v>8.9999999999999993E-3</v>
      </c>
    </row>
    <row r="349" spans="1:6" x14ac:dyDescent="0.25">
      <c r="A349">
        <v>2004</v>
      </c>
      <c r="B349">
        <v>8</v>
      </c>
      <c r="C349">
        <v>0.23300000000000001</v>
      </c>
      <c r="D349">
        <v>4.2000000000000003E-2</v>
      </c>
      <c r="E349">
        <v>3.0000000000000001E-3</v>
      </c>
      <c r="F349">
        <v>1.6E-2</v>
      </c>
    </row>
    <row r="350" spans="1:6" x14ac:dyDescent="0.25">
      <c r="A350">
        <v>2004</v>
      </c>
      <c r="B350">
        <v>9</v>
      </c>
      <c r="C350">
        <v>4.2999999999999997E-2</v>
      </c>
      <c r="D350">
        <v>0.13400000000000001</v>
      </c>
      <c r="E350">
        <v>0.372</v>
      </c>
      <c r="F350">
        <v>7.1999999999999995E-2</v>
      </c>
    </row>
    <row r="351" spans="1:6" x14ac:dyDescent="0.25">
      <c r="A351">
        <v>2004</v>
      </c>
      <c r="B351">
        <v>10</v>
      </c>
      <c r="C351">
        <v>2.1800000000000002</v>
      </c>
      <c r="D351">
        <v>0.01</v>
      </c>
      <c r="E351">
        <v>2E-3</v>
      </c>
      <c r="F351">
        <v>1.931</v>
      </c>
    </row>
    <row r="352" spans="1:6" x14ac:dyDescent="0.25">
      <c r="A352">
        <v>2004</v>
      </c>
      <c r="B352">
        <v>11</v>
      </c>
      <c r="C352">
        <v>0.36899999999999999</v>
      </c>
      <c r="D352">
        <v>0.11600000000000001</v>
      </c>
      <c r="E352">
        <v>2.1509999999999998</v>
      </c>
      <c r="F352">
        <v>0.16700000000000001</v>
      </c>
    </row>
    <row r="353" spans="1:6" x14ac:dyDescent="0.25">
      <c r="A353">
        <v>2004</v>
      </c>
      <c r="B353">
        <v>12</v>
      </c>
      <c r="C353">
        <v>2.024</v>
      </c>
      <c r="D353">
        <v>1.538</v>
      </c>
      <c r="E353">
        <v>0.89100000000000001</v>
      </c>
      <c r="F353">
        <v>4.4720000000000004</v>
      </c>
    </row>
    <row r="354" spans="1:6" x14ac:dyDescent="0.25">
      <c r="A354">
        <v>2005</v>
      </c>
      <c r="B354">
        <v>1</v>
      </c>
      <c r="C354">
        <v>8.6999999999999993</v>
      </c>
      <c r="D354">
        <v>6.6349999999999998</v>
      </c>
      <c r="E354">
        <v>4.4580000000000002</v>
      </c>
      <c r="F354">
        <v>4.8099999999999996</v>
      </c>
    </row>
    <row r="355" spans="1:6" x14ac:dyDescent="0.25">
      <c r="A355">
        <v>2005</v>
      </c>
      <c r="B355">
        <v>2</v>
      </c>
      <c r="C355">
        <v>12.881</v>
      </c>
      <c r="D355">
        <v>2.153</v>
      </c>
      <c r="E355">
        <v>5.8029999999999999</v>
      </c>
      <c r="F355">
        <v>9.1509999999999998</v>
      </c>
    </row>
    <row r="356" spans="1:6" x14ac:dyDescent="0.25">
      <c r="A356">
        <v>2005</v>
      </c>
      <c r="B356">
        <v>3</v>
      </c>
      <c r="C356">
        <v>4.7859999999999996</v>
      </c>
      <c r="D356">
        <v>2.2789999999999999</v>
      </c>
      <c r="E356">
        <v>1.968</v>
      </c>
      <c r="F356">
        <v>8.89</v>
      </c>
    </row>
    <row r="357" spans="1:6" x14ac:dyDescent="0.25">
      <c r="A357">
        <v>2005</v>
      </c>
      <c r="B357">
        <v>4</v>
      </c>
      <c r="C357">
        <v>0.56200000000000006</v>
      </c>
      <c r="D357">
        <v>2.0009999999999999</v>
      </c>
      <c r="E357">
        <v>0.63300000000000001</v>
      </c>
      <c r="F357">
        <v>3.9889999999999999</v>
      </c>
    </row>
    <row r="358" spans="1:6" x14ac:dyDescent="0.25">
      <c r="A358">
        <v>2005</v>
      </c>
      <c r="B358">
        <v>5</v>
      </c>
      <c r="C358">
        <v>1.7999999999999999E-2</v>
      </c>
      <c r="D358">
        <v>6.9000000000000006E-2</v>
      </c>
      <c r="E358">
        <v>0.47299999999999998</v>
      </c>
      <c r="F358">
        <v>6.6000000000000003E-2</v>
      </c>
    </row>
    <row r="359" spans="1:6" x14ac:dyDescent="0.25">
      <c r="A359">
        <v>2005</v>
      </c>
      <c r="B359">
        <v>6</v>
      </c>
      <c r="C359">
        <v>5.0000000000000001E-3</v>
      </c>
      <c r="D359">
        <v>9.5000000000000001E-2</v>
      </c>
      <c r="E359">
        <v>0.08</v>
      </c>
      <c r="F359">
        <v>3.2000000000000001E-2</v>
      </c>
    </row>
    <row r="360" spans="1:6" x14ac:dyDescent="0.25">
      <c r="A360">
        <v>2005</v>
      </c>
      <c r="B360">
        <v>7</v>
      </c>
      <c r="C360">
        <v>0.17899999999999999</v>
      </c>
      <c r="D360">
        <v>3.1E-2</v>
      </c>
      <c r="E360">
        <v>4.0000000000000001E-3</v>
      </c>
      <c r="F360">
        <v>1.0999999999999999E-2</v>
      </c>
    </row>
    <row r="361" spans="1:6" x14ac:dyDescent="0.25">
      <c r="A361">
        <v>2005</v>
      </c>
      <c r="B361">
        <v>8</v>
      </c>
      <c r="C361">
        <v>1E-3</v>
      </c>
      <c r="D361">
        <v>0.22600000000000001</v>
      </c>
      <c r="E361">
        <v>1E-3</v>
      </c>
      <c r="F361">
        <v>0.98</v>
      </c>
    </row>
    <row r="362" spans="1:6" x14ac:dyDescent="0.25">
      <c r="A362">
        <v>2005</v>
      </c>
      <c r="B362">
        <v>9</v>
      </c>
      <c r="C362">
        <v>5.0000000000000001E-3</v>
      </c>
      <c r="D362">
        <v>8.0000000000000002E-3</v>
      </c>
      <c r="E362">
        <v>1E-3</v>
      </c>
      <c r="F362">
        <v>1.2999999999999999E-2</v>
      </c>
    </row>
    <row r="363" spans="1:6" x14ac:dyDescent="0.25">
      <c r="A363">
        <v>2005</v>
      </c>
      <c r="B363">
        <v>10</v>
      </c>
      <c r="C363">
        <v>0.20899999999999999</v>
      </c>
      <c r="D363">
        <v>0.82799999999999996</v>
      </c>
      <c r="E363">
        <v>0.49399999999999999</v>
      </c>
      <c r="F363">
        <v>1.03</v>
      </c>
    </row>
    <row r="364" spans="1:6" x14ac:dyDescent="0.25">
      <c r="A364">
        <v>2005</v>
      </c>
      <c r="B364">
        <v>11</v>
      </c>
      <c r="C364">
        <v>7.2880000000000003</v>
      </c>
      <c r="D364">
        <v>0.90700000000000003</v>
      </c>
      <c r="E364">
        <v>4.41</v>
      </c>
      <c r="F364">
        <v>0.90800000000000003</v>
      </c>
    </row>
    <row r="365" spans="1:6" x14ac:dyDescent="0.25">
      <c r="A365">
        <v>2005</v>
      </c>
      <c r="B365">
        <v>12</v>
      </c>
      <c r="C365">
        <v>1.407</v>
      </c>
      <c r="D365">
        <v>5.0389999999999997</v>
      </c>
      <c r="E365">
        <v>3.5209999999999999</v>
      </c>
      <c r="F365">
        <v>0.379</v>
      </c>
    </row>
    <row r="366" spans="1:6" x14ac:dyDescent="0.25">
      <c r="A366">
        <v>2006</v>
      </c>
      <c r="B366">
        <v>1</v>
      </c>
      <c r="C366">
        <v>1.016</v>
      </c>
      <c r="D366">
        <v>2.0219999999999998</v>
      </c>
      <c r="E366">
        <v>3.84</v>
      </c>
      <c r="F366">
        <v>1.9850000000000001</v>
      </c>
    </row>
    <row r="367" spans="1:6" x14ac:dyDescent="0.25">
      <c r="A367">
        <v>2006</v>
      </c>
      <c r="B367">
        <v>2</v>
      </c>
      <c r="C367">
        <v>5.5579999999999998</v>
      </c>
      <c r="D367">
        <v>9.3249999999999993</v>
      </c>
      <c r="E367">
        <v>4.2000000000000003E-2</v>
      </c>
      <c r="F367">
        <v>7.5289999999999999</v>
      </c>
    </row>
    <row r="368" spans="1:6" x14ac:dyDescent="0.25">
      <c r="A368">
        <v>2006</v>
      </c>
      <c r="B368">
        <v>3</v>
      </c>
      <c r="C368">
        <v>1.7789999999999999</v>
      </c>
      <c r="D368">
        <v>1.147</v>
      </c>
      <c r="E368">
        <v>2.2959999999999998</v>
      </c>
      <c r="F368">
        <v>3.9</v>
      </c>
    </row>
    <row r="369" spans="1:6" x14ac:dyDescent="0.25">
      <c r="A369">
        <v>2006</v>
      </c>
      <c r="B369">
        <v>4</v>
      </c>
      <c r="C369">
        <v>4.1870000000000003</v>
      </c>
      <c r="D369">
        <v>0.67</v>
      </c>
      <c r="E369">
        <v>0.39200000000000002</v>
      </c>
      <c r="F369">
        <v>0.65400000000000003</v>
      </c>
    </row>
    <row r="370" spans="1:6" x14ac:dyDescent="0.25">
      <c r="A370">
        <v>2006</v>
      </c>
      <c r="B370">
        <v>5</v>
      </c>
      <c r="C370">
        <v>1.6060000000000001</v>
      </c>
      <c r="D370">
        <v>2.3E-2</v>
      </c>
      <c r="E370">
        <v>0.247</v>
      </c>
      <c r="F370">
        <v>8.0000000000000002E-3</v>
      </c>
    </row>
    <row r="371" spans="1:6" x14ac:dyDescent="0.25">
      <c r="A371">
        <v>2006</v>
      </c>
      <c r="B371">
        <v>6</v>
      </c>
      <c r="C371">
        <v>0.26600000000000001</v>
      </c>
      <c r="D371">
        <v>8.1000000000000003E-2</v>
      </c>
      <c r="E371">
        <v>0.13200000000000001</v>
      </c>
      <c r="F371">
        <v>1E-3</v>
      </c>
    </row>
    <row r="372" spans="1:6" x14ac:dyDescent="0.25">
      <c r="A372">
        <v>2006</v>
      </c>
      <c r="B372">
        <v>7</v>
      </c>
      <c r="C372">
        <v>1E-3</v>
      </c>
      <c r="D372">
        <v>0.19600000000000001</v>
      </c>
      <c r="E372">
        <v>1E-3</v>
      </c>
      <c r="F372">
        <v>0</v>
      </c>
    </row>
    <row r="373" spans="1:6" x14ac:dyDescent="0.25">
      <c r="A373">
        <v>2006</v>
      </c>
      <c r="B373">
        <v>8</v>
      </c>
      <c r="C373">
        <v>0.98699999999999999</v>
      </c>
      <c r="D373">
        <v>2E-3</v>
      </c>
      <c r="E373">
        <v>2.1000000000000001E-2</v>
      </c>
      <c r="F373">
        <v>1E-3</v>
      </c>
    </row>
    <row r="374" spans="1:6" x14ac:dyDescent="0.25">
      <c r="A374">
        <v>2006</v>
      </c>
      <c r="B374">
        <v>9</v>
      </c>
      <c r="C374">
        <v>0.14599999999999999</v>
      </c>
      <c r="D374">
        <v>1.6E-2</v>
      </c>
      <c r="E374">
        <v>0</v>
      </c>
      <c r="F374">
        <v>1.1519999999999999</v>
      </c>
    </row>
    <row r="375" spans="1:6" x14ac:dyDescent="0.25">
      <c r="A375">
        <v>2006</v>
      </c>
      <c r="B375">
        <v>10</v>
      </c>
      <c r="C375">
        <v>1.43</v>
      </c>
      <c r="D375">
        <v>0.33200000000000002</v>
      </c>
      <c r="E375">
        <v>0.92900000000000005</v>
      </c>
      <c r="F375">
        <v>1.23</v>
      </c>
    </row>
    <row r="376" spans="1:6" x14ac:dyDescent="0.25">
      <c r="A376">
        <v>2006</v>
      </c>
      <c r="B376">
        <v>11</v>
      </c>
      <c r="C376">
        <v>0.32900000000000001</v>
      </c>
      <c r="D376">
        <v>0.45800000000000002</v>
      </c>
      <c r="E376">
        <v>1.34</v>
      </c>
      <c r="F376">
        <v>2.6150000000000002</v>
      </c>
    </row>
    <row r="377" spans="1:6" x14ac:dyDescent="0.25">
      <c r="A377">
        <v>2006</v>
      </c>
      <c r="B377">
        <v>12</v>
      </c>
      <c r="C377">
        <v>0.315</v>
      </c>
      <c r="D377">
        <v>3.68</v>
      </c>
      <c r="E377">
        <v>2.399</v>
      </c>
      <c r="F377">
        <v>4.1349999999999998</v>
      </c>
    </row>
    <row r="378" spans="1:6" x14ac:dyDescent="0.25">
      <c r="A378">
        <v>2007</v>
      </c>
      <c r="B378">
        <v>1</v>
      </c>
      <c r="C378">
        <v>2.0329999999999999</v>
      </c>
      <c r="D378">
        <v>8.2729999999999997</v>
      </c>
      <c r="E378">
        <v>1.3720000000000001</v>
      </c>
      <c r="F378">
        <v>1.9690000000000001</v>
      </c>
    </row>
    <row r="379" spans="1:6" x14ac:dyDescent="0.25">
      <c r="A379">
        <v>2007</v>
      </c>
      <c r="B379">
        <v>2</v>
      </c>
      <c r="C379">
        <v>2.2090000000000001</v>
      </c>
      <c r="D379">
        <v>3.6850000000000001</v>
      </c>
      <c r="E379">
        <v>0.128</v>
      </c>
      <c r="F379">
        <v>5.05</v>
      </c>
    </row>
    <row r="380" spans="1:6" x14ac:dyDescent="0.25">
      <c r="A380">
        <v>2007</v>
      </c>
      <c r="B380">
        <v>3</v>
      </c>
      <c r="C380">
        <v>3.8079999999999998</v>
      </c>
      <c r="D380">
        <v>3.8119999999999998</v>
      </c>
      <c r="E380">
        <v>0.31</v>
      </c>
      <c r="F380">
        <v>0.59199999999999997</v>
      </c>
    </row>
    <row r="381" spans="1:6" x14ac:dyDescent="0.25">
      <c r="A381">
        <v>2007</v>
      </c>
      <c r="B381">
        <v>4</v>
      </c>
      <c r="C381">
        <v>0.13500000000000001</v>
      </c>
      <c r="D381">
        <v>2.669</v>
      </c>
      <c r="E381">
        <v>1.3879999999999999</v>
      </c>
      <c r="F381">
        <v>0.52</v>
      </c>
    </row>
    <row r="382" spans="1:6" x14ac:dyDescent="0.25">
      <c r="A382">
        <v>2007</v>
      </c>
      <c r="B382">
        <v>5</v>
      </c>
      <c r="C382">
        <v>5.7000000000000002E-2</v>
      </c>
      <c r="D382">
        <v>0.14199999999999999</v>
      </c>
      <c r="E382">
        <v>9.7000000000000003E-2</v>
      </c>
      <c r="F382">
        <v>1.0999999999999999E-2</v>
      </c>
    </row>
    <row r="383" spans="1:6" x14ac:dyDescent="0.25">
      <c r="A383">
        <v>2007</v>
      </c>
      <c r="B383">
        <v>6</v>
      </c>
      <c r="C383">
        <v>0.13700000000000001</v>
      </c>
      <c r="D383">
        <v>0.12</v>
      </c>
      <c r="E383">
        <v>3.0000000000000001E-3</v>
      </c>
      <c r="F383">
        <v>0.28000000000000003</v>
      </c>
    </row>
    <row r="384" spans="1:6" x14ac:dyDescent="0.25">
      <c r="A384">
        <v>2007</v>
      </c>
      <c r="B384">
        <v>7</v>
      </c>
      <c r="C384">
        <v>0</v>
      </c>
      <c r="D384">
        <v>4.0000000000000001E-3</v>
      </c>
      <c r="E384">
        <v>0</v>
      </c>
      <c r="F384">
        <v>7.0000000000000001E-3</v>
      </c>
    </row>
    <row r="385" spans="1:6" x14ac:dyDescent="0.25">
      <c r="A385">
        <v>2007</v>
      </c>
      <c r="B385">
        <v>8</v>
      </c>
      <c r="C385">
        <v>1E-3</v>
      </c>
      <c r="D385">
        <v>1E-3</v>
      </c>
      <c r="E385">
        <v>1E-3</v>
      </c>
      <c r="F385">
        <v>0.01</v>
      </c>
    </row>
    <row r="386" spans="1:6" x14ac:dyDescent="0.25">
      <c r="A386">
        <v>2007</v>
      </c>
      <c r="B386">
        <v>9</v>
      </c>
      <c r="C386">
        <v>0.15</v>
      </c>
      <c r="D386">
        <v>0.89400000000000002</v>
      </c>
      <c r="E386">
        <v>4.8000000000000001E-2</v>
      </c>
      <c r="F386">
        <v>1E-3</v>
      </c>
    </row>
    <row r="387" spans="1:6" x14ac:dyDescent="0.25">
      <c r="A387">
        <v>2007</v>
      </c>
      <c r="B387">
        <v>10</v>
      </c>
      <c r="C387">
        <v>1.8169999999999999</v>
      </c>
      <c r="D387">
        <v>1.4139999999999999</v>
      </c>
      <c r="E387">
        <v>2.8570000000000002</v>
      </c>
      <c r="F387">
        <v>0.13900000000000001</v>
      </c>
    </row>
    <row r="388" spans="1:6" x14ac:dyDescent="0.25">
      <c r="A388">
        <v>2007</v>
      </c>
      <c r="B388">
        <v>11</v>
      </c>
      <c r="C388">
        <v>0.36299999999999999</v>
      </c>
      <c r="D388">
        <v>0.19</v>
      </c>
      <c r="E388">
        <v>1.9610000000000001</v>
      </c>
      <c r="F388">
        <v>4.5209999999999999</v>
      </c>
    </row>
    <row r="389" spans="1:6" x14ac:dyDescent="0.25">
      <c r="A389">
        <v>2007</v>
      </c>
      <c r="B389">
        <v>12</v>
      </c>
      <c r="C389">
        <v>2.42</v>
      </c>
      <c r="D389">
        <v>7.0999999999999994E-2</v>
      </c>
      <c r="E389">
        <v>7.0999999999999994E-2</v>
      </c>
      <c r="F389">
        <v>1.2529999999999999</v>
      </c>
    </row>
    <row r="390" spans="1:6" x14ac:dyDescent="0.25">
      <c r="A390">
        <v>2008</v>
      </c>
      <c r="B390">
        <v>1</v>
      </c>
      <c r="C390">
        <v>4.1449999999999996</v>
      </c>
      <c r="D390">
        <v>0.27400000000000002</v>
      </c>
      <c r="E390">
        <v>3.964</v>
      </c>
      <c r="F390">
        <v>6.1369999999999996</v>
      </c>
    </row>
    <row r="391" spans="1:6" x14ac:dyDescent="0.25">
      <c r="A391">
        <v>2008</v>
      </c>
      <c r="B391">
        <v>2</v>
      </c>
      <c r="C391">
        <v>2.6539999999999999</v>
      </c>
      <c r="D391">
        <v>1.337</v>
      </c>
      <c r="E391">
        <v>4.3739999999999997</v>
      </c>
      <c r="F391">
        <v>8.6029999999999998</v>
      </c>
    </row>
    <row r="392" spans="1:6" x14ac:dyDescent="0.25">
      <c r="A392">
        <v>2008</v>
      </c>
      <c r="B392">
        <v>3</v>
      </c>
      <c r="C392">
        <v>2.5790000000000002</v>
      </c>
      <c r="D392">
        <v>1.756</v>
      </c>
      <c r="E392">
        <v>2.4239999999999999</v>
      </c>
      <c r="F392">
        <v>0.41</v>
      </c>
    </row>
    <row r="393" spans="1:6" x14ac:dyDescent="0.25">
      <c r="A393">
        <v>2008</v>
      </c>
      <c r="B393">
        <v>4</v>
      </c>
      <c r="C393">
        <v>0.61599999999999999</v>
      </c>
      <c r="D393">
        <v>1.5029999999999999</v>
      </c>
      <c r="E393">
        <v>2.254</v>
      </c>
      <c r="F393">
        <v>0.65500000000000003</v>
      </c>
    </row>
    <row r="394" spans="1:6" x14ac:dyDescent="0.25">
      <c r="A394">
        <v>2008</v>
      </c>
      <c r="B394">
        <v>5</v>
      </c>
      <c r="C394">
        <v>0.19600000000000001</v>
      </c>
      <c r="D394">
        <v>0.34599999999999997</v>
      </c>
      <c r="E394">
        <v>0.33</v>
      </c>
      <c r="F394">
        <v>0.51200000000000001</v>
      </c>
    </row>
    <row r="395" spans="1:6" x14ac:dyDescent="0.25">
      <c r="A395">
        <v>2008</v>
      </c>
      <c r="B395">
        <v>6</v>
      </c>
      <c r="C395">
        <v>0.106</v>
      </c>
      <c r="D395">
        <v>3.0000000000000001E-3</v>
      </c>
      <c r="E395">
        <v>0</v>
      </c>
      <c r="F395">
        <v>2.3E-2</v>
      </c>
    </row>
    <row r="396" spans="1:6" x14ac:dyDescent="0.25">
      <c r="A396">
        <v>2008</v>
      </c>
      <c r="B396">
        <v>7</v>
      </c>
      <c r="C396">
        <v>1.2999999999999999E-2</v>
      </c>
      <c r="D396">
        <v>4.0000000000000001E-3</v>
      </c>
      <c r="E396">
        <v>0</v>
      </c>
      <c r="F396">
        <v>1.2999999999999999E-2</v>
      </c>
    </row>
    <row r="397" spans="1:6" x14ac:dyDescent="0.25">
      <c r="A397">
        <v>2008</v>
      </c>
      <c r="B397">
        <v>8</v>
      </c>
      <c r="C397">
        <v>0.372</v>
      </c>
      <c r="D397">
        <v>8.9999999999999993E-3</v>
      </c>
      <c r="E397">
        <v>1E-3</v>
      </c>
      <c r="F397">
        <v>2E-3</v>
      </c>
    </row>
    <row r="398" spans="1:6" x14ac:dyDescent="0.25">
      <c r="A398">
        <v>2008</v>
      </c>
      <c r="B398">
        <v>9</v>
      </c>
      <c r="C398">
        <v>0.159</v>
      </c>
      <c r="D398">
        <v>3.4000000000000002E-2</v>
      </c>
      <c r="E398">
        <v>2.1999999999999999E-2</v>
      </c>
      <c r="F398">
        <v>0.01</v>
      </c>
    </row>
    <row r="399" spans="1:6" x14ac:dyDescent="0.25">
      <c r="A399">
        <v>2008</v>
      </c>
      <c r="B399">
        <v>10</v>
      </c>
      <c r="C399">
        <v>1.1140000000000001</v>
      </c>
      <c r="D399">
        <v>2.1840000000000002</v>
      </c>
      <c r="E399">
        <v>0.45600000000000002</v>
      </c>
      <c r="F399">
        <v>0.997</v>
      </c>
    </row>
    <row r="400" spans="1:6" x14ac:dyDescent="0.25">
      <c r="A400">
        <v>2008</v>
      </c>
      <c r="B400">
        <v>11</v>
      </c>
      <c r="C400">
        <v>5.3940000000000001</v>
      </c>
      <c r="D400">
        <v>6.5179999999999998</v>
      </c>
      <c r="E400">
        <v>1.3979999999999999</v>
      </c>
      <c r="F400">
        <v>2.6720000000000002</v>
      </c>
    </row>
    <row r="401" spans="1:6" x14ac:dyDescent="0.25">
      <c r="A401">
        <v>2008</v>
      </c>
      <c r="B401">
        <v>12</v>
      </c>
      <c r="C401">
        <v>10.359</v>
      </c>
      <c r="D401">
        <v>5.0810000000000004</v>
      </c>
      <c r="E401">
        <v>2.411</v>
      </c>
      <c r="F401">
        <v>0.52200000000000002</v>
      </c>
    </row>
    <row r="402" spans="1:6" x14ac:dyDescent="0.25">
      <c r="A402">
        <v>2009</v>
      </c>
      <c r="B402">
        <v>1</v>
      </c>
      <c r="C402">
        <v>5.6429999999999998</v>
      </c>
      <c r="D402">
        <v>8.5790000000000006</v>
      </c>
      <c r="E402">
        <v>1.5449999999999999</v>
      </c>
      <c r="F402">
        <v>12.435</v>
      </c>
    </row>
    <row r="403" spans="1:6" x14ac:dyDescent="0.25">
      <c r="A403">
        <v>2009</v>
      </c>
      <c r="B403">
        <v>2</v>
      </c>
      <c r="C403">
        <v>11.212</v>
      </c>
      <c r="D403">
        <v>0.188</v>
      </c>
      <c r="E403">
        <v>7.1749999999999998</v>
      </c>
      <c r="F403">
        <v>1.57</v>
      </c>
    </row>
    <row r="404" spans="1:6" x14ac:dyDescent="0.25">
      <c r="A404">
        <v>2009</v>
      </c>
      <c r="B404">
        <v>3</v>
      </c>
      <c r="C404">
        <v>2.7309999999999999</v>
      </c>
      <c r="D404">
        <v>1.599</v>
      </c>
      <c r="E404">
        <v>3.2509999999999999</v>
      </c>
      <c r="F404">
        <v>6.319</v>
      </c>
    </row>
    <row r="405" spans="1:6" x14ac:dyDescent="0.25">
      <c r="A405">
        <v>2009</v>
      </c>
      <c r="B405">
        <v>4</v>
      </c>
      <c r="C405">
        <v>2.5760000000000001</v>
      </c>
      <c r="D405">
        <v>1.9410000000000001</v>
      </c>
      <c r="E405">
        <v>3.0920000000000001</v>
      </c>
      <c r="F405">
        <v>2.238</v>
      </c>
    </row>
    <row r="406" spans="1:6" x14ac:dyDescent="0.25">
      <c r="A406">
        <v>2009</v>
      </c>
      <c r="B406">
        <v>5</v>
      </c>
      <c r="C406">
        <v>0.32100000000000001</v>
      </c>
      <c r="D406">
        <v>0.215</v>
      </c>
      <c r="E406">
        <v>0.25700000000000001</v>
      </c>
      <c r="F406">
        <v>6.2E-2</v>
      </c>
    </row>
    <row r="407" spans="1:6" x14ac:dyDescent="0.25">
      <c r="A407">
        <v>2009</v>
      </c>
      <c r="B407">
        <v>6</v>
      </c>
      <c r="C407">
        <v>0</v>
      </c>
      <c r="D407">
        <v>0</v>
      </c>
      <c r="E407">
        <v>3.0000000000000001E-3</v>
      </c>
      <c r="F407">
        <v>6.8000000000000005E-2</v>
      </c>
    </row>
    <row r="408" spans="1:6" x14ac:dyDescent="0.25">
      <c r="A408">
        <v>2009</v>
      </c>
      <c r="B408">
        <v>7</v>
      </c>
      <c r="C408">
        <v>0</v>
      </c>
      <c r="D408">
        <v>3.0000000000000001E-3</v>
      </c>
      <c r="E408">
        <v>0</v>
      </c>
      <c r="F408">
        <v>5.0000000000000001E-3</v>
      </c>
    </row>
    <row r="409" spans="1:6" x14ac:dyDescent="0.25">
      <c r="A409">
        <v>2009</v>
      </c>
      <c r="B409">
        <v>8</v>
      </c>
      <c r="C409">
        <v>4.8000000000000001E-2</v>
      </c>
      <c r="D409">
        <v>0.16</v>
      </c>
      <c r="E409">
        <v>1E-3</v>
      </c>
      <c r="F409">
        <v>1.7999999999999999E-2</v>
      </c>
    </row>
    <row r="410" spans="1:6" x14ac:dyDescent="0.25">
      <c r="A410">
        <v>2009</v>
      </c>
      <c r="B410">
        <v>9</v>
      </c>
      <c r="C410">
        <v>0.112</v>
      </c>
      <c r="D410">
        <v>0.24099999999999999</v>
      </c>
      <c r="E410">
        <v>1.0569999999999999</v>
      </c>
      <c r="F410">
        <v>0.621</v>
      </c>
    </row>
    <row r="411" spans="1:6" x14ac:dyDescent="0.25">
      <c r="A411">
        <v>2009</v>
      </c>
      <c r="B411">
        <v>10</v>
      </c>
      <c r="C411">
        <v>8.9999999999999993E-3</v>
      </c>
      <c r="D411">
        <v>0.441</v>
      </c>
      <c r="E411">
        <v>1.7430000000000001</v>
      </c>
      <c r="F411">
        <v>0.93899999999999995</v>
      </c>
    </row>
    <row r="412" spans="1:6" x14ac:dyDescent="0.25">
      <c r="A412">
        <v>2009</v>
      </c>
      <c r="B412">
        <v>11</v>
      </c>
      <c r="C412">
        <v>2.6379999999999999</v>
      </c>
      <c r="D412">
        <v>1.1499999999999999</v>
      </c>
      <c r="E412">
        <v>1.4950000000000001</v>
      </c>
      <c r="F412">
        <v>1.681</v>
      </c>
    </row>
    <row r="413" spans="1:6" x14ac:dyDescent="0.25">
      <c r="A413">
        <v>2009</v>
      </c>
      <c r="B413">
        <v>12</v>
      </c>
      <c r="C413">
        <v>1.583</v>
      </c>
      <c r="D413">
        <v>1.6160000000000001</v>
      </c>
      <c r="E413">
        <v>1.264</v>
      </c>
      <c r="F413">
        <v>2.5859999999999999</v>
      </c>
    </row>
    <row r="414" spans="1:6" x14ac:dyDescent="0.25">
      <c r="A414">
        <v>2010</v>
      </c>
      <c r="B414">
        <v>1</v>
      </c>
      <c r="C414">
        <v>12.118</v>
      </c>
      <c r="D414">
        <v>1.1459999999999999</v>
      </c>
      <c r="E414">
        <v>3.95</v>
      </c>
      <c r="F414">
        <v>3.726</v>
      </c>
    </row>
    <row r="415" spans="1:6" x14ac:dyDescent="0.25">
      <c r="A415">
        <v>2010</v>
      </c>
      <c r="B415">
        <v>2</v>
      </c>
      <c r="C415">
        <v>5.3120000000000003</v>
      </c>
      <c r="D415">
        <v>7.9080000000000004</v>
      </c>
      <c r="E415">
        <v>16.452999999999999</v>
      </c>
      <c r="F415">
        <v>4.7629999999999999</v>
      </c>
    </row>
    <row r="416" spans="1:6" x14ac:dyDescent="0.25">
      <c r="A416">
        <v>2010</v>
      </c>
      <c r="B416">
        <v>3</v>
      </c>
      <c r="C416">
        <v>6.3659999999999997</v>
      </c>
      <c r="D416">
        <v>7.2999999999999995E-2</v>
      </c>
      <c r="E416">
        <v>8.6170000000000009</v>
      </c>
      <c r="F416">
        <v>1.7470000000000001</v>
      </c>
    </row>
    <row r="417" spans="1:6" x14ac:dyDescent="0.25">
      <c r="A417">
        <v>2010</v>
      </c>
      <c r="B417">
        <v>4</v>
      </c>
      <c r="C417">
        <v>0.50900000000000001</v>
      </c>
      <c r="D417">
        <v>2.0449999999999999</v>
      </c>
      <c r="E417">
        <v>3.0009999999999999</v>
      </c>
      <c r="F417">
        <v>5.4980000000000002</v>
      </c>
    </row>
    <row r="418" spans="1:6" x14ac:dyDescent="0.25">
      <c r="A418">
        <v>2010</v>
      </c>
      <c r="B418">
        <v>5</v>
      </c>
      <c r="C418">
        <v>0.53300000000000003</v>
      </c>
      <c r="D418">
        <v>0.45500000000000002</v>
      </c>
      <c r="E418">
        <v>0.26500000000000001</v>
      </c>
      <c r="F418">
        <v>0.60699999999999998</v>
      </c>
    </row>
    <row r="419" spans="1:6" x14ac:dyDescent="0.25">
      <c r="A419">
        <v>2010</v>
      </c>
      <c r="B419">
        <v>6</v>
      </c>
      <c r="C419">
        <v>5.5E-2</v>
      </c>
      <c r="D419">
        <v>5.0000000000000001E-3</v>
      </c>
      <c r="E419">
        <v>0.14099999999999999</v>
      </c>
      <c r="F419">
        <v>3.0000000000000001E-3</v>
      </c>
    </row>
    <row r="420" spans="1:6" x14ac:dyDescent="0.25">
      <c r="A420">
        <v>2010</v>
      </c>
      <c r="B420">
        <v>7</v>
      </c>
      <c r="C420">
        <v>0.151</v>
      </c>
      <c r="D420">
        <v>0.01</v>
      </c>
      <c r="E420">
        <v>0.03</v>
      </c>
      <c r="F420">
        <v>2E-3</v>
      </c>
    </row>
    <row r="421" spans="1:6" x14ac:dyDescent="0.25">
      <c r="A421">
        <v>2010</v>
      </c>
      <c r="B421">
        <v>8</v>
      </c>
      <c r="C421">
        <v>0.19900000000000001</v>
      </c>
      <c r="D421">
        <v>4.0000000000000001E-3</v>
      </c>
      <c r="E421">
        <v>8.0000000000000002E-3</v>
      </c>
      <c r="F421">
        <v>1E-3</v>
      </c>
    </row>
    <row r="422" spans="1:6" x14ac:dyDescent="0.25">
      <c r="A422">
        <v>2010</v>
      </c>
      <c r="B422">
        <v>9</v>
      </c>
      <c r="C422">
        <v>0.46100000000000002</v>
      </c>
      <c r="D422">
        <v>3.5999999999999997E-2</v>
      </c>
      <c r="E422">
        <v>5.1999999999999998E-2</v>
      </c>
      <c r="F422">
        <v>1.2270000000000001</v>
      </c>
    </row>
    <row r="423" spans="1:6" x14ac:dyDescent="0.25">
      <c r="A423">
        <v>2010</v>
      </c>
      <c r="B423">
        <v>10</v>
      </c>
      <c r="C423">
        <v>2.1360000000000001</v>
      </c>
      <c r="D423">
        <v>4.681</v>
      </c>
      <c r="E423">
        <v>2.8319999999999999</v>
      </c>
      <c r="F423">
        <v>1.3779999999999999</v>
      </c>
    </row>
    <row r="424" spans="1:6" x14ac:dyDescent="0.25">
      <c r="A424">
        <v>2010</v>
      </c>
      <c r="B424">
        <v>11</v>
      </c>
      <c r="C424">
        <v>2.8530000000000002</v>
      </c>
      <c r="D424">
        <v>5.6239999999999997</v>
      </c>
      <c r="E424">
        <v>2.5369999999999999</v>
      </c>
      <c r="F424">
        <v>5.4020000000000001</v>
      </c>
    </row>
    <row r="425" spans="1:6" x14ac:dyDescent="0.25">
      <c r="A425">
        <v>2010</v>
      </c>
      <c r="B425">
        <v>12</v>
      </c>
      <c r="C425">
        <v>0.378</v>
      </c>
      <c r="D425">
        <v>14.101000000000001</v>
      </c>
      <c r="E425">
        <v>3.0230000000000001</v>
      </c>
      <c r="F425">
        <v>1.339</v>
      </c>
    </row>
    <row r="426" spans="1:6" x14ac:dyDescent="0.25">
      <c r="A426">
        <v>2011</v>
      </c>
      <c r="B426">
        <v>1</v>
      </c>
      <c r="C426">
        <v>3.133</v>
      </c>
      <c r="D426">
        <v>4.3339999999999996</v>
      </c>
      <c r="E426">
        <v>5.875</v>
      </c>
      <c r="F426">
        <v>3.5790000000000002</v>
      </c>
    </row>
    <row r="427" spans="1:6" x14ac:dyDescent="0.25">
      <c r="A427">
        <v>2011</v>
      </c>
      <c r="B427">
        <v>2</v>
      </c>
      <c r="C427">
        <v>2.6190000000000002</v>
      </c>
      <c r="D427">
        <v>5.37</v>
      </c>
      <c r="E427">
        <v>6.4029999999999996</v>
      </c>
      <c r="F427">
        <v>2.952</v>
      </c>
    </row>
    <row r="428" spans="1:6" x14ac:dyDescent="0.25">
      <c r="A428">
        <v>2011</v>
      </c>
      <c r="B428">
        <v>3</v>
      </c>
      <c r="C428">
        <v>1.845</v>
      </c>
      <c r="D428">
        <v>3.0640000000000001</v>
      </c>
      <c r="E428">
        <v>1.532</v>
      </c>
      <c r="F428">
        <v>1.921</v>
      </c>
    </row>
    <row r="429" spans="1:6" x14ac:dyDescent="0.25">
      <c r="A429">
        <v>2011</v>
      </c>
      <c r="B429">
        <v>4</v>
      </c>
      <c r="C429">
        <v>0.29699999999999999</v>
      </c>
      <c r="D429">
        <v>1.359</v>
      </c>
      <c r="E429">
        <v>0.68600000000000005</v>
      </c>
      <c r="F429">
        <v>2.0760000000000001</v>
      </c>
    </row>
    <row r="430" spans="1:6" x14ac:dyDescent="0.25">
      <c r="A430">
        <v>2011</v>
      </c>
      <c r="B430">
        <v>5</v>
      </c>
      <c r="C430">
        <v>0.39500000000000002</v>
      </c>
      <c r="D430">
        <v>8.9999999999999993E-3</v>
      </c>
      <c r="E430">
        <v>3.2000000000000001E-2</v>
      </c>
      <c r="F430">
        <v>0.36399999999999999</v>
      </c>
    </row>
    <row r="431" spans="1:6" x14ac:dyDescent="0.25">
      <c r="A431">
        <v>2011</v>
      </c>
      <c r="B431">
        <v>6</v>
      </c>
      <c r="C431">
        <v>0.104</v>
      </c>
      <c r="D431">
        <v>3.0000000000000001E-3</v>
      </c>
      <c r="E431">
        <v>7.5999999999999998E-2</v>
      </c>
      <c r="F431">
        <v>3.0000000000000001E-3</v>
      </c>
    </row>
    <row r="432" spans="1:6" x14ac:dyDescent="0.25">
      <c r="A432">
        <v>2011</v>
      </c>
      <c r="B432">
        <v>7</v>
      </c>
      <c r="C432">
        <v>8.0000000000000002E-3</v>
      </c>
      <c r="D432">
        <v>4.0000000000000001E-3</v>
      </c>
      <c r="E432">
        <v>2E-3</v>
      </c>
      <c r="F432">
        <v>3.0000000000000001E-3</v>
      </c>
    </row>
    <row r="433" spans="1:6" x14ac:dyDescent="0.25">
      <c r="A433">
        <v>2011</v>
      </c>
      <c r="B433">
        <v>8</v>
      </c>
      <c r="C433">
        <v>7.0000000000000001E-3</v>
      </c>
      <c r="D433">
        <v>6.5000000000000002E-2</v>
      </c>
      <c r="E433">
        <v>2.5000000000000001E-2</v>
      </c>
      <c r="F433">
        <v>0.31</v>
      </c>
    </row>
    <row r="434" spans="1:6" x14ac:dyDescent="0.25">
      <c r="A434">
        <v>2011</v>
      </c>
      <c r="B434">
        <v>9</v>
      </c>
      <c r="C434">
        <v>0.48599999999999999</v>
      </c>
      <c r="D434">
        <v>3.403</v>
      </c>
      <c r="E434">
        <v>6.0000000000000001E-3</v>
      </c>
      <c r="F434">
        <v>0.114</v>
      </c>
    </row>
    <row r="435" spans="1:6" x14ac:dyDescent="0.25">
      <c r="A435">
        <v>2011</v>
      </c>
      <c r="B435">
        <v>10</v>
      </c>
      <c r="C435">
        <v>0.36199999999999999</v>
      </c>
      <c r="D435">
        <v>1.2809999999999999</v>
      </c>
      <c r="E435">
        <v>1.454</v>
      </c>
      <c r="F435">
        <v>0.24399999999999999</v>
      </c>
    </row>
    <row r="436" spans="1:6" x14ac:dyDescent="0.25">
      <c r="A436">
        <v>2011</v>
      </c>
      <c r="B436">
        <v>11</v>
      </c>
      <c r="C436">
        <v>0.3</v>
      </c>
      <c r="D436">
        <v>0.122</v>
      </c>
      <c r="E436">
        <v>1.998</v>
      </c>
      <c r="F436">
        <v>7.431</v>
      </c>
    </row>
    <row r="437" spans="1:6" x14ac:dyDescent="0.25">
      <c r="A437">
        <v>2011</v>
      </c>
      <c r="B437">
        <v>12</v>
      </c>
      <c r="C437">
        <v>0.79200000000000004</v>
      </c>
      <c r="D437">
        <v>4.9660000000000002</v>
      </c>
      <c r="E437">
        <v>3.403</v>
      </c>
      <c r="F437">
        <v>0.76400000000000001</v>
      </c>
    </row>
    <row r="438" spans="1:6" x14ac:dyDescent="0.25">
      <c r="A438">
        <v>2012</v>
      </c>
      <c r="B438">
        <v>1</v>
      </c>
      <c r="C438">
        <v>12.592000000000001</v>
      </c>
      <c r="D438">
        <v>7.0229999999999997</v>
      </c>
      <c r="E438">
        <v>1.2729999999999999</v>
      </c>
      <c r="F438">
        <v>8.2919999999999998</v>
      </c>
    </row>
    <row r="439" spans="1:6" x14ac:dyDescent="0.25">
      <c r="A439">
        <v>2012</v>
      </c>
      <c r="B439">
        <v>2</v>
      </c>
      <c r="C439">
        <v>4.0490000000000004</v>
      </c>
      <c r="D439">
        <v>9.5960000000000001</v>
      </c>
      <c r="E439">
        <v>1.22</v>
      </c>
      <c r="F439">
        <v>5.2910000000000004</v>
      </c>
    </row>
    <row r="440" spans="1:6" x14ac:dyDescent="0.25">
      <c r="A440">
        <v>2012</v>
      </c>
      <c r="B440">
        <v>3</v>
      </c>
      <c r="C440">
        <v>6.3380000000000001</v>
      </c>
      <c r="D440">
        <v>0.154</v>
      </c>
      <c r="E440">
        <v>15.691000000000001</v>
      </c>
      <c r="F440">
        <v>3.0470000000000002</v>
      </c>
    </row>
    <row r="441" spans="1:6" x14ac:dyDescent="0.25">
      <c r="A441">
        <v>2012</v>
      </c>
      <c r="B441">
        <v>4</v>
      </c>
      <c r="C441">
        <v>0.51300000000000001</v>
      </c>
      <c r="D441">
        <v>0.876</v>
      </c>
      <c r="E441">
        <v>1.9279999999999999</v>
      </c>
      <c r="F441">
        <v>0.53700000000000003</v>
      </c>
    </row>
    <row r="442" spans="1:6" x14ac:dyDescent="0.25">
      <c r="A442">
        <v>2012</v>
      </c>
      <c r="B442">
        <v>5</v>
      </c>
      <c r="C442">
        <v>1.6E-2</v>
      </c>
      <c r="D442">
        <v>0.83</v>
      </c>
      <c r="E442">
        <v>1.0999999999999999E-2</v>
      </c>
      <c r="F442">
        <v>0.28499999999999998</v>
      </c>
    </row>
    <row r="443" spans="1:6" x14ac:dyDescent="0.25">
      <c r="A443">
        <v>2012</v>
      </c>
      <c r="B443">
        <v>6</v>
      </c>
      <c r="C443">
        <v>0</v>
      </c>
      <c r="D443">
        <v>0.128</v>
      </c>
      <c r="E443">
        <v>5.0000000000000001E-3</v>
      </c>
      <c r="F443">
        <v>2.3E-2</v>
      </c>
    </row>
    <row r="444" spans="1:6" x14ac:dyDescent="0.25">
      <c r="A444">
        <v>2012</v>
      </c>
      <c r="B444">
        <v>7</v>
      </c>
      <c r="C444">
        <v>1E-3</v>
      </c>
      <c r="D444">
        <v>0.248</v>
      </c>
      <c r="E444">
        <v>2E-3</v>
      </c>
      <c r="F444">
        <v>1.4E-2</v>
      </c>
    </row>
    <row r="445" spans="1:6" x14ac:dyDescent="0.25">
      <c r="A445">
        <v>2012</v>
      </c>
      <c r="B445">
        <v>8</v>
      </c>
      <c r="C445">
        <v>1.327</v>
      </c>
      <c r="D445">
        <v>0.40799999999999997</v>
      </c>
      <c r="E445">
        <v>2E-3</v>
      </c>
      <c r="F445">
        <v>3.0000000000000001E-3</v>
      </c>
    </row>
    <row r="446" spans="1:6" x14ac:dyDescent="0.25">
      <c r="A446">
        <v>2012</v>
      </c>
      <c r="B446">
        <v>9</v>
      </c>
      <c r="C446">
        <v>8.9999999999999993E-3</v>
      </c>
      <c r="D446">
        <v>0.79900000000000004</v>
      </c>
      <c r="E446">
        <v>2E-3</v>
      </c>
      <c r="F446">
        <v>9.7000000000000003E-2</v>
      </c>
    </row>
    <row r="447" spans="1:6" x14ac:dyDescent="0.25">
      <c r="A447">
        <v>2012</v>
      </c>
      <c r="B447">
        <v>10</v>
      </c>
      <c r="C447">
        <v>0.95699999999999996</v>
      </c>
      <c r="D447">
        <v>8.1000000000000003E-2</v>
      </c>
      <c r="E447">
        <v>0.19</v>
      </c>
      <c r="F447">
        <v>0.80600000000000005</v>
      </c>
    </row>
    <row r="448" spans="1:6" x14ac:dyDescent="0.25">
      <c r="A448">
        <v>2012</v>
      </c>
      <c r="B448">
        <v>11</v>
      </c>
      <c r="C448">
        <v>0.33500000000000002</v>
      </c>
      <c r="D448">
        <v>2.9689999999999999</v>
      </c>
      <c r="E448">
        <v>5.9409999999999998</v>
      </c>
      <c r="F448">
        <v>5.85</v>
      </c>
    </row>
    <row r="449" spans="1:6" x14ac:dyDescent="0.25">
      <c r="A449">
        <v>2012</v>
      </c>
      <c r="B449">
        <v>12</v>
      </c>
      <c r="C449">
        <v>3.117</v>
      </c>
      <c r="D449">
        <v>6.2569999999999997</v>
      </c>
      <c r="E449">
        <v>1.9319999999999999</v>
      </c>
      <c r="F449">
        <v>8.6359999999999992</v>
      </c>
    </row>
    <row r="450" spans="1:6" x14ac:dyDescent="0.25">
      <c r="A450">
        <v>2013</v>
      </c>
      <c r="B450">
        <v>1</v>
      </c>
      <c r="C450">
        <v>4.7690000000000001</v>
      </c>
      <c r="D450">
        <v>11.323</v>
      </c>
      <c r="E450">
        <v>6.8330000000000002</v>
      </c>
      <c r="F450">
        <v>6.3920000000000003</v>
      </c>
    </row>
    <row r="451" spans="1:6" x14ac:dyDescent="0.25">
      <c r="A451">
        <v>2013</v>
      </c>
      <c r="B451">
        <v>2</v>
      </c>
      <c r="C451">
        <v>0.95899999999999996</v>
      </c>
      <c r="D451">
        <v>5.0919999999999996</v>
      </c>
      <c r="E451">
        <v>2.72</v>
      </c>
      <c r="F451">
        <v>8.8949999999999996</v>
      </c>
    </row>
    <row r="452" spans="1:6" x14ac:dyDescent="0.25">
      <c r="A452">
        <v>2013</v>
      </c>
      <c r="B452">
        <v>3</v>
      </c>
      <c r="C452">
        <v>1.782</v>
      </c>
      <c r="D452">
        <v>0.92500000000000004</v>
      </c>
      <c r="E452">
        <v>2.98</v>
      </c>
      <c r="F452">
        <v>4.2130000000000001</v>
      </c>
    </row>
    <row r="453" spans="1:6" x14ac:dyDescent="0.25">
      <c r="A453">
        <v>2013</v>
      </c>
      <c r="B453">
        <v>4</v>
      </c>
      <c r="C453">
        <v>1.093</v>
      </c>
      <c r="D453">
        <v>0.38</v>
      </c>
      <c r="E453">
        <v>0.33700000000000002</v>
      </c>
      <c r="F453">
        <v>2.7480000000000002</v>
      </c>
    </row>
    <row r="454" spans="1:6" x14ac:dyDescent="0.25">
      <c r="A454">
        <v>2013</v>
      </c>
      <c r="B454">
        <v>5</v>
      </c>
      <c r="C454">
        <v>0.10100000000000001</v>
      </c>
      <c r="D454">
        <v>0.27500000000000002</v>
      </c>
      <c r="E454">
        <v>0.63700000000000001</v>
      </c>
      <c r="F454">
        <v>2.1509999999999998</v>
      </c>
    </row>
    <row r="455" spans="1:6" x14ac:dyDescent="0.25">
      <c r="A455">
        <v>2013</v>
      </c>
      <c r="B455">
        <v>6</v>
      </c>
      <c r="C455">
        <v>1.2E-2</v>
      </c>
      <c r="D455">
        <v>1E-3</v>
      </c>
      <c r="E455">
        <v>0.05</v>
      </c>
      <c r="F455">
        <v>0.14799999999999999</v>
      </c>
    </row>
    <row r="456" spans="1:6" x14ac:dyDescent="0.25">
      <c r="A456">
        <v>2013</v>
      </c>
      <c r="B456">
        <v>7</v>
      </c>
      <c r="C456">
        <v>6.0000000000000001E-3</v>
      </c>
      <c r="D456">
        <v>0</v>
      </c>
      <c r="E456">
        <v>2E-3</v>
      </c>
      <c r="F456">
        <v>0.50600000000000001</v>
      </c>
    </row>
    <row r="457" spans="1:6" x14ac:dyDescent="0.25">
      <c r="A457">
        <v>2013</v>
      </c>
      <c r="B457">
        <v>8</v>
      </c>
      <c r="C457">
        <v>2E-3</v>
      </c>
      <c r="D457">
        <v>6.0000000000000001E-3</v>
      </c>
      <c r="E457">
        <v>4.0000000000000001E-3</v>
      </c>
      <c r="F457">
        <v>0.61</v>
      </c>
    </row>
    <row r="458" spans="1:6" x14ac:dyDescent="0.25">
      <c r="A458">
        <v>2013</v>
      </c>
      <c r="B458">
        <v>9</v>
      </c>
      <c r="C458">
        <v>6.7000000000000004E-2</v>
      </c>
      <c r="D458">
        <v>0.64200000000000002</v>
      </c>
      <c r="E458">
        <v>4.0000000000000001E-3</v>
      </c>
      <c r="F458">
        <v>0.879</v>
      </c>
    </row>
    <row r="459" spans="1:6" x14ac:dyDescent="0.25">
      <c r="A459">
        <v>2013</v>
      </c>
      <c r="B459">
        <v>10</v>
      </c>
      <c r="C459">
        <v>3.1E-2</v>
      </c>
      <c r="D459">
        <v>2.7E-2</v>
      </c>
      <c r="E459">
        <v>1.4590000000000001</v>
      </c>
      <c r="F459">
        <v>0.16600000000000001</v>
      </c>
    </row>
    <row r="460" spans="1:6" x14ac:dyDescent="0.25">
      <c r="A460">
        <v>2013</v>
      </c>
      <c r="B460">
        <v>11</v>
      </c>
      <c r="C460">
        <v>1.7849999999999999</v>
      </c>
      <c r="D460">
        <v>2.73</v>
      </c>
      <c r="E460">
        <v>2.1160000000000001</v>
      </c>
      <c r="F460">
        <v>4.0519999999999996</v>
      </c>
    </row>
    <row r="461" spans="1:6" x14ac:dyDescent="0.25">
      <c r="A461">
        <v>2013</v>
      </c>
      <c r="B461">
        <v>12</v>
      </c>
      <c r="C461">
        <v>2.8780000000000001</v>
      </c>
      <c r="D461">
        <v>4.6630000000000003</v>
      </c>
      <c r="E461">
        <v>2.6659999999999999</v>
      </c>
      <c r="F461">
        <v>8.0609999999999999</v>
      </c>
    </row>
    <row r="462" spans="1:6" x14ac:dyDescent="0.25">
      <c r="A462">
        <v>2014</v>
      </c>
      <c r="B462">
        <v>1</v>
      </c>
      <c r="C462">
        <v>7.2439999999999998</v>
      </c>
      <c r="D462">
        <v>13.775</v>
      </c>
      <c r="E462">
        <v>0.27100000000000002</v>
      </c>
      <c r="F462">
        <v>9.7710000000000008</v>
      </c>
    </row>
    <row r="463" spans="1:6" x14ac:dyDescent="0.25">
      <c r="A463">
        <v>2014</v>
      </c>
      <c r="B463">
        <v>2</v>
      </c>
      <c r="C463">
        <v>0.93100000000000005</v>
      </c>
      <c r="D463">
        <v>9.4060000000000006</v>
      </c>
      <c r="E463">
        <v>2.5569999999999999</v>
      </c>
      <c r="F463">
        <v>7.2729999999999997</v>
      </c>
    </row>
    <row r="464" spans="1:6" x14ac:dyDescent="0.25">
      <c r="A464">
        <v>2014</v>
      </c>
      <c r="B464">
        <v>3</v>
      </c>
      <c r="C464">
        <v>3.9369999999999998</v>
      </c>
      <c r="D464">
        <v>2.375</v>
      </c>
      <c r="E464">
        <v>2.6</v>
      </c>
      <c r="F464">
        <v>4.0730000000000004</v>
      </c>
    </row>
    <row r="465" spans="1:6" x14ac:dyDescent="0.25">
      <c r="A465">
        <v>2014</v>
      </c>
      <c r="B465">
        <v>4</v>
      </c>
      <c r="C465">
        <v>2.2410000000000001</v>
      </c>
      <c r="D465">
        <v>1.988</v>
      </c>
      <c r="E465">
        <v>4.0220000000000002</v>
      </c>
      <c r="F465">
        <v>2.1110000000000002</v>
      </c>
    </row>
    <row r="466" spans="1:6" x14ac:dyDescent="0.25">
      <c r="A466">
        <v>2014</v>
      </c>
      <c r="B466">
        <v>5</v>
      </c>
      <c r="C466">
        <v>1.7999999999999999E-2</v>
      </c>
      <c r="D466">
        <v>0.19400000000000001</v>
      </c>
      <c r="E466">
        <v>0.53400000000000003</v>
      </c>
      <c r="F466">
        <v>4.1000000000000002E-2</v>
      </c>
    </row>
    <row r="467" spans="1:6" x14ac:dyDescent="0.25">
      <c r="A467">
        <v>2014</v>
      </c>
      <c r="B467">
        <v>6</v>
      </c>
      <c r="C467">
        <v>2.3E-2</v>
      </c>
      <c r="D467">
        <v>3.0000000000000001E-3</v>
      </c>
      <c r="E467">
        <v>4.0000000000000001E-3</v>
      </c>
      <c r="F467">
        <v>0</v>
      </c>
    </row>
    <row r="468" spans="1:6" x14ac:dyDescent="0.25">
      <c r="A468">
        <v>2014</v>
      </c>
      <c r="B468">
        <v>7</v>
      </c>
      <c r="C468">
        <v>2E-3</v>
      </c>
      <c r="D468">
        <v>8.0000000000000002E-3</v>
      </c>
      <c r="E468">
        <v>1E-3</v>
      </c>
      <c r="F468">
        <v>2E-3</v>
      </c>
    </row>
    <row r="469" spans="1:6" x14ac:dyDescent="0.25">
      <c r="A469">
        <v>2014</v>
      </c>
      <c r="B469">
        <v>8</v>
      </c>
      <c r="C469">
        <v>1E-3</v>
      </c>
      <c r="D469">
        <v>4.0000000000000001E-3</v>
      </c>
      <c r="E469">
        <v>1.4E-2</v>
      </c>
      <c r="F469">
        <v>0</v>
      </c>
    </row>
    <row r="470" spans="1:6" x14ac:dyDescent="0.25">
      <c r="A470">
        <v>2014</v>
      </c>
      <c r="B470">
        <v>9</v>
      </c>
      <c r="C470">
        <v>0.1</v>
      </c>
      <c r="D470">
        <v>6.0000000000000001E-3</v>
      </c>
      <c r="E470">
        <v>0.49199999999999999</v>
      </c>
      <c r="F470">
        <v>1E-3</v>
      </c>
    </row>
    <row r="471" spans="1:6" x14ac:dyDescent="0.25">
      <c r="A471">
        <v>2014</v>
      </c>
      <c r="B471">
        <v>10</v>
      </c>
      <c r="C471">
        <v>0.32100000000000001</v>
      </c>
      <c r="D471">
        <v>0.43099999999999999</v>
      </c>
      <c r="E471">
        <v>1.54</v>
      </c>
      <c r="F471">
        <v>6.0000000000000001E-3</v>
      </c>
    </row>
    <row r="472" spans="1:6" x14ac:dyDescent="0.25">
      <c r="A472">
        <v>2014</v>
      </c>
      <c r="B472">
        <v>11</v>
      </c>
      <c r="C472">
        <v>3.141</v>
      </c>
      <c r="D472">
        <v>3.1179999999999999</v>
      </c>
      <c r="E472">
        <v>1.605</v>
      </c>
      <c r="F472">
        <v>0.86199999999999999</v>
      </c>
    </row>
    <row r="473" spans="1:6" x14ac:dyDescent="0.25">
      <c r="A473">
        <v>2014</v>
      </c>
      <c r="B473">
        <v>12</v>
      </c>
      <c r="C473">
        <v>7.7270000000000003</v>
      </c>
      <c r="D473">
        <v>1.8</v>
      </c>
      <c r="E473">
        <v>6.25</v>
      </c>
      <c r="F473">
        <v>2.3559999999999999</v>
      </c>
    </row>
    <row r="474" spans="1:6" x14ac:dyDescent="0.25">
      <c r="A474">
        <v>2015</v>
      </c>
      <c r="B474">
        <v>1</v>
      </c>
      <c r="C474">
        <v>9.3659999999999997</v>
      </c>
      <c r="D474">
        <v>11.303000000000001</v>
      </c>
      <c r="E474">
        <v>2.6779999999999999</v>
      </c>
      <c r="F474">
        <v>1.8879999999999999</v>
      </c>
    </row>
    <row r="475" spans="1:6" x14ac:dyDescent="0.25">
      <c r="A475">
        <v>2015</v>
      </c>
      <c r="B475">
        <v>2</v>
      </c>
      <c r="C475">
        <v>2.5219999999999998</v>
      </c>
      <c r="D475">
        <v>7.0659999999999998</v>
      </c>
      <c r="E475">
        <v>10.67</v>
      </c>
      <c r="F475">
        <v>3.6160000000000001</v>
      </c>
    </row>
    <row r="476" spans="1:6" x14ac:dyDescent="0.25">
      <c r="A476">
        <v>2015</v>
      </c>
      <c r="B476">
        <v>3</v>
      </c>
      <c r="C476">
        <v>1.631</v>
      </c>
      <c r="D476">
        <v>1.2609999999999999</v>
      </c>
      <c r="E476">
        <v>3.8</v>
      </c>
      <c r="F476">
        <v>8.9030000000000005</v>
      </c>
    </row>
    <row r="477" spans="1:6" x14ac:dyDescent="0.25">
      <c r="A477">
        <v>2015</v>
      </c>
      <c r="B477">
        <v>4</v>
      </c>
      <c r="C477">
        <v>2.65</v>
      </c>
      <c r="D477">
        <v>0.20300000000000001</v>
      </c>
      <c r="E477">
        <v>8.8620000000000001</v>
      </c>
      <c r="F477">
        <v>1.613</v>
      </c>
    </row>
    <row r="478" spans="1:6" x14ac:dyDescent="0.25">
      <c r="A478">
        <v>2015</v>
      </c>
      <c r="B478">
        <v>5</v>
      </c>
      <c r="C478">
        <v>2.5999999999999999E-2</v>
      </c>
      <c r="D478">
        <v>3.0630000000000002</v>
      </c>
      <c r="E478">
        <v>9.5000000000000001E-2</v>
      </c>
      <c r="F478">
        <v>8.9999999999999993E-3</v>
      </c>
    </row>
    <row r="479" spans="1:6" x14ac:dyDescent="0.25">
      <c r="A479">
        <v>2015</v>
      </c>
      <c r="B479">
        <v>6</v>
      </c>
      <c r="C479">
        <v>5.0000000000000001E-3</v>
      </c>
      <c r="D479">
        <v>0.22800000000000001</v>
      </c>
      <c r="E479">
        <v>0.09</v>
      </c>
      <c r="F479">
        <v>4.0000000000000001E-3</v>
      </c>
    </row>
    <row r="480" spans="1:6" x14ac:dyDescent="0.25">
      <c r="A480">
        <v>2015</v>
      </c>
      <c r="B480">
        <v>7</v>
      </c>
      <c r="C480">
        <v>2E-3</v>
      </c>
      <c r="D480">
        <v>0.30299999999999999</v>
      </c>
      <c r="E480">
        <v>8.0000000000000002E-3</v>
      </c>
      <c r="F480">
        <v>2E-3</v>
      </c>
    </row>
    <row r="481" spans="1:6" x14ac:dyDescent="0.25">
      <c r="A481">
        <v>2015</v>
      </c>
      <c r="B481">
        <v>8</v>
      </c>
      <c r="C481">
        <v>0.156</v>
      </c>
      <c r="D481">
        <v>8.0000000000000002E-3</v>
      </c>
      <c r="E481">
        <v>1E-3</v>
      </c>
      <c r="F481">
        <v>3.0000000000000001E-3</v>
      </c>
    </row>
    <row r="482" spans="1:6" x14ac:dyDescent="0.25">
      <c r="A482">
        <v>2015</v>
      </c>
      <c r="B482">
        <v>9</v>
      </c>
      <c r="C482">
        <v>1.133</v>
      </c>
      <c r="D482">
        <v>0.63500000000000001</v>
      </c>
      <c r="E482">
        <v>6.9000000000000006E-2</v>
      </c>
      <c r="F482">
        <v>1.2E-2</v>
      </c>
    </row>
    <row r="483" spans="1:6" x14ac:dyDescent="0.25">
      <c r="A483">
        <v>2015</v>
      </c>
      <c r="B483">
        <v>10</v>
      </c>
      <c r="C483">
        <v>1E-3</v>
      </c>
      <c r="D483">
        <v>2.5840000000000001</v>
      </c>
      <c r="E483">
        <v>1E-3</v>
      </c>
      <c r="F483">
        <v>0.23599999999999999</v>
      </c>
    </row>
    <row r="484" spans="1:6" x14ac:dyDescent="0.25">
      <c r="A484">
        <v>2015</v>
      </c>
      <c r="B484">
        <v>11</v>
      </c>
      <c r="C484">
        <v>2.355</v>
      </c>
      <c r="D484">
        <v>4.633</v>
      </c>
      <c r="E484">
        <v>1.9430000000000001</v>
      </c>
      <c r="F484">
        <v>0</v>
      </c>
    </row>
    <row r="485" spans="1:6" x14ac:dyDescent="0.25">
      <c r="A485">
        <v>2015</v>
      </c>
      <c r="B485">
        <v>12</v>
      </c>
      <c r="C485">
        <v>1.6120000000000001</v>
      </c>
      <c r="D485">
        <v>4.673</v>
      </c>
      <c r="E485">
        <v>3.867</v>
      </c>
      <c r="F485">
        <v>0.45800000000000002</v>
      </c>
    </row>
    <row r="486" spans="1:6" x14ac:dyDescent="0.25">
      <c r="A486">
        <v>2016</v>
      </c>
      <c r="B486">
        <v>1</v>
      </c>
      <c r="C486">
        <v>9.5510000000000002</v>
      </c>
      <c r="D486">
        <v>4.9290000000000003</v>
      </c>
      <c r="E486">
        <v>7.8479999999999999</v>
      </c>
      <c r="F486">
        <v>0.94599999999999995</v>
      </c>
    </row>
    <row r="487" spans="1:6" x14ac:dyDescent="0.25">
      <c r="A487">
        <v>2016</v>
      </c>
      <c r="B487">
        <v>2</v>
      </c>
      <c r="C487">
        <v>10.16</v>
      </c>
      <c r="D487">
        <v>7.149</v>
      </c>
      <c r="E487">
        <v>8.8510000000000009</v>
      </c>
      <c r="F487">
        <v>3.101</v>
      </c>
    </row>
    <row r="488" spans="1:6" x14ac:dyDescent="0.25">
      <c r="A488">
        <v>2016</v>
      </c>
      <c r="B488">
        <v>3</v>
      </c>
      <c r="C488">
        <v>10.218999999999999</v>
      </c>
      <c r="D488">
        <v>3.891</v>
      </c>
      <c r="E488">
        <v>1.36</v>
      </c>
      <c r="F488">
        <v>3.722</v>
      </c>
    </row>
    <row r="489" spans="1:6" x14ac:dyDescent="0.25">
      <c r="A489">
        <v>2016</v>
      </c>
      <c r="B489">
        <v>4</v>
      </c>
      <c r="C489">
        <v>0.34300000000000003</v>
      </c>
      <c r="D489">
        <v>2.0409999999999999</v>
      </c>
      <c r="E489">
        <v>0.52400000000000002</v>
      </c>
      <c r="F489">
        <v>3.5790000000000002</v>
      </c>
    </row>
    <row r="490" spans="1:6" x14ac:dyDescent="0.25">
      <c r="A490">
        <v>2016</v>
      </c>
      <c r="B490">
        <v>5</v>
      </c>
      <c r="C490">
        <v>0.02</v>
      </c>
      <c r="D490">
        <v>0.442</v>
      </c>
      <c r="E490">
        <v>0.57899999999999996</v>
      </c>
      <c r="F490">
        <v>0.01</v>
      </c>
    </row>
    <row r="491" spans="1:6" x14ac:dyDescent="0.25">
      <c r="A491">
        <v>2016</v>
      </c>
      <c r="B491">
        <v>6</v>
      </c>
      <c r="C491">
        <v>3.3000000000000002E-2</v>
      </c>
      <c r="D491">
        <v>8.4000000000000005E-2</v>
      </c>
      <c r="E491">
        <v>1.6E-2</v>
      </c>
      <c r="F491">
        <v>6.8000000000000005E-2</v>
      </c>
    </row>
    <row r="492" spans="1:6" x14ac:dyDescent="0.25">
      <c r="A492">
        <v>2016</v>
      </c>
      <c r="B492">
        <v>7</v>
      </c>
      <c r="C492">
        <v>0</v>
      </c>
      <c r="D492">
        <v>3.9E-2</v>
      </c>
      <c r="E492">
        <v>2.3E-2</v>
      </c>
      <c r="F492">
        <v>6.0000000000000001E-3</v>
      </c>
    </row>
    <row r="493" spans="1:6" x14ac:dyDescent="0.25">
      <c r="A493">
        <v>2016</v>
      </c>
      <c r="B493">
        <v>8</v>
      </c>
      <c r="C493">
        <v>4.0000000000000001E-3</v>
      </c>
      <c r="D493">
        <v>8.0000000000000002E-3</v>
      </c>
      <c r="E493">
        <v>0.01</v>
      </c>
      <c r="F493">
        <v>1.4999999999999999E-2</v>
      </c>
    </row>
    <row r="494" spans="1:6" x14ac:dyDescent="0.25">
      <c r="A494">
        <v>2016</v>
      </c>
      <c r="B494">
        <v>9</v>
      </c>
      <c r="C494">
        <v>3.2509999999999999</v>
      </c>
      <c r="D494">
        <v>0.24199999999999999</v>
      </c>
      <c r="E494">
        <v>9.1999999999999998E-2</v>
      </c>
      <c r="F494">
        <v>1E-3</v>
      </c>
    </row>
    <row r="495" spans="1:6" x14ac:dyDescent="0.25">
      <c r="A495">
        <v>2016</v>
      </c>
      <c r="B495">
        <v>10</v>
      </c>
      <c r="C495">
        <v>3.0680000000000001</v>
      </c>
      <c r="D495">
        <v>0.47599999999999998</v>
      </c>
      <c r="E495">
        <v>2.899</v>
      </c>
      <c r="F495">
        <v>2.2799999999999998</v>
      </c>
    </row>
    <row r="496" spans="1:6" x14ac:dyDescent="0.25">
      <c r="A496">
        <v>2016</v>
      </c>
      <c r="B496">
        <v>11</v>
      </c>
      <c r="C496">
        <v>7.4539999999999997</v>
      </c>
      <c r="D496">
        <v>3.5680000000000001</v>
      </c>
      <c r="E496">
        <v>3.5920000000000001</v>
      </c>
      <c r="F496">
        <v>0.14899999999999999</v>
      </c>
    </row>
    <row r="497" spans="1:6" x14ac:dyDescent="0.25">
      <c r="A497">
        <v>2016</v>
      </c>
      <c r="B497">
        <v>12</v>
      </c>
      <c r="C497">
        <v>1.47</v>
      </c>
      <c r="D497">
        <v>7.7160000000000002</v>
      </c>
      <c r="E497">
        <v>3.3660000000000001</v>
      </c>
      <c r="F497">
        <v>7.5999999999999998E-2</v>
      </c>
    </row>
    <row r="498" spans="1:6" x14ac:dyDescent="0.25">
      <c r="A498">
        <v>2017</v>
      </c>
      <c r="B498">
        <v>1</v>
      </c>
      <c r="C498">
        <v>7.8929999999999998</v>
      </c>
      <c r="D498">
        <v>10.682</v>
      </c>
      <c r="E498">
        <v>3.1440000000000001</v>
      </c>
      <c r="F498">
        <v>1.649</v>
      </c>
    </row>
    <row r="499" spans="1:6" x14ac:dyDescent="0.25">
      <c r="A499">
        <v>2017</v>
      </c>
      <c r="B499">
        <v>2</v>
      </c>
      <c r="C499">
        <v>5.1989999999999998</v>
      </c>
      <c r="D499">
        <v>8.548</v>
      </c>
      <c r="E499">
        <v>3.75</v>
      </c>
      <c r="F499">
        <v>1.988</v>
      </c>
    </row>
    <row r="500" spans="1:6" x14ac:dyDescent="0.25">
      <c r="A500">
        <v>2017</v>
      </c>
      <c r="B500">
        <v>3</v>
      </c>
      <c r="C500">
        <v>14.196999999999999</v>
      </c>
      <c r="D500">
        <v>0.27</v>
      </c>
      <c r="E500">
        <v>0.247</v>
      </c>
      <c r="F500">
        <v>3.782</v>
      </c>
    </row>
    <row r="501" spans="1:6" x14ac:dyDescent="0.25">
      <c r="A501">
        <v>2017</v>
      </c>
      <c r="B501">
        <v>4</v>
      </c>
      <c r="C501">
        <v>0.52900000000000003</v>
      </c>
      <c r="D501">
        <v>0.39700000000000002</v>
      </c>
      <c r="E501">
        <v>1.607</v>
      </c>
      <c r="F501">
        <v>1.1619999999999999</v>
      </c>
    </row>
    <row r="502" spans="1:6" x14ac:dyDescent="0.25">
      <c r="A502">
        <v>2017</v>
      </c>
      <c r="B502">
        <v>5</v>
      </c>
      <c r="C502">
        <v>4.3999999999999997E-2</v>
      </c>
      <c r="D502">
        <v>5.3999999999999999E-2</v>
      </c>
      <c r="E502">
        <v>0.23799999999999999</v>
      </c>
      <c r="F502">
        <v>7.0000000000000001E-3</v>
      </c>
    </row>
    <row r="503" spans="1:6" x14ac:dyDescent="0.25">
      <c r="A503">
        <v>2017</v>
      </c>
      <c r="B503">
        <v>6</v>
      </c>
      <c r="C503">
        <v>2.1000000000000001E-2</v>
      </c>
      <c r="D503">
        <v>0.245</v>
      </c>
      <c r="E503">
        <v>4.5999999999999999E-2</v>
      </c>
      <c r="F503">
        <v>1E-3</v>
      </c>
    </row>
    <row r="504" spans="1:6" x14ac:dyDescent="0.25">
      <c r="A504">
        <v>2017</v>
      </c>
      <c r="B504">
        <v>7</v>
      </c>
      <c r="C504">
        <v>8.9999999999999993E-3</v>
      </c>
      <c r="D504">
        <v>0.89300000000000002</v>
      </c>
      <c r="E504">
        <v>2E-3</v>
      </c>
      <c r="F504">
        <v>0</v>
      </c>
    </row>
    <row r="505" spans="1:6" x14ac:dyDescent="0.25">
      <c r="A505">
        <v>2017</v>
      </c>
      <c r="B505">
        <v>8</v>
      </c>
      <c r="C505">
        <v>3.0000000000000001E-3</v>
      </c>
      <c r="D505">
        <v>0.23400000000000001</v>
      </c>
      <c r="E505">
        <v>1.2E-2</v>
      </c>
      <c r="F505">
        <v>2.4E-2</v>
      </c>
    </row>
    <row r="506" spans="1:6" x14ac:dyDescent="0.25">
      <c r="A506">
        <v>2017</v>
      </c>
      <c r="B506">
        <v>9</v>
      </c>
      <c r="C506">
        <v>0.41299999999999998</v>
      </c>
      <c r="D506">
        <v>0</v>
      </c>
      <c r="E506">
        <v>1E-3</v>
      </c>
      <c r="F506">
        <v>0.13300000000000001</v>
      </c>
    </row>
    <row r="507" spans="1:6" x14ac:dyDescent="0.25">
      <c r="A507">
        <v>2017</v>
      </c>
      <c r="B507">
        <v>10</v>
      </c>
      <c r="C507">
        <v>8.9999999999999993E-3</v>
      </c>
      <c r="D507">
        <v>1.8680000000000001</v>
      </c>
      <c r="E507">
        <v>3.7570000000000001</v>
      </c>
      <c r="F507">
        <v>2.3220000000000001</v>
      </c>
    </row>
    <row r="508" spans="1:6" x14ac:dyDescent="0.25">
      <c r="A508">
        <v>2017</v>
      </c>
      <c r="B508">
        <v>11</v>
      </c>
      <c r="C508">
        <v>1.925</v>
      </c>
      <c r="D508">
        <v>5.18</v>
      </c>
      <c r="E508">
        <v>7.1920000000000002</v>
      </c>
      <c r="F508">
        <v>0.92300000000000004</v>
      </c>
    </row>
    <row r="509" spans="1:6" x14ac:dyDescent="0.25">
      <c r="A509">
        <v>2017</v>
      </c>
      <c r="B509">
        <v>12</v>
      </c>
      <c r="C509">
        <v>6.944</v>
      </c>
      <c r="D509">
        <v>13.358000000000001</v>
      </c>
      <c r="E509">
        <v>3.778</v>
      </c>
      <c r="F509">
        <v>8.0109999999999992</v>
      </c>
    </row>
    <row r="510" spans="1:6" x14ac:dyDescent="0.25">
      <c r="A510">
        <v>2018</v>
      </c>
      <c r="B510">
        <v>1</v>
      </c>
      <c r="C510">
        <v>7.1929999999999996</v>
      </c>
      <c r="D510">
        <v>10.587999999999999</v>
      </c>
      <c r="E510">
        <v>5.2919999999999998</v>
      </c>
      <c r="F510">
        <v>3.613</v>
      </c>
    </row>
    <row r="511" spans="1:6" x14ac:dyDescent="0.25">
      <c r="A511">
        <v>2018</v>
      </c>
      <c r="B511">
        <v>2</v>
      </c>
      <c r="C511">
        <v>3.86</v>
      </c>
      <c r="D511">
        <v>1.948</v>
      </c>
      <c r="E511">
        <v>3.4089999999999998</v>
      </c>
      <c r="F511">
        <v>7.4489999999999998</v>
      </c>
    </row>
    <row r="512" spans="1:6" x14ac:dyDescent="0.25">
      <c r="A512">
        <v>2018</v>
      </c>
      <c r="B512">
        <v>3</v>
      </c>
      <c r="C512">
        <v>2.4950000000000001</v>
      </c>
      <c r="D512">
        <v>1.179</v>
      </c>
      <c r="E512">
        <v>4.2569999999999997</v>
      </c>
      <c r="F512">
        <v>8.7439999999999998</v>
      </c>
    </row>
    <row r="513" spans="1:6" x14ac:dyDescent="0.25">
      <c r="A513">
        <v>2018</v>
      </c>
      <c r="B513">
        <v>4</v>
      </c>
      <c r="C513">
        <v>0.64400000000000002</v>
      </c>
      <c r="D513">
        <v>2.7050000000000001</v>
      </c>
      <c r="E513">
        <v>0.80700000000000005</v>
      </c>
      <c r="F513">
        <v>0.65</v>
      </c>
    </row>
    <row r="514" spans="1:6" x14ac:dyDescent="0.25">
      <c r="A514">
        <v>2018</v>
      </c>
      <c r="B514">
        <v>5</v>
      </c>
      <c r="C514">
        <v>1.4179999999999999</v>
      </c>
      <c r="D514">
        <v>0.30299999999999999</v>
      </c>
      <c r="E514">
        <v>1.8939999999999999</v>
      </c>
      <c r="F514">
        <v>0.16900000000000001</v>
      </c>
    </row>
    <row r="515" spans="1:6" x14ac:dyDescent="0.25">
      <c r="A515">
        <v>2018</v>
      </c>
      <c r="B515">
        <v>6</v>
      </c>
      <c r="C515">
        <v>1.7000000000000001E-2</v>
      </c>
      <c r="D515">
        <v>4.0000000000000001E-3</v>
      </c>
      <c r="E515">
        <v>0.14399999999999999</v>
      </c>
      <c r="F515">
        <v>5.0999999999999997E-2</v>
      </c>
    </row>
    <row r="516" spans="1:6" x14ac:dyDescent="0.25">
      <c r="A516">
        <v>2018</v>
      </c>
      <c r="B516">
        <v>7</v>
      </c>
      <c r="C516">
        <v>1E-3</v>
      </c>
      <c r="D516">
        <v>4.0000000000000001E-3</v>
      </c>
      <c r="E516">
        <v>1.0999999999999999E-2</v>
      </c>
      <c r="F516">
        <v>0.16800000000000001</v>
      </c>
    </row>
    <row r="517" spans="1:6" x14ac:dyDescent="0.25">
      <c r="A517">
        <v>2018</v>
      </c>
      <c r="B517">
        <v>8</v>
      </c>
      <c r="C517">
        <v>1.6E-2</v>
      </c>
      <c r="D517">
        <v>0.26900000000000002</v>
      </c>
      <c r="E517">
        <v>4.2000000000000003E-2</v>
      </c>
      <c r="F517">
        <v>0.19400000000000001</v>
      </c>
    </row>
    <row r="518" spans="1:6" x14ac:dyDescent="0.25">
      <c r="A518">
        <v>2018</v>
      </c>
      <c r="B518">
        <v>9</v>
      </c>
      <c r="C518">
        <v>3.0000000000000001E-3</v>
      </c>
      <c r="D518">
        <v>0.108</v>
      </c>
      <c r="E518">
        <v>0.151</v>
      </c>
      <c r="F518">
        <v>1.1220000000000001</v>
      </c>
    </row>
    <row r="519" spans="1:6" x14ac:dyDescent="0.25">
      <c r="A519">
        <v>2018</v>
      </c>
      <c r="B519">
        <v>10</v>
      </c>
      <c r="C519">
        <v>6.8000000000000005E-2</v>
      </c>
      <c r="D519">
        <v>1.9419999999999999</v>
      </c>
      <c r="E519">
        <v>2.8149999999999999</v>
      </c>
      <c r="F519">
        <v>1.4999999999999999E-2</v>
      </c>
    </row>
    <row r="520" spans="1:6" x14ac:dyDescent="0.25">
      <c r="A520">
        <v>2018</v>
      </c>
      <c r="B520">
        <v>11</v>
      </c>
      <c r="C520">
        <v>1.704</v>
      </c>
      <c r="D520">
        <v>5.8929999999999998</v>
      </c>
      <c r="E520">
        <v>1.952</v>
      </c>
      <c r="F520">
        <v>0</v>
      </c>
    </row>
    <row r="521" spans="1:6" x14ac:dyDescent="0.25">
      <c r="A521">
        <v>2018</v>
      </c>
      <c r="B521">
        <v>12</v>
      </c>
      <c r="C521">
        <v>1.669</v>
      </c>
      <c r="D521">
        <v>5.4180000000000001</v>
      </c>
      <c r="E521">
        <v>1.2949999999999999</v>
      </c>
      <c r="F521">
        <v>2.6259999999999999</v>
      </c>
    </row>
    <row r="522" spans="1:6" x14ac:dyDescent="0.25">
      <c r="A522">
        <v>2019</v>
      </c>
      <c r="B522">
        <v>1</v>
      </c>
      <c r="C522">
        <v>4.6900000000000004</v>
      </c>
      <c r="D522">
        <v>5.8339999999999996</v>
      </c>
      <c r="E522">
        <v>0.46700000000000003</v>
      </c>
      <c r="F522">
        <v>4.6859999999999999</v>
      </c>
    </row>
    <row r="523" spans="1:6" x14ac:dyDescent="0.25">
      <c r="A523">
        <v>2019</v>
      </c>
      <c r="B523">
        <v>2</v>
      </c>
      <c r="C523">
        <v>5.9169999999999998</v>
      </c>
      <c r="D523">
        <v>14.366</v>
      </c>
      <c r="E523">
        <v>3.1320000000000001</v>
      </c>
      <c r="F523">
        <v>7.3120000000000003</v>
      </c>
    </row>
    <row r="524" spans="1:6" x14ac:dyDescent="0.25">
      <c r="A524">
        <v>2019</v>
      </c>
      <c r="B524">
        <v>3</v>
      </c>
      <c r="C524">
        <v>0.317</v>
      </c>
      <c r="D524">
        <v>1.7290000000000001</v>
      </c>
      <c r="E524">
        <v>2.8069999999999999</v>
      </c>
      <c r="F524">
        <v>1.125</v>
      </c>
    </row>
    <row r="525" spans="1:6" x14ac:dyDescent="0.25">
      <c r="A525">
        <v>2019</v>
      </c>
      <c r="B525">
        <v>4</v>
      </c>
      <c r="C525">
        <v>1.2609999999999999</v>
      </c>
      <c r="D525">
        <v>2.3130000000000002</v>
      </c>
      <c r="E525">
        <v>0.312</v>
      </c>
      <c r="F525">
        <v>0.56699999999999995</v>
      </c>
    </row>
    <row r="526" spans="1:6" x14ac:dyDescent="0.25">
      <c r="A526">
        <v>2019</v>
      </c>
      <c r="B526">
        <v>5</v>
      </c>
      <c r="C526">
        <v>1.6E-2</v>
      </c>
      <c r="D526">
        <v>0.34100000000000003</v>
      </c>
      <c r="E526">
        <v>2.4E-2</v>
      </c>
      <c r="F526">
        <v>0.80400000000000005</v>
      </c>
    </row>
    <row r="527" spans="1:6" x14ac:dyDescent="0.25">
      <c r="A527">
        <v>2019</v>
      </c>
      <c r="B527">
        <v>6</v>
      </c>
      <c r="C527">
        <v>0</v>
      </c>
      <c r="D527">
        <v>5.6000000000000001E-2</v>
      </c>
      <c r="E527">
        <v>4.8000000000000001E-2</v>
      </c>
      <c r="F527">
        <v>0.16600000000000001</v>
      </c>
    </row>
    <row r="528" spans="1:6" x14ac:dyDescent="0.25">
      <c r="A528">
        <v>2019</v>
      </c>
      <c r="B528">
        <v>7</v>
      </c>
      <c r="C528">
        <v>6.0000000000000001E-3</v>
      </c>
      <c r="D528">
        <v>2E-3</v>
      </c>
      <c r="E528">
        <v>1E-3</v>
      </c>
      <c r="F528">
        <v>1.7000000000000001E-2</v>
      </c>
    </row>
    <row r="529" spans="1:6" x14ac:dyDescent="0.25">
      <c r="A529">
        <v>2019</v>
      </c>
      <c r="B529">
        <v>8</v>
      </c>
      <c r="C529">
        <v>1E-3</v>
      </c>
      <c r="D529">
        <v>1.6E-2</v>
      </c>
      <c r="E529">
        <v>1.6E-2</v>
      </c>
      <c r="F529">
        <v>2E-3</v>
      </c>
    </row>
    <row r="530" spans="1:6" x14ac:dyDescent="0.25">
      <c r="A530">
        <v>2019</v>
      </c>
      <c r="B530">
        <v>9</v>
      </c>
      <c r="C530">
        <v>0.28399999999999997</v>
      </c>
      <c r="D530">
        <v>0.46200000000000002</v>
      </c>
      <c r="E530">
        <v>3.0000000000000001E-3</v>
      </c>
      <c r="F530">
        <v>0.51700000000000002</v>
      </c>
    </row>
    <row r="531" spans="1:6" x14ac:dyDescent="0.25">
      <c r="A531">
        <v>2019</v>
      </c>
      <c r="B531">
        <v>10</v>
      </c>
      <c r="C531">
        <v>6.8000000000000005E-2</v>
      </c>
      <c r="D531">
        <v>4.681</v>
      </c>
      <c r="E531">
        <v>2.06</v>
      </c>
      <c r="F531">
        <v>1.948</v>
      </c>
    </row>
    <row r="532" spans="1:6" x14ac:dyDescent="0.25">
      <c r="A532">
        <v>2019</v>
      </c>
      <c r="B532">
        <v>11</v>
      </c>
      <c r="C532">
        <v>0.28499999999999998</v>
      </c>
      <c r="D532">
        <v>5.9290000000000003</v>
      </c>
      <c r="E532">
        <v>0.14099999999999999</v>
      </c>
      <c r="F532">
        <v>1.728</v>
      </c>
    </row>
    <row r="533" spans="1:6" x14ac:dyDescent="0.25">
      <c r="A533">
        <v>2019</v>
      </c>
      <c r="B533">
        <v>12</v>
      </c>
      <c r="C533">
        <v>2.5129999999999999</v>
      </c>
      <c r="D533">
        <v>13.16</v>
      </c>
      <c r="E533">
        <v>2.0470000000000002</v>
      </c>
      <c r="F533">
        <v>4.8780000000000001</v>
      </c>
    </row>
    <row r="534" spans="1:6" x14ac:dyDescent="0.25">
      <c r="A534">
        <v>2020</v>
      </c>
      <c r="B534">
        <v>1</v>
      </c>
      <c r="C534">
        <v>4.1520000000000001</v>
      </c>
      <c r="D534">
        <v>7.0949999999999998</v>
      </c>
      <c r="E534">
        <v>1.2669999999999999</v>
      </c>
      <c r="F534">
        <v>3.0089999999999999</v>
      </c>
    </row>
    <row r="535" spans="1:6" x14ac:dyDescent="0.25">
      <c r="A535">
        <v>2020</v>
      </c>
      <c r="B535">
        <v>2</v>
      </c>
      <c r="C535">
        <v>9.8759999999999994</v>
      </c>
      <c r="D535">
        <v>0.13500000000000001</v>
      </c>
      <c r="E535">
        <v>1.351</v>
      </c>
      <c r="F535">
        <v>0.378</v>
      </c>
    </row>
    <row r="536" spans="1:6" x14ac:dyDescent="0.25">
      <c r="A536">
        <v>2020</v>
      </c>
      <c r="B536">
        <v>3</v>
      </c>
      <c r="C536">
        <v>7.2999999999999995E-2</v>
      </c>
      <c r="D536">
        <v>7.899</v>
      </c>
      <c r="E536">
        <v>2.948</v>
      </c>
      <c r="F536">
        <v>0.84899999999999998</v>
      </c>
    </row>
    <row r="537" spans="1:6" x14ac:dyDescent="0.25">
      <c r="A537">
        <v>2020</v>
      </c>
      <c r="B537">
        <v>4</v>
      </c>
      <c r="C537">
        <v>0.13500000000000001</v>
      </c>
      <c r="D537">
        <v>3.548</v>
      </c>
      <c r="E537">
        <v>1.1759999999999999</v>
      </c>
      <c r="F537">
        <v>0.64200000000000002</v>
      </c>
    </row>
    <row r="538" spans="1:6" x14ac:dyDescent="0.25">
      <c r="A538">
        <v>2020</v>
      </c>
      <c r="B538">
        <v>5</v>
      </c>
      <c r="C538">
        <v>0.39</v>
      </c>
      <c r="D538">
        <v>1.4E-2</v>
      </c>
      <c r="E538">
        <v>4.2999999999999997E-2</v>
      </c>
      <c r="F538">
        <v>2.4E-2</v>
      </c>
    </row>
    <row r="539" spans="1:6" x14ac:dyDescent="0.25">
      <c r="A539">
        <v>2020</v>
      </c>
      <c r="B539">
        <v>6</v>
      </c>
      <c r="C539">
        <v>7.9000000000000001E-2</v>
      </c>
      <c r="D539">
        <v>1.7999999999999999E-2</v>
      </c>
      <c r="E539">
        <v>8.9999999999999993E-3</v>
      </c>
      <c r="F539">
        <v>1.4E-2</v>
      </c>
    </row>
    <row r="540" spans="1:6" x14ac:dyDescent="0.25">
      <c r="A540">
        <v>2020</v>
      </c>
      <c r="B540">
        <v>7</v>
      </c>
      <c r="C540">
        <v>3.2000000000000001E-2</v>
      </c>
      <c r="D540">
        <v>6.0000000000000001E-3</v>
      </c>
      <c r="E540">
        <v>1.4E-2</v>
      </c>
      <c r="F540">
        <v>1.2E-2</v>
      </c>
    </row>
    <row r="541" spans="1:6" x14ac:dyDescent="0.25">
      <c r="A541">
        <v>2020</v>
      </c>
      <c r="B541">
        <v>8</v>
      </c>
      <c r="C541">
        <v>4.0000000000000001E-3</v>
      </c>
      <c r="D541">
        <v>0.91400000000000003</v>
      </c>
      <c r="E541">
        <v>2E-3</v>
      </c>
      <c r="F541">
        <v>1.7000000000000001E-2</v>
      </c>
    </row>
    <row r="542" spans="1:6" x14ac:dyDescent="0.25">
      <c r="A542">
        <v>2020</v>
      </c>
      <c r="B542">
        <v>9</v>
      </c>
      <c r="C542">
        <v>1.2999999999999999E-2</v>
      </c>
      <c r="D542">
        <v>4.3999999999999997E-2</v>
      </c>
      <c r="E542">
        <v>0.188</v>
      </c>
      <c r="F542">
        <v>0.24199999999999999</v>
      </c>
    </row>
    <row r="543" spans="1:6" x14ac:dyDescent="0.25">
      <c r="A543">
        <v>2020</v>
      </c>
      <c r="B543">
        <v>10</v>
      </c>
      <c r="C543">
        <v>0.14699999999999999</v>
      </c>
      <c r="D543">
        <v>8.8999999999999996E-2</v>
      </c>
      <c r="E543">
        <v>1.88</v>
      </c>
      <c r="F543">
        <v>5.0000000000000001E-3</v>
      </c>
    </row>
    <row r="544" spans="1:6" x14ac:dyDescent="0.25">
      <c r="A544">
        <v>2020</v>
      </c>
      <c r="B544">
        <v>11</v>
      </c>
      <c r="C544">
        <v>3.536</v>
      </c>
      <c r="D544">
        <v>0.20300000000000001</v>
      </c>
      <c r="E544">
        <v>0.49399999999999999</v>
      </c>
      <c r="F544">
        <v>1.984</v>
      </c>
    </row>
    <row r="545" spans="1:6" x14ac:dyDescent="0.25">
      <c r="A545">
        <v>2020</v>
      </c>
      <c r="B545">
        <v>12</v>
      </c>
      <c r="C545">
        <v>7.8449999999999998</v>
      </c>
      <c r="D545">
        <v>6.7389999999999999</v>
      </c>
      <c r="E545">
        <v>8.0839999999999996</v>
      </c>
      <c r="F545">
        <v>5.0599999999999996</v>
      </c>
    </row>
    <row r="546" spans="1:6" x14ac:dyDescent="0.25">
      <c r="A546">
        <v>2021</v>
      </c>
      <c r="B546">
        <v>1</v>
      </c>
      <c r="C546">
        <v>0.52700000000000002</v>
      </c>
      <c r="D546">
        <v>4.1970000000000001</v>
      </c>
      <c r="E546">
        <v>4.7679999999999998</v>
      </c>
      <c r="F546">
        <v>7.2329999999999997</v>
      </c>
    </row>
    <row r="547" spans="1:6" x14ac:dyDescent="0.25">
      <c r="A547">
        <v>2021</v>
      </c>
      <c r="B547">
        <v>2</v>
      </c>
      <c r="C547">
        <v>4.7690000000000001</v>
      </c>
      <c r="D547">
        <v>3.0880000000000001</v>
      </c>
      <c r="E547">
        <v>2.6680000000000001</v>
      </c>
      <c r="F547">
        <v>8.0239999999999991</v>
      </c>
    </row>
    <row r="548" spans="1:6" x14ac:dyDescent="0.25">
      <c r="A548">
        <v>2021</v>
      </c>
      <c r="B548">
        <v>3</v>
      </c>
      <c r="C548">
        <v>0.17199999999999999</v>
      </c>
      <c r="D548">
        <v>1.7470000000000001</v>
      </c>
      <c r="E548">
        <v>0.20699999999999999</v>
      </c>
      <c r="F548">
        <v>2.5190000000000001</v>
      </c>
    </row>
    <row r="549" spans="1:6" x14ac:dyDescent="0.25">
      <c r="A549">
        <v>2021</v>
      </c>
      <c r="B549">
        <v>4</v>
      </c>
      <c r="C549">
        <v>0.77900000000000003</v>
      </c>
      <c r="D549">
        <v>0.36899999999999999</v>
      </c>
      <c r="E549">
        <v>0.88600000000000001</v>
      </c>
      <c r="F549">
        <v>1.9790000000000001</v>
      </c>
    </row>
    <row r="550" spans="1:6" x14ac:dyDescent="0.25">
      <c r="A550">
        <v>2021</v>
      </c>
      <c r="B550">
        <v>5</v>
      </c>
      <c r="C550">
        <v>0.34300000000000003</v>
      </c>
      <c r="D550">
        <v>1.1479999999999999</v>
      </c>
      <c r="E550">
        <v>1.496</v>
      </c>
      <c r="F550">
        <v>1.4E-2</v>
      </c>
    </row>
    <row r="551" spans="1:6" x14ac:dyDescent="0.25">
      <c r="A551">
        <v>2021</v>
      </c>
      <c r="B551">
        <v>6</v>
      </c>
      <c r="C551">
        <v>0.05</v>
      </c>
      <c r="D551">
        <v>1.9E-2</v>
      </c>
      <c r="E551">
        <v>4.4999999999999998E-2</v>
      </c>
      <c r="F551">
        <v>3.0000000000000001E-3</v>
      </c>
    </row>
    <row r="552" spans="1:6" x14ac:dyDescent="0.25">
      <c r="A552">
        <v>2021</v>
      </c>
      <c r="B552">
        <v>7</v>
      </c>
      <c r="C552">
        <v>2E-3</v>
      </c>
      <c r="D552">
        <v>1.2E-2</v>
      </c>
      <c r="E552">
        <v>2E-3</v>
      </c>
      <c r="F552">
        <v>3.0000000000000001E-3</v>
      </c>
    </row>
    <row r="553" spans="1:6" x14ac:dyDescent="0.25">
      <c r="A553">
        <v>2021</v>
      </c>
      <c r="B553">
        <v>8</v>
      </c>
      <c r="C553">
        <v>1E-3</v>
      </c>
      <c r="D553">
        <v>1E-3</v>
      </c>
      <c r="E553">
        <v>0</v>
      </c>
      <c r="F553">
        <v>2E-3</v>
      </c>
    </row>
    <row r="554" spans="1:6" x14ac:dyDescent="0.25">
      <c r="A554">
        <v>2021</v>
      </c>
      <c r="B554">
        <v>9</v>
      </c>
      <c r="C554">
        <v>0.13300000000000001</v>
      </c>
      <c r="D554">
        <v>7.0000000000000001E-3</v>
      </c>
      <c r="E554">
        <v>0.06</v>
      </c>
      <c r="F554">
        <v>3.0000000000000001E-3</v>
      </c>
    </row>
    <row r="555" spans="1:6" x14ac:dyDescent="0.25">
      <c r="A555">
        <v>2021</v>
      </c>
      <c r="B555">
        <v>10</v>
      </c>
      <c r="C555">
        <v>2.7E-2</v>
      </c>
      <c r="D555">
        <v>0.88900000000000001</v>
      </c>
      <c r="E555">
        <v>3.4359999999999999</v>
      </c>
      <c r="F555">
        <v>0.23300000000000001</v>
      </c>
    </row>
    <row r="556" spans="1:6" x14ac:dyDescent="0.25">
      <c r="A556">
        <v>2021</v>
      </c>
      <c r="B556">
        <v>11</v>
      </c>
      <c r="C556">
        <v>7.3019999999999996</v>
      </c>
      <c r="D556">
        <v>1.4390000000000001</v>
      </c>
      <c r="E556">
        <v>1.0009999999999999</v>
      </c>
      <c r="F556">
        <v>3.1949999999999998</v>
      </c>
    </row>
    <row r="557" spans="1:6" x14ac:dyDescent="0.25">
      <c r="A557">
        <v>2021</v>
      </c>
      <c r="B557">
        <v>12</v>
      </c>
      <c r="C557">
        <v>2.6070000000000002</v>
      </c>
      <c r="D557">
        <v>7.5999999999999998E-2</v>
      </c>
      <c r="E557">
        <v>0.85899999999999999</v>
      </c>
      <c r="F557">
        <v>7.5670000000000002</v>
      </c>
    </row>
    <row r="558" spans="1:6" x14ac:dyDescent="0.25">
      <c r="A558">
        <v>2022</v>
      </c>
      <c r="B558">
        <v>1</v>
      </c>
      <c r="C558">
        <v>6.4080000000000004</v>
      </c>
      <c r="D558">
        <v>10.782999999999999</v>
      </c>
      <c r="E558">
        <v>2.056</v>
      </c>
      <c r="F558">
        <v>5.78</v>
      </c>
    </row>
    <row r="559" spans="1:6" x14ac:dyDescent="0.25">
      <c r="A559">
        <v>2022</v>
      </c>
      <c r="B559">
        <v>2</v>
      </c>
      <c r="C559">
        <v>1.589</v>
      </c>
      <c r="D559">
        <v>13.398999999999999</v>
      </c>
      <c r="E559">
        <v>0.99199999999999999</v>
      </c>
      <c r="F559">
        <v>3.8540000000000001</v>
      </c>
    </row>
    <row r="560" spans="1:6" x14ac:dyDescent="0.25">
      <c r="A560">
        <v>2022</v>
      </c>
      <c r="B560">
        <v>3</v>
      </c>
      <c r="C560">
        <v>0.38400000000000001</v>
      </c>
      <c r="D560">
        <v>2.3199999999999998</v>
      </c>
      <c r="E560">
        <v>3.23</v>
      </c>
      <c r="F560">
        <v>2.0910000000000002</v>
      </c>
    </row>
    <row r="561" spans="1:6" x14ac:dyDescent="0.25">
      <c r="A561">
        <v>2022</v>
      </c>
      <c r="B561">
        <v>4</v>
      </c>
      <c r="C561">
        <v>4.1219999999999999</v>
      </c>
      <c r="D561">
        <v>1.9079999999999999</v>
      </c>
      <c r="E561">
        <v>0.44</v>
      </c>
      <c r="F561">
        <v>2.1280000000000001</v>
      </c>
    </row>
    <row r="562" spans="1:6" x14ac:dyDescent="0.25">
      <c r="A562">
        <v>2022</v>
      </c>
      <c r="B562">
        <v>5</v>
      </c>
      <c r="C562">
        <v>1.0680000000000001</v>
      </c>
      <c r="D562">
        <v>2.722</v>
      </c>
      <c r="E562">
        <v>1.2999999999999999E-2</v>
      </c>
      <c r="F562">
        <v>0.55100000000000005</v>
      </c>
    </row>
    <row r="563" spans="1:6" x14ac:dyDescent="0.25">
      <c r="A563">
        <v>2022</v>
      </c>
      <c r="B563">
        <v>6</v>
      </c>
      <c r="C563">
        <v>1.7000000000000001E-2</v>
      </c>
      <c r="D563">
        <v>0.21299999999999999</v>
      </c>
      <c r="E563">
        <v>3.0000000000000001E-3</v>
      </c>
      <c r="F563">
        <v>6.2E-2</v>
      </c>
    </row>
    <row r="564" spans="1:6" x14ac:dyDescent="0.25">
      <c r="A564">
        <v>2022</v>
      </c>
      <c r="B564">
        <v>7</v>
      </c>
      <c r="C564">
        <v>1E-3</v>
      </c>
      <c r="D564">
        <v>5.0000000000000001E-3</v>
      </c>
      <c r="E564">
        <v>2E-3</v>
      </c>
      <c r="F564">
        <v>0</v>
      </c>
    </row>
    <row r="565" spans="1:6" x14ac:dyDescent="0.25">
      <c r="A565">
        <v>2022</v>
      </c>
      <c r="B565">
        <v>8</v>
      </c>
      <c r="C565">
        <v>0</v>
      </c>
      <c r="D565">
        <v>0.188</v>
      </c>
      <c r="E565">
        <v>0</v>
      </c>
      <c r="F565">
        <v>1.2999999999999999E-2</v>
      </c>
    </row>
    <row r="566" spans="1:6" x14ac:dyDescent="0.25">
      <c r="A566">
        <v>2022</v>
      </c>
      <c r="B566">
        <v>9</v>
      </c>
      <c r="C566">
        <v>8.7999999999999995E-2</v>
      </c>
      <c r="D566">
        <v>1E-3</v>
      </c>
      <c r="E566">
        <v>3.3000000000000002E-2</v>
      </c>
      <c r="F566">
        <v>0.153</v>
      </c>
    </row>
    <row r="567" spans="1:6" x14ac:dyDescent="0.25">
      <c r="A567">
        <v>2022</v>
      </c>
      <c r="B567">
        <v>10</v>
      </c>
      <c r="C567">
        <v>1E-3</v>
      </c>
      <c r="D567">
        <v>1.4999999999999999E-2</v>
      </c>
      <c r="E567">
        <v>6.0999999999999999E-2</v>
      </c>
      <c r="F567">
        <v>0.22600000000000001</v>
      </c>
    </row>
    <row r="568" spans="1:6" x14ac:dyDescent="0.25">
      <c r="A568">
        <v>2022</v>
      </c>
      <c r="B568">
        <v>11</v>
      </c>
      <c r="C568">
        <v>0.71199999999999997</v>
      </c>
      <c r="D568">
        <v>0.122</v>
      </c>
      <c r="E568">
        <v>1.8580000000000001</v>
      </c>
      <c r="F568">
        <v>0.623</v>
      </c>
    </row>
    <row r="569" spans="1:6" x14ac:dyDescent="0.25">
      <c r="A569">
        <v>2022</v>
      </c>
      <c r="B569">
        <v>12</v>
      </c>
      <c r="C569">
        <v>2.5059999999999998</v>
      </c>
      <c r="D569">
        <v>3.0150000000000001</v>
      </c>
      <c r="E569">
        <v>5.431</v>
      </c>
      <c r="F569">
        <v>0.49299999999999999</v>
      </c>
    </row>
    <row r="570" spans="1:6" x14ac:dyDescent="0.25">
      <c r="A570">
        <v>2023</v>
      </c>
      <c r="B570">
        <v>1</v>
      </c>
      <c r="C570">
        <v>4.173</v>
      </c>
      <c r="D570">
        <v>10.396000000000001</v>
      </c>
      <c r="E570">
        <v>8.0389999999999997</v>
      </c>
      <c r="F570">
        <v>8.9160000000000004</v>
      </c>
    </row>
    <row r="571" spans="1:6" x14ac:dyDescent="0.25">
      <c r="A571">
        <v>2023</v>
      </c>
      <c r="B571">
        <v>2</v>
      </c>
      <c r="C571">
        <v>0.94199999999999995</v>
      </c>
      <c r="D571">
        <v>10.984</v>
      </c>
      <c r="E571">
        <v>7.3570000000000002</v>
      </c>
      <c r="F571">
        <v>0.90300000000000002</v>
      </c>
    </row>
    <row r="572" spans="1:6" x14ac:dyDescent="0.25">
      <c r="A572">
        <v>2023</v>
      </c>
      <c r="B572">
        <v>3</v>
      </c>
      <c r="C572">
        <v>2.5859999999999999</v>
      </c>
      <c r="D572">
        <v>8.4000000000000005E-2</v>
      </c>
      <c r="E572">
        <v>8.0980000000000008</v>
      </c>
      <c r="F572">
        <v>4.2009999999999996</v>
      </c>
    </row>
    <row r="573" spans="1:6" x14ac:dyDescent="0.25">
      <c r="A573">
        <v>2023</v>
      </c>
      <c r="B573">
        <v>4</v>
      </c>
      <c r="C573">
        <v>0.66900000000000004</v>
      </c>
      <c r="D573">
        <v>3.6389999999999998</v>
      </c>
      <c r="E573">
        <v>4.3140000000000001</v>
      </c>
      <c r="F573">
        <v>1.2270000000000001</v>
      </c>
    </row>
    <row r="574" spans="1:6" x14ac:dyDescent="0.25">
      <c r="A574">
        <v>2023</v>
      </c>
      <c r="B574">
        <v>5</v>
      </c>
      <c r="C574">
        <v>4.4999999999999998E-2</v>
      </c>
      <c r="D574">
        <v>2.1999999999999999E-2</v>
      </c>
      <c r="E574">
        <v>0.23</v>
      </c>
      <c r="F574">
        <v>1.92</v>
      </c>
    </row>
    <row r="575" spans="1:6" x14ac:dyDescent="0.25">
      <c r="A575">
        <v>2023</v>
      </c>
      <c r="B575">
        <v>6</v>
      </c>
      <c r="C575">
        <v>0.16700000000000001</v>
      </c>
      <c r="D575">
        <v>2E-3</v>
      </c>
      <c r="E575">
        <v>0</v>
      </c>
      <c r="F575">
        <v>4.2999999999999997E-2</v>
      </c>
    </row>
    <row r="576" spans="1:6" x14ac:dyDescent="0.25">
      <c r="A576">
        <v>2023</v>
      </c>
      <c r="B576">
        <v>7</v>
      </c>
      <c r="C576">
        <v>0.98099999999999998</v>
      </c>
      <c r="D576">
        <v>0.08</v>
      </c>
      <c r="E576">
        <v>1.4999999999999999E-2</v>
      </c>
      <c r="F576">
        <v>1E-3</v>
      </c>
    </row>
    <row r="577" spans="1:6" x14ac:dyDescent="0.25">
      <c r="A577">
        <v>2023</v>
      </c>
      <c r="B577">
        <v>8</v>
      </c>
      <c r="C577">
        <v>0.123</v>
      </c>
      <c r="D577">
        <v>2E-3</v>
      </c>
      <c r="E577">
        <v>3.5999999999999997E-2</v>
      </c>
      <c r="F577">
        <v>2.8000000000000001E-2</v>
      </c>
    </row>
    <row r="578" spans="1:6" x14ac:dyDescent="0.25">
      <c r="A578">
        <v>2023</v>
      </c>
      <c r="B578">
        <v>9</v>
      </c>
      <c r="C578">
        <v>2.5739999999999998</v>
      </c>
      <c r="D578">
        <v>1.413</v>
      </c>
      <c r="E578">
        <v>7.0000000000000001E-3</v>
      </c>
      <c r="F578">
        <v>7.6999999999999999E-2</v>
      </c>
    </row>
    <row r="579" spans="1:6" x14ac:dyDescent="0.25">
      <c r="A579">
        <v>2023</v>
      </c>
      <c r="B579">
        <v>10</v>
      </c>
      <c r="C579">
        <v>0.42899999999999999</v>
      </c>
      <c r="D579">
        <v>2.2429999999999999</v>
      </c>
      <c r="E579">
        <v>0.16600000000000001</v>
      </c>
      <c r="F579">
        <v>0.17</v>
      </c>
    </row>
    <row r="580" spans="1:6" x14ac:dyDescent="0.25">
      <c r="A580">
        <v>2023</v>
      </c>
      <c r="B580">
        <v>11</v>
      </c>
      <c r="C580">
        <v>6.3010000000000002</v>
      </c>
      <c r="D580">
        <v>0.495</v>
      </c>
      <c r="E580">
        <v>2.75</v>
      </c>
      <c r="F580">
        <v>1.97</v>
      </c>
    </row>
    <row r="581" spans="1:6" x14ac:dyDescent="0.25">
      <c r="A581">
        <v>2023</v>
      </c>
      <c r="B581">
        <v>12</v>
      </c>
      <c r="C581">
        <v>4.7469999999999999</v>
      </c>
      <c r="D581">
        <v>4.99</v>
      </c>
      <c r="E581">
        <v>7.6120000000000001</v>
      </c>
      <c r="F581">
        <v>6.8940000000000001</v>
      </c>
    </row>
    <row r="582" spans="1:6" x14ac:dyDescent="0.25">
      <c r="A582">
        <v>2024</v>
      </c>
      <c r="B582">
        <v>1</v>
      </c>
      <c r="C582">
        <v>1.0309999999999999</v>
      </c>
      <c r="D582">
        <v>10.002000000000001</v>
      </c>
      <c r="E582">
        <v>0.34200000000000003</v>
      </c>
      <c r="F582">
        <v>11.811999999999999</v>
      </c>
    </row>
    <row r="583" spans="1:6" x14ac:dyDescent="0.25">
      <c r="A583">
        <v>2024</v>
      </c>
      <c r="B583">
        <v>2</v>
      </c>
      <c r="C583">
        <v>5.3079999999999998</v>
      </c>
      <c r="D583">
        <v>6.5519999999999996</v>
      </c>
      <c r="E583">
        <v>8.6379999999999999</v>
      </c>
      <c r="F583">
        <v>10.585000000000001</v>
      </c>
    </row>
    <row r="584" spans="1:6" x14ac:dyDescent="0.25">
      <c r="A584">
        <v>2024</v>
      </c>
      <c r="B584">
        <v>3</v>
      </c>
      <c r="C584">
        <v>0.316</v>
      </c>
      <c r="D584">
        <v>2.9590000000000001</v>
      </c>
      <c r="E584">
        <v>8.4369999999999994</v>
      </c>
      <c r="F584">
        <v>2.589</v>
      </c>
    </row>
    <row r="585" spans="1:6" x14ac:dyDescent="0.25">
      <c r="A585">
        <v>2024</v>
      </c>
      <c r="B585">
        <v>4</v>
      </c>
      <c r="C585">
        <v>0.46</v>
      </c>
      <c r="D585">
        <v>0.65900000000000003</v>
      </c>
      <c r="E585">
        <v>3.839</v>
      </c>
      <c r="F585">
        <v>1.7969999999999999</v>
      </c>
    </row>
    <row r="586" spans="1:6" x14ac:dyDescent="0.25">
      <c r="A586">
        <v>2024</v>
      </c>
      <c r="B586">
        <v>5</v>
      </c>
      <c r="C586">
        <v>2.8000000000000001E-2</v>
      </c>
      <c r="D586">
        <v>2.8000000000000001E-2</v>
      </c>
      <c r="E586">
        <v>0.48199999999999998</v>
      </c>
      <c r="F586">
        <v>1.3879999999999999</v>
      </c>
    </row>
    <row r="587" spans="1:6" x14ac:dyDescent="0.25">
      <c r="A587">
        <v>2024</v>
      </c>
      <c r="B587">
        <v>6</v>
      </c>
      <c r="C587">
        <v>5.3999999999999999E-2</v>
      </c>
      <c r="D587">
        <v>2E-3</v>
      </c>
      <c r="E587">
        <v>6.0000000000000001E-3</v>
      </c>
      <c r="F587">
        <v>6.8000000000000005E-2</v>
      </c>
    </row>
    <row r="588" spans="1:6" x14ac:dyDescent="0.25">
      <c r="A588">
        <v>2024</v>
      </c>
      <c r="B588">
        <v>7</v>
      </c>
      <c r="C588">
        <v>4.0000000000000001E-3</v>
      </c>
      <c r="D588">
        <v>5.0000000000000001E-3</v>
      </c>
      <c r="E588">
        <v>4.5999999999999999E-2</v>
      </c>
      <c r="F588">
        <v>1.2999999999999999E-2</v>
      </c>
    </row>
    <row r="589" spans="1:6" x14ac:dyDescent="0.25">
      <c r="A589">
        <v>2024</v>
      </c>
      <c r="B589">
        <v>8</v>
      </c>
      <c r="C589">
        <v>1E-3</v>
      </c>
      <c r="D589">
        <v>1E-3</v>
      </c>
      <c r="E589">
        <v>7.0000000000000001E-3</v>
      </c>
      <c r="F589">
        <v>6.0000000000000001E-3</v>
      </c>
    </row>
    <row r="590" spans="1:6" x14ac:dyDescent="0.25">
      <c r="A590">
        <v>2024</v>
      </c>
      <c r="B590">
        <v>9</v>
      </c>
      <c r="C590">
        <v>6.0000000000000001E-3</v>
      </c>
      <c r="D590">
        <v>1.087</v>
      </c>
      <c r="E590">
        <v>0.104</v>
      </c>
      <c r="F590">
        <v>0.08</v>
      </c>
    </row>
    <row r="591" spans="1:6" x14ac:dyDescent="0.25">
      <c r="A591">
        <v>2024</v>
      </c>
      <c r="B591">
        <v>10</v>
      </c>
      <c r="C591">
        <v>0.75700000000000001</v>
      </c>
      <c r="D591">
        <v>7.3999999999999996E-2</v>
      </c>
      <c r="E591">
        <v>5.8999999999999997E-2</v>
      </c>
      <c r="F591">
        <v>0.38</v>
      </c>
    </row>
    <row r="592" spans="1:6" x14ac:dyDescent="0.25">
      <c r="A592">
        <v>2024</v>
      </c>
      <c r="B592">
        <v>11</v>
      </c>
      <c r="C592">
        <v>2.9260000000000002</v>
      </c>
      <c r="D592">
        <v>0.10199999999999999</v>
      </c>
      <c r="E592">
        <v>4.1509999999999998</v>
      </c>
      <c r="F592">
        <v>2.532</v>
      </c>
    </row>
    <row r="593" spans="1:6" x14ac:dyDescent="0.25">
      <c r="A593">
        <v>2024</v>
      </c>
      <c r="B593">
        <v>12</v>
      </c>
      <c r="C593">
        <v>5.125</v>
      </c>
      <c r="D593">
        <v>1.5</v>
      </c>
      <c r="E593">
        <v>4.8890000000000002</v>
      </c>
      <c r="F593">
        <v>0.125</v>
      </c>
    </row>
    <row r="594" spans="1:6" x14ac:dyDescent="0.25">
      <c r="A594">
        <v>2025</v>
      </c>
      <c r="B594">
        <v>1</v>
      </c>
      <c r="C594">
        <v>6.9050000000000002</v>
      </c>
      <c r="D594">
        <v>13.385</v>
      </c>
      <c r="E594">
        <v>4.234</v>
      </c>
      <c r="F594">
        <v>1.4990000000000001</v>
      </c>
    </row>
    <row r="595" spans="1:6" x14ac:dyDescent="0.25">
      <c r="A595">
        <v>2025</v>
      </c>
      <c r="B595">
        <v>2</v>
      </c>
      <c r="C595">
        <v>1.992</v>
      </c>
      <c r="D595">
        <v>2.8069999999999999</v>
      </c>
      <c r="E595">
        <v>5.5679999999999996</v>
      </c>
      <c r="F595">
        <v>6.3490000000000002</v>
      </c>
    </row>
    <row r="596" spans="1:6" x14ac:dyDescent="0.25">
      <c r="A596">
        <v>2025</v>
      </c>
      <c r="B596">
        <v>3</v>
      </c>
      <c r="C596">
        <v>2.6840000000000002</v>
      </c>
      <c r="D596">
        <v>3.0289999999999999</v>
      </c>
      <c r="E596">
        <v>2.1520000000000001</v>
      </c>
      <c r="F596">
        <v>1.845</v>
      </c>
    </row>
    <row r="597" spans="1:6" x14ac:dyDescent="0.25">
      <c r="A597">
        <v>2025</v>
      </c>
      <c r="B597">
        <v>4</v>
      </c>
      <c r="C597">
        <v>2.972</v>
      </c>
      <c r="D597">
        <v>1.0760000000000001</v>
      </c>
      <c r="E597">
        <v>1.3720000000000001</v>
      </c>
      <c r="F597">
        <v>3.383</v>
      </c>
    </row>
    <row r="598" spans="1:6" x14ac:dyDescent="0.25">
      <c r="A598">
        <v>2025</v>
      </c>
      <c r="B598">
        <v>5</v>
      </c>
      <c r="C598">
        <v>0.19</v>
      </c>
      <c r="D598">
        <v>2.4E-2</v>
      </c>
      <c r="E598">
        <v>0.33600000000000002</v>
      </c>
      <c r="F598">
        <v>5.0000000000000001E-3</v>
      </c>
    </row>
    <row r="599" spans="1:6" x14ac:dyDescent="0.25">
      <c r="A599">
        <v>2025</v>
      </c>
      <c r="B599">
        <v>6</v>
      </c>
      <c r="C599">
        <v>4.0000000000000001E-3</v>
      </c>
      <c r="D599">
        <v>1E-3</v>
      </c>
      <c r="E599">
        <v>5.6000000000000001E-2</v>
      </c>
      <c r="F599">
        <v>2.3E-2</v>
      </c>
    </row>
    <row r="600" spans="1:6" x14ac:dyDescent="0.25">
      <c r="A600">
        <v>2025</v>
      </c>
      <c r="B600">
        <v>7</v>
      </c>
      <c r="C600">
        <v>2E-3</v>
      </c>
      <c r="D600">
        <v>0</v>
      </c>
      <c r="E600">
        <v>5.0000000000000001E-3</v>
      </c>
      <c r="F600">
        <v>5.0000000000000001E-3</v>
      </c>
    </row>
    <row r="601" spans="1:6" x14ac:dyDescent="0.25">
      <c r="A601">
        <v>2025</v>
      </c>
      <c r="B601">
        <v>8</v>
      </c>
      <c r="C601">
        <v>0.86499999999999999</v>
      </c>
      <c r="D601">
        <v>1E-3</v>
      </c>
      <c r="E601">
        <v>4.5999999999999999E-2</v>
      </c>
      <c r="F601">
        <v>1.0999999999999999E-2</v>
      </c>
    </row>
    <row r="602" spans="1:6" x14ac:dyDescent="0.25">
      <c r="A602">
        <v>2025</v>
      </c>
      <c r="B602">
        <v>9</v>
      </c>
      <c r="C602">
        <v>0.128</v>
      </c>
      <c r="D602">
        <v>5.0000000000000001E-3</v>
      </c>
      <c r="E602">
        <v>0.01</v>
      </c>
      <c r="F602">
        <v>0.42</v>
      </c>
    </row>
    <row r="603" spans="1:6" x14ac:dyDescent="0.25">
      <c r="A603">
        <v>2025</v>
      </c>
      <c r="B603">
        <v>10</v>
      </c>
      <c r="C603">
        <v>1.673</v>
      </c>
      <c r="D603">
        <v>1.0999999999999999E-2</v>
      </c>
      <c r="E603">
        <v>2E-3</v>
      </c>
      <c r="F603">
        <v>2.3580000000000001</v>
      </c>
    </row>
    <row r="604" spans="1:6" x14ac:dyDescent="0.25">
      <c r="A604">
        <v>2025</v>
      </c>
      <c r="B604">
        <v>11</v>
      </c>
      <c r="C604">
        <v>2.42</v>
      </c>
      <c r="D604">
        <v>0.83399999999999996</v>
      </c>
      <c r="E604">
        <v>0.60699999999999998</v>
      </c>
      <c r="F604">
        <v>0.45800000000000002</v>
      </c>
    </row>
    <row r="605" spans="1:6" x14ac:dyDescent="0.25">
      <c r="A605">
        <v>2025</v>
      </c>
      <c r="B605">
        <v>12</v>
      </c>
      <c r="C605">
        <v>1.5449999999999999</v>
      </c>
      <c r="D605">
        <v>3.004</v>
      </c>
      <c r="E605">
        <v>3.8130000000000002</v>
      </c>
      <c r="F605">
        <v>1.587</v>
      </c>
    </row>
    <row r="606" spans="1:6" x14ac:dyDescent="0.25">
      <c r="A606">
        <v>2026</v>
      </c>
      <c r="B606">
        <v>1</v>
      </c>
      <c r="C606">
        <v>12.273999999999999</v>
      </c>
      <c r="D606">
        <v>9.3740000000000006</v>
      </c>
      <c r="E606">
        <v>2.794</v>
      </c>
      <c r="F606">
        <v>6.6509999999999998</v>
      </c>
    </row>
    <row r="607" spans="1:6" x14ac:dyDescent="0.25">
      <c r="A607">
        <v>2026</v>
      </c>
      <c r="B607">
        <v>2</v>
      </c>
      <c r="C607">
        <v>3.0350000000000001</v>
      </c>
      <c r="D607">
        <v>8.7720000000000002</v>
      </c>
      <c r="E607">
        <v>0.59099999999999997</v>
      </c>
      <c r="F607">
        <v>0.27600000000000002</v>
      </c>
    </row>
    <row r="608" spans="1:6" x14ac:dyDescent="0.25">
      <c r="A608">
        <v>2026</v>
      </c>
      <c r="B608">
        <v>3</v>
      </c>
      <c r="C608">
        <v>3.2890000000000001</v>
      </c>
      <c r="D608">
        <v>0.83699999999999997</v>
      </c>
      <c r="E608">
        <v>2.0419999999999998</v>
      </c>
      <c r="F608">
        <v>7.99</v>
      </c>
    </row>
    <row r="609" spans="1:6" x14ac:dyDescent="0.25">
      <c r="A609">
        <v>2026</v>
      </c>
      <c r="B609">
        <v>4</v>
      </c>
      <c r="C609">
        <v>0.51800000000000002</v>
      </c>
      <c r="D609">
        <v>1.643</v>
      </c>
      <c r="E609">
        <v>1.44</v>
      </c>
      <c r="F609">
        <v>2.3660000000000001</v>
      </c>
    </row>
    <row r="610" spans="1:6" x14ac:dyDescent="0.25">
      <c r="A610">
        <v>2026</v>
      </c>
      <c r="B610">
        <v>5</v>
      </c>
      <c r="C610">
        <v>1.4999999999999999E-2</v>
      </c>
      <c r="D610">
        <v>2.2090000000000001</v>
      </c>
      <c r="E610">
        <v>0.38700000000000001</v>
      </c>
      <c r="F610">
        <v>1.2999999999999999E-2</v>
      </c>
    </row>
    <row r="611" spans="1:6" x14ac:dyDescent="0.25">
      <c r="A611">
        <v>2026</v>
      </c>
      <c r="B611">
        <v>6</v>
      </c>
      <c r="C611">
        <v>0</v>
      </c>
      <c r="D611">
        <v>0.13900000000000001</v>
      </c>
      <c r="E611">
        <v>5.0000000000000001E-3</v>
      </c>
      <c r="F611">
        <v>1.7999999999999999E-2</v>
      </c>
    </row>
    <row r="612" spans="1:6" x14ac:dyDescent="0.25">
      <c r="A612">
        <v>2026</v>
      </c>
      <c r="B612">
        <v>7</v>
      </c>
      <c r="C612">
        <v>8.0000000000000002E-3</v>
      </c>
      <c r="D612">
        <v>5.0000000000000001E-3</v>
      </c>
      <c r="E612">
        <v>5.0000000000000001E-3</v>
      </c>
      <c r="F612">
        <v>1.0999999999999999E-2</v>
      </c>
    </row>
    <row r="613" spans="1:6" x14ac:dyDescent="0.25">
      <c r="A613">
        <v>2026</v>
      </c>
      <c r="B613">
        <v>8</v>
      </c>
      <c r="C613">
        <v>5.0000000000000001E-3</v>
      </c>
      <c r="D613">
        <v>0.16700000000000001</v>
      </c>
      <c r="E613">
        <v>2E-3</v>
      </c>
      <c r="F613">
        <v>1E-3</v>
      </c>
    </row>
    <row r="614" spans="1:6" x14ac:dyDescent="0.25">
      <c r="A614">
        <v>2026</v>
      </c>
      <c r="B614">
        <v>9</v>
      </c>
      <c r="C614">
        <v>2.9380000000000002</v>
      </c>
      <c r="D614">
        <v>1.4E-2</v>
      </c>
      <c r="E614">
        <v>7.1999999999999995E-2</v>
      </c>
      <c r="F614">
        <v>0.40300000000000002</v>
      </c>
    </row>
    <row r="615" spans="1:6" x14ac:dyDescent="0.25">
      <c r="A615">
        <v>2026</v>
      </c>
      <c r="B615">
        <v>10</v>
      </c>
      <c r="C615">
        <v>1.9390000000000001</v>
      </c>
      <c r="D615">
        <v>1.5529999999999999</v>
      </c>
      <c r="E615">
        <v>2.0710000000000002</v>
      </c>
      <c r="F615">
        <v>8.2000000000000003E-2</v>
      </c>
    </row>
    <row r="616" spans="1:6" x14ac:dyDescent="0.25">
      <c r="A616">
        <v>2026</v>
      </c>
      <c r="B616">
        <v>11</v>
      </c>
      <c r="C616">
        <v>6.0919999999999996</v>
      </c>
      <c r="D616">
        <v>0.43</v>
      </c>
      <c r="E616">
        <v>4.2069999999999999</v>
      </c>
      <c r="F616">
        <v>4.9569999999999999</v>
      </c>
    </row>
    <row r="617" spans="1:6" x14ac:dyDescent="0.25">
      <c r="A617">
        <v>2026</v>
      </c>
      <c r="B617">
        <v>12</v>
      </c>
      <c r="C617">
        <v>5.3609999999999998</v>
      </c>
      <c r="D617">
        <v>2.7040000000000002</v>
      </c>
      <c r="E617">
        <v>4.5620000000000003</v>
      </c>
      <c r="F617">
        <v>7.6779999999999999</v>
      </c>
    </row>
    <row r="618" spans="1:6" x14ac:dyDescent="0.25">
      <c r="A618">
        <v>2027</v>
      </c>
      <c r="B618">
        <v>1</v>
      </c>
      <c r="C618">
        <v>5.3659999999999997</v>
      </c>
      <c r="D618">
        <v>4.6890000000000001</v>
      </c>
      <c r="E618">
        <v>4.7350000000000003</v>
      </c>
      <c r="F618">
        <v>4.34</v>
      </c>
    </row>
    <row r="619" spans="1:6" x14ac:dyDescent="0.25">
      <c r="A619">
        <v>2027</v>
      </c>
      <c r="B619">
        <v>2</v>
      </c>
      <c r="C619">
        <v>12.961</v>
      </c>
      <c r="D619">
        <v>6.4139999999999997</v>
      </c>
      <c r="E619">
        <v>1.1970000000000001</v>
      </c>
      <c r="F619">
        <v>0.42299999999999999</v>
      </c>
    </row>
    <row r="620" spans="1:6" x14ac:dyDescent="0.25">
      <c r="A620">
        <v>2027</v>
      </c>
      <c r="B620">
        <v>3</v>
      </c>
      <c r="C620">
        <v>4.1580000000000004</v>
      </c>
      <c r="D620">
        <v>9.3759999999999994</v>
      </c>
      <c r="E620">
        <v>2.367</v>
      </c>
      <c r="F620">
        <v>3.0030000000000001</v>
      </c>
    </row>
    <row r="621" spans="1:6" x14ac:dyDescent="0.25">
      <c r="A621">
        <v>2027</v>
      </c>
      <c r="B621">
        <v>4</v>
      </c>
      <c r="C621">
        <v>6.258</v>
      </c>
      <c r="D621">
        <v>1.194</v>
      </c>
      <c r="E621">
        <v>3.6579999999999999</v>
      </c>
      <c r="F621">
        <v>1.919</v>
      </c>
    </row>
    <row r="622" spans="1:6" x14ac:dyDescent="0.25">
      <c r="A622">
        <v>2027</v>
      </c>
      <c r="B622">
        <v>5</v>
      </c>
      <c r="C622">
        <v>0.32800000000000001</v>
      </c>
      <c r="D622">
        <v>7.0999999999999994E-2</v>
      </c>
      <c r="E622">
        <v>0.77100000000000002</v>
      </c>
      <c r="F622">
        <v>3.7999999999999999E-2</v>
      </c>
    </row>
    <row r="623" spans="1:6" x14ac:dyDescent="0.25">
      <c r="A623">
        <v>2027</v>
      </c>
      <c r="B623">
        <v>6</v>
      </c>
      <c r="C623">
        <v>4.5999999999999999E-2</v>
      </c>
      <c r="D623">
        <v>6.2E-2</v>
      </c>
      <c r="E623">
        <v>0.111</v>
      </c>
      <c r="F623">
        <v>3.5000000000000003E-2</v>
      </c>
    </row>
    <row r="624" spans="1:6" x14ac:dyDescent="0.25">
      <c r="A624">
        <v>2027</v>
      </c>
      <c r="B624">
        <v>7</v>
      </c>
      <c r="C624">
        <v>8.0000000000000002E-3</v>
      </c>
      <c r="D624">
        <v>6.0000000000000001E-3</v>
      </c>
      <c r="E624">
        <v>4.7E-2</v>
      </c>
      <c r="F624">
        <v>1.2999999999999999E-2</v>
      </c>
    </row>
    <row r="625" spans="1:6" x14ac:dyDescent="0.25">
      <c r="A625">
        <v>2027</v>
      </c>
      <c r="B625">
        <v>8</v>
      </c>
      <c r="C625">
        <v>7.0000000000000001E-3</v>
      </c>
      <c r="D625">
        <v>0.379</v>
      </c>
      <c r="E625">
        <v>1E-3</v>
      </c>
      <c r="F625">
        <v>1.2999999999999999E-2</v>
      </c>
    </row>
    <row r="626" spans="1:6" x14ac:dyDescent="0.25">
      <c r="A626">
        <v>2027</v>
      </c>
      <c r="B626">
        <v>9</v>
      </c>
      <c r="C626">
        <v>5.6000000000000001E-2</v>
      </c>
      <c r="D626">
        <v>0.20200000000000001</v>
      </c>
      <c r="E626">
        <v>3.0000000000000001E-3</v>
      </c>
      <c r="F626">
        <v>1E-3</v>
      </c>
    </row>
    <row r="627" spans="1:6" x14ac:dyDescent="0.25">
      <c r="A627">
        <v>2027</v>
      </c>
      <c r="B627">
        <v>10</v>
      </c>
      <c r="C627">
        <v>0.66</v>
      </c>
      <c r="D627">
        <v>0.79</v>
      </c>
      <c r="E627">
        <v>0.01</v>
      </c>
      <c r="F627">
        <v>8.0000000000000002E-3</v>
      </c>
    </row>
    <row r="628" spans="1:6" x14ac:dyDescent="0.25">
      <c r="A628">
        <v>2027</v>
      </c>
      <c r="B628">
        <v>11</v>
      </c>
      <c r="C628">
        <v>7.37</v>
      </c>
      <c r="D628">
        <v>0.56499999999999995</v>
      </c>
      <c r="E628">
        <v>0.94399999999999995</v>
      </c>
      <c r="F628">
        <v>0.46400000000000002</v>
      </c>
    </row>
    <row r="629" spans="1:6" x14ac:dyDescent="0.25">
      <c r="A629">
        <v>2027</v>
      </c>
      <c r="B629">
        <v>12</v>
      </c>
      <c r="C629">
        <v>7.3159999999999998</v>
      </c>
      <c r="D629">
        <v>2.4220000000000002</v>
      </c>
      <c r="E629">
        <v>2.29</v>
      </c>
      <c r="F629">
        <v>3.2629999999999999</v>
      </c>
    </row>
    <row r="630" spans="1:6" x14ac:dyDescent="0.25">
      <c r="A630">
        <v>2028</v>
      </c>
      <c r="B630">
        <v>1</v>
      </c>
      <c r="C630">
        <v>4.5890000000000004</v>
      </c>
      <c r="D630">
        <v>6.6139999999999999</v>
      </c>
      <c r="E630">
        <v>3.6539999999999999</v>
      </c>
      <c r="F630">
        <v>5.2809999999999997</v>
      </c>
    </row>
    <row r="631" spans="1:6" x14ac:dyDescent="0.25">
      <c r="A631">
        <v>2028</v>
      </c>
      <c r="B631">
        <v>2</v>
      </c>
      <c r="C631">
        <v>2.363</v>
      </c>
      <c r="D631">
        <v>5.008</v>
      </c>
      <c r="E631">
        <v>5.2460000000000004</v>
      </c>
      <c r="F631">
        <v>8.0150000000000006</v>
      </c>
    </row>
    <row r="632" spans="1:6" x14ac:dyDescent="0.25">
      <c r="A632">
        <v>2028</v>
      </c>
      <c r="B632">
        <v>3</v>
      </c>
      <c r="C632">
        <v>1.7490000000000001</v>
      </c>
      <c r="D632">
        <v>4.5010000000000003</v>
      </c>
      <c r="E632">
        <v>7.2999999999999995E-2</v>
      </c>
      <c r="F632">
        <v>0.27900000000000003</v>
      </c>
    </row>
    <row r="633" spans="1:6" x14ac:dyDescent="0.25">
      <c r="A633">
        <v>2028</v>
      </c>
      <c r="B633">
        <v>4</v>
      </c>
      <c r="C633">
        <v>0.433</v>
      </c>
      <c r="D633">
        <v>1.837</v>
      </c>
      <c r="E633">
        <v>0.51800000000000002</v>
      </c>
      <c r="F633">
        <v>1.746</v>
      </c>
    </row>
    <row r="634" spans="1:6" x14ac:dyDescent="0.25">
      <c r="A634">
        <v>2028</v>
      </c>
      <c r="B634">
        <v>5</v>
      </c>
      <c r="C634">
        <v>0.88800000000000001</v>
      </c>
      <c r="D634">
        <v>0.106</v>
      </c>
      <c r="E634">
        <v>9.2999999999999999E-2</v>
      </c>
      <c r="F634">
        <v>1.2330000000000001</v>
      </c>
    </row>
    <row r="635" spans="1:6" x14ac:dyDescent="0.25">
      <c r="A635">
        <v>2028</v>
      </c>
      <c r="B635">
        <v>6</v>
      </c>
      <c r="C635">
        <v>5.8000000000000003E-2</v>
      </c>
      <c r="D635">
        <v>3.7999999999999999E-2</v>
      </c>
      <c r="E635">
        <v>4.0000000000000001E-3</v>
      </c>
      <c r="F635">
        <v>8.6999999999999994E-2</v>
      </c>
    </row>
    <row r="636" spans="1:6" x14ac:dyDescent="0.25">
      <c r="A636">
        <v>2028</v>
      </c>
      <c r="B636">
        <v>7</v>
      </c>
      <c r="C636">
        <v>2E-3</v>
      </c>
      <c r="D636">
        <v>7.0000000000000001E-3</v>
      </c>
      <c r="E636">
        <v>5.0000000000000001E-3</v>
      </c>
      <c r="F636">
        <v>2.9000000000000001E-2</v>
      </c>
    </row>
    <row r="637" spans="1:6" x14ac:dyDescent="0.25">
      <c r="A637">
        <v>2028</v>
      </c>
      <c r="B637">
        <v>8</v>
      </c>
      <c r="C637">
        <v>1E-3</v>
      </c>
      <c r="D637">
        <v>0.433</v>
      </c>
      <c r="E637">
        <v>4.0000000000000001E-3</v>
      </c>
      <c r="F637">
        <v>7.0000000000000001E-3</v>
      </c>
    </row>
    <row r="638" spans="1:6" x14ac:dyDescent="0.25">
      <c r="A638">
        <v>2028</v>
      </c>
      <c r="B638">
        <v>9</v>
      </c>
      <c r="C638">
        <v>0</v>
      </c>
      <c r="D638">
        <v>8.9999999999999993E-3</v>
      </c>
      <c r="E638">
        <v>0.42299999999999999</v>
      </c>
      <c r="F638">
        <v>0.121</v>
      </c>
    </row>
    <row r="639" spans="1:6" x14ac:dyDescent="0.25">
      <c r="A639">
        <v>2028</v>
      </c>
      <c r="B639">
        <v>10</v>
      </c>
      <c r="C639">
        <v>0.51500000000000001</v>
      </c>
      <c r="D639">
        <v>0.14000000000000001</v>
      </c>
      <c r="E639">
        <v>2.5609999999999999</v>
      </c>
      <c r="F639">
        <v>2.129</v>
      </c>
    </row>
    <row r="640" spans="1:6" x14ac:dyDescent="0.25">
      <c r="A640">
        <v>2028</v>
      </c>
      <c r="B640">
        <v>11</v>
      </c>
      <c r="C640">
        <v>2.1349999999999998</v>
      </c>
      <c r="D640">
        <v>0.38100000000000001</v>
      </c>
      <c r="E640">
        <v>4.8440000000000003</v>
      </c>
      <c r="F640">
        <v>2.4820000000000002</v>
      </c>
    </row>
    <row r="641" spans="1:6" x14ac:dyDescent="0.25">
      <c r="A641">
        <v>2028</v>
      </c>
      <c r="B641">
        <v>12</v>
      </c>
      <c r="C641">
        <v>1.671</v>
      </c>
      <c r="D641">
        <v>8.8490000000000002</v>
      </c>
      <c r="E641">
        <v>5.9269999999999996</v>
      </c>
      <c r="F641">
        <v>2.601</v>
      </c>
    </row>
    <row r="642" spans="1:6" x14ac:dyDescent="0.25">
      <c r="A642">
        <v>2029</v>
      </c>
      <c r="B642">
        <v>1</v>
      </c>
      <c r="C642">
        <v>1.5860000000000001</v>
      </c>
      <c r="D642">
        <v>9.5150000000000006</v>
      </c>
      <c r="E642">
        <v>5.28</v>
      </c>
      <c r="F642">
        <v>9.9600000000000009</v>
      </c>
    </row>
    <row r="643" spans="1:6" x14ac:dyDescent="0.25">
      <c r="A643">
        <v>2029</v>
      </c>
      <c r="B643">
        <v>2</v>
      </c>
      <c r="C643">
        <v>1.1259999999999999</v>
      </c>
      <c r="D643">
        <v>2.726</v>
      </c>
      <c r="E643">
        <v>0.71699999999999997</v>
      </c>
      <c r="F643">
        <v>8.7759999999999998</v>
      </c>
    </row>
    <row r="644" spans="1:6" x14ac:dyDescent="0.25">
      <c r="A644">
        <v>2029</v>
      </c>
      <c r="B644">
        <v>3</v>
      </c>
      <c r="C644">
        <v>8.8999999999999996E-2</v>
      </c>
      <c r="D644">
        <v>2.3740000000000001</v>
      </c>
      <c r="E644">
        <v>1.502</v>
      </c>
      <c r="F644">
        <v>3.504</v>
      </c>
    </row>
    <row r="645" spans="1:6" x14ac:dyDescent="0.25">
      <c r="A645">
        <v>2029</v>
      </c>
      <c r="B645">
        <v>4</v>
      </c>
      <c r="C645">
        <v>0.46500000000000002</v>
      </c>
      <c r="D645">
        <v>1.1519999999999999</v>
      </c>
      <c r="E645">
        <v>1.669</v>
      </c>
      <c r="F645">
        <v>1.6160000000000001</v>
      </c>
    </row>
    <row r="646" spans="1:6" x14ac:dyDescent="0.25">
      <c r="A646">
        <v>2029</v>
      </c>
      <c r="B646">
        <v>5</v>
      </c>
      <c r="C646">
        <v>0.13400000000000001</v>
      </c>
      <c r="D646">
        <v>0.13400000000000001</v>
      </c>
      <c r="E646">
        <v>0.29499999999999998</v>
      </c>
      <c r="F646">
        <v>1.702</v>
      </c>
    </row>
    <row r="647" spans="1:6" x14ac:dyDescent="0.25">
      <c r="A647">
        <v>2029</v>
      </c>
      <c r="B647">
        <v>6</v>
      </c>
      <c r="C647">
        <v>1E-3</v>
      </c>
      <c r="D647">
        <v>1.4999999999999999E-2</v>
      </c>
      <c r="E647">
        <v>4.4999999999999998E-2</v>
      </c>
      <c r="F647">
        <v>1.9E-2</v>
      </c>
    </row>
    <row r="648" spans="1:6" x14ac:dyDescent="0.25">
      <c r="A648">
        <v>2029</v>
      </c>
      <c r="B648">
        <v>7</v>
      </c>
      <c r="C648">
        <v>8.0000000000000002E-3</v>
      </c>
      <c r="D648">
        <v>1.0999999999999999E-2</v>
      </c>
      <c r="E648">
        <v>1E-3</v>
      </c>
      <c r="F648">
        <v>1.0999999999999999E-2</v>
      </c>
    </row>
    <row r="649" spans="1:6" x14ac:dyDescent="0.25">
      <c r="A649">
        <v>2029</v>
      </c>
      <c r="B649">
        <v>8</v>
      </c>
      <c r="C649">
        <v>2E-3</v>
      </c>
      <c r="D649">
        <v>7.0000000000000001E-3</v>
      </c>
      <c r="E649">
        <v>1.7999999999999999E-2</v>
      </c>
      <c r="F649">
        <v>1.7000000000000001E-2</v>
      </c>
    </row>
    <row r="650" spans="1:6" x14ac:dyDescent="0.25">
      <c r="A650">
        <v>2029</v>
      </c>
      <c r="B650">
        <v>9</v>
      </c>
      <c r="C650">
        <v>8.0000000000000002E-3</v>
      </c>
      <c r="D650">
        <v>0.03</v>
      </c>
      <c r="E650">
        <v>0.25700000000000001</v>
      </c>
      <c r="F650">
        <v>3.7999999999999999E-2</v>
      </c>
    </row>
    <row r="651" spans="1:6" x14ac:dyDescent="0.25">
      <c r="A651">
        <v>2029</v>
      </c>
      <c r="B651">
        <v>10</v>
      </c>
      <c r="C651">
        <v>0.27800000000000002</v>
      </c>
      <c r="D651">
        <v>0.52800000000000002</v>
      </c>
      <c r="E651">
        <v>1.016</v>
      </c>
      <c r="F651">
        <v>0.60699999999999998</v>
      </c>
    </row>
    <row r="652" spans="1:6" x14ac:dyDescent="0.25">
      <c r="A652">
        <v>2029</v>
      </c>
      <c r="B652">
        <v>11</v>
      </c>
      <c r="C652">
        <v>0.20799999999999999</v>
      </c>
      <c r="D652">
        <v>0.81799999999999995</v>
      </c>
      <c r="E652">
        <v>2.0470000000000002</v>
      </c>
      <c r="F652">
        <v>7.2830000000000004</v>
      </c>
    </row>
    <row r="653" spans="1:6" x14ac:dyDescent="0.25">
      <c r="A653">
        <v>2029</v>
      </c>
      <c r="B653">
        <v>12</v>
      </c>
      <c r="C653">
        <v>5.3529999999999998</v>
      </c>
      <c r="D653">
        <v>4.226</v>
      </c>
      <c r="E653">
        <v>6.7539999999999996</v>
      </c>
      <c r="F653">
        <v>3.008</v>
      </c>
    </row>
    <row r="654" spans="1:6" x14ac:dyDescent="0.25">
      <c r="A654">
        <v>2030</v>
      </c>
      <c r="B654">
        <v>1</v>
      </c>
      <c r="C654">
        <v>9.6</v>
      </c>
      <c r="D654">
        <v>7.7039999999999997</v>
      </c>
      <c r="E654">
        <v>10.327999999999999</v>
      </c>
      <c r="F654">
        <v>4.8520000000000003</v>
      </c>
    </row>
    <row r="655" spans="1:6" x14ac:dyDescent="0.25">
      <c r="A655">
        <v>2030</v>
      </c>
      <c r="B655">
        <v>2</v>
      </c>
      <c r="C655">
        <v>1.655</v>
      </c>
      <c r="D655">
        <v>1.0389999999999999</v>
      </c>
      <c r="E655">
        <v>1.5389999999999999</v>
      </c>
      <c r="F655">
        <v>0.78100000000000003</v>
      </c>
    </row>
    <row r="656" spans="1:6" x14ac:dyDescent="0.25">
      <c r="A656">
        <v>2030</v>
      </c>
      <c r="B656">
        <v>3</v>
      </c>
      <c r="C656">
        <v>1.296</v>
      </c>
      <c r="D656">
        <v>2.7450000000000001</v>
      </c>
      <c r="E656">
        <v>5.3250000000000002</v>
      </c>
      <c r="F656">
        <v>4.0279999999999996</v>
      </c>
    </row>
    <row r="657" spans="1:6" x14ac:dyDescent="0.25">
      <c r="A657">
        <v>2030</v>
      </c>
      <c r="B657">
        <v>4</v>
      </c>
      <c r="C657">
        <v>1.6240000000000001</v>
      </c>
      <c r="D657">
        <v>3.927</v>
      </c>
      <c r="E657">
        <v>3.9889999999999999</v>
      </c>
      <c r="F657">
        <v>1.681</v>
      </c>
    </row>
    <row r="658" spans="1:6" x14ac:dyDescent="0.25">
      <c r="A658">
        <v>2030</v>
      </c>
      <c r="B658">
        <v>5</v>
      </c>
      <c r="C658">
        <v>3.6999999999999998E-2</v>
      </c>
      <c r="D658">
        <v>0.46800000000000003</v>
      </c>
      <c r="E658">
        <v>1.7999999999999999E-2</v>
      </c>
      <c r="F658">
        <v>0.11700000000000001</v>
      </c>
    </row>
    <row r="659" spans="1:6" x14ac:dyDescent="0.25">
      <c r="A659">
        <v>2030</v>
      </c>
      <c r="B659">
        <v>6</v>
      </c>
      <c r="C659">
        <v>7.4999999999999997E-2</v>
      </c>
      <c r="D659">
        <v>7.0000000000000001E-3</v>
      </c>
      <c r="E659">
        <v>0.20300000000000001</v>
      </c>
      <c r="F659">
        <v>2E-3</v>
      </c>
    </row>
    <row r="660" spans="1:6" x14ac:dyDescent="0.25">
      <c r="A660">
        <v>2030</v>
      </c>
      <c r="B660">
        <v>7</v>
      </c>
      <c r="C660">
        <v>1.0999999999999999E-2</v>
      </c>
      <c r="D660">
        <v>2E-3</v>
      </c>
      <c r="E660">
        <v>1.2E-2</v>
      </c>
      <c r="F660">
        <v>2E-3</v>
      </c>
    </row>
    <row r="661" spans="1:6" x14ac:dyDescent="0.25">
      <c r="A661">
        <v>2030</v>
      </c>
      <c r="B661">
        <v>8</v>
      </c>
      <c r="C661">
        <v>0.34</v>
      </c>
      <c r="D661">
        <v>2E-3</v>
      </c>
      <c r="E661">
        <v>2.1000000000000001E-2</v>
      </c>
      <c r="F661">
        <v>2.1000000000000001E-2</v>
      </c>
    </row>
    <row r="662" spans="1:6" x14ac:dyDescent="0.25">
      <c r="A662">
        <v>2030</v>
      </c>
      <c r="B662">
        <v>9</v>
      </c>
      <c r="C662">
        <v>0</v>
      </c>
      <c r="D662">
        <v>2.3E-2</v>
      </c>
      <c r="E662">
        <v>0.104</v>
      </c>
      <c r="F662">
        <v>7.0000000000000001E-3</v>
      </c>
    </row>
    <row r="663" spans="1:6" x14ac:dyDescent="0.25">
      <c r="A663">
        <v>2030</v>
      </c>
      <c r="B663">
        <v>10</v>
      </c>
      <c r="C663">
        <v>1.7130000000000001</v>
      </c>
      <c r="D663">
        <v>0.97</v>
      </c>
      <c r="E663">
        <v>0.192</v>
      </c>
      <c r="F663">
        <v>8.9999999999999993E-3</v>
      </c>
    </row>
    <row r="664" spans="1:6" x14ac:dyDescent="0.25">
      <c r="A664">
        <v>2030</v>
      </c>
      <c r="B664">
        <v>11</v>
      </c>
      <c r="C664">
        <v>2.2589999999999999</v>
      </c>
      <c r="D664">
        <v>0.42099999999999999</v>
      </c>
      <c r="E664">
        <v>2.5659999999999998</v>
      </c>
      <c r="F664">
        <v>0.44500000000000001</v>
      </c>
    </row>
    <row r="665" spans="1:6" x14ac:dyDescent="0.25">
      <c r="A665">
        <v>2030</v>
      </c>
      <c r="B665">
        <v>12</v>
      </c>
      <c r="C665">
        <v>4.5339999999999998</v>
      </c>
      <c r="D665">
        <v>6.4160000000000004</v>
      </c>
      <c r="E665">
        <v>3.87</v>
      </c>
      <c r="F665">
        <v>4.6870000000000003</v>
      </c>
    </row>
    <row r="666" spans="1:6" x14ac:dyDescent="0.25">
      <c r="A666">
        <v>2031</v>
      </c>
      <c r="B666">
        <v>1</v>
      </c>
      <c r="C666">
        <v>5.4640000000000004</v>
      </c>
      <c r="D666">
        <v>22.114000000000001</v>
      </c>
      <c r="E666">
        <v>0.51200000000000001</v>
      </c>
      <c r="F666">
        <v>3.9089999999999998</v>
      </c>
    </row>
    <row r="667" spans="1:6" x14ac:dyDescent="0.25">
      <c r="A667">
        <v>2031</v>
      </c>
      <c r="B667">
        <v>2</v>
      </c>
      <c r="C667">
        <v>5.7220000000000004</v>
      </c>
      <c r="D667">
        <v>1.9830000000000001</v>
      </c>
      <c r="E667">
        <v>7.3869999999999996</v>
      </c>
      <c r="F667">
        <v>3.258</v>
      </c>
    </row>
    <row r="668" spans="1:6" x14ac:dyDescent="0.25">
      <c r="A668">
        <v>2031</v>
      </c>
      <c r="B668">
        <v>3</v>
      </c>
      <c r="C668">
        <v>12.597</v>
      </c>
      <c r="D668">
        <v>1.2330000000000001</v>
      </c>
      <c r="E668">
        <v>2.3460000000000001</v>
      </c>
      <c r="F668">
        <v>3.613</v>
      </c>
    </row>
    <row r="669" spans="1:6" x14ac:dyDescent="0.25">
      <c r="A669">
        <v>2031</v>
      </c>
      <c r="B669">
        <v>4</v>
      </c>
      <c r="C669">
        <v>3.5449999999999999</v>
      </c>
      <c r="D669">
        <v>1.21</v>
      </c>
      <c r="E669">
        <v>3.1190000000000002</v>
      </c>
      <c r="F669">
        <v>3.9769999999999999</v>
      </c>
    </row>
    <row r="670" spans="1:6" x14ac:dyDescent="0.25">
      <c r="A670">
        <v>2031</v>
      </c>
      <c r="B670">
        <v>5</v>
      </c>
      <c r="C670">
        <v>1.3160000000000001</v>
      </c>
      <c r="D670">
        <v>0.35599999999999998</v>
      </c>
      <c r="E670">
        <v>4.2000000000000003E-2</v>
      </c>
      <c r="F670">
        <v>0.21</v>
      </c>
    </row>
    <row r="671" spans="1:6" x14ac:dyDescent="0.25">
      <c r="A671">
        <v>2031</v>
      </c>
      <c r="B671">
        <v>6</v>
      </c>
      <c r="C671">
        <v>1.2E-2</v>
      </c>
      <c r="D671">
        <v>4.1000000000000002E-2</v>
      </c>
      <c r="E671">
        <v>0.155</v>
      </c>
      <c r="F671">
        <v>3.0000000000000001E-3</v>
      </c>
    </row>
    <row r="672" spans="1:6" x14ac:dyDescent="0.25">
      <c r="A672">
        <v>2031</v>
      </c>
      <c r="B672">
        <v>7</v>
      </c>
      <c r="C672">
        <v>7.0000000000000001E-3</v>
      </c>
      <c r="D672">
        <v>1E-3</v>
      </c>
      <c r="E672">
        <v>3.0000000000000001E-3</v>
      </c>
      <c r="F672">
        <v>0</v>
      </c>
    </row>
    <row r="673" spans="1:6" x14ac:dyDescent="0.25">
      <c r="A673">
        <v>2031</v>
      </c>
      <c r="B673">
        <v>8</v>
      </c>
      <c r="C673">
        <v>1E-3</v>
      </c>
      <c r="D673">
        <v>2.4E-2</v>
      </c>
      <c r="E673">
        <v>3.0000000000000001E-3</v>
      </c>
      <c r="F673">
        <v>1E-3</v>
      </c>
    </row>
    <row r="674" spans="1:6" x14ac:dyDescent="0.25">
      <c r="A674">
        <v>2031</v>
      </c>
      <c r="B674">
        <v>9</v>
      </c>
      <c r="C674">
        <v>0.55300000000000005</v>
      </c>
      <c r="D674">
        <v>0.214</v>
      </c>
      <c r="E674">
        <v>3.3000000000000002E-2</v>
      </c>
      <c r="F674">
        <v>1E-3</v>
      </c>
    </row>
    <row r="675" spans="1:6" x14ac:dyDescent="0.25">
      <c r="A675">
        <v>2031</v>
      </c>
      <c r="B675">
        <v>10</v>
      </c>
      <c r="C675">
        <v>2.2309999999999999</v>
      </c>
      <c r="D675">
        <v>0.19800000000000001</v>
      </c>
      <c r="E675">
        <v>6.8000000000000005E-2</v>
      </c>
      <c r="F675">
        <v>3.5999999999999997E-2</v>
      </c>
    </row>
    <row r="676" spans="1:6" x14ac:dyDescent="0.25">
      <c r="A676">
        <v>2031</v>
      </c>
      <c r="B676">
        <v>11</v>
      </c>
      <c r="C676">
        <v>7.36</v>
      </c>
      <c r="D676">
        <v>6.4180000000000001</v>
      </c>
      <c r="E676">
        <v>2.0590000000000002</v>
      </c>
      <c r="F676">
        <v>0.50700000000000001</v>
      </c>
    </row>
    <row r="677" spans="1:6" x14ac:dyDescent="0.25">
      <c r="A677">
        <v>2031</v>
      </c>
      <c r="B677">
        <v>12</v>
      </c>
      <c r="C677">
        <v>7.375</v>
      </c>
      <c r="D677">
        <v>14.212</v>
      </c>
      <c r="E677">
        <v>4.9749999999999996</v>
      </c>
      <c r="F677">
        <v>1.1000000000000001</v>
      </c>
    </row>
    <row r="678" spans="1:6" x14ac:dyDescent="0.25">
      <c r="A678">
        <v>2032</v>
      </c>
      <c r="B678">
        <v>1</v>
      </c>
      <c r="C678">
        <v>17.905999999999999</v>
      </c>
      <c r="D678">
        <v>11.676</v>
      </c>
      <c r="E678">
        <v>5.0350000000000001</v>
      </c>
      <c r="F678">
        <v>6.327</v>
      </c>
    </row>
    <row r="679" spans="1:6" x14ac:dyDescent="0.25">
      <c r="A679">
        <v>2032</v>
      </c>
      <c r="B679">
        <v>2</v>
      </c>
      <c r="C679">
        <v>12.471</v>
      </c>
      <c r="D679">
        <v>8.8030000000000008</v>
      </c>
      <c r="E679">
        <v>2.5999999999999999E-2</v>
      </c>
      <c r="F679">
        <v>6.2130000000000001</v>
      </c>
    </row>
    <row r="680" spans="1:6" x14ac:dyDescent="0.25">
      <c r="A680">
        <v>2032</v>
      </c>
      <c r="B680">
        <v>3</v>
      </c>
      <c r="C680">
        <v>1.5549999999999999</v>
      </c>
      <c r="D680">
        <v>3.9220000000000002</v>
      </c>
      <c r="E680">
        <v>0.85799999999999998</v>
      </c>
      <c r="F680">
        <v>2.9590000000000001</v>
      </c>
    </row>
    <row r="681" spans="1:6" x14ac:dyDescent="0.25">
      <c r="A681">
        <v>2032</v>
      </c>
      <c r="B681">
        <v>4</v>
      </c>
      <c r="C681">
        <v>0.43099999999999999</v>
      </c>
      <c r="D681">
        <v>2.637</v>
      </c>
      <c r="E681">
        <v>0.44700000000000001</v>
      </c>
      <c r="F681">
        <v>2.6669999999999998</v>
      </c>
    </row>
    <row r="682" spans="1:6" x14ac:dyDescent="0.25">
      <c r="A682">
        <v>2032</v>
      </c>
      <c r="B682">
        <v>5</v>
      </c>
      <c r="C682">
        <v>1.6E-2</v>
      </c>
      <c r="D682">
        <v>2.9000000000000001E-2</v>
      </c>
      <c r="E682">
        <v>0.16500000000000001</v>
      </c>
      <c r="F682">
        <v>0.3</v>
      </c>
    </row>
    <row r="683" spans="1:6" x14ac:dyDescent="0.25">
      <c r="A683">
        <v>2032</v>
      </c>
      <c r="B683">
        <v>6</v>
      </c>
      <c r="C683">
        <v>0.126</v>
      </c>
      <c r="D683">
        <v>5.1999999999999998E-2</v>
      </c>
      <c r="E683">
        <v>4.8000000000000001E-2</v>
      </c>
      <c r="F683">
        <v>0.16500000000000001</v>
      </c>
    </row>
    <row r="684" spans="1:6" x14ac:dyDescent="0.25">
      <c r="A684">
        <v>2032</v>
      </c>
      <c r="B684">
        <v>7</v>
      </c>
      <c r="C684">
        <v>0.91300000000000003</v>
      </c>
      <c r="D684">
        <v>5.0000000000000001E-3</v>
      </c>
      <c r="E684">
        <v>1.6E-2</v>
      </c>
      <c r="F684">
        <v>8.0000000000000002E-3</v>
      </c>
    </row>
    <row r="685" spans="1:6" x14ac:dyDescent="0.25">
      <c r="A685">
        <v>2032</v>
      </c>
      <c r="B685">
        <v>8</v>
      </c>
      <c r="C685">
        <v>0.153</v>
      </c>
      <c r="D685">
        <v>1.2999999999999999E-2</v>
      </c>
      <c r="E685">
        <v>4.0000000000000001E-3</v>
      </c>
      <c r="F685">
        <v>0.57899999999999996</v>
      </c>
    </row>
    <row r="686" spans="1:6" x14ac:dyDescent="0.25">
      <c r="A686">
        <v>2032</v>
      </c>
      <c r="B686">
        <v>9</v>
      </c>
      <c r="C686">
        <v>0</v>
      </c>
      <c r="D686">
        <v>0.126</v>
      </c>
      <c r="E686">
        <v>4.3999999999999997E-2</v>
      </c>
      <c r="F686">
        <v>3.5000000000000003E-2</v>
      </c>
    </row>
    <row r="687" spans="1:6" x14ac:dyDescent="0.25">
      <c r="A687">
        <v>2032</v>
      </c>
      <c r="B687">
        <v>10</v>
      </c>
      <c r="C687">
        <v>4.0000000000000001E-3</v>
      </c>
      <c r="D687">
        <v>2.0139999999999998</v>
      </c>
      <c r="E687">
        <v>0.629</v>
      </c>
      <c r="F687">
        <v>0.44400000000000001</v>
      </c>
    </row>
    <row r="688" spans="1:6" x14ac:dyDescent="0.25">
      <c r="A688">
        <v>2032</v>
      </c>
      <c r="B688">
        <v>11</v>
      </c>
      <c r="C688">
        <v>1.496</v>
      </c>
      <c r="D688">
        <v>6.6390000000000002</v>
      </c>
      <c r="E688">
        <v>7.3040000000000003</v>
      </c>
      <c r="F688">
        <v>0.39200000000000002</v>
      </c>
    </row>
    <row r="689" spans="1:6" x14ac:dyDescent="0.25">
      <c r="A689">
        <v>2032</v>
      </c>
      <c r="B689">
        <v>12</v>
      </c>
      <c r="C689">
        <v>7.0999999999999994E-2</v>
      </c>
      <c r="D689">
        <v>2.8620000000000001</v>
      </c>
      <c r="E689">
        <v>2.6440000000000001</v>
      </c>
      <c r="F689">
        <v>1.71</v>
      </c>
    </row>
    <row r="690" spans="1:6" x14ac:dyDescent="0.25">
      <c r="A690">
        <v>2033</v>
      </c>
      <c r="B690">
        <v>1</v>
      </c>
      <c r="C690">
        <v>16.53</v>
      </c>
      <c r="D690">
        <v>3.4119999999999999</v>
      </c>
      <c r="E690">
        <v>4.859</v>
      </c>
      <c r="F690">
        <v>9.6340000000000003</v>
      </c>
    </row>
    <row r="691" spans="1:6" x14ac:dyDescent="0.25">
      <c r="A691">
        <v>2033</v>
      </c>
      <c r="B691">
        <v>2</v>
      </c>
      <c r="C691">
        <v>11.067</v>
      </c>
      <c r="D691">
        <v>0.40400000000000003</v>
      </c>
      <c r="E691">
        <v>3.153</v>
      </c>
      <c r="F691">
        <v>6.2270000000000003</v>
      </c>
    </row>
    <row r="692" spans="1:6" x14ac:dyDescent="0.25">
      <c r="A692">
        <v>2033</v>
      </c>
      <c r="B692">
        <v>3</v>
      </c>
      <c r="C692">
        <v>2.105</v>
      </c>
      <c r="D692">
        <v>1.8240000000000001</v>
      </c>
      <c r="E692">
        <v>3.1219999999999999</v>
      </c>
      <c r="F692">
        <v>5.8049999999999997</v>
      </c>
    </row>
    <row r="693" spans="1:6" x14ac:dyDescent="0.25">
      <c r="A693">
        <v>2033</v>
      </c>
      <c r="B693">
        <v>4</v>
      </c>
      <c r="C693">
        <v>1.4710000000000001</v>
      </c>
      <c r="D693">
        <v>0.54300000000000004</v>
      </c>
      <c r="E693">
        <v>4.1760000000000002</v>
      </c>
      <c r="F693">
        <v>2.9580000000000002</v>
      </c>
    </row>
    <row r="694" spans="1:6" x14ac:dyDescent="0.25">
      <c r="A694">
        <v>2033</v>
      </c>
      <c r="B694">
        <v>5</v>
      </c>
      <c r="C694">
        <v>2.3E-2</v>
      </c>
      <c r="D694">
        <v>2E-3</v>
      </c>
      <c r="E694">
        <v>0.371</v>
      </c>
      <c r="F694">
        <v>0.34300000000000003</v>
      </c>
    </row>
    <row r="695" spans="1:6" x14ac:dyDescent="0.25">
      <c r="A695">
        <v>2033</v>
      </c>
      <c r="B695">
        <v>6</v>
      </c>
      <c r="C695">
        <v>0</v>
      </c>
      <c r="D695">
        <v>8.9999999999999993E-3</v>
      </c>
      <c r="E695">
        <v>7.2999999999999995E-2</v>
      </c>
      <c r="F695">
        <v>3.0000000000000001E-3</v>
      </c>
    </row>
    <row r="696" spans="1:6" x14ac:dyDescent="0.25">
      <c r="A696">
        <v>2033</v>
      </c>
      <c r="B696">
        <v>7</v>
      </c>
      <c r="C696">
        <v>1.7999999999999999E-2</v>
      </c>
      <c r="D696">
        <v>1.2999999999999999E-2</v>
      </c>
      <c r="E696">
        <v>0</v>
      </c>
      <c r="F696">
        <v>2E-3</v>
      </c>
    </row>
    <row r="697" spans="1:6" x14ac:dyDescent="0.25">
      <c r="A697">
        <v>2033</v>
      </c>
      <c r="B697">
        <v>8</v>
      </c>
      <c r="C697">
        <v>1E-3</v>
      </c>
      <c r="D697">
        <v>0.92100000000000004</v>
      </c>
      <c r="E697">
        <v>0</v>
      </c>
      <c r="F697">
        <v>2.4E-2</v>
      </c>
    </row>
    <row r="698" spans="1:6" x14ac:dyDescent="0.25">
      <c r="A698">
        <v>2033</v>
      </c>
      <c r="B698">
        <v>9</v>
      </c>
      <c r="C698">
        <v>6.2E-2</v>
      </c>
      <c r="D698">
        <v>0.46800000000000003</v>
      </c>
      <c r="E698">
        <v>4.1000000000000002E-2</v>
      </c>
      <c r="F698">
        <v>0.47499999999999998</v>
      </c>
    </row>
    <row r="699" spans="1:6" x14ac:dyDescent="0.25">
      <c r="A699">
        <v>2033</v>
      </c>
      <c r="B699">
        <v>10</v>
      </c>
      <c r="C699">
        <v>0.77600000000000002</v>
      </c>
      <c r="D699">
        <v>4.5999999999999999E-2</v>
      </c>
      <c r="E699">
        <v>1.411</v>
      </c>
      <c r="F699">
        <v>4.1070000000000002</v>
      </c>
    </row>
    <row r="700" spans="1:6" x14ac:dyDescent="0.25">
      <c r="A700">
        <v>2033</v>
      </c>
      <c r="B700">
        <v>11</v>
      </c>
      <c r="C700">
        <v>0.58099999999999996</v>
      </c>
      <c r="D700">
        <v>7.4290000000000003</v>
      </c>
      <c r="E700">
        <v>1.573</v>
      </c>
      <c r="F700">
        <v>6.5430000000000001</v>
      </c>
    </row>
    <row r="701" spans="1:6" x14ac:dyDescent="0.25">
      <c r="A701">
        <v>2033</v>
      </c>
      <c r="B701">
        <v>12</v>
      </c>
      <c r="C701">
        <v>7.0999999999999994E-2</v>
      </c>
      <c r="D701">
        <v>2.4950000000000001</v>
      </c>
      <c r="E701">
        <v>0.95399999999999996</v>
      </c>
      <c r="F701">
        <v>2.577</v>
      </c>
    </row>
    <row r="702" spans="1:6" x14ac:dyDescent="0.25">
      <c r="A702">
        <v>2034</v>
      </c>
      <c r="B702">
        <v>1</v>
      </c>
      <c r="C702">
        <v>0.35899999999999999</v>
      </c>
      <c r="D702">
        <v>8.4570000000000007</v>
      </c>
      <c r="E702">
        <v>9.9600000000000009</v>
      </c>
      <c r="F702">
        <v>9.2360000000000007</v>
      </c>
    </row>
    <row r="703" spans="1:6" x14ac:dyDescent="0.25">
      <c r="A703">
        <v>2034</v>
      </c>
      <c r="B703">
        <v>2</v>
      </c>
      <c r="C703">
        <v>0.94099999999999995</v>
      </c>
      <c r="D703">
        <v>5.66</v>
      </c>
      <c r="E703">
        <v>8.6359999999999992</v>
      </c>
      <c r="F703">
        <v>8.4920000000000009</v>
      </c>
    </row>
    <row r="704" spans="1:6" x14ac:dyDescent="0.25">
      <c r="A704">
        <v>2034</v>
      </c>
      <c r="B704">
        <v>3</v>
      </c>
      <c r="C704">
        <v>7.2999999999999995E-2</v>
      </c>
      <c r="D704">
        <v>1.5840000000000001</v>
      </c>
      <c r="E704">
        <v>1.706</v>
      </c>
      <c r="F704">
        <v>5.9340000000000002</v>
      </c>
    </row>
    <row r="705" spans="1:6" x14ac:dyDescent="0.25">
      <c r="A705">
        <v>2034</v>
      </c>
      <c r="B705">
        <v>4</v>
      </c>
      <c r="C705">
        <v>4.1349999999999998</v>
      </c>
      <c r="D705">
        <v>3.3650000000000002</v>
      </c>
      <c r="E705">
        <v>3.9140000000000001</v>
      </c>
      <c r="F705">
        <v>2.0840000000000001</v>
      </c>
    </row>
    <row r="706" spans="1:6" x14ac:dyDescent="0.25">
      <c r="A706">
        <v>2034</v>
      </c>
      <c r="B706">
        <v>5</v>
      </c>
      <c r="C706">
        <v>0.13600000000000001</v>
      </c>
      <c r="D706">
        <v>2.3E-2</v>
      </c>
      <c r="E706">
        <v>7.6999999999999999E-2</v>
      </c>
      <c r="F706">
        <v>8.0000000000000002E-3</v>
      </c>
    </row>
    <row r="707" spans="1:6" x14ac:dyDescent="0.25">
      <c r="A707">
        <v>2034</v>
      </c>
      <c r="B707">
        <v>6</v>
      </c>
      <c r="C707">
        <v>5.6000000000000001E-2</v>
      </c>
      <c r="D707">
        <v>7.0000000000000001E-3</v>
      </c>
      <c r="E707">
        <v>4.1000000000000002E-2</v>
      </c>
      <c r="F707">
        <v>1.7000000000000001E-2</v>
      </c>
    </row>
    <row r="708" spans="1:6" x14ac:dyDescent="0.25">
      <c r="A708">
        <v>2034</v>
      </c>
      <c r="B708">
        <v>7</v>
      </c>
      <c r="C708">
        <v>0.09</v>
      </c>
      <c r="D708">
        <v>1.6E-2</v>
      </c>
      <c r="E708">
        <v>5.0000000000000001E-3</v>
      </c>
      <c r="F708">
        <v>4.0000000000000001E-3</v>
      </c>
    </row>
    <row r="709" spans="1:6" x14ac:dyDescent="0.25">
      <c r="A709">
        <v>2034</v>
      </c>
      <c r="B709">
        <v>8</v>
      </c>
      <c r="C709">
        <v>1.7000000000000001E-2</v>
      </c>
      <c r="D709">
        <v>2E-3</v>
      </c>
      <c r="E709">
        <v>3.0000000000000001E-3</v>
      </c>
      <c r="F709">
        <v>4.2000000000000003E-2</v>
      </c>
    </row>
    <row r="710" spans="1:6" x14ac:dyDescent="0.25">
      <c r="A710">
        <v>2034</v>
      </c>
      <c r="B710">
        <v>9</v>
      </c>
      <c r="C710">
        <v>0.502</v>
      </c>
      <c r="D710">
        <v>6.4000000000000001E-2</v>
      </c>
      <c r="E710">
        <v>1E-3</v>
      </c>
      <c r="F710">
        <v>4.0000000000000001E-3</v>
      </c>
    </row>
    <row r="711" spans="1:6" x14ac:dyDescent="0.25">
      <c r="A711">
        <v>2034</v>
      </c>
      <c r="B711">
        <v>10</v>
      </c>
      <c r="C711">
        <v>1.4E-2</v>
      </c>
      <c r="D711">
        <v>0.27400000000000002</v>
      </c>
      <c r="E711">
        <v>0.14199999999999999</v>
      </c>
      <c r="F711">
        <v>1.5009999999999999</v>
      </c>
    </row>
    <row r="712" spans="1:6" x14ac:dyDescent="0.25">
      <c r="A712">
        <v>2034</v>
      </c>
      <c r="B712">
        <v>11</v>
      </c>
      <c r="C712">
        <v>2.5000000000000001E-2</v>
      </c>
      <c r="D712">
        <v>7.3289999999999997</v>
      </c>
      <c r="E712">
        <v>1.2410000000000001</v>
      </c>
      <c r="F712">
        <v>2.0339999999999998</v>
      </c>
    </row>
    <row r="713" spans="1:6" x14ac:dyDescent="0.25">
      <c r="A713">
        <v>2034</v>
      </c>
      <c r="B713">
        <v>12</v>
      </c>
      <c r="C713">
        <v>2.2080000000000002</v>
      </c>
      <c r="D713">
        <v>15.085000000000001</v>
      </c>
      <c r="E713">
        <v>9.77</v>
      </c>
      <c r="F713">
        <v>2.581</v>
      </c>
    </row>
    <row r="714" spans="1:6" x14ac:dyDescent="0.25">
      <c r="A714">
        <v>2035</v>
      </c>
      <c r="B714">
        <v>1</v>
      </c>
      <c r="C714">
        <v>4.9950000000000001</v>
      </c>
      <c r="D714">
        <v>9.173</v>
      </c>
      <c r="E714">
        <v>11.066000000000001</v>
      </c>
      <c r="F714">
        <v>3.66</v>
      </c>
    </row>
    <row r="715" spans="1:6" x14ac:dyDescent="0.25">
      <c r="A715">
        <v>2035</v>
      </c>
      <c r="B715">
        <v>2</v>
      </c>
      <c r="C715">
        <v>2.637</v>
      </c>
      <c r="D715">
        <v>1.3169999999999999</v>
      </c>
      <c r="E715">
        <v>5.8470000000000004</v>
      </c>
      <c r="F715">
        <v>3.6920000000000002</v>
      </c>
    </row>
    <row r="716" spans="1:6" x14ac:dyDescent="0.25">
      <c r="A716">
        <v>2035</v>
      </c>
      <c r="B716">
        <v>3</v>
      </c>
      <c r="C716">
        <v>1.8959999999999999</v>
      </c>
      <c r="D716">
        <v>0.126</v>
      </c>
      <c r="E716">
        <v>4.63</v>
      </c>
      <c r="F716">
        <v>3.9529999999999998</v>
      </c>
    </row>
    <row r="717" spans="1:6" x14ac:dyDescent="0.25">
      <c r="A717">
        <v>2035</v>
      </c>
      <c r="B717">
        <v>4</v>
      </c>
      <c r="C717">
        <v>0.56899999999999995</v>
      </c>
      <c r="D717">
        <v>0.437</v>
      </c>
      <c r="E717">
        <v>3.0249999999999999</v>
      </c>
      <c r="F717">
        <v>1.71</v>
      </c>
    </row>
    <row r="718" spans="1:6" x14ac:dyDescent="0.25">
      <c r="A718">
        <v>2035</v>
      </c>
      <c r="B718">
        <v>5</v>
      </c>
      <c r="C718">
        <v>7.0000000000000001E-3</v>
      </c>
      <c r="D718">
        <v>0.03</v>
      </c>
      <c r="E718">
        <v>0.96699999999999997</v>
      </c>
      <c r="F718">
        <v>0.03</v>
      </c>
    </row>
    <row r="719" spans="1:6" x14ac:dyDescent="0.25">
      <c r="A719">
        <v>2035</v>
      </c>
      <c r="B719">
        <v>6</v>
      </c>
      <c r="C719">
        <v>0.02</v>
      </c>
      <c r="D719">
        <v>1.2999999999999999E-2</v>
      </c>
      <c r="E719">
        <v>2.1000000000000001E-2</v>
      </c>
      <c r="F719">
        <v>1E-3</v>
      </c>
    </row>
    <row r="720" spans="1:6" x14ac:dyDescent="0.25">
      <c r="A720">
        <v>2035</v>
      </c>
      <c r="B720">
        <v>7</v>
      </c>
      <c r="C720">
        <v>5.0000000000000001E-3</v>
      </c>
      <c r="D720">
        <v>7.0000000000000001E-3</v>
      </c>
      <c r="E720">
        <v>1E-3</v>
      </c>
      <c r="F720">
        <v>3.0000000000000001E-3</v>
      </c>
    </row>
    <row r="721" spans="1:6" x14ac:dyDescent="0.25">
      <c r="A721">
        <v>2035</v>
      </c>
      <c r="B721">
        <v>8</v>
      </c>
      <c r="C721">
        <v>0.01</v>
      </c>
      <c r="D721">
        <v>0.19</v>
      </c>
      <c r="E721">
        <v>7.0000000000000001E-3</v>
      </c>
      <c r="F721">
        <v>1E-3</v>
      </c>
    </row>
    <row r="722" spans="1:6" x14ac:dyDescent="0.25">
      <c r="A722">
        <v>2035</v>
      </c>
      <c r="B722">
        <v>9</v>
      </c>
      <c r="C722">
        <v>5.1999999999999998E-2</v>
      </c>
      <c r="D722">
        <v>8.0000000000000002E-3</v>
      </c>
      <c r="E722">
        <v>4.2000000000000003E-2</v>
      </c>
      <c r="F722">
        <v>1E-3</v>
      </c>
    </row>
    <row r="723" spans="1:6" x14ac:dyDescent="0.25">
      <c r="A723">
        <v>2035</v>
      </c>
      <c r="B723">
        <v>10</v>
      </c>
      <c r="C723">
        <v>0.65500000000000003</v>
      </c>
      <c r="D723">
        <v>0.315</v>
      </c>
      <c r="E723">
        <v>0.154</v>
      </c>
      <c r="F723">
        <v>0.113</v>
      </c>
    </row>
    <row r="724" spans="1:6" x14ac:dyDescent="0.25">
      <c r="A724">
        <v>2035</v>
      </c>
      <c r="B724">
        <v>11</v>
      </c>
      <c r="C724">
        <v>2.444</v>
      </c>
      <c r="D724">
        <v>0.33300000000000002</v>
      </c>
      <c r="E724">
        <v>2.9249999999999998</v>
      </c>
      <c r="F724">
        <v>0.30199999999999999</v>
      </c>
    </row>
    <row r="725" spans="1:6" x14ac:dyDescent="0.25">
      <c r="A725">
        <v>2035</v>
      </c>
      <c r="B725">
        <v>12</v>
      </c>
      <c r="C725">
        <v>1.4570000000000001</v>
      </c>
      <c r="D725">
        <v>17.085999999999999</v>
      </c>
      <c r="E725">
        <v>18.603999999999999</v>
      </c>
      <c r="F725">
        <v>3.355</v>
      </c>
    </row>
    <row r="726" spans="1:6" x14ac:dyDescent="0.25">
      <c r="A726">
        <v>2036</v>
      </c>
      <c r="B726">
        <v>1</v>
      </c>
      <c r="C726">
        <v>3.6120000000000001</v>
      </c>
      <c r="D726">
        <v>11.058999999999999</v>
      </c>
      <c r="E726">
        <v>11.516999999999999</v>
      </c>
      <c r="F726">
        <v>4.1989999999999998</v>
      </c>
    </row>
    <row r="727" spans="1:6" x14ac:dyDescent="0.25">
      <c r="A727">
        <v>2036</v>
      </c>
      <c r="B727">
        <v>2</v>
      </c>
      <c r="C727">
        <v>5.17</v>
      </c>
      <c r="D727">
        <v>10.99</v>
      </c>
      <c r="E727">
        <v>5.3410000000000002</v>
      </c>
      <c r="F727">
        <v>2.99</v>
      </c>
    </row>
    <row r="728" spans="1:6" x14ac:dyDescent="0.25">
      <c r="A728">
        <v>2036</v>
      </c>
      <c r="B728">
        <v>3</v>
      </c>
      <c r="C728">
        <v>1.413</v>
      </c>
      <c r="D728">
        <v>1.5009999999999999</v>
      </c>
      <c r="E728">
        <v>1.9650000000000001</v>
      </c>
      <c r="F728">
        <v>8.6359999999999992</v>
      </c>
    </row>
    <row r="729" spans="1:6" x14ac:dyDescent="0.25">
      <c r="A729">
        <v>2036</v>
      </c>
      <c r="B729">
        <v>4</v>
      </c>
      <c r="C729">
        <v>0.51700000000000002</v>
      </c>
      <c r="D729">
        <v>1.673</v>
      </c>
      <c r="E729">
        <v>6.7389999999999999</v>
      </c>
      <c r="F729">
        <v>0.56100000000000005</v>
      </c>
    </row>
    <row r="730" spans="1:6" x14ac:dyDescent="0.25">
      <c r="A730">
        <v>2036</v>
      </c>
      <c r="B730">
        <v>5</v>
      </c>
      <c r="C730">
        <v>0.20899999999999999</v>
      </c>
      <c r="D730">
        <v>7.9000000000000001E-2</v>
      </c>
      <c r="E730">
        <v>0.32400000000000001</v>
      </c>
      <c r="F730">
        <v>4.1000000000000002E-2</v>
      </c>
    </row>
    <row r="731" spans="1:6" x14ac:dyDescent="0.25">
      <c r="A731">
        <v>2036</v>
      </c>
      <c r="B731">
        <v>6</v>
      </c>
      <c r="C731">
        <v>7.5999999999999998E-2</v>
      </c>
      <c r="D731">
        <v>5.0000000000000001E-3</v>
      </c>
      <c r="E731">
        <v>0.06</v>
      </c>
      <c r="F731">
        <v>1E-3</v>
      </c>
    </row>
    <row r="732" spans="1:6" x14ac:dyDescent="0.25">
      <c r="A732">
        <v>2036</v>
      </c>
      <c r="B732">
        <v>7</v>
      </c>
      <c r="C732">
        <v>0.49</v>
      </c>
      <c r="D732">
        <v>0.121</v>
      </c>
      <c r="E732">
        <v>7.0000000000000001E-3</v>
      </c>
      <c r="F732">
        <v>1.4E-2</v>
      </c>
    </row>
    <row r="733" spans="1:6" x14ac:dyDescent="0.25">
      <c r="A733">
        <v>2036</v>
      </c>
      <c r="B733">
        <v>8</v>
      </c>
      <c r="C733">
        <v>1E-3</v>
      </c>
      <c r="D733">
        <v>1E-3</v>
      </c>
      <c r="E733">
        <v>3.7999999999999999E-2</v>
      </c>
      <c r="F733">
        <v>0</v>
      </c>
    </row>
    <row r="734" spans="1:6" x14ac:dyDescent="0.25">
      <c r="A734">
        <v>2036</v>
      </c>
      <c r="B734">
        <v>9</v>
      </c>
      <c r="C734">
        <v>8.1000000000000003E-2</v>
      </c>
      <c r="D734">
        <v>0.16800000000000001</v>
      </c>
      <c r="E734">
        <v>6.7000000000000004E-2</v>
      </c>
      <c r="F734">
        <v>7.0999999999999994E-2</v>
      </c>
    </row>
    <row r="735" spans="1:6" x14ac:dyDescent="0.25">
      <c r="A735">
        <v>2036</v>
      </c>
      <c r="B735">
        <v>10</v>
      </c>
      <c r="C735">
        <v>1.2929999999999999</v>
      </c>
      <c r="D735">
        <v>0.13800000000000001</v>
      </c>
      <c r="E735">
        <v>0.124</v>
      </c>
      <c r="F735">
        <v>1.7000000000000001E-2</v>
      </c>
    </row>
    <row r="736" spans="1:6" x14ac:dyDescent="0.25">
      <c r="A736">
        <v>2036</v>
      </c>
      <c r="B736">
        <v>11</v>
      </c>
      <c r="C736">
        <v>0.67700000000000005</v>
      </c>
      <c r="D736">
        <v>0.36299999999999999</v>
      </c>
      <c r="E736">
        <v>1.278</v>
      </c>
      <c r="F736">
        <v>5.1609999999999996</v>
      </c>
    </row>
    <row r="737" spans="1:6" x14ac:dyDescent="0.25">
      <c r="A737">
        <v>2036</v>
      </c>
      <c r="B737">
        <v>12</v>
      </c>
      <c r="C737">
        <v>1.5369999999999999</v>
      </c>
      <c r="D737">
        <v>3.5979999999999999</v>
      </c>
      <c r="E737">
        <v>7.6639999999999997</v>
      </c>
      <c r="F737">
        <v>2.423</v>
      </c>
    </row>
    <row r="738" spans="1:6" x14ac:dyDescent="0.25">
      <c r="A738">
        <v>2037</v>
      </c>
      <c r="B738">
        <v>1</v>
      </c>
      <c r="C738">
        <v>1.357</v>
      </c>
      <c r="D738">
        <v>9.7240000000000002</v>
      </c>
      <c r="E738">
        <v>8.3979999999999997</v>
      </c>
      <c r="F738">
        <v>4.1859999999999999</v>
      </c>
    </row>
    <row r="739" spans="1:6" x14ac:dyDescent="0.25">
      <c r="A739">
        <v>2037</v>
      </c>
      <c r="B739">
        <v>2</v>
      </c>
      <c r="C739">
        <v>7.6310000000000002</v>
      </c>
      <c r="D739">
        <v>1.2390000000000001</v>
      </c>
      <c r="E739">
        <v>0.112</v>
      </c>
      <c r="F739">
        <v>7.165</v>
      </c>
    </row>
    <row r="740" spans="1:6" x14ac:dyDescent="0.25">
      <c r="A740">
        <v>2037</v>
      </c>
      <c r="B740">
        <v>3</v>
      </c>
      <c r="C740">
        <v>1.9890000000000001</v>
      </c>
      <c r="D740">
        <v>5.4249999999999998</v>
      </c>
      <c r="E740">
        <v>6.7430000000000003</v>
      </c>
      <c r="F740">
        <v>1.784</v>
      </c>
    </row>
    <row r="741" spans="1:6" x14ac:dyDescent="0.25">
      <c r="A741">
        <v>2037</v>
      </c>
      <c r="B741">
        <v>4</v>
      </c>
      <c r="C741">
        <v>1.607</v>
      </c>
      <c r="D741">
        <v>3.4079999999999999</v>
      </c>
      <c r="E741">
        <v>0.50600000000000001</v>
      </c>
      <c r="F741">
        <v>1.486</v>
      </c>
    </row>
    <row r="742" spans="1:6" x14ac:dyDescent="0.25">
      <c r="A742">
        <v>2037</v>
      </c>
      <c r="B742">
        <v>5</v>
      </c>
      <c r="C742">
        <v>0.29599999999999999</v>
      </c>
      <c r="D742">
        <v>0.28399999999999997</v>
      </c>
      <c r="E742">
        <v>0.46800000000000003</v>
      </c>
      <c r="F742">
        <v>0.318</v>
      </c>
    </row>
    <row r="743" spans="1:6" x14ac:dyDescent="0.25">
      <c r="A743">
        <v>2037</v>
      </c>
      <c r="B743">
        <v>6</v>
      </c>
      <c r="C743">
        <v>1.2E-2</v>
      </c>
      <c r="D743">
        <v>0</v>
      </c>
      <c r="E743">
        <v>5.1999999999999998E-2</v>
      </c>
      <c r="F743">
        <v>0.20699999999999999</v>
      </c>
    </row>
    <row r="744" spans="1:6" x14ac:dyDescent="0.25">
      <c r="A744">
        <v>2037</v>
      </c>
      <c r="B744">
        <v>7</v>
      </c>
      <c r="C744">
        <v>0.01</v>
      </c>
      <c r="D744">
        <v>1.2999999999999999E-2</v>
      </c>
      <c r="E744">
        <v>4.0000000000000001E-3</v>
      </c>
      <c r="F744">
        <v>0</v>
      </c>
    </row>
    <row r="745" spans="1:6" x14ac:dyDescent="0.25">
      <c r="A745">
        <v>2037</v>
      </c>
      <c r="B745">
        <v>8</v>
      </c>
      <c r="C745">
        <v>1E-3</v>
      </c>
      <c r="D745">
        <v>6.0000000000000001E-3</v>
      </c>
      <c r="E745">
        <v>1.0999999999999999E-2</v>
      </c>
      <c r="F745">
        <v>0</v>
      </c>
    </row>
    <row r="746" spans="1:6" x14ac:dyDescent="0.25">
      <c r="A746">
        <v>2037</v>
      </c>
      <c r="B746">
        <v>9</v>
      </c>
      <c r="C746">
        <v>2.7E-2</v>
      </c>
      <c r="D746">
        <v>2.2280000000000002</v>
      </c>
      <c r="E746">
        <v>3.5999999999999997E-2</v>
      </c>
      <c r="F746">
        <v>4.3999999999999997E-2</v>
      </c>
    </row>
    <row r="747" spans="1:6" x14ac:dyDescent="0.25">
      <c r="A747">
        <v>2037</v>
      </c>
      <c r="B747">
        <v>10</v>
      </c>
      <c r="C747">
        <v>0.111</v>
      </c>
      <c r="D747">
        <v>2.0489999999999999</v>
      </c>
      <c r="E747">
        <v>2E-3</v>
      </c>
      <c r="F747">
        <v>1E-3</v>
      </c>
    </row>
    <row r="748" spans="1:6" x14ac:dyDescent="0.25">
      <c r="A748">
        <v>2037</v>
      </c>
      <c r="B748">
        <v>11</v>
      </c>
      <c r="C748">
        <v>3.3370000000000002</v>
      </c>
      <c r="D748">
        <v>0.41499999999999998</v>
      </c>
      <c r="E748">
        <v>4.5220000000000002</v>
      </c>
      <c r="F748">
        <v>1.331</v>
      </c>
    </row>
    <row r="749" spans="1:6" x14ac:dyDescent="0.25">
      <c r="A749">
        <v>2037</v>
      </c>
      <c r="B749">
        <v>12</v>
      </c>
      <c r="C749">
        <v>0.73599999999999999</v>
      </c>
      <c r="D749">
        <v>1.5629999999999999</v>
      </c>
      <c r="E749">
        <v>1.1379999999999999</v>
      </c>
      <c r="F749">
        <v>2.3410000000000002</v>
      </c>
    </row>
    <row r="750" spans="1:6" x14ac:dyDescent="0.25">
      <c r="A750">
        <v>2038</v>
      </c>
      <c r="B750">
        <v>1</v>
      </c>
      <c r="C750">
        <v>17.736999999999998</v>
      </c>
      <c r="D750">
        <v>10.532999999999999</v>
      </c>
      <c r="E750">
        <v>9.2609999999999992</v>
      </c>
      <c r="F750">
        <v>2.1230000000000002</v>
      </c>
    </row>
    <row r="751" spans="1:6" x14ac:dyDescent="0.25">
      <c r="A751">
        <v>2038</v>
      </c>
      <c r="B751">
        <v>2</v>
      </c>
      <c r="C751">
        <v>7.3929999999999998</v>
      </c>
      <c r="D751">
        <v>1.7889999999999999</v>
      </c>
      <c r="E751">
        <v>11.423</v>
      </c>
      <c r="F751">
        <v>0.38900000000000001</v>
      </c>
    </row>
    <row r="752" spans="1:6" x14ac:dyDescent="0.25">
      <c r="A752">
        <v>2038</v>
      </c>
      <c r="B752">
        <v>3</v>
      </c>
      <c r="C752">
        <v>2.0059999999999998</v>
      </c>
      <c r="D752">
        <v>6.26</v>
      </c>
      <c r="E752">
        <v>3.2080000000000002</v>
      </c>
      <c r="F752">
        <v>3.0310000000000001</v>
      </c>
    </row>
    <row r="753" spans="1:6" x14ac:dyDescent="0.25">
      <c r="A753">
        <v>2038</v>
      </c>
      <c r="B753">
        <v>4</v>
      </c>
      <c r="C753">
        <v>0.97499999999999998</v>
      </c>
      <c r="D753">
        <v>1.0629999999999999</v>
      </c>
      <c r="E753">
        <v>4.4390000000000001</v>
      </c>
      <c r="F753">
        <v>0.71</v>
      </c>
    </row>
    <row r="754" spans="1:6" x14ac:dyDescent="0.25">
      <c r="A754">
        <v>2038</v>
      </c>
      <c r="B754">
        <v>5</v>
      </c>
      <c r="C754">
        <v>7.3999999999999996E-2</v>
      </c>
      <c r="D754">
        <v>0.47099999999999997</v>
      </c>
      <c r="E754">
        <v>0.32</v>
      </c>
      <c r="F754">
        <v>0.63700000000000001</v>
      </c>
    </row>
    <row r="755" spans="1:6" x14ac:dyDescent="0.25">
      <c r="A755">
        <v>2038</v>
      </c>
      <c r="B755">
        <v>6</v>
      </c>
      <c r="C755">
        <v>2.5000000000000001E-2</v>
      </c>
      <c r="D755">
        <v>3.0000000000000001E-3</v>
      </c>
      <c r="E755">
        <v>5.2999999999999999E-2</v>
      </c>
      <c r="F755">
        <v>1.0999999999999999E-2</v>
      </c>
    </row>
    <row r="756" spans="1:6" x14ac:dyDescent="0.25">
      <c r="A756">
        <v>2038</v>
      </c>
      <c r="B756">
        <v>7</v>
      </c>
      <c r="C756">
        <v>3.0000000000000001E-3</v>
      </c>
      <c r="D756">
        <v>1E-3</v>
      </c>
      <c r="E756">
        <v>1.2E-2</v>
      </c>
      <c r="F756">
        <v>2E-3</v>
      </c>
    </row>
    <row r="757" spans="1:6" x14ac:dyDescent="0.25">
      <c r="A757">
        <v>2038</v>
      </c>
      <c r="B757">
        <v>8</v>
      </c>
      <c r="C757">
        <v>1.7000000000000001E-2</v>
      </c>
      <c r="D757">
        <v>7.0000000000000001E-3</v>
      </c>
      <c r="E757">
        <v>6.2E-2</v>
      </c>
      <c r="F757">
        <v>0.36599999999999999</v>
      </c>
    </row>
    <row r="758" spans="1:6" x14ac:dyDescent="0.25">
      <c r="A758">
        <v>2038</v>
      </c>
      <c r="B758">
        <v>9</v>
      </c>
      <c r="C758">
        <v>2.8000000000000001E-2</v>
      </c>
      <c r="D758">
        <v>0.01</v>
      </c>
      <c r="E758">
        <v>4.2999999999999997E-2</v>
      </c>
      <c r="F758">
        <v>1.2999999999999999E-2</v>
      </c>
    </row>
    <row r="759" spans="1:6" x14ac:dyDescent="0.25">
      <c r="A759">
        <v>2038</v>
      </c>
      <c r="B759">
        <v>10</v>
      </c>
      <c r="C759">
        <v>0.13100000000000001</v>
      </c>
      <c r="D759">
        <v>5.2119999999999997</v>
      </c>
      <c r="E759">
        <v>1E-3</v>
      </c>
      <c r="F759">
        <v>0.61</v>
      </c>
    </row>
    <row r="760" spans="1:6" x14ac:dyDescent="0.25">
      <c r="A760">
        <v>2038</v>
      </c>
      <c r="B760">
        <v>11</v>
      </c>
      <c r="C760">
        <v>7.157</v>
      </c>
      <c r="D760">
        <v>5.9969999999999999</v>
      </c>
      <c r="E760">
        <v>1.18</v>
      </c>
      <c r="F760">
        <v>3.29</v>
      </c>
    </row>
    <row r="761" spans="1:6" x14ac:dyDescent="0.25">
      <c r="A761">
        <v>2038</v>
      </c>
      <c r="B761">
        <v>12</v>
      </c>
      <c r="C761">
        <v>3.879</v>
      </c>
      <c r="D761">
        <v>6.0209999999999999</v>
      </c>
      <c r="E761">
        <v>4.0810000000000004</v>
      </c>
      <c r="F761">
        <v>6.5389999999999997</v>
      </c>
    </row>
    <row r="762" spans="1:6" x14ac:dyDescent="0.25">
      <c r="A762">
        <v>2039</v>
      </c>
      <c r="B762">
        <v>1</v>
      </c>
      <c r="C762">
        <v>7.3719999999999999</v>
      </c>
      <c r="D762">
        <v>4.468</v>
      </c>
      <c r="E762">
        <v>6.9569999999999999</v>
      </c>
      <c r="F762">
        <v>5.21</v>
      </c>
    </row>
    <row r="763" spans="1:6" x14ac:dyDescent="0.25">
      <c r="A763">
        <v>2039</v>
      </c>
      <c r="B763">
        <v>2</v>
      </c>
      <c r="C763">
        <v>1.94</v>
      </c>
      <c r="D763">
        <v>3.66</v>
      </c>
      <c r="E763">
        <v>9.516</v>
      </c>
      <c r="F763">
        <v>2.7770000000000001</v>
      </c>
    </row>
    <row r="764" spans="1:6" x14ac:dyDescent="0.25">
      <c r="A764">
        <v>2039</v>
      </c>
      <c r="B764">
        <v>3</v>
      </c>
      <c r="C764">
        <v>4.3079999999999998</v>
      </c>
      <c r="D764">
        <v>4.4139999999999997</v>
      </c>
      <c r="E764">
        <v>2.9670000000000001</v>
      </c>
      <c r="F764">
        <v>2.722</v>
      </c>
    </row>
    <row r="765" spans="1:6" x14ac:dyDescent="0.25">
      <c r="A765">
        <v>2039</v>
      </c>
      <c r="B765">
        <v>4</v>
      </c>
      <c r="C765">
        <v>0.51700000000000002</v>
      </c>
      <c r="D765">
        <v>3.1190000000000002</v>
      </c>
      <c r="E765">
        <v>1.419</v>
      </c>
      <c r="F765">
        <v>2.4700000000000002</v>
      </c>
    </row>
    <row r="766" spans="1:6" x14ac:dyDescent="0.25">
      <c r="A766">
        <v>2039</v>
      </c>
      <c r="B766">
        <v>5</v>
      </c>
      <c r="C766">
        <v>1.6E-2</v>
      </c>
      <c r="D766">
        <v>0.187</v>
      </c>
      <c r="E766">
        <v>0.70499999999999996</v>
      </c>
      <c r="F766">
        <v>0.19600000000000001</v>
      </c>
    </row>
    <row r="767" spans="1:6" x14ac:dyDescent="0.25">
      <c r="A767">
        <v>2039</v>
      </c>
      <c r="B767">
        <v>6</v>
      </c>
      <c r="C767">
        <v>7.1999999999999995E-2</v>
      </c>
      <c r="D767">
        <v>0.104</v>
      </c>
      <c r="E767">
        <v>6.0000000000000001E-3</v>
      </c>
      <c r="F767">
        <v>6.2E-2</v>
      </c>
    </row>
    <row r="768" spans="1:6" x14ac:dyDescent="0.25">
      <c r="A768">
        <v>2039</v>
      </c>
      <c r="B768">
        <v>7</v>
      </c>
      <c r="C768">
        <v>0.20100000000000001</v>
      </c>
      <c r="D768">
        <v>5.0000000000000001E-3</v>
      </c>
      <c r="E768">
        <v>1E-3</v>
      </c>
      <c r="F768">
        <v>2E-3</v>
      </c>
    </row>
    <row r="769" spans="1:6" x14ac:dyDescent="0.25">
      <c r="A769">
        <v>2039</v>
      </c>
      <c r="B769">
        <v>8</v>
      </c>
      <c r="C769">
        <v>3.9E-2</v>
      </c>
      <c r="D769">
        <v>1.9E-2</v>
      </c>
      <c r="E769">
        <v>8.9999999999999993E-3</v>
      </c>
      <c r="F769">
        <v>1.6E-2</v>
      </c>
    </row>
    <row r="770" spans="1:6" x14ac:dyDescent="0.25">
      <c r="A770">
        <v>2039</v>
      </c>
      <c r="B770">
        <v>9</v>
      </c>
      <c r="C770">
        <v>0.83</v>
      </c>
      <c r="D770">
        <v>1E-3</v>
      </c>
      <c r="E770">
        <v>2.5999999999999999E-2</v>
      </c>
      <c r="F770">
        <v>0.53500000000000003</v>
      </c>
    </row>
    <row r="771" spans="1:6" x14ac:dyDescent="0.25">
      <c r="A771">
        <v>2039</v>
      </c>
      <c r="B771">
        <v>10</v>
      </c>
      <c r="C771">
        <v>0.185</v>
      </c>
      <c r="D771">
        <v>0.151</v>
      </c>
      <c r="E771">
        <v>1.698</v>
      </c>
      <c r="F771">
        <v>9.5000000000000001E-2</v>
      </c>
    </row>
    <row r="772" spans="1:6" x14ac:dyDescent="0.25">
      <c r="A772">
        <v>2039</v>
      </c>
      <c r="B772">
        <v>11</v>
      </c>
      <c r="C772">
        <v>2.4900000000000002</v>
      </c>
      <c r="D772">
        <v>0.105</v>
      </c>
      <c r="E772">
        <v>4.3559999999999999</v>
      </c>
      <c r="F772">
        <v>6.4569999999999999</v>
      </c>
    </row>
    <row r="773" spans="1:6" x14ac:dyDescent="0.25">
      <c r="A773">
        <v>2039</v>
      </c>
      <c r="B773">
        <v>12</v>
      </c>
      <c r="C773">
        <v>7.0999999999999994E-2</v>
      </c>
      <c r="D773">
        <v>1.454</v>
      </c>
      <c r="E773">
        <v>8.6359999999999992</v>
      </c>
      <c r="F773">
        <v>7.2210000000000001</v>
      </c>
    </row>
    <row r="774" spans="1:6" x14ac:dyDescent="0.25">
      <c r="A774">
        <v>2040</v>
      </c>
      <c r="B774">
        <v>1</v>
      </c>
      <c r="C774">
        <v>1.603</v>
      </c>
      <c r="D774">
        <v>3.5960000000000001</v>
      </c>
      <c r="E774">
        <v>4.5940000000000003</v>
      </c>
      <c r="F774">
        <v>3.8780000000000001</v>
      </c>
    </row>
    <row r="775" spans="1:6" x14ac:dyDescent="0.25">
      <c r="A775">
        <v>2040</v>
      </c>
      <c r="B775">
        <v>2</v>
      </c>
      <c r="C775">
        <v>3.5470000000000002</v>
      </c>
      <c r="D775">
        <v>2.0750000000000002</v>
      </c>
      <c r="E775">
        <v>1.2430000000000001</v>
      </c>
      <c r="F775">
        <v>2.2949999999999999</v>
      </c>
    </row>
    <row r="776" spans="1:6" x14ac:dyDescent="0.25">
      <c r="A776">
        <v>2040</v>
      </c>
      <c r="B776">
        <v>3</v>
      </c>
      <c r="C776">
        <v>4.6870000000000003</v>
      </c>
      <c r="D776">
        <v>2.9</v>
      </c>
      <c r="E776">
        <v>2.161</v>
      </c>
      <c r="F776">
        <v>4.2869999999999999</v>
      </c>
    </row>
    <row r="777" spans="1:6" x14ac:dyDescent="0.25">
      <c r="A777">
        <v>2040</v>
      </c>
      <c r="B777">
        <v>4</v>
      </c>
      <c r="C777">
        <v>1.006</v>
      </c>
      <c r="D777">
        <v>1.9530000000000001</v>
      </c>
      <c r="E777">
        <v>1.845</v>
      </c>
      <c r="F777">
        <v>0.75800000000000001</v>
      </c>
    </row>
    <row r="778" spans="1:6" x14ac:dyDescent="0.25">
      <c r="A778">
        <v>2040</v>
      </c>
      <c r="B778">
        <v>5</v>
      </c>
      <c r="C778">
        <v>4.0000000000000001E-3</v>
      </c>
      <c r="D778">
        <v>2.9000000000000001E-2</v>
      </c>
      <c r="E778">
        <v>0.41599999999999998</v>
      </c>
      <c r="F778">
        <v>0.434</v>
      </c>
    </row>
    <row r="779" spans="1:6" x14ac:dyDescent="0.25">
      <c r="A779">
        <v>2040</v>
      </c>
      <c r="B779">
        <v>6</v>
      </c>
      <c r="C779">
        <v>2.5999999999999999E-2</v>
      </c>
      <c r="D779">
        <v>4.1000000000000002E-2</v>
      </c>
      <c r="E779">
        <v>0.17100000000000001</v>
      </c>
      <c r="F779">
        <v>0</v>
      </c>
    </row>
    <row r="780" spans="1:6" x14ac:dyDescent="0.25">
      <c r="A780">
        <v>2040</v>
      </c>
      <c r="B780">
        <v>7</v>
      </c>
      <c r="C780">
        <v>8.0000000000000002E-3</v>
      </c>
      <c r="D780">
        <v>1E-3</v>
      </c>
      <c r="E780">
        <v>1E-3</v>
      </c>
      <c r="F780">
        <v>1.7000000000000001E-2</v>
      </c>
    </row>
    <row r="781" spans="1:6" x14ac:dyDescent="0.25">
      <c r="A781">
        <v>2040</v>
      </c>
      <c r="B781">
        <v>8</v>
      </c>
      <c r="C781">
        <v>0.60699999999999998</v>
      </c>
      <c r="D781">
        <v>3.5999999999999997E-2</v>
      </c>
      <c r="E781">
        <v>3.7999999999999999E-2</v>
      </c>
      <c r="F781">
        <v>3.6999999999999998E-2</v>
      </c>
    </row>
    <row r="782" spans="1:6" x14ac:dyDescent="0.25">
      <c r="A782">
        <v>2040</v>
      </c>
      <c r="B782">
        <v>9</v>
      </c>
      <c r="C782">
        <v>0</v>
      </c>
      <c r="D782">
        <v>2.5979999999999999</v>
      </c>
      <c r="E782">
        <v>1.0999999999999999E-2</v>
      </c>
      <c r="F782">
        <v>5.0000000000000001E-3</v>
      </c>
    </row>
    <row r="783" spans="1:6" x14ac:dyDescent="0.25">
      <c r="A783">
        <v>2040</v>
      </c>
      <c r="B783">
        <v>10</v>
      </c>
      <c r="C783">
        <v>7.3999999999999996E-2</v>
      </c>
      <c r="D783">
        <v>0.02</v>
      </c>
      <c r="E783">
        <v>1E-3</v>
      </c>
      <c r="F783">
        <v>2.3199999999999998</v>
      </c>
    </row>
    <row r="784" spans="1:6" x14ac:dyDescent="0.25">
      <c r="A784">
        <v>2040</v>
      </c>
      <c r="B784">
        <v>11</v>
      </c>
      <c r="C784">
        <v>2.694</v>
      </c>
      <c r="D784">
        <v>6.3570000000000002</v>
      </c>
      <c r="E784">
        <v>5.7750000000000004</v>
      </c>
      <c r="F784">
        <v>3.5640000000000001</v>
      </c>
    </row>
    <row r="785" spans="1:6" x14ac:dyDescent="0.25">
      <c r="A785">
        <v>2040</v>
      </c>
      <c r="B785">
        <v>12</v>
      </c>
      <c r="C785">
        <v>9.5380000000000003</v>
      </c>
      <c r="D785">
        <v>6.7670000000000003</v>
      </c>
      <c r="E785">
        <v>4.2850000000000001</v>
      </c>
      <c r="F785">
        <v>1.3340000000000001</v>
      </c>
    </row>
    <row r="786" spans="1:6" x14ac:dyDescent="0.25">
      <c r="A786">
        <v>2041</v>
      </c>
      <c r="B786">
        <v>1</v>
      </c>
      <c r="C786">
        <v>5.8479999999999999</v>
      </c>
      <c r="D786">
        <v>2.9740000000000002</v>
      </c>
      <c r="E786">
        <v>1.0980000000000001</v>
      </c>
      <c r="F786">
        <v>6.194</v>
      </c>
    </row>
    <row r="787" spans="1:6" x14ac:dyDescent="0.25">
      <c r="A787">
        <v>2041</v>
      </c>
      <c r="B787">
        <v>2</v>
      </c>
      <c r="C787">
        <v>5.4989999999999997</v>
      </c>
      <c r="D787">
        <v>0.92</v>
      </c>
      <c r="E787">
        <v>2.2970000000000002</v>
      </c>
      <c r="F787">
        <v>2.891</v>
      </c>
    </row>
    <row r="788" spans="1:6" x14ac:dyDescent="0.25">
      <c r="A788">
        <v>2041</v>
      </c>
      <c r="B788">
        <v>3</v>
      </c>
      <c r="C788">
        <v>2.6240000000000001</v>
      </c>
      <c r="D788">
        <v>2.8580000000000001</v>
      </c>
      <c r="E788">
        <v>7.5220000000000002</v>
      </c>
      <c r="F788">
        <v>1.3280000000000001</v>
      </c>
    </row>
    <row r="789" spans="1:6" x14ac:dyDescent="0.25">
      <c r="A789">
        <v>2041</v>
      </c>
      <c r="B789">
        <v>4</v>
      </c>
      <c r="C789">
        <v>1.1080000000000001</v>
      </c>
      <c r="D789">
        <v>2.0049999999999999</v>
      </c>
      <c r="E789">
        <v>4.375</v>
      </c>
      <c r="F789">
        <v>1.907</v>
      </c>
    </row>
    <row r="790" spans="1:6" x14ac:dyDescent="0.25">
      <c r="A790">
        <v>2041</v>
      </c>
      <c r="B790">
        <v>5</v>
      </c>
      <c r="C790">
        <v>0.31</v>
      </c>
      <c r="D790">
        <v>0.27900000000000003</v>
      </c>
      <c r="E790">
        <v>4.7E-2</v>
      </c>
      <c r="F790">
        <v>8.9999999999999993E-3</v>
      </c>
    </row>
    <row r="791" spans="1:6" x14ac:dyDescent="0.25">
      <c r="A791">
        <v>2041</v>
      </c>
      <c r="B791">
        <v>6</v>
      </c>
      <c r="C791">
        <v>0</v>
      </c>
      <c r="D791">
        <v>0</v>
      </c>
      <c r="E791">
        <v>2.5000000000000001E-2</v>
      </c>
      <c r="F791">
        <v>2E-3</v>
      </c>
    </row>
    <row r="792" spans="1:6" x14ac:dyDescent="0.25">
      <c r="A792">
        <v>2041</v>
      </c>
      <c r="B792">
        <v>7</v>
      </c>
      <c r="C792">
        <v>7.0000000000000001E-3</v>
      </c>
      <c r="D792">
        <v>2E-3</v>
      </c>
      <c r="E792">
        <v>2.1000000000000001E-2</v>
      </c>
      <c r="F792">
        <v>0</v>
      </c>
    </row>
    <row r="793" spans="1:6" x14ac:dyDescent="0.25">
      <c r="A793">
        <v>2041</v>
      </c>
      <c r="B793">
        <v>8</v>
      </c>
      <c r="C793">
        <v>0.59199999999999997</v>
      </c>
      <c r="D793">
        <v>3.0000000000000001E-3</v>
      </c>
      <c r="E793">
        <v>0</v>
      </c>
      <c r="F793">
        <v>1E-3</v>
      </c>
    </row>
    <row r="794" spans="1:6" x14ac:dyDescent="0.25">
      <c r="A794">
        <v>2041</v>
      </c>
      <c r="B794">
        <v>9</v>
      </c>
      <c r="C794">
        <v>0</v>
      </c>
      <c r="D794">
        <v>0.27700000000000002</v>
      </c>
      <c r="E794">
        <v>0.155</v>
      </c>
      <c r="F794">
        <v>1E-3</v>
      </c>
    </row>
    <row r="795" spans="1:6" x14ac:dyDescent="0.25">
      <c r="A795">
        <v>2041</v>
      </c>
      <c r="B795">
        <v>10</v>
      </c>
      <c r="C795">
        <v>0.311</v>
      </c>
      <c r="D795">
        <v>0.08</v>
      </c>
      <c r="E795">
        <v>1.3819999999999999</v>
      </c>
      <c r="F795">
        <v>4.4999999999999998E-2</v>
      </c>
    </row>
    <row r="796" spans="1:6" x14ac:dyDescent="0.25">
      <c r="A796">
        <v>2041</v>
      </c>
      <c r="B796">
        <v>11</v>
      </c>
      <c r="C796">
        <v>2.4369999999999998</v>
      </c>
      <c r="D796">
        <v>5.516</v>
      </c>
      <c r="E796">
        <v>0.89200000000000002</v>
      </c>
      <c r="F796">
        <v>0.432</v>
      </c>
    </row>
    <row r="797" spans="1:6" x14ac:dyDescent="0.25">
      <c r="A797">
        <v>2041</v>
      </c>
      <c r="B797">
        <v>12</v>
      </c>
      <c r="C797">
        <v>2.9</v>
      </c>
      <c r="D797">
        <v>7.819</v>
      </c>
      <c r="E797">
        <v>1.7170000000000001</v>
      </c>
      <c r="F797">
        <v>8.577</v>
      </c>
    </row>
    <row r="798" spans="1:6" x14ac:dyDescent="0.25">
      <c r="A798">
        <v>2042</v>
      </c>
      <c r="B798">
        <v>1</v>
      </c>
      <c r="C798">
        <v>10.949</v>
      </c>
      <c r="D798">
        <v>5.4390000000000001</v>
      </c>
      <c r="E798">
        <v>3.0209999999999999</v>
      </c>
      <c r="F798">
        <v>2.0179999999999998</v>
      </c>
    </row>
    <row r="799" spans="1:6" x14ac:dyDescent="0.25">
      <c r="A799">
        <v>2042</v>
      </c>
      <c r="B799">
        <v>2</v>
      </c>
      <c r="C799">
        <v>5.64</v>
      </c>
      <c r="D799">
        <v>8.5169999999999995</v>
      </c>
      <c r="E799">
        <v>1.9970000000000001</v>
      </c>
      <c r="F799">
        <v>8.0399999999999991</v>
      </c>
    </row>
    <row r="800" spans="1:6" x14ac:dyDescent="0.25">
      <c r="A800">
        <v>2042</v>
      </c>
      <c r="B800">
        <v>3</v>
      </c>
      <c r="C800">
        <v>2.8610000000000002</v>
      </c>
      <c r="D800">
        <v>3.4649999999999999</v>
      </c>
      <c r="E800">
        <v>3.42</v>
      </c>
      <c r="F800">
        <v>2.7029999999999998</v>
      </c>
    </row>
    <row r="801" spans="1:6" x14ac:dyDescent="0.25">
      <c r="A801">
        <v>2042</v>
      </c>
      <c r="B801">
        <v>4</v>
      </c>
      <c r="C801">
        <v>1.9330000000000001</v>
      </c>
      <c r="D801">
        <v>1.1200000000000001</v>
      </c>
      <c r="E801">
        <v>4.0670000000000002</v>
      </c>
      <c r="F801">
        <v>0.78200000000000003</v>
      </c>
    </row>
    <row r="802" spans="1:6" x14ac:dyDescent="0.25">
      <c r="A802">
        <v>2042</v>
      </c>
      <c r="B802">
        <v>5</v>
      </c>
      <c r="C802">
        <v>1.069</v>
      </c>
      <c r="D802">
        <v>4.0000000000000001E-3</v>
      </c>
      <c r="E802">
        <v>0.59</v>
      </c>
      <c r="F802">
        <v>0.38600000000000001</v>
      </c>
    </row>
    <row r="803" spans="1:6" x14ac:dyDescent="0.25">
      <c r="A803">
        <v>2042</v>
      </c>
      <c r="B803">
        <v>6</v>
      </c>
      <c r="C803">
        <v>2.8000000000000001E-2</v>
      </c>
      <c r="D803">
        <v>1E-3</v>
      </c>
      <c r="E803">
        <v>5.6000000000000001E-2</v>
      </c>
      <c r="F803">
        <v>9.1999999999999998E-2</v>
      </c>
    </row>
    <row r="804" spans="1:6" x14ac:dyDescent="0.25">
      <c r="A804">
        <v>2042</v>
      </c>
      <c r="B804">
        <v>7</v>
      </c>
      <c r="C804">
        <v>2.5999999999999999E-2</v>
      </c>
      <c r="D804">
        <v>2.1999999999999999E-2</v>
      </c>
      <c r="E804">
        <v>0.152</v>
      </c>
      <c r="F804">
        <v>1.2999999999999999E-2</v>
      </c>
    </row>
    <row r="805" spans="1:6" x14ac:dyDescent="0.25">
      <c r="A805">
        <v>2042</v>
      </c>
      <c r="B805">
        <v>8</v>
      </c>
      <c r="C805">
        <v>3.0000000000000001E-3</v>
      </c>
      <c r="D805">
        <v>1E-3</v>
      </c>
      <c r="E805">
        <v>0</v>
      </c>
      <c r="F805">
        <v>5.0999999999999997E-2</v>
      </c>
    </row>
    <row r="806" spans="1:6" x14ac:dyDescent="0.25">
      <c r="A806">
        <v>2042</v>
      </c>
      <c r="B806">
        <v>9</v>
      </c>
      <c r="C806">
        <v>6.8000000000000005E-2</v>
      </c>
      <c r="D806">
        <v>5.0000000000000001E-3</v>
      </c>
      <c r="E806">
        <v>8.0000000000000002E-3</v>
      </c>
      <c r="F806">
        <v>0.28899999999999998</v>
      </c>
    </row>
    <row r="807" spans="1:6" x14ac:dyDescent="0.25">
      <c r="A807">
        <v>2042</v>
      </c>
      <c r="B807">
        <v>10</v>
      </c>
      <c r="C807">
        <v>3.9E-2</v>
      </c>
      <c r="D807">
        <v>0.34699999999999998</v>
      </c>
      <c r="E807">
        <v>2E-3</v>
      </c>
      <c r="F807">
        <v>0.84399999999999997</v>
      </c>
    </row>
    <row r="808" spans="1:6" x14ac:dyDescent="0.25">
      <c r="A808">
        <v>2042</v>
      </c>
      <c r="B808">
        <v>11</v>
      </c>
      <c r="C808">
        <v>2.3969999999999998</v>
      </c>
      <c r="D808">
        <v>1.026</v>
      </c>
      <c r="E808">
        <v>3.3000000000000002E-2</v>
      </c>
      <c r="F808">
        <v>2.5259999999999998</v>
      </c>
    </row>
    <row r="809" spans="1:6" x14ac:dyDescent="0.25">
      <c r="A809">
        <v>2042</v>
      </c>
      <c r="B809">
        <v>12</v>
      </c>
      <c r="C809">
        <v>7.5019999999999998</v>
      </c>
      <c r="D809">
        <v>6.18</v>
      </c>
      <c r="E809">
        <v>1.2589999999999999</v>
      </c>
      <c r="F809">
        <v>6.94</v>
      </c>
    </row>
    <row r="810" spans="1:6" x14ac:dyDescent="0.25">
      <c r="A810">
        <v>2043</v>
      </c>
      <c r="B810">
        <v>1</v>
      </c>
      <c r="C810">
        <v>0.27100000000000002</v>
      </c>
      <c r="D810">
        <v>19.146999999999998</v>
      </c>
      <c r="E810">
        <v>0.98299999999999998</v>
      </c>
      <c r="F810">
        <v>11.592000000000001</v>
      </c>
    </row>
    <row r="811" spans="1:6" x14ac:dyDescent="0.25">
      <c r="A811">
        <v>2043</v>
      </c>
      <c r="B811">
        <v>2</v>
      </c>
      <c r="C811">
        <v>0.40699999999999997</v>
      </c>
      <c r="D811">
        <v>8.4369999999999994</v>
      </c>
      <c r="E811">
        <v>0.252</v>
      </c>
      <c r="F811">
        <v>4.04</v>
      </c>
    </row>
    <row r="812" spans="1:6" x14ac:dyDescent="0.25">
      <c r="A812">
        <v>2043</v>
      </c>
      <c r="B812">
        <v>3</v>
      </c>
      <c r="C812">
        <v>1.371</v>
      </c>
      <c r="D812">
        <v>0.27800000000000002</v>
      </c>
      <c r="E812">
        <v>2.2109999999999999</v>
      </c>
      <c r="F812">
        <v>3.2320000000000002</v>
      </c>
    </row>
    <row r="813" spans="1:6" x14ac:dyDescent="0.25">
      <c r="A813">
        <v>2043</v>
      </c>
      <c r="B813">
        <v>4</v>
      </c>
      <c r="C813">
        <v>0.46100000000000002</v>
      </c>
      <c r="D813">
        <v>1.0329999999999999</v>
      </c>
      <c r="E813">
        <v>1.746</v>
      </c>
      <c r="F813">
        <v>2.3149999999999999</v>
      </c>
    </row>
    <row r="814" spans="1:6" x14ac:dyDescent="0.25">
      <c r="A814">
        <v>2043</v>
      </c>
      <c r="B814">
        <v>5</v>
      </c>
      <c r="C814">
        <v>2.8000000000000001E-2</v>
      </c>
      <c r="D814">
        <v>8.0000000000000002E-3</v>
      </c>
      <c r="E814">
        <v>5.0000000000000001E-3</v>
      </c>
      <c r="F814">
        <v>0.68</v>
      </c>
    </row>
    <row r="815" spans="1:6" x14ac:dyDescent="0.25">
      <c r="A815">
        <v>2043</v>
      </c>
      <c r="B815">
        <v>6</v>
      </c>
      <c r="C815">
        <v>5.0999999999999997E-2</v>
      </c>
      <c r="D815">
        <v>1.4999999999999999E-2</v>
      </c>
      <c r="E815">
        <v>6.0000000000000001E-3</v>
      </c>
      <c r="F815">
        <v>2E-3</v>
      </c>
    </row>
    <row r="816" spans="1:6" x14ac:dyDescent="0.25">
      <c r="A816">
        <v>2043</v>
      </c>
      <c r="B816">
        <v>7</v>
      </c>
      <c r="C816">
        <v>0.1</v>
      </c>
      <c r="D816">
        <v>0.03</v>
      </c>
      <c r="E816">
        <v>2E-3</v>
      </c>
      <c r="F816">
        <v>1.2999999999999999E-2</v>
      </c>
    </row>
    <row r="817" spans="1:6" x14ac:dyDescent="0.25">
      <c r="A817">
        <v>2043</v>
      </c>
      <c r="B817">
        <v>8</v>
      </c>
      <c r="C817">
        <v>0.30099999999999999</v>
      </c>
      <c r="D817">
        <v>1.6E-2</v>
      </c>
      <c r="E817">
        <v>1E-3</v>
      </c>
      <c r="F817">
        <v>0.21099999999999999</v>
      </c>
    </row>
    <row r="818" spans="1:6" x14ac:dyDescent="0.25">
      <c r="A818">
        <v>2043</v>
      </c>
      <c r="B818">
        <v>9</v>
      </c>
      <c r="C818">
        <v>3.5000000000000003E-2</v>
      </c>
      <c r="D818">
        <v>9.2999999999999999E-2</v>
      </c>
      <c r="E818">
        <v>7.5999999999999998E-2</v>
      </c>
      <c r="F818">
        <v>7.2999999999999995E-2</v>
      </c>
    </row>
    <row r="819" spans="1:6" x14ac:dyDescent="0.25">
      <c r="A819">
        <v>2043</v>
      </c>
      <c r="B819">
        <v>10</v>
      </c>
      <c r="C819">
        <v>2.1</v>
      </c>
      <c r="D819">
        <v>2.3210000000000002</v>
      </c>
      <c r="E819">
        <v>3.1070000000000002</v>
      </c>
      <c r="F819">
        <v>0.02</v>
      </c>
    </row>
    <row r="820" spans="1:6" x14ac:dyDescent="0.25">
      <c r="A820">
        <v>2043</v>
      </c>
      <c r="B820">
        <v>11</v>
      </c>
      <c r="C820">
        <v>7.2389999999999999</v>
      </c>
      <c r="D820">
        <v>2.8119999999999998</v>
      </c>
      <c r="E820">
        <v>5.9489999999999998</v>
      </c>
      <c r="F820">
        <v>1.2350000000000001</v>
      </c>
    </row>
    <row r="821" spans="1:6" x14ac:dyDescent="0.25">
      <c r="A821">
        <v>2043</v>
      </c>
      <c r="B821">
        <v>12</v>
      </c>
      <c r="C821">
        <v>0.66800000000000004</v>
      </c>
      <c r="D821">
        <v>8.7590000000000003</v>
      </c>
      <c r="E821">
        <v>5.5339999999999998</v>
      </c>
      <c r="F821">
        <v>0.13500000000000001</v>
      </c>
    </row>
    <row r="822" spans="1:6" x14ac:dyDescent="0.25">
      <c r="A822">
        <v>2044</v>
      </c>
      <c r="B822">
        <v>1</v>
      </c>
      <c r="C822">
        <v>0.27300000000000002</v>
      </c>
      <c r="D822">
        <v>9.9909999999999997</v>
      </c>
      <c r="E822">
        <v>3.887</v>
      </c>
      <c r="F822">
        <v>3.2130000000000001</v>
      </c>
    </row>
    <row r="823" spans="1:6" x14ac:dyDescent="0.25">
      <c r="A823">
        <v>2044</v>
      </c>
      <c r="B823">
        <v>2</v>
      </c>
      <c r="C823">
        <v>8.1790000000000003</v>
      </c>
      <c r="D823">
        <v>2.2029999999999998</v>
      </c>
      <c r="E823">
        <v>7.9509999999999996</v>
      </c>
      <c r="F823">
        <v>5.9960000000000004</v>
      </c>
    </row>
    <row r="824" spans="1:6" x14ac:dyDescent="0.25">
      <c r="A824">
        <v>2044</v>
      </c>
      <c r="B824">
        <v>3</v>
      </c>
      <c r="C824">
        <v>1.5269999999999999</v>
      </c>
      <c r="D824">
        <v>2.637</v>
      </c>
      <c r="E824">
        <v>0.74099999999999999</v>
      </c>
      <c r="F824">
        <v>0.57199999999999995</v>
      </c>
    </row>
    <row r="825" spans="1:6" x14ac:dyDescent="0.25">
      <c r="A825">
        <v>2044</v>
      </c>
      <c r="B825">
        <v>4</v>
      </c>
      <c r="C825">
        <v>3.4590000000000001</v>
      </c>
      <c r="D825">
        <v>1.8839999999999999</v>
      </c>
      <c r="E825">
        <v>0.5</v>
      </c>
      <c r="F825">
        <v>0.82</v>
      </c>
    </row>
    <row r="826" spans="1:6" x14ac:dyDescent="0.25">
      <c r="A826">
        <v>2044</v>
      </c>
      <c r="B826">
        <v>5</v>
      </c>
      <c r="C826">
        <v>8.8999999999999996E-2</v>
      </c>
      <c r="D826">
        <v>0.02</v>
      </c>
      <c r="E826">
        <v>1.579</v>
      </c>
      <c r="F826">
        <v>0.10199999999999999</v>
      </c>
    </row>
    <row r="827" spans="1:6" x14ac:dyDescent="0.25">
      <c r="A827">
        <v>2044</v>
      </c>
      <c r="B827">
        <v>6</v>
      </c>
      <c r="C827">
        <v>2.5000000000000001E-2</v>
      </c>
      <c r="D827">
        <v>7.3999999999999996E-2</v>
      </c>
      <c r="E827">
        <v>9.5000000000000001E-2</v>
      </c>
      <c r="F827">
        <v>0.126</v>
      </c>
    </row>
    <row r="828" spans="1:6" x14ac:dyDescent="0.25">
      <c r="A828">
        <v>2044</v>
      </c>
      <c r="B828">
        <v>7</v>
      </c>
      <c r="C828">
        <v>0.14599999999999999</v>
      </c>
      <c r="D828">
        <v>0</v>
      </c>
      <c r="E828">
        <v>0</v>
      </c>
      <c r="F828">
        <v>8.9999999999999993E-3</v>
      </c>
    </row>
    <row r="829" spans="1:6" x14ac:dyDescent="0.25">
      <c r="A829">
        <v>2044</v>
      </c>
      <c r="B829">
        <v>8</v>
      </c>
      <c r="C829">
        <v>0.56000000000000005</v>
      </c>
      <c r="D829">
        <v>5.0000000000000001E-3</v>
      </c>
      <c r="E829">
        <v>0</v>
      </c>
      <c r="F829">
        <v>1.2E-2</v>
      </c>
    </row>
    <row r="830" spans="1:6" x14ac:dyDescent="0.25">
      <c r="A830">
        <v>2044</v>
      </c>
      <c r="B830">
        <v>9</v>
      </c>
      <c r="C830">
        <v>0.371</v>
      </c>
      <c r="D830">
        <v>1.03</v>
      </c>
      <c r="E830">
        <v>1E-3</v>
      </c>
      <c r="F830">
        <v>2.8000000000000001E-2</v>
      </c>
    </row>
    <row r="831" spans="1:6" x14ac:dyDescent="0.25">
      <c r="A831">
        <v>2044</v>
      </c>
      <c r="B831">
        <v>10</v>
      </c>
      <c r="C831">
        <v>0.86499999999999999</v>
      </c>
      <c r="D831">
        <v>1.405</v>
      </c>
      <c r="E831">
        <v>0.14799999999999999</v>
      </c>
      <c r="F831">
        <v>0.14099999999999999</v>
      </c>
    </row>
    <row r="832" spans="1:6" x14ac:dyDescent="0.25">
      <c r="A832">
        <v>2044</v>
      </c>
      <c r="B832">
        <v>11</v>
      </c>
      <c r="C832">
        <v>0.96199999999999997</v>
      </c>
      <c r="D832">
        <v>0.73299999999999998</v>
      </c>
      <c r="E832">
        <v>6.8529999999999998</v>
      </c>
      <c r="F832">
        <v>3.0430000000000001</v>
      </c>
    </row>
    <row r="833" spans="1:6" x14ac:dyDescent="0.25">
      <c r="A833">
        <v>2044</v>
      </c>
      <c r="B833">
        <v>12</v>
      </c>
      <c r="C833">
        <v>8.6289999999999996</v>
      </c>
      <c r="D833">
        <v>0.621</v>
      </c>
      <c r="E833">
        <v>4.923</v>
      </c>
      <c r="F833">
        <v>2.573</v>
      </c>
    </row>
    <row r="834" spans="1:6" x14ac:dyDescent="0.25">
      <c r="A834">
        <v>2045</v>
      </c>
      <c r="B834">
        <v>1</v>
      </c>
      <c r="C834">
        <v>10.659000000000001</v>
      </c>
      <c r="D834">
        <v>7.2290000000000001</v>
      </c>
      <c r="E834">
        <v>7.73</v>
      </c>
      <c r="F834">
        <v>3.883</v>
      </c>
    </row>
    <row r="835" spans="1:6" x14ac:dyDescent="0.25">
      <c r="A835">
        <v>2045</v>
      </c>
      <c r="B835">
        <v>2</v>
      </c>
      <c r="C835">
        <v>1.6859999999999999</v>
      </c>
      <c r="D835">
        <v>2.57</v>
      </c>
      <c r="E835">
        <v>5.8769999999999998</v>
      </c>
      <c r="F835">
        <v>2.8759999999999999</v>
      </c>
    </row>
    <row r="836" spans="1:6" x14ac:dyDescent="0.25">
      <c r="A836">
        <v>2045</v>
      </c>
      <c r="B836">
        <v>3</v>
      </c>
      <c r="C836">
        <v>5.819</v>
      </c>
      <c r="D836">
        <v>2.7280000000000002</v>
      </c>
      <c r="E836">
        <v>7.3310000000000004</v>
      </c>
      <c r="F836">
        <v>2.2370000000000001</v>
      </c>
    </row>
    <row r="837" spans="1:6" x14ac:dyDescent="0.25">
      <c r="A837">
        <v>2045</v>
      </c>
      <c r="B837">
        <v>4</v>
      </c>
      <c r="C837">
        <v>5.173</v>
      </c>
      <c r="D837">
        <v>1.365</v>
      </c>
      <c r="E837">
        <v>2.3660000000000001</v>
      </c>
      <c r="F837">
        <v>0.41399999999999998</v>
      </c>
    </row>
    <row r="838" spans="1:6" x14ac:dyDescent="0.25">
      <c r="A838">
        <v>2045</v>
      </c>
      <c r="B838">
        <v>5</v>
      </c>
      <c r="C838">
        <v>1.3109999999999999</v>
      </c>
      <c r="D838">
        <v>0.27400000000000002</v>
      </c>
      <c r="E838">
        <v>6.0000000000000001E-3</v>
      </c>
      <c r="F838">
        <v>6.9000000000000006E-2</v>
      </c>
    </row>
    <row r="839" spans="1:6" x14ac:dyDescent="0.25">
      <c r="A839">
        <v>2045</v>
      </c>
      <c r="B839">
        <v>6</v>
      </c>
      <c r="C839">
        <v>4.0000000000000001E-3</v>
      </c>
      <c r="D839">
        <v>4.2000000000000003E-2</v>
      </c>
      <c r="E839">
        <v>7.0999999999999994E-2</v>
      </c>
      <c r="F839">
        <v>1E-3</v>
      </c>
    </row>
    <row r="840" spans="1:6" x14ac:dyDescent="0.25">
      <c r="A840">
        <v>2045</v>
      </c>
      <c r="B840">
        <v>7</v>
      </c>
      <c r="C840">
        <v>2E-3</v>
      </c>
      <c r="D840">
        <v>2E-3</v>
      </c>
      <c r="E840">
        <v>4.3999999999999997E-2</v>
      </c>
      <c r="F840">
        <v>0.01</v>
      </c>
    </row>
    <row r="841" spans="1:6" x14ac:dyDescent="0.25">
      <c r="A841">
        <v>2045</v>
      </c>
      <c r="B841">
        <v>8</v>
      </c>
      <c r="C841">
        <v>1.7999999999999999E-2</v>
      </c>
      <c r="D841">
        <v>0.33200000000000002</v>
      </c>
      <c r="E841">
        <v>1E-3</v>
      </c>
      <c r="F841">
        <v>0</v>
      </c>
    </row>
    <row r="842" spans="1:6" x14ac:dyDescent="0.25">
      <c r="A842">
        <v>2045</v>
      </c>
      <c r="B842">
        <v>9</v>
      </c>
      <c r="C842">
        <v>0.316</v>
      </c>
      <c r="D842">
        <v>8.8999999999999996E-2</v>
      </c>
      <c r="E842">
        <v>0.112</v>
      </c>
      <c r="F842">
        <v>1E-3</v>
      </c>
    </row>
    <row r="843" spans="1:6" x14ac:dyDescent="0.25">
      <c r="A843">
        <v>2045</v>
      </c>
      <c r="B843">
        <v>10</v>
      </c>
      <c r="C843">
        <v>2.335</v>
      </c>
      <c r="D843">
        <v>0.309</v>
      </c>
      <c r="E843">
        <v>2.3479999999999999</v>
      </c>
      <c r="F843">
        <v>2.1859999999999999</v>
      </c>
    </row>
    <row r="844" spans="1:6" x14ac:dyDescent="0.25">
      <c r="A844">
        <v>2045</v>
      </c>
      <c r="B844">
        <v>11</v>
      </c>
      <c r="C844">
        <v>7.4080000000000004</v>
      </c>
      <c r="D844">
        <v>6.0519999999999996</v>
      </c>
      <c r="E844">
        <v>2.3260000000000001</v>
      </c>
      <c r="F844">
        <v>2.6030000000000002</v>
      </c>
    </row>
    <row r="845" spans="1:6" x14ac:dyDescent="0.25">
      <c r="A845">
        <v>2045</v>
      </c>
      <c r="B845">
        <v>12</v>
      </c>
      <c r="C845">
        <v>5.0919999999999996</v>
      </c>
      <c r="D845">
        <v>7.5999999999999998E-2</v>
      </c>
      <c r="E845">
        <v>3.9670000000000001</v>
      </c>
      <c r="F845">
        <v>0.73699999999999999</v>
      </c>
    </row>
    <row r="846" spans="1:6" x14ac:dyDescent="0.25">
      <c r="A846">
        <v>2046</v>
      </c>
      <c r="B846">
        <v>1</v>
      </c>
      <c r="C846">
        <v>8.2330000000000005</v>
      </c>
      <c r="D846">
        <v>11.685</v>
      </c>
      <c r="E846">
        <v>4.8680000000000003</v>
      </c>
      <c r="F846">
        <v>7.883</v>
      </c>
    </row>
    <row r="847" spans="1:6" x14ac:dyDescent="0.25">
      <c r="A847">
        <v>2046</v>
      </c>
      <c r="B847">
        <v>2</v>
      </c>
      <c r="C847">
        <v>0.748</v>
      </c>
      <c r="D847">
        <v>7.9660000000000002</v>
      </c>
      <c r="E847">
        <v>1.2669999999999999</v>
      </c>
      <c r="F847">
        <v>1.502</v>
      </c>
    </row>
    <row r="848" spans="1:6" x14ac:dyDescent="0.25">
      <c r="A848">
        <v>2046</v>
      </c>
      <c r="B848">
        <v>3</v>
      </c>
      <c r="C848">
        <v>1.35</v>
      </c>
      <c r="D848">
        <v>0.441</v>
      </c>
      <c r="E848">
        <v>2.2770000000000001</v>
      </c>
      <c r="F848">
        <v>1.4730000000000001</v>
      </c>
    </row>
    <row r="849" spans="1:6" x14ac:dyDescent="0.25">
      <c r="A849">
        <v>2046</v>
      </c>
      <c r="B849">
        <v>4</v>
      </c>
      <c r="C849">
        <v>2.468</v>
      </c>
      <c r="D849">
        <v>4.8019999999999996</v>
      </c>
      <c r="E849">
        <v>0.66200000000000003</v>
      </c>
      <c r="F849">
        <v>3.0230000000000001</v>
      </c>
    </row>
    <row r="850" spans="1:6" x14ac:dyDescent="0.25">
      <c r="A850">
        <v>2046</v>
      </c>
      <c r="B850">
        <v>5</v>
      </c>
      <c r="C850">
        <v>1.0999999999999999E-2</v>
      </c>
      <c r="D850">
        <v>0.36799999999999999</v>
      </c>
      <c r="E850">
        <v>0.156</v>
      </c>
      <c r="F850">
        <v>0.01</v>
      </c>
    </row>
    <row r="851" spans="1:6" x14ac:dyDescent="0.25">
      <c r="A851">
        <v>2046</v>
      </c>
      <c r="B851">
        <v>6</v>
      </c>
      <c r="C851">
        <v>4.9000000000000002E-2</v>
      </c>
      <c r="D851">
        <v>6.8000000000000005E-2</v>
      </c>
      <c r="E851">
        <v>3.0000000000000001E-3</v>
      </c>
      <c r="F851">
        <v>2.4E-2</v>
      </c>
    </row>
    <row r="852" spans="1:6" x14ac:dyDescent="0.25">
      <c r="A852">
        <v>2046</v>
      </c>
      <c r="B852">
        <v>7</v>
      </c>
      <c r="C852">
        <v>0.01</v>
      </c>
      <c r="D852">
        <v>1E-3</v>
      </c>
      <c r="E852">
        <v>1.7999999999999999E-2</v>
      </c>
      <c r="F852">
        <v>1.2999999999999999E-2</v>
      </c>
    </row>
    <row r="853" spans="1:6" x14ac:dyDescent="0.25">
      <c r="A853">
        <v>2046</v>
      </c>
      <c r="B853">
        <v>8</v>
      </c>
      <c r="C853">
        <v>3.6999999999999998E-2</v>
      </c>
      <c r="D853">
        <v>0.14399999999999999</v>
      </c>
      <c r="E853">
        <v>4.0000000000000001E-3</v>
      </c>
      <c r="F853">
        <v>3.4000000000000002E-2</v>
      </c>
    </row>
    <row r="854" spans="1:6" x14ac:dyDescent="0.25">
      <c r="A854">
        <v>2046</v>
      </c>
      <c r="B854">
        <v>9</v>
      </c>
      <c r="C854">
        <v>9.7000000000000003E-2</v>
      </c>
      <c r="D854">
        <v>8.9999999999999993E-3</v>
      </c>
      <c r="E854">
        <v>3.0000000000000001E-3</v>
      </c>
      <c r="F854">
        <v>4.2000000000000003E-2</v>
      </c>
    </row>
    <row r="855" spans="1:6" x14ac:dyDescent="0.25">
      <c r="A855">
        <v>2046</v>
      </c>
      <c r="B855">
        <v>10</v>
      </c>
      <c r="C855">
        <v>0.52300000000000002</v>
      </c>
      <c r="D855">
        <v>0.28999999999999998</v>
      </c>
      <c r="E855">
        <v>1.9E-2</v>
      </c>
      <c r="F855">
        <v>7.0000000000000001E-3</v>
      </c>
    </row>
    <row r="856" spans="1:6" x14ac:dyDescent="0.25">
      <c r="A856">
        <v>2046</v>
      </c>
      <c r="B856">
        <v>11</v>
      </c>
      <c r="C856">
        <v>6.6310000000000002</v>
      </c>
      <c r="D856">
        <v>5.3929999999999998</v>
      </c>
      <c r="E856">
        <v>1.6759999999999999</v>
      </c>
      <c r="F856">
        <v>1.421</v>
      </c>
    </row>
    <row r="857" spans="1:6" x14ac:dyDescent="0.25">
      <c r="A857">
        <v>2046</v>
      </c>
      <c r="B857">
        <v>12</v>
      </c>
      <c r="C857">
        <v>6.0010000000000003</v>
      </c>
      <c r="D857">
        <v>6.7910000000000004</v>
      </c>
      <c r="E857">
        <v>2.3149999999999999</v>
      </c>
      <c r="F857">
        <v>13.222</v>
      </c>
    </row>
    <row r="858" spans="1:6" x14ac:dyDescent="0.25">
      <c r="A858">
        <v>2047</v>
      </c>
      <c r="B858">
        <v>1</v>
      </c>
      <c r="C858">
        <v>3.758</v>
      </c>
      <c r="D858">
        <v>7.8250000000000002</v>
      </c>
      <c r="E858">
        <v>3.43</v>
      </c>
      <c r="F858">
        <v>8.77</v>
      </c>
    </row>
    <row r="859" spans="1:6" x14ac:dyDescent="0.25">
      <c r="A859">
        <v>2047</v>
      </c>
      <c r="B859">
        <v>2</v>
      </c>
      <c r="C859">
        <v>0.439</v>
      </c>
      <c r="D859">
        <v>1.8080000000000001</v>
      </c>
      <c r="E859">
        <v>4.4690000000000003</v>
      </c>
      <c r="F859">
        <v>3.8580000000000001</v>
      </c>
    </row>
    <row r="860" spans="1:6" x14ac:dyDescent="0.25">
      <c r="A860">
        <v>2047</v>
      </c>
      <c r="B860">
        <v>3</v>
      </c>
      <c r="C860">
        <v>1.6739999999999999</v>
      </c>
      <c r="D860">
        <v>2.5470000000000002</v>
      </c>
      <c r="E860">
        <v>1.3460000000000001</v>
      </c>
      <c r="F860">
        <v>1.84</v>
      </c>
    </row>
    <row r="861" spans="1:6" x14ac:dyDescent="0.25">
      <c r="A861">
        <v>2047</v>
      </c>
      <c r="B861">
        <v>4</v>
      </c>
      <c r="C861">
        <v>1.6830000000000001</v>
      </c>
      <c r="D861">
        <v>1.3859999999999999</v>
      </c>
      <c r="E861">
        <v>0.65200000000000002</v>
      </c>
      <c r="F861">
        <v>0.42799999999999999</v>
      </c>
    </row>
    <row r="862" spans="1:6" x14ac:dyDescent="0.25">
      <c r="A862">
        <v>2047</v>
      </c>
      <c r="B862">
        <v>5</v>
      </c>
      <c r="C862">
        <v>0.34100000000000003</v>
      </c>
      <c r="D862">
        <v>2E-3</v>
      </c>
      <c r="E862">
        <v>8.9999999999999993E-3</v>
      </c>
      <c r="F862">
        <v>1.7999999999999999E-2</v>
      </c>
    </row>
    <row r="863" spans="1:6" x14ac:dyDescent="0.25">
      <c r="A863">
        <v>2047</v>
      </c>
      <c r="B863">
        <v>6</v>
      </c>
      <c r="C863">
        <v>0.155</v>
      </c>
      <c r="D863">
        <v>3.1E-2</v>
      </c>
      <c r="E863">
        <v>1.2E-2</v>
      </c>
      <c r="F863">
        <v>1.4999999999999999E-2</v>
      </c>
    </row>
    <row r="864" spans="1:6" x14ac:dyDescent="0.25">
      <c r="A864">
        <v>2047</v>
      </c>
      <c r="B864">
        <v>7</v>
      </c>
      <c r="C864">
        <v>8.9999999999999993E-3</v>
      </c>
      <c r="D864">
        <v>0.27</v>
      </c>
      <c r="E864">
        <v>1E-3</v>
      </c>
      <c r="F864">
        <v>1E-3</v>
      </c>
    </row>
    <row r="865" spans="1:6" x14ac:dyDescent="0.25">
      <c r="A865">
        <v>2047</v>
      </c>
      <c r="B865">
        <v>8</v>
      </c>
      <c r="C865">
        <v>0</v>
      </c>
      <c r="D865">
        <v>7.0000000000000001E-3</v>
      </c>
      <c r="E865">
        <v>0</v>
      </c>
      <c r="F865">
        <v>5.0000000000000001E-3</v>
      </c>
    </row>
    <row r="866" spans="1:6" x14ac:dyDescent="0.25">
      <c r="A866">
        <v>2047</v>
      </c>
      <c r="B866">
        <v>9</v>
      </c>
      <c r="C866">
        <v>6.0999999999999999E-2</v>
      </c>
      <c r="D866">
        <v>0.28100000000000003</v>
      </c>
      <c r="E866">
        <v>1.1539999999999999</v>
      </c>
      <c r="F866">
        <v>1.6E-2</v>
      </c>
    </row>
    <row r="867" spans="1:6" x14ac:dyDescent="0.25">
      <c r="A867">
        <v>2047</v>
      </c>
      <c r="B867">
        <v>10</v>
      </c>
      <c r="C867">
        <v>0.82299999999999995</v>
      </c>
      <c r="D867">
        <v>1E-3</v>
      </c>
      <c r="E867">
        <v>2E-3</v>
      </c>
      <c r="F867">
        <v>0.36899999999999999</v>
      </c>
    </row>
    <row r="868" spans="1:6" x14ac:dyDescent="0.25">
      <c r="A868">
        <v>2047</v>
      </c>
      <c r="B868">
        <v>11</v>
      </c>
      <c r="C868">
        <v>0.27900000000000003</v>
      </c>
      <c r="D868">
        <v>6.3239999999999998</v>
      </c>
      <c r="E868">
        <v>6.1269999999999998</v>
      </c>
      <c r="F868">
        <v>3.1</v>
      </c>
    </row>
    <row r="869" spans="1:6" x14ac:dyDescent="0.25">
      <c r="A869">
        <v>2047</v>
      </c>
      <c r="B869">
        <v>12</v>
      </c>
      <c r="C869">
        <v>9.5649999999999995</v>
      </c>
      <c r="D869">
        <v>8.1660000000000004</v>
      </c>
      <c r="E869">
        <v>2.165</v>
      </c>
      <c r="F869">
        <v>4.62</v>
      </c>
    </row>
    <row r="870" spans="1:6" x14ac:dyDescent="0.25">
      <c r="A870">
        <v>2048</v>
      </c>
      <c r="B870">
        <v>1</v>
      </c>
      <c r="C870">
        <v>11.613</v>
      </c>
      <c r="D870">
        <v>3.589</v>
      </c>
      <c r="E870">
        <v>10.407999999999999</v>
      </c>
      <c r="F870">
        <v>9.5500000000000007</v>
      </c>
    </row>
    <row r="871" spans="1:6" x14ac:dyDescent="0.25">
      <c r="A871">
        <v>2048</v>
      </c>
      <c r="B871">
        <v>2</v>
      </c>
      <c r="C871">
        <v>9.9309999999999992</v>
      </c>
      <c r="D871">
        <v>1.5629999999999999</v>
      </c>
      <c r="E871">
        <v>9.0449999999999999</v>
      </c>
      <c r="F871">
        <v>5.798</v>
      </c>
    </row>
    <row r="872" spans="1:6" x14ac:dyDescent="0.25">
      <c r="A872">
        <v>2048</v>
      </c>
      <c r="B872">
        <v>3</v>
      </c>
      <c r="C872">
        <v>1.861</v>
      </c>
      <c r="D872">
        <v>1.579</v>
      </c>
      <c r="E872">
        <v>11.846</v>
      </c>
      <c r="F872">
        <v>3.516</v>
      </c>
    </row>
    <row r="873" spans="1:6" x14ac:dyDescent="0.25">
      <c r="A873">
        <v>2048</v>
      </c>
      <c r="B873">
        <v>4</v>
      </c>
      <c r="C873">
        <v>0.70299999999999996</v>
      </c>
      <c r="D873">
        <v>2.3759999999999999</v>
      </c>
      <c r="E873">
        <v>0.878</v>
      </c>
      <c r="F873">
        <v>5.641</v>
      </c>
    </row>
    <row r="874" spans="1:6" x14ac:dyDescent="0.25">
      <c r="A874">
        <v>2048</v>
      </c>
      <c r="B874">
        <v>5</v>
      </c>
      <c r="C874">
        <v>1.0409999999999999</v>
      </c>
      <c r="D874">
        <v>0.29199999999999998</v>
      </c>
      <c r="E874">
        <v>2.4E-2</v>
      </c>
      <c r="F874">
        <v>2.1999999999999999E-2</v>
      </c>
    </row>
    <row r="875" spans="1:6" x14ac:dyDescent="0.25">
      <c r="A875">
        <v>2048</v>
      </c>
      <c r="B875">
        <v>6</v>
      </c>
      <c r="C875">
        <v>8.9999999999999993E-3</v>
      </c>
      <c r="D875">
        <v>1.0999999999999999E-2</v>
      </c>
      <c r="E875">
        <v>1E-3</v>
      </c>
      <c r="F875">
        <v>0.129</v>
      </c>
    </row>
    <row r="876" spans="1:6" x14ac:dyDescent="0.25">
      <c r="A876">
        <v>2048</v>
      </c>
      <c r="B876">
        <v>7</v>
      </c>
      <c r="C876">
        <v>2E-3</v>
      </c>
      <c r="D876">
        <v>1.2999999999999999E-2</v>
      </c>
      <c r="E876">
        <v>0</v>
      </c>
      <c r="F876">
        <v>8.5999999999999993E-2</v>
      </c>
    </row>
    <row r="877" spans="1:6" x14ac:dyDescent="0.25">
      <c r="A877">
        <v>2048</v>
      </c>
      <c r="B877">
        <v>8</v>
      </c>
      <c r="C877">
        <v>7.0000000000000007E-2</v>
      </c>
      <c r="D877">
        <v>2E-3</v>
      </c>
      <c r="E877">
        <v>5.0000000000000001E-3</v>
      </c>
      <c r="F877">
        <v>7.4999999999999997E-2</v>
      </c>
    </row>
    <row r="878" spans="1:6" x14ac:dyDescent="0.25">
      <c r="A878">
        <v>2048</v>
      </c>
      <c r="B878">
        <v>9</v>
      </c>
      <c r="C878">
        <v>0.19400000000000001</v>
      </c>
      <c r="D878">
        <v>0.35099999999999998</v>
      </c>
      <c r="E878">
        <v>0.104</v>
      </c>
      <c r="F878">
        <v>1.4E-2</v>
      </c>
    </row>
    <row r="879" spans="1:6" x14ac:dyDescent="0.25">
      <c r="A879">
        <v>2048</v>
      </c>
      <c r="B879">
        <v>10</v>
      </c>
      <c r="C879">
        <v>0.92500000000000004</v>
      </c>
      <c r="D879">
        <v>2.7690000000000001</v>
      </c>
      <c r="E879">
        <v>8.6999999999999994E-2</v>
      </c>
      <c r="F879">
        <v>0.13700000000000001</v>
      </c>
    </row>
    <row r="880" spans="1:6" x14ac:dyDescent="0.25">
      <c r="A880">
        <v>2048</v>
      </c>
      <c r="B880">
        <v>11</v>
      </c>
      <c r="C880">
        <v>7.4870000000000001</v>
      </c>
      <c r="D880">
        <v>2.0459999999999998</v>
      </c>
      <c r="E880">
        <v>4.6769999999999996</v>
      </c>
      <c r="F880">
        <v>4.9000000000000002E-2</v>
      </c>
    </row>
    <row r="881" spans="1:6" x14ac:dyDescent="0.25">
      <c r="A881">
        <v>2048</v>
      </c>
      <c r="B881">
        <v>12</v>
      </c>
      <c r="C881">
        <v>0.38600000000000001</v>
      </c>
      <c r="D881">
        <v>2.919</v>
      </c>
      <c r="E881">
        <v>6.0759999999999996</v>
      </c>
      <c r="F881">
        <v>5.4349999999999996</v>
      </c>
    </row>
    <row r="882" spans="1:6" x14ac:dyDescent="0.25">
      <c r="A882">
        <v>2049</v>
      </c>
      <c r="B882">
        <v>1</v>
      </c>
      <c r="C882">
        <v>7.569</v>
      </c>
      <c r="D882">
        <v>8.4960000000000004</v>
      </c>
      <c r="E882">
        <v>5.8079999999999998</v>
      </c>
      <c r="F882">
        <v>3.8620000000000001</v>
      </c>
    </row>
    <row r="883" spans="1:6" x14ac:dyDescent="0.25">
      <c r="A883">
        <v>2049</v>
      </c>
      <c r="B883">
        <v>2</v>
      </c>
      <c r="C883">
        <v>9.1679999999999993</v>
      </c>
      <c r="D883">
        <v>1.43</v>
      </c>
      <c r="E883">
        <v>5.641</v>
      </c>
      <c r="F883">
        <v>2.1579999999999999</v>
      </c>
    </row>
    <row r="884" spans="1:6" x14ac:dyDescent="0.25">
      <c r="A884">
        <v>2049</v>
      </c>
      <c r="B884">
        <v>3</v>
      </c>
      <c r="C884">
        <v>4.774</v>
      </c>
      <c r="D884">
        <v>5.0460000000000003</v>
      </c>
      <c r="E884">
        <v>5.0540000000000003</v>
      </c>
      <c r="F884">
        <v>0.317</v>
      </c>
    </row>
    <row r="885" spans="1:6" x14ac:dyDescent="0.25">
      <c r="A885">
        <v>2049</v>
      </c>
      <c r="B885">
        <v>4</v>
      </c>
      <c r="C885">
        <v>2.4950000000000001</v>
      </c>
      <c r="D885">
        <v>0.316</v>
      </c>
      <c r="E885">
        <v>1.806</v>
      </c>
      <c r="F885">
        <v>0.38200000000000001</v>
      </c>
    </row>
    <row r="886" spans="1:6" x14ac:dyDescent="0.25">
      <c r="A886">
        <v>2049</v>
      </c>
      <c r="B886">
        <v>5</v>
      </c>
      <c r="C886">
        <v>0.193</v>
      </c>
      <c r="D886">
        <v>4.0000000000000001E-3</v>
      </c>
      <c r="E886">
        <v>0.41</v>
      </c>
      <c r="F886">
        <v>3.5999999999999997E-2</v>
      </c>
    </row>
    <row r="887" spans="1:6" x14ac:dyDescent="0.25">
      <c r="A887">
        <v>2049</v>
      </c>
      <c r="B887">
        <v>6</v>
      </c>
      <c r="C887">
        <v>5.3999999999999999E-2</v>
      </c>
      <c r="D887">
        <v>2E-3</v>
      </c>
      <c r="E887">
        <v>2E-3</v>
      </c>
      <c r="F887">
        <v>6.0000000000000001E-3</v>
      </c>
    </row>
    <row r="888" spans="1:6" x14ac:dyDescent="0.25">
      <c r="A888">
        <v>2049</v>
      </c>
      <c r="B888">
        <v>7</v>
      </c>
      <c r="C888">
        <v>1.0999999999999999E-2</v>
      </c>
      <c r="D888">
        <v>1E-3</v>
      </c>
      <c r="E888">
        <v>0.27700000000000002</v>
      </c>
      <c r="F888">
        <v>2E-3</v>
      </c>
    </row>
    <row r="889" spans="1:6" x14ac:dyDescent="0.25">
      <c r="A889">
        <v>2049</v>
      </c>
      <c r="B889">
        <v>8</v>
      </c>
      <c r="C889">
        <v>0.41199999999999998</v>
      </c>
      <c r="D889">
        <v>0.65700000000000003</v>
      </c>
      <c r="E889">
        <v>5.0000000000000001E-3</v>
      </c>
      <c r="F889">
        <v>1E-3</v>
      </c>
    </row>
    <row r="890" spans="1:6" x14ac:dyDescent="0.25">
      <c r="A890">
        <v>2049</v>
      </c>
      <c r="B890">
        <v>9</v>
      </c>
      <c r="C890">
        <v>0.33400000000000002</v>
      </c>
      <c r="D890">
        <v>0.32200000000000001</v>
      </c>
      <c r="E890">
        <v>6.5000000000000002E-2</v>
      </c>
      <c r="F890">
        <v>6.0000000000000001E-3</v>
      </c>
    </row>
    <row r="891" spans="1:6" x14ac:dyDescent="0.25">
      <c r="A891">
        <v>2049</v>
      </c>
      <c r="B891">
        <v>10</v>
      </c>
      <c r="C891">
        <v>1.528</v>
      </c>
      <c r="D891">
        <v>2.274</v>
      </c>
      <c r="E891">
        <v>0.216</v>
      </c>
      <c r="F891">
        <v>7.3999999999999996E-2</v>
      </c>
    </row>
    <row r="892" spans="1:6" x14ac:dyDescent="0.25">
      <c r="A892">
        <v>2049</v>
      </c>
      <c r="B892">
        <v>11</v>
      </c>
      <c r="C892">
        <v>0.50800000000000001</v>
      </c>
      <c r="D892">
        <v>1.139</v>
      </c>
      <c r="E892">
        <v>3.6989999999999998</v>
      </c>
      <c r="F892">
        <v>3.0670000000000002</v>
      </c>
    </row>
    <row r="893" spans="1:6" x14ac:dyDescent="0.25">
      <c r="A893">
        <v>2049</v>
      </c>
      <c r="B893">
        <v>12</v>
      </c>
      <c r="C893">
        <v>0.89100000000000001</v>
      </c>
      <c r="D893">
        <v>6.4770000000000003</v>
      </c>
      <c r="E893">
        <v>0.69399999999999995</v>
      </c>
      <c r="F893">
        <v>0.82799999999999996</v>
      </c>
    </row>
    <row r="894" spans="1:6" x14ac:dyDescent="0.25">
      <c r="A894">
        <v>2050</v>
      </c>
      <c r="B894">
        <v>1</v>
      </c>
      <c r="C894">
        <v>11.379</v>
      </c>
      <c r="D894">
        <v>2.34</v>
      </c>
      <c r="E894">
        <v>4.883</v>
      </c>
      <c r="F894">
        <v>1.863</v>
      </c>
    </row>
    <row r="895" spans="1:6" x14ac:dyDescent="0.25">
      <c r="A895">
        <v>2050</v>
      </c>
      <c r="B895">
        <v>2</v>
      </c>
      <c r="C895">
        <v>11.340999999999999</v>
      </c>
      <c r="D895">
        <v>7.8529999999999998</v>
      </c>
      <c r="E895">
        <v>11.193</v>
      </c>
      <c r="F895">
        <v>0.48399999999999999</v>
      </c>
    </row>
    <row r="896" spans="1:6" x14ac:dyDescent="0.25">
      <c r="A896">
        <v>2050</v>
      </c>
      <c r="B896">
        <v>3</v>
      </c>
      <c r="C896">
        <v>1.75</v>
      </c>
      <c r="D896">
        <v>2.2709999999999999</v>
      </c>
      <c r="E896">
        <v>7.1580000000000004</v>
      </c>
      <c r="F896">
        <v>5.4039999999999999</v>
      </c>
    </row>
    <row r="897" spans="1:6" x14ac:dyDescent="0.25">
      <c r="A897">
        <v>2050</v>
      </c>
      <c r="B897">
        <v>4</v>
      </c>
      <c r="C897">
        <v>3.8820000000000001</v>
      </c>
      <c r="D897">
        <v>0.52100000000000002</v>
      </c>
      <c r="E897">
        <v>4.0650000000000004</v>
      </c>
      <c r="F897">
        <v>0.55100000000000005</v>
      </c>
    </row>
    <row r="898" spans="1:6" x14ac:dyDescent="0.25">
      <c r="A898">
        <v>2050</v>
      </c>
      <c r="B898">
        <v>5</v>
      </c>
      <c r="C898">
        <v>0.35799999999999998</v>
      </c>
      <c r="D898">
        <v>0.34200000000000003</v>
      </c>
      <c r="E898">
        <v>0.114</v>
      </c>
      <c r="F898">
        <v>7.0000000000000001E-3</v>
      </c>
    </row>
    <row r="899" spans="1:6" x14ac:dyDescent="0.25">
      <c r="A899">
        <v>2050</v>
      </c>
      <c r="B899">
        <v>6</v>
      </c>
      <c r="C899">
        <v>0</v>
      </c>
      <c r="D899">
        <v>0.26800000000000002</v>
      </c>
      <c r="E899">
        <v>0.159</v>
      </c>
      <c r="F899">
        <v>1.4E-2</v>
      </c>
    </row>
    <row r="900" spans="1:6" x14ac:dyDescent="0.25">
      <c r="A900">
        <v>2050</v>
      </c>
      <c r="B900">
        <v>7</v>
      </c>
      <c r="C900">
        <v>0.38100000000000001</v>
      </c>
      <c r="D900">
        <v>2E-3</v>
      </c>
      <c r="E900">
        <v>4.9000000000000002E-2</v>
      </c>
      <c r="F900">
        <v>1E-3</v>
      </c>
    </row>
    <row r="901" spans="1:6" x14ac:dyDescent="0.25">
      <c r="A901">
        <v>2050</v>
      </c>
      <c r="B901">
        <v>8</v>
      </c>
      <c r="C901">
        <v>0.08</v>
      </c>
      <c r="D901">
        <v>6.0000000000000001E-3</v>
      </c>
      <c r="E901">
        <v>0.05</v>
      </c>
      <c r="F901">
        <v>1.1619999999999999</v>
      </c>
    </row>
    <row r="902" spans="1:6" x14ac:dyDescent="0.25">
      <c r="A902">
        <v>2050</v>
      </c>
      <c r="B902">
        <v>9</v>
      </c>
      <c r="C902">
        <v>0.38100000000000001</v>
      </c>
      <c r="D902">
        <v>7.9000000000000001E-2</v>
      </c>
      <c r="E902">
        <v>2.524</v>
      </c>
      <c r="F902">
        <v>2.3E-2</v>
      </c>
    </row>
    <row r="903" spans="1:6" x14ac:dyDescent="0.25">
      <c r="A903">
        <v>2050</v>
      </c>
      <c r="B903">
        <v>10</v>
      </c>
      <c r="C903">
        <v>3.6030000000000002</v>
      </c>
      <c r="D903">
        <v>2.726</v>
      </c>
      <c r="E903">
        <v>5.6000000000000001E-2</v>
      </c>
      <c r="F903">
        <v>1E-3</v>
      </c>
    </row>
    <row r="904" spans="1:6" x14ac:dyDescent="0.25">
      <c r="A904">
        <v>2050</v>
      </c>
      <c r="B904">
        <v>11</v>
      </c>
      <c r="C904">
        <v>6.2140000000000004</v>
      </c>
      <c r="D904">
        <v>3.484</v>
      </c>
      <c r="E904">
        <v>1.393</v>
      </c>
      <c r="F904">
        <v>1.8160000000000001</v>
      </c>
    </row>
    <row r="905" spans="1:6" x14ac:dyDescent="0.25">
      <c r="A905">
        <v>2050</v>
      </c>
      <c r="B905">
        <v>12</v>
      </c>
      <c r="C905">
        <v>2.0720000000000001</v>
      </c>
      <c r="D905">
        <v>16.298999999999999</v>
      </c>
      <c r="E905">
        <v>13.356999999999999</v>
      </c>
      <c r="F905">
        <v>3.5569999999999999</v>
      </c>
    </row>
    <row r="906" spans="1:6" x14ac:dyDescent="0.25">
      <c r="A906">
        <v>2051</v>
      </c>
      <c r="B906">
        <v>1</v>
      </c>
      <c r="C906">
        <v>0.47499999999999998</v>
      </c>
      <c r="D906">
        <v>20.399999999999999</v>
      </c>
      <c r="E906">
        <v>3.1789999999999998</v>
      </c>
      <c r="F906">
        <v>3.6110000000000002</v>
      </c>
    </row>
    <row r="907" spans="1:6" x14ac:dyDescent="0.25">
      <c r="A907">
        <v>2051</v>
      </c>
      <c r="B907">
        <v>2</v>
      </c>
      <c r="C907">
        <v>1.8260000000000001</v>
      </c>
      <c r="D907">
        <v>5.1559999999999997</v>
      </c>
      <c r="E907">
        <v>3.42</v>
      </c>
      <c r="F907">
        <v>0.255</v>
      </c>
    </row>
    <row r="908" spans="1:6" x14ac:dyDescent="0.25">
      <c r="A908">
        <v>2051</v>
      </c>
      <c r="B908">
        <v>3</v>
      </c>
      <c r="C908">
        <v>2.2519999999999998</v>
      </c>
      <c r="D908">
        <v>3.4830000000000001</v>
      </c>
      <c r="E908">
        <v>2.9649999999999999</v>
      </c>
      <c r="F908">
        <v>2.4630000000000001</v>
      </c>
    </row>
    <row r="909" spans="1:6" x14ac:dyDescent="0.25">
      <c r="A909">
        <v>2051</v>
      </c>
      <c r="B909">
        <v>4</v>
      </c>
      <c r="C909">
        <v>0.61699999999999999</v>
      </c>
      <c r="D909">
        <v>0.65200000000000002</v>
      </c>
      <c r="E909">
        <v>1.46</v>
      </c>
      <c r="F909">
        <v>1.804</v>
      </c>
    </row>
    <row r="910" spans="1:6" x14ac:dyDescent="0.25">
      <c r="A910">
        <v>2051</v>
      </c>
      <c r="B910">
        <v>5</v>
      </c>
      <c r="C910">
        <v>0.223</v>
      </c>
      <c r="D910">
        <v>0.42599999999999999</v>
      </c>
      <c r="E910">
        <v>0.42299999999999999</v>
      </c>
      <c r="F910">
        <v>0.307</v>
      </c>
    </row>
    <row r="911" spans="1:6" x14ac:dyDescent="0.25">
      <c r="A911">
        <v>2051</v>
      </c>
      <c r="B911">
        <v>6</v>
      </c>
      <c r="C911">
        <v>3.5999999999999997E-2</v>
      </c>
      <c r="D911">
        <v>0.114</v>
      </c>
      <c r="E911">
        <v>7.4999999999999997E-2</v>
      </c>
      <c r="F911">
        <v>6.7000000000000004E-2</v>
      </c>
    </row>
    <row r="912" spans="1:6" x14ac:dyDescent="0.25">
      <c r="A912">
        <v>2051</v>
      </c>
      <c r="B912">
        <v>7</v>
      </c>
      <c r="C912">
        <v>4.1000000000000002E-2</v>
      </c>
      <c r="D912">
        <v>0.01</v>
      </c>
      <c r="E912">
        <v>7.0000000000000001E-3</v>
      </c>
      <c r="F912">
        <v>1E-3</v>
      </c>
    </row>
    <row r="913" spans="1:6" x14ac:dyDescent="0.25">
      <c r="A913">
        <v>2051</v>
      </c>
      <c r="B913">
        <v>8</v>
      </c>
      <c r="C913">
        <v>0.84299999999999997</v>
      </c>
      <c r="D913">
        <v>1E-3</v>
      </c>
      <c r="E913">
        <v>0.19600000000000001</v>
      </c>
      <c r="F913">
        <v>3.0000000000000001E-3</v>
      </c>
    </row>
    <row r="914" spans="1:6" x14ac:dyDescent="0.25">
      <c r="A914">
        <v>2051</v>
      </c>
      <c r="B914">
        <v>9</v>
      </c>
      <c r="C914">
        <v>2E-3</v>
      </c>
      <c r="D914">
        <v>0.222</v>
      </c>
      <c r="E914">
        <v>0.13200000000000001</v>
      </c>
      <c r="F914">
        <v>3.9E-2</v>
      </c>
    </row>
    <row r="915" spans="1:6" x14ac:dyDescent="0.25">
      <c r="A915">
        <v>2051</v>
      </c>
      <c r="B915">
        <v>10</v>
      </c>
      <c r="C915">
        <v>1.629</v>
      </c>
      <c r="D915">
        <v>8.9999999999999993E-3</v>
      </c>
      <c r="E915">
        <v>0.60299999999999998</v>
      </c>
      <c r="F915">
        <v>9.5000000000000001E-2</v>
      </c>
    </row>
    <row r="916" spans="1:6" x14ac:dyDescent="0.25">
      <c r="A916">
        <v>2051</v>
      </c>
      <c r="B916">
        <v>11</v>
      </c>
      <c r="C916">
        <v>1.7070000000000001</v>
      </c>
      <c r="D916">
        <v>0.39500000000000002</v>
      </c>
      <c r="E916">
        <v>3.0369999999999999</v>
      </c>
      <c r="F916">
        <v>5.6710000000000003</v>
      </c>
    </row>
    <row r="917" spans="1:6" x14ac:dyDescent="0.25">
      <c r="A917">
        <v>2051</v>
      </c>
      <c r="B917">
        <v>12</v>
      </c>
      <c r="C917">
        <v>5.4729999999999999</v>
      </c>
      <c r="D917">
        <v>4.9850000000000003</v>
      </c>
      <c r="E917">
        <v>3.835</v>
      </c>
      <c r="F917">
        <v>3.2280000000000002</v>
      </c>
    </row>
    <row r="918" spans="1:6" x14ac:dyDescent="0.25">
      <c r="A918">
        <v>2052</v>
      </c>
      <c r="B918">
        <v>1</v>
      </c>
      <c r="C918">
        <v>4.8780000000000001</v>
      </c>
      <c r="D918">
        <v>1.972</v>
      </c>
      <c r="E918">
        <v>2.3069999999999999</v>
      </c>
      <c r="F918">
        <v>5.9939999999999998</v>
      </c>
    </row>
    <row r="919" spans="1:6" x14ac:dyDescent="0.25">
      <c r="A919">
        <v>2052</v>
      </c>
      <c r="B919">
        <v>2</v>
      </c>
      <c r="C919">
        <v>12.265000000000001</v>
      </c>
      <c r="D919">
        <v>0.54900000000000004</v>
      </c>
      <c r="E919">
        <v>4.4509999999999996</v>
      </c>
      <c r="F919">
        <v>0.50700000000000001</v>
      </c>
    </row>
    <row r="920" spans="1:6" x14ac:dyDescent="0.25">
      <c r="A920">
        <v>2052</v>
      </c>
      <c r="B920">
        <v>3</v>
      </c>
      <c r="C920">
        <v>4.72</v>
      </c>
      <c r="D920">
        <v>3.2090000000000001</v>
      </c>
      <c r="E920">
        <v>2.3359999999999999</v>
      </c>
      <c r="F920">
        <v>3.681</v>
      </c>
    </row>
    <row r="921" spans="1:6" x14ac:dyDescent="0.25">
      <c r="A921">
        <v>2052</v>
      </c>
      <c r="B921">
        <v>4</v>
      </c>
      <c r="C921">
        <v>0.46300000000000002</v>
      </c>
      <c r="D921">
        <v>0.317</v>
      </c>
      <c r="E921">
        <v>0.96399999999999997</v>
      </c>
      <c r="F921">
        <v>0.30099999999999999</v>
      </c>
    </row>
    <row r="922" spans="1:6" x14ac:dyDescent="0.25">
      <c r="A922">
        <v>2052</v>
      </c>
      <c r="B922">
        <v>5</v>
      </c>
      <c r="C922">
        <v>6.0999999999999999E-2</v>
      </c>
      <c r="D922">
        <v>6.0000000000000001E-3</v>
      </c>
      <c r="E922">
        <v>1.0999999999999999E-2</v>
      </c>
      <c r="F922">
        <v>7.0000000000000001E-3</v>
      </c>
    </row>
    <row r="923" spans="1:6" x14ac:dyDescent="0.25">
      <c r="A923">
        <v>2052</v>
      </c>
      <c r="B923">
        <v>6</v>
      </c>
      <c r="C923">
        <v>0</v>
      </c>
      <c r="D923">
        <v>3.0000000000000001E-3</v>
      </c>
      <c r="E923">
        <v>6.0000000000000001E-3</v>
      </c>
      <c r="F923">
        <v>0.127</v>
      </c>
    </row>
    <row r="924" spans="1:6" x14ac:dyDescent="0.25">
      <c r="A924">
        <v>2052</v>
      </c>
      <c r="B924">
        <v>7</v>
      </c>
      <c r="C924">
        <v>0.17799999999999999</v>
      </c>
      <c r="D924">
        <v>5.0000000000000001E-3</v>
      </c>
      <c r="E924">
        <v>1E-3</v>
      </c>
      <c r="F924">
        <v>0.61199999999999999</v>
      </c>
    </row>
    <row r="925" spans="1:6" x14ac:dyDescent="0.25">
      <c r="A925">
        <v>2052</v>
      </c>
      <c r="B925">
        <v>8</v>
      </c>
      <c r="C925">
        <v>2E-3</v>
      </c>
      <c r="D925">
        <v>1.0999999999999999E-2</v>
      </c>
      <c r="E925">
        <v>7.0000000000000001E-3</v>
      </c>
      <c r="F925">
        <v>1.2999999999999999E-2</v>
      </c>
    </row>
    <row r="926" spans="1:6" x14ac:dyDescent="0.25">
      <c r="A926">
        <v>2052</v>
      </c>
      <c r="B926">
        <v>9</v>
      </c>
      <c r="C926">
        <v>2E-3</v>
      </c>
      <c r="D926">
        <v>1.4E-2</v>
      </c>
      <c r="E926">
        <v>0.28199999999999997</v>
      </c>
      <c r="F926">
        <v>3.5999999999999997E-2</v>
      </c>
    </row>
    <row r="927" spans="1:6" x14ac:dyDescent="0.25">
      <c r="A927">
        <v>2052</v>
      </c>
      <c r="B927">
        <v>10</v>
      </c>
      <c r="C927">
        <v>1.018</v>
      </c>
      <c r="D927">
        <v>2.363</v>
      </c>
      <c r="E927">
        <v>0.27300000000000002</v>
      </c>
      <c r="F927">
        <v>0.17199999999999999</v>
      </c>
    </row>
    <row r="928" spans="1:6" x14ac:dyDescent="0.25">
      <c r="A928">
        <v>2052</v>
      </c>
      <c r="B928">
        <v>11</v>
      </c>
      <c r="C928">
        <v>4.4770000000000003</v>
      </c>
      <c r="D928">
        <v>2.7080000000000002</v>
      </c>
      <c r="E928">
        <v>0.14899999999999999</v>
      </c>
      <c r="F928">
        <v>1.8580000000000001</v>
      </c>
    </row>
    <row r="929" spans="1:6" x14ac:dyDescent="0.25">
      <c r="A929">
        <v>2052</v>
      </c>
      <c r="B929">
        <v>12</v>
      </c>
      <c r="C929">
        <v>1.6379999999999999</v>
      </c>
      <c r="D929">
        <v>7.0999999999999994E-2</v>
      </c>
      <c r="E929">
        <v>1.05</v>
      </c>
      <c r="F929">
        <v>1.19</v>
      </c>
    </row>
    <row r="930" spans="1:6" x14ac:dyDescent="0.25">
      <c r="A930">
        <v>2053</v>
      </c>
      <c r="B930">
        <v>1</v>
      </c>
      <c r="C930">
        <v>7.4349999999999996</v>
      </c>
      <c r="D930">
        <v>4.1929999999999996</v>
      </c>
      <c r="E930">
        <v>1.8109999999999999</v>
      </c>
      <c r="F930">
        <v>3.9980000000000002</v>
      </c>
    </row>
    <row r="931" spans="1:6" x14ac:dyDescent="0.25">
      <c r="A931">
        <v>2053</v>
      </c>
      <c r="B931">
        <v>2</v>
      </c>
      <c r="C931">
        <v>2.2890000000000001</v>
      </c>
      <c r="D931">
        <v>3.4510000000000001</v>
      </c>
      <c r="E931">
        <v>1.905</v>
      </c>
      <c r="F931">
        <v>2.1339999999999999</v>
      </c>
    </row>
    <row r="932" spans="1:6" x14ac:dyDescent="0.25">
      <c r="A932">
        <v>2053</v>
      </c>
      <c r="B932">
        <v>3</v>
      </c>
      <c r="C932">
        <v>3.028</v>
      </c>
      <c r="D932">
        <v>2.198</v>
      </c>
      <c r="E932">
        <v>5.1050000000000004</v>
      </c>
      <c r="F932">
        <v>3.8759999999999999</v>
      </c>
    </row>
    <row r="933" spans="1:6" x14ac:dyDescent="0.25">
      <c r="A933">
        <v>2053</v>
      </c>
      <c r="B933">
        <v>4</v>
      </c>
      <c r="C933">
        <v>0.23599999999999999</v>
      </c>
      <c r="D933">
        <v>2.1890000000000001</v>
      </c>
      <c r="E933">
        <v>3.7370000000000001</v>
      </c>
      <c r="F933">
        <v>0.25600000000000001</v>
      </c>
    </row>
    <row r="934" spans="1:6" x14ac:dyDescent="0.25">
      <c r="A934">
        <v>2053</v>
      </c>
      <c r="B934">
        <v>5</v>
      </c>
      <c r="C934">
        <v>0.21299999999999999</v>
      </c>
      <c r="D934">
        <v>0.56399999999999995</v>
      </c>
      <c r="E934">
        <v>0.10100000000000001</v>
      </c>
      <c r="F934">
        <v>0.219</v>
      </c>
    </row>
    <row r="935" spans="1:6" x14ac:dyDescent="0.25">
      <c r="A935">
        <v>2053</v>
      </c>
      <c r="B935">
        <v>6</v>
      </c>
      <c r="C935">
        <v>3.5999999999999997E-2</v>
      </c>
      <c r="D935">
        <v>3.0000000000000001E-3</v>
      </c>
      <c r="E935">
        <v>1.4999999999999999E-2</v>
      </c>
      <c r="F935">
        <v>2E-3</v>
      </c>
    </row>
    <row r="936" spans="1:6" x14ac:dyDescent="0.25">
      <c r="A936">
        <v>2053</v>
      </c>
      <c r="B936">
        <v>7</v>
      </c>
      <c r="C936">
        <v>1.0999999999999999E-2</v>
      </c>
      <c r="D936">
        <v>1E-3</v>
      </c>
      <c r="E936">
        <v>5.0000000000000001E-3</v>
      </c>
      <c r="F936">
        <v>2E-3</v>
      </c>
    </row>
    <row r="937" spans="1:6" x14ac:dyDescent="0.25">
      <c r="A937">
        <v>2053</v>
      </c>
      <c r="B937">
        <v>8</v>
      </c>
      <c r="C937">
        <v>0.35299999999999998</v>
      </c>
      <c r="D937">
        <v>1E-3</v>
      </c>
      <c r="E937">
        <v>2E-3</v>
      </c>
      <c r="F937">
        <v>1E-3</v>
      </c>
    </row>
    <row r="938" spans="1:6" x14ac:dyDescent="0.25">
      <c r="A938">
        <v>2053</v>
      </c>
      <c r="B938">
        <v>9</v>
      </c>
      <c r="C938">
        <v>8.4000000000000005E-2</v>
      </c>
      <c r="D938">
        <v>1.728</v>
      </c>
      <c r="E938">
        <v>3.1E-2</v>
      </c>
      <c r="F938">
        <v>9.9000000000000005E-2</v>
      </c>
    </row>
    <row r="939" spans="1:6" x14ac:dyDescent="0.25">
      <c r="A939">
        <v>2053</v>
      </c>
      <c r="B939">
        <v>10</v>
      </c>
      <c r="C939">
        <v>1.85</v>
      </c>
      <c r="D939">
        <v>1.2529999999999999</v>
      </c>
      <c r="E939">
        <v>1.9470000000000001</v>
      </c>
      <c r="F939">
        <v>1.3660000000000001</v>
      </c>
    </row>
    <row r="940" spans="1:6" x14ac:dyDescent="0.25">
      <c r="A940">
        <v>2053</v>
      </c>
      <c r="B940">
        <v>11</v>
      </c>
      <c r="C940">
        <v>0.312</v>
      </c>
      <c r="D940">
        <v>0.52900000000000003</v>
      </c>
      <c r="E940">
        <v>1.633</v>
      </c>
      <c r="F940">
        <v>2.1739999999999999</v>
      </c>
    </row>
    <row r="941" spans="1:6" x14ac:dyDescent="0.25">
      <c r="A941">
        <v>2053</v>
      </c>
      <c r="B941">
        <v>12</v>
      </c>
      <c r="C941">
        <v>8.8409999999999993</v>
      </c>
      <c r="D941">
        <v>0.60599999999999998</v>
      </c>
      <c r="E941">
        <v>3.2029999999999998</v>
      </c>
      <c r="F941">
        <v>6.1550000000000002</v>
      </c>
    </row>
    <row r="942" spans="1:6" x14ac:dyDescent="0.25">
      <c r="A942">
        <v>2054</v>
      </c>
      <c r="B942">
        <v>1</v>
      </c>
      <c r="C942">
        <v>4.8319999999999999</v>
      </c>
      <c r="D942">
        <v>2.403</v>
      </c>
      <c r="E942">
        <v>1.391</v>
      </c>
      <c r="F942">
        <v>9.6790000000000003</v>
      </c>
    </row>
    <row r="943" spans="1:6" x14ac:dyDescent="0.25">
      <c r="A943">
        <v>2054</v>
      </c>
      <c r="B943">
        <v>2</v>
      </c>
      <c r="C943">
        <v>1.292</v>
      </c>
      <c r="D943">
        <v>3.7810000000000001</v>
      </c>
      <c r="E943">
        <v>2.3170000000000002</v>
      </c>
      <c r="F943">
        <v>6.7110000000000003</v>
      </c>
    </row>
    <row r="944" spans="1:6" x14ac:dyDescent="0.25">
      <c r="A944">
        <v>2054</v>
      </c>
      <c r="B944">
        <v>3</v>
      </c>
      <c r="C944">
        <v>8.3000000000000004E-2</v>
      </c>
      <c r="D944">
        <v>7.26</v>
      </c>
      <c r="E944">
        <v>3.4660000000000002</v>
      </c>
      <c r="F944">
        <v>4.9749999999999996</v>
      </c>
    </row>
    <row r="945" spans="1:6" x14ac:dyDescent="0.25">
      <c r="A945">
        <v>2054</v>
      </c>
      <c r="B945">
        <v>4</v>
      </c>
      <c r="C945">
        <v>0.87</v>
      </c>
      <c r="D945">
        <v>0.24199999999999999</v>
      </c>
      <c r="E945">
        <v>0.59299999999999997</v>
      </c>
      <c r="F945">
        <v>2.7919999999999998</v>
      </c>
    </row>
    <row r="946" spans="1:6" x14ac:dyDescent="0.25">
      <c r="A946">
        <v>2054</v>
      </c>
      <c r="B946">
        <v>5</v>
      </c>
      <c r="C946">
        <v>0.01</v>
      </c>
      <c r="D946">
        <v>0.26600000000000001</v>
      </c>
      <c r="E946">
        <v>7.0000000000000007E-2</v>
      </c>
      <c r="F946">
        <v>2.1999999999999999E-2</v>
      </c>
    </row>
    <row r="947" spans="1:6" x14ac:dyDescent="0.25">
      <c r="A947">
        <v>2054</v>
      </c>
      <c r="B947">
        <v>6</v>
      </c>
      <c r="C947">
        <v>3.0000000000000001E-3</v>
      </c>
      <c r="D947">
        <v>5.6000000000000001E-2</v>
      </c>
      <c r="E947">
        <v>3.0000000000000001E-3</v>
      </c>
      <c r="F947">
        <v>5.0000000000000001E-3</v>
      </c>
    </row>
    <row r="948" spans="1:6" x14ac:dyDescent="0.25">
      <c r="A948">
        <v>2054</v>
      </c>
      <c r="B948">
        <v>7</v>
      </c>
      <c r="C948">
        <v>8.9999999999999993E-3</v>
      </c>
      <c r="D948">
        <v>1E-3</v>
      </c>
      <c r="E948">
        <v>3.0000000000000001E-3</v>
      </c>
      <c r="F948">
        <v>1E-3</v>
      </c>
    </row>
    <row r="949" spans="1:6" x14ac:dyDescent="0.25">
      <c r="A949">
        <v>2054</v>
      </c>
      <c r="B949">
        <v>8</v>
      </c>
      <c r="C949">
        <v>0.86599999999999999</v>
      </c>
      <c r="D949">
        <v>0.11700000000000001</v>
      </c>
      <c r="E949">
        <v>1.0999999999999999E-2</v>
      </c>
      <c r="F949">
        <v>0.05</v>
      </c>
    </row>
    <row r="950" spans="1:6" x14ac:dyDescent="0.25">
      <c r="A950">
        <v>2054</v>
      </c>
      <c r="B950">
        <v>9</v>
      </c>
      <c r="C950">
        <v>1.5409999999999999</v>
      </c>
      <c r="D950">
        <v>4.4999999999999998E-2</v>
      </c>
      <c r="E950">
        <v>2E-3</v>
      </c>
      <c r="F950">
        <v>0.16800000000000001</v>
      </c>
    </row>
    <row r="951" spans="1:6" x14ac:dyDescent="0.25">
      <c r="A951">
        <v>2054</v>
      </c>
      <c r="B951">
        <v>10</v>
      </c>
      <c r="C951">
        <v>1.45</v>
      </c>
      <c r="D951">
        <v>0.95799999999999996</v>
      </c>
      <c r="E951">
        <v>2.3439999999999999</v>
      </c>
      <c r="F951">
        <v>7.0000000000000001E-3</v>
      </c>
    </row>
    <row r="952" spans="1:6" x14ac:dyDescent="0.25">
      <c r="A952">
        <v>2054</v>
      </c>
      <c r="B952">
        <v>11</v>
      </c>
      <c r="C952">
        <v>3.774</v>
      </c>
      <c r="D952">
        <v>1.05</v>
      </c>
      <c r="E952">
        <v>3.2349999999999999</v>
      </c>
      <c r="F952">
        <v>0.40600000000000003</v>
      </c>
    </row>
    <row r="953" spans="1:6" x14ac:dyDescent="0.25">
      <c r="A953">
        <v>2054</v>
      </c>
      <c r="B953">
        <v>12</v>
      </c>
      <c r="C953">
        <v>3.625</v>
      </c>
      <c r="D953">
        <v>5.7619999999999996</v>
      </c>
      <c r="E953">
        <v>0.83</v>
      </c>
      <c r="F953">
        <v>3.7629999999999999</v>
      </c>
    </row>
    <row r="954" spans="1:6" x14ac:dyDescent="0.25">
      <c r="A954">
        <v>2055</v>
      </c>
      <c r="B954">
        <v>1</v>
      </c>
      <c r="C954">
        <v>12.348000000000001</v>
      </c>
      <c r="D954">
        <v>3.702</v>
      </c>
      <c r="E954">
        <v>2.3029999999999999</v>
      </c>
      <c r="F954">
        <v>8.7639999999999993</v>
      </c>
    </row>
    <row r="955" spans="1:6" x14ac:dyDescent="0.25">
      <c r="A955">
        <v>2055</v>
      </c>
      <c r="B955">
        <v>2</v>
      </c>
      <c r="C955">
        <v>8.0570000000000004</v>
      </c>
      <c r="D955">
        <v>15.09</v>
      </c>
      <c r="E955">
        <v>1.371</v>
      </c>
      <c r="F955">
        <v>6.2370000000000001</v>
      </c>
    </row>
    <row r="956" spans="1:6" x14ac:dyDescent="0.25">
      <c r="A956">
        <v>2055</v>
      </c>
      <c r="B956">
        <v>3</v>
      </c>
      <c r="C956">
        <v>5.7080000000000002</v>
      </c>
      <c r="D956">
        <v>3.7759999999999998</v>
      </c>
      <c r="E956">
        <v>2.2370000000000001</v>
      </c>
      <c r="F956">
        <v>0.187</v>
      </c>
    </row>
    <row r="957" spans="1:6" x14ac:dyDescent="0.25">
      <c r="A957">
        <v>2055</v>
      </c>
      <c r="B957">
        <v>4</v>
      </c>
      <c r="C957">
        <v>1.028</v>
      </c>
      <c r="D957">
        <v>0.27100000000000002</v>
      </c>
      <c r="E957">
        <v>2.5590000000000002</v>
      </c>
      <c r="F957">
        <v>0.17699999999999999</v>
      </c>
    </row>
    <row r="958" spans="1:6" x14ac:dyDescent="0.25">
      <c r="A958">
        <v>2055</v>
      </c>
      <c r="B958">
        <v>5</v>
      </c>
      <c r="C958">
        <v>0.31900000000000001</v>
      </c>
      <c r="D958">
        <v>2.7320000000000002</v>
      </c>
      <c r="E958">
        <v>0.03</v>
      </c>
      <c r="F958">
        <v>0.36099999999999999</v>
      </c>
    </row>
    <row r="959" spans="1:6" x14ac:dyDescent="0.25">
      <c r="A959">
        <v>2055</v>
      </c>
      <c r="B959">
        <v>6</v>
      </c>
      <c r="C959">
        <v>9.7000000000000003E-2</v>
      </c>
      <c r="D959">
        <v>8.7999999999999995E-2</v>
      </c>
      <c r="E959">
        <v>2E-3</v>
      </c>
      <c r="F959">
        <v>7.1999999999999995E-2</v>
      </c>
    </row>
    <row r="960" spans="1:6" x14ac:dyDescent="0.25">
      <c r="A960">
        <v>2055</v>
      </c>
      <c r="B960">
        <v>7</v>
      </c>
      <c r="C960">
        <v>8.5000000000000006E-2</v>
      </c>
      <c r="D960">
        <v>6.0000000000000001E-3</v>
      </c>
      <c r="E960">
        <v>5.0000000000000001E-3</v>
      </c>
      <c r="F960">
        <v>5.0000000000000001E-3</v>
      </c>
    </row>
    <row r="961" spans="1:6" x14ac:dyDescent="0.25">
      <c r="A961">
        <v>2055</v>
      </c>
      <c r="B961">
        <v>8</v>
      </c>
      <c r="C961">
        <v>2.9000000000000001E-2</v>
      </c>
      <c r="D961">
        <v>1E-3</v>
      </c>
      <c r="E961">
        <v>2E-3</v>
      </c>
      <c r="F961">
        <v>2E-3</v>
      </c>
    </row>
    <row r="962" spans="1:6" x14ac:dyDescent="0.25">
      <c r="A962">
        <v>2055</v>
      </c>
      <c r="B962">
        <v>9</v>
      </c>
      <c r="C962">
        <v>0.222</v>
      </c>
      <c r="D962">
        <v>7.0000000000000001E-3</v>
      </c>
      <c r="E962">
        <v>1.4E-2</v>
      </c>
      <c r="F962">
        <v>8.9999999999999993E-3</v>
      </c>
    </row>
    <row r="963" spans="1:6" x14ac:dyDescent="0.25">
      <c r="A963">
        <v>2055</v>
      </c>
      <c r="B963">
        <v>10</v>
      </c>
      <c r="C963">
        <v>2E-3</v>
      </c>
      <c r="D963">
        <v>0.66700000000000004</v>
      </c>
      <c r="E963">
        <v>2.3090000000000002</v>
      </c>
      <c r="F963">
        <v>7.0000000000000001E-3</v>
      </c>
    </row>
    <row r="964" spans="1:6" x14ac:dyDescent="0.25">
      <c r="A964">
        <v>2055</v>
      </c>
      <c r="B964">
        <v>11</v>
      </c>
      <c r="C964">
        <v>2.4910000000000001</v>
      </c>
      <c r="D964">
        <v>5.766</v>
      </c>
      <c r="E964">
        <v>2.8839999999999999</v>
      </c>
      <c r="F964">
        <v>2.3610000000000002</v>
      </c>
    </row>
    <row r="965" spans="1:6" x14ac:dyDescent="0.25">
      <c r="A965">
        <v>2055</v>
      </c>
      <c r="B965">
        <v>12</v>
      </c>
      <c r="C965">
        <v>3.3820000000000001</v>
      </c>
      <c r="D965">
        <v>1.5960000000000001</v>
      </c>
      <c r="E965">
        <v>5.5679999999999996</v>
      </c>
      <c r="F965">
        <v>0.27500000000000002</v>
      </c>
    </row>
    <row r="966" spans="1:6" x14ac:dyDescent="0.25">
      <c r="A966">
        <v>2056</v>
      </c>
      <c r="B966">
        <v>1</v>
      </c>
      <c r="C966">
        <v>0.42499999999999999</v>
      </c>
      <c r="D966">
        <v>11.506</v>
      </c>
      <c r="E966">
        <v>1.474</v>
      </c>
      <c r="F966">
        <v>3.766</v>
      </c>
    </row>
    <row r="967" spans="1:6" x14ac:dyDescent="0.25">
      <c r="A967">
        <v>2056</v>
      </c>
      <c r="B967">
        <v>2</v>
      </c>
      <c r="C967">
        <v>2.6720000000000002</v>
      </c>
      <c r="D967">
        <v>2.2949999999999999</v>
      </c>
      <c r="E967">
        <v>2.82</v>
      </c>
      <c r="F967">
        <v>2.6080000000000001</v>
      </c>
    </row>
    <row r="968" spans="1:6" x14ac:dyDescent="0.25">
      <c r="A968">
        <v>2056</v>
      </c>
      <c r="B968">
        <v>3</v>
      </c>
      <c r="C968">
        <v>3.6019999999999999</v>
      </c>
      <c r="D968">
        <v>11.436</v>
      </c>
      <c r="E968">
        <v>3.2810000000000001</v>
      </c>
      <c r="F968">
        <v>0.99299999999999999</v>
      </c>
    </row>
    <row r="969" spans="1:6" x14ac:dyDescent="0.25">
      <c r="A969">
        <v>2056</v>
      </c>
      <c r="B969">
        <v>4</v>
      </c>
      <c r="C969">
        <v>2.4060000000000001</v>
      </c>
      <c r="D969">
        <v>2.2440000000000002</v>
      </c>
      <c r="E969">
        <v>0.502</v>
      </c>
      <c r="F969">
        <v>1.393</v>
      </c>
    </row>
    <row r="970" spans="1:6" x14ac:dyDescent="0.25">
      <c r="A970">
        <v>2056</v>
      </c>
      <c r="B970">
        <v>5</v>
      </c>
      <c r="C970">
        <v>1.9E-2</v>
      </c>
      <c r="D970">
        <v>1.7999999999999999E-2</v>
      </c>
      <c r="E970">
        <v>1.7000000000000001E-2</v>
      </c>
      <c r="F970">
        <v>1.4E-2</v>
      </c>
    </row>
    <row r="971" spans="1:6" x14ac:dyDescent="0.25">
      <c r="A971">
        <v>2056</v>
      </c>
      <c r="B971">
        <v>6</v>
      </c>
      <c r="C971">
        <v>2.7E-2</v>
      </c>
      <c r="D971">
        <v>1E-3</v>
      </c>
      <c r="E971">
        <v>2.4E-2</v>
      </c>
      <c r="F971">
        <v>2.1999999999999999E-2</v>
      </c>
    </row>
    <row r="972" spans="1:6" x14ac:dyDescent="0.25">
      <c r="A972">
        <v>2056</v>
      </c>
      <c r="B972">
        <v>7</v>
      </c>
      <c r="C972">
        <v>0.124</v>
      </c>
      <c r="D972">
        <v>7.0000000000000001E-3</v>
      </c>
      <c r="E972">
        <v>2.1000000000000001E-2</v>
      </c>
      <c r="F972">
        <v>4.8000000000000001E-2</v>
      </c>
    </row>
    <row r="973" spans="1:6" x14ac:dyDescent="0.25">
      <c r="A973">
        <v>2056</v>
      </c>
      <c r="B973">
        <v>8</v>
      </c>
      <c r="C973">
        <v>8.0000000000000002E-3</v>
      </c>
      <c r="D973">
        <v>1.0999999999999999E-2</v>
      </c>
      <c r="E973">
        <v>7.8E-2</v>
      </c>
      <c r="F973">
        <v>1.7999999999999999E-2</v>
      </c>
    </row>
    <row r="974" spans="1:6" x14ac:dyDescent="0.25">
      <c r="A974">
        <v>2056</v>
      </c>
      <c r="B974">
        <v>9</v>
      </c>
      <c r="C974">
        <v>0.34599999999999997</v>
      </c>
      <c r="D974">
        <v>9.9000000000000005E-2</v>
      </c>
      <c r="E974">
        <v>1.2999999999999999E-2</v>
      </c>
      <c r="F974">
        <v>4.0000000000000001E-3</v>
      </c>
    </row>
    <row r="975" spans="1:6" x14ac:dyDescent="0.25">
      <c r="A975">
        <v>2056</v>
      </c>
      <c r="B975">
        <v>10</v>
      </c>
      <c r="C975">
        <v>1.0999999999999999E-2</v>
      </c>
      <c r="D975">
        <v>0.47699999999999998</v>
      </c>
      <c r="E975">
        <v>0.76500000000000001</v>
      </c>
      <c r="F975">
        <v>0.107</v>
      </c>
    </row>
    <row r="976" spans="1:6" x14ac:dyDescent="0.25">
      <c r="A976">
        <v>2056</v>
      </c>
      <c r="B976">
        <v>11</v>
      </c>
      <c r="C976">
        <v>6.0250000000000004</v>
      </c>
      <c r="D976">
        <v>7.01</v>
      </c>
      <c r="E976">
        <v>1.927</v>
      </c>
      <c r="F976">
        <v>1.5580000000000001</v>
      </c>
    </row>
    <row r="977" spans="1:6" x14ac:dyDescent="0.25">
      <c r="A977">
        <v>2056</v>
      </c>
      <c r="B977">
        <v>12</v>
      </c>
      <c r="C977">
        <v>0.69499999999999995</v>
      </c>
      <c r="D977">
        <v>5.117</v>
      </c>
      <c r="E977">
        <v>1.988</v>
      </c>
      <c r="F977">
        <v>0.622</v>
      </c>
    </row>
    <row r="978" spans="1:6" x14ac:dyDescent="0.25">
      <c r="A978">
        <v>2057</v>
      </c>
      <c r="B978">
        <v>1</v>
      </c>
      <c r="C978">
        <v>8.9169999999999998</v>
      </c>
      <c r="D978">
        <v>19.276</v>
      </c>
      <c r="E978">
        <v>4.0620000000000003</v>
      </c>
      <c r="F978">
        <v>3.665</v>
      </c>
    </row>
    <row r="979" spans="1:6" x14ac:dyDescent="0.25">
      <c r="A979">
        <v>2057</v>
      </c>
      <c r="B979">
        <v>2</v>
      </c>
      <c r="C979">
        <v>2.5539999999999998</v>
      </c>
      <c r="D979">
        <v>6.55</v>
      </c>
      <c r="E979">
        <v>5.835</v>
      </c>
      <c r="F979">
        <v>2.7989999999999999</v>
      </c>
    </row>
    <row r="980" spans="1:6" x14ac:dyDescent="0.25">
      <c r="A980">
        <v>2057</v>
      </c>
      <c r="B980">
        <v>3</v>
      </c>
      <c r="C980">
        <v>2.2749999999999999</v>
      </c>
      <c r="D980">
        <v>6.1680000000000001</v>
      </c>
      <c r="E980">
        <v>3.7</v>
      </c>
      <c r="F980">
        <v>1.2230000000000001</v>
      </c>
    </row>
    <row r="981" spans="1:6" x14ac:dyDescent="0.25">
      <c r="A981">
        <v>2057</v>
      </c>
      <c r="B981">
        <v>4</v>
      </c>
      <c r="C981">
        <v>0.54700000000000004</v>
      </c>
      <c r="D981">
        <v>2.3180000000000001</v>
      </c>
      <c r="E981">
        <v>6.601</v>
      </c>
      <c r="F981">
        <v>0.50900000000000001</v>
      </c>
    </row>
    <row r="982" spans="1:6" x14ac:dyDescent="0.25">
      <c r="A982">
        <v>2057</v>
      </c>
      <c r="B982">
        <v>5</v>
      </c>
      <c r="C982">
        <v>0.33300000000000002</v>
      </c>
      <c r="D982">
        <v>5.0000000000000001E-3</v>
      </c>
      <c r="E982">
        <v>0.35799999999999998</v>
      </c>
      <c r="F982">
        <v>2.7E-2</v>
      </c>
    </row>
    <row r="983" spans="1:6" x14ac:dyDescent="0.25">
      <c r="A983">
        <v>2057</v>
      </c>
      <c r="B983">
        <v>6</v>
      </c>
      <c r="C983">
        <v>3.3000000000000002E-2</v>
      </c>
      <c r="D983">
        <v>3.0000000000000001E-3</v>
      </c>
      <c r="E983">
        <v>5.5E-2</v>
      </c>
      <c r="F983">
        <v>2.1999999999999999E-2</v>
      </c>
    </row>
    <row r="984" spans="1:6" x14ac:dyDescent="0.25">
      <c r="A984">
        <v>2057</v>
      </c>
      <c r="B984">
        <v>7</v>
      </c>
      <c r="C984">
        <v>0.47199999999999998</v>
      </c>
      <c r="D984">
        <v>2E-3</v>
      </c>
      <c r="E984">
        <v>0.34899999999999998</v>
      </c>
      <c r="F984">
        <v>7.0000000000000001E-3</v>
      </c>
    </row>
    <row r="985" spans="1:6" x14ac:dyDescent="0.25">
      <c r="A985">
        <v>2057</v>
      </c>
      <c r="B985">
        <v>8</v>
      </c>
      <c r="C985">
        <v>0.65700000000000003</v>
      </c>
      <c r="D985">
        <v>2.9000000000000001E-2</v>
      </c>
      <c r="E985">
        <v>2.3E-2</v>
      </c>
      <c r="F985">
        <v>0</v>
      </c>
    </row>
    <row r="986" spans="1:6" x14ac:dyDescent="0.25">
      <c r="A986">
        <v>2057</v>
      </c>
      <c r="B986">
        <v>9</v>
      </c>
      <c r="C986">
        <v>0</v>
      </c>
      <c r="D986">
        <v>7.0000000000000001E-3</v>
      </c>
      <c r="E986">
        <v>2E-3</v>
      </c>
      <c r="F986">
        <v>5.2999999999999999E-2</v>
      </c>
    </row>
    <row r="987" spans="1:6" x14ac:dyDescent="0.25">
      <c r="A987">
        <v>2057</v>
      </c>
      <c r="B987">
        <v>10</v>
      </c>
      <c r="C987">
        <v>1E-3</v>
      </c>
      <c r="D987">
        <v>2.3E-2</v>
      </c>
      <c r="E987">
        <v>2.3E-2</v>
      </c>
      <c r="F987">
        <v>7.5999999999999998E-2</v>
      </c>
    </row>
    <row r="988" spans="1:6" x14ac:dyDescent="0.25">
      <c r="A988">
        <v>2057</v>
      </c>
      <c r="B988">
        <v>11</v>
      </c>
      <c r="C988">
        <v>0.29599999999999999</v>
      </c>
      <c r="D988">
        <v>0.621</v>
      </c>
      <c r="E988">
        <v>1E-3</v>
      </c>
      <c r="F988">
        <v>4.9130000000000003</v>
      </c>
    </row>
    <row r="989" spans="1:6" x14ac:dyDescent="0.25">
      <c r="A989">
        <v>2057</v>
      </c>
      <c r="B989">
        <v>12</v>
      </c>
      <c r="C989">
        <v>9.0129999999999999</v>
      </c>
      <c r="D989">
        <v>2.2610000000000001</v>
      </c>
      <c r="E989">
        <v>1.679</v>
      </c>
      <c r="F989">
        <v>3.5219999999999998</v>
      </c>
    </row>
    <row r="990" spans="1:6" x14ac:dyDescent="0.25">
      <c r="A990">
        <v>2058</v>
      </c>
      <c r="B990">
        <v>1</v>
      </c>
      <c r="C990">
        <v>21.518000000000001</v>
      </c>
      <c r="D990">
        <v>8.9649999999999999</v>
      </c>
      <c r="E990">
        <v>6.2939999999999996</v>
      </c>
      <c r="F990">
        <v>0.48099999999999998</v>
      </c>
    </row>
    <row r="991" spans="1:6" x14ac:dyDescent="0.25">
      <c r="A991">
        <v>2058</v>
      </c>
      <c r="B991">
        <v>2</v>
      </c>
      <c r="C991">
        <v>6.3209999999999997</v>
      </c>
      <c r="D991">
        <v>13.44</v>
      </c>
      <c r="E991">
        <v>16.992999999999999</v>
      </c>
      <c r="F991">
        <v>4.774</v>
      </c>
    </row>
    <row r="992" spans="1:6" x14ac:dyDescent="0.25">
      <c r="A992">
        <v>2058</v>
      </c>
      <c r="B992">
        <v>3</v>
      </c>
      <c r="C992">
        <v>4.1749999999999998</v>
      </c>
      <c r="D992">
        <v>1.9139999999999999</v>
      </c>
      <c r="E992">
        <v>2.8730000000000002</v>
      </c>
      <c r="F992">
        <v>3.6739999999999999</v>
      </c>
    </row>
    <row r="993" spans="1:6" x14ac:dyDescent="0.25">
      <c r="A993">
        <v>2058</v>
      </c>
      <c r="B993">
        <v>4</v>
      </c>
      <c r="C993">
        <v>0.36599999999999999</v>
      </c>
      <c r="D993">
        <v>0.33800000000000002</v>
      </c>
      <c r="E993">
        <v>0.85799999999999998</v>
      </c>
      <c r="F993">
        <v>1.01</v>
      </c>
    </row>
    <row r="994" spans="1:6" x14ac:dyDescent="0.25">
      <c r="A994">
        <v>2058</v>
      </c>
      <c r="B994">
        <v>5</v>
      </c>
      <c r="C994">
        <v>1.532</v>
      </c>
      <c r="D994">
        <v>1E-3</v>
      </c>
      <c r="E994">
        <v>1.2999999999999999E-2</v>
      </c>
      <c r="F994">
        <v>0.01</v>
      </c>
    </row>
    <row r="995" spans="1:6" x14ac:dyDescent="0.25">
      <c r="A995">
        <v>2058</v>
      </c>
      <c r="B995">
        <v>6</v>
      </c>
      <c r="C995">
        <v>0.185</v>
      </c>
      <c r="D995">
        <v>0.13200000000000001</v>
      </c>
      <c r="E995">
        <v>1.4E-2</v>
      </c>
      <c r="F995">
        <v>8.1000000000000003E-2</v>
      </c>
    </row>
    <row r="996" spans="1:6" x14ac:dyDescent="0.25">
      <c r="A996">
        <v>2058</v>
      </c>
      <c r="B996">
        <v>7</v>
      </c>
      <c r="C996">
        <v>7.0000000000000001E-3</v>
      </c>
      <c r="D996">
        <v>1.08</v>
      </c>
      <c r="E996">
        <v>0.17499999999999999</v>
      </c>
      <c r="F996">
        <v>0.02</v>
      </c>
    </row>
    <row r="997" spans="1:6" x14ac:dyDescent="0.25">
      <c r="A997">
        <v>2058</v>
      </c>
      <c r="B997">
        <v>8</v>
      </c>
      <c r="C997">
        <v>0.02</v>
      </c>
      <c r="D997">
        <v>2.4E-2</v>
      </c>
      <c r="E997">
        <v>5.0000000000000001E-3</v>
      </c>
      <c r="F997">
        <v>7.0000000000000001E-3</v>
      </c>
    </row>
    <row r="998" spans="1:6" x14ac:dyDescent="0.25">
      <c r="A998">
        <v>2058</v>
      </c>
      <c r="B998">
        <v>9</v>
      </c>
      <c r="C998">
        <v>0.19800000000000001</v>
      </c>
      <c r="D998">
        <v>0.29599999999999999</v>
      </c>
      <c r="E998">
        <v>2E-3</v>
      </c>
      <c r="F998">
        <v>0.42699999999999999</v>
      </c>
    </row>
    <row r="999" spans="1:6" x14ac:dyDescent="0.25">
      <c r="A999">
        <v>2058</v>
      </c>
      <c r="B999">
        <v>10</v>
      </c>
      <c r="C999">
        <v>0.30199999999999999</v>
      </c>
      <c r="D999">
        <v>0.12</v>
      </c>
      <c r="E999">
        <v>7.3999999999999996E-2</v>
      </c>
      <c r="F999">
        <v>5.0000000000000001E-3</v>
      </c>
    </row>
    <row r="1000" spans="1:6" x14ac:dyDescent="0.25">
      <c r="A1000">
        <v>2058</v>
      </c>
      <c r="B1000">
        <v>11</v>
      </c>
      <c r="C1000">
        <v>1.113</v>
      </c>
      <c r="D1000">
        <v>2.9689999999999999</v>
      </c>
      <c r="E1000">
        <v>2.0720000000000001</v>
      </c>
      <c r="F1000">
        <v>5.8000000000000003E-2</v>
      </c>
    </row>
    <row r="1001" spans="1:6" x14ac:dyDescent="0.25">
      <c r="A1001">
        <v>2058</v>
      </c>
      <c r="B1001">
        <v>12</v>
      </c>
      <c r="C1001">
        <v>2.0960000000000001</v>
      </c>
      <c r="D1001">
        <v>18.091999999999999</v>
      </c>
      <c r="E1001">
        <v>3.1890000000000001</v>
      </c>
      <c r="F1001">
        <v>2.859</v>
      </c>
    </row>
    <row r="1002" spans="1:6" x14ac:dyDescent="0.25">
      <c r="A1002">
        <v>2059</v>
      </c>
      <c r="B1002">
        <v>1</v>
      </c>
      <c r="C1002">
        <v>12.44</v>
      </c>
      <c r="D1002">
        <v>9.9030000000000005</v>
      </c>
      <c r="E1002">
        <v>4.5490000000000004</v>
      </c>
      <c r="F1002">
        <v>11.574</v>
      </c>
    </row>
    <row r="1003" spans="1:6" x14ac:dyDescent="0.25">
      <c r="A1003">
        <v>2059</v>
      </c>
      <c r="B1003">
        <v>2</v>
      </c>
      <c r="C1003">
        <v>0.41499999999999998</v>
      </c>
      <c r="D1003">
        <v>8.2080000000000002</v>
      </c>
      <c r="E1003">
        <v>22.75</v>
      </c>
      <c r="F1003">
        <v>6.9390000000000001</v>
      </c>
    </row>
    <row r="1004" spans="1:6" x14ac:dyDescent="0.25">
      <c r="A1004">
        <v>2059</v>
      </c>
      <c r="B1004">
        <v>3</v>
      </c>
      <c r="C1004">
        <v>10.813000000000001</v>
      </c>
      <c r="D1004">
        <v>3.8610000000000002</v>
      </c>
      <c r="E1004">
        <v>9.9849999999999994</v>
      </c>
      <c r="F1004">
        <v>2.343</v>
      </c>
    </row>
    <row r="1005" spans="1:6" x14ac:dyDescent="0.25">
      <c r="A1005">
        <v>2059</v>
      </c>
      <c r="B1005">
        <v>4</v>
      </c>
      <c r="C1005">
        <v>1.0269999999999999</v>
      </c>
      <c r="D1005">
        <v>0.66700000000000004</v>
      </c>
      <c r="E1005">
        <v>0.53500000000000003</v>
      </c>
      <c r="F1005">
        <v>0.48099999999999998</v>
      </c>
    </row>
    <row r="1006" spans="1:6" x14ac:dyDescent="0.25">
      <c r="A1006">
        <v>2059</v>
      </c>
      <c r="B1006">
        <v>5</v>
      </c>
      <c r="C1006">
        <v>0.25800000000000001</v>
      </c>
      <c r="D1006">
        <v>1.9910000000000001</v>
      </c>
      <c r="E1006">
        <v>0.59499999999999997</v>
      </c>
      <c r="F1006">
        <v>3.6999999999999998E-2</v>
      </c>
    </row>
    <row r="1007" spans="1:6" x14ac:dyDescent="0.25">
      <c r="A1007">
        <v>2059</v>
      </c>
      <c r="B1007">
        <v>6</v>
      </c>
      <c r="C1007">
        <v>0</v>
      </c>
      <c r="D1007">
        <v>2E-3</v>
      </c>
      <c r="E1007">
        <v>8.9999999999999993E-3</v>
      </c>
      <c r="F1007">
        <v>0.245</v>
      </c>
    </row>
    <row r="1008" spans="1:6" x14ac:dyDescent="0.25">
      <c r="A1008">
        <v>2059</v>
      </c>
      <c r="B1008">
        <v>7</v>
      </c>
      <c r="C1008">
        <v>7.6999999999999999E-2</v>
      </c>
      <c r="D1008">
        <v>5.0000000000000001E-3</v>
      </c>
      <c r="E1008">
        <v>2.5000000000000001E-2</v>
      </c>
      <c r="F1008">
        <v>6.4000000000000001E-2</v>
      </c>
    </row>
    <row r="1009" spans="1:6" x14ac:dyDescent="0.25">
      <c r="A1009">
        <v>2059</v>
      </c>
      <c r="B1009">
        <v>8</v>
      </c>
      <c r="C1009">
        <v>9.9000000000000005E-2</v>
      </c>
      <c r="D1009">
        <v>0</v>
      </c>
      <c r="E1009">
        <v>1E-3</v>
      </c>
      <c r="F1009">
        <v>7.8E-2</v>
      </c>
    </row>
    <row r="1010" spans="1:6" x14ac:dyDescent="0.25">
      <c r="A1010">
        <v>2059</v>
      </c>
      <c r="B1010">
        <v>9</v>
      </c>
      <c r="C1010">
        <v>5.2999999999999999E-2</v>
      </c>
      <c r="D1010">
        <v>1E-3</v>
      </c>
      <c r="E1010">
        <v>7.0000000000000001E-3</v>
      </c>
      <c r="F1010">
        <v>4.4999999999999998E-2</v>
      </c>
    </row>
    <row r="1011" spans="1:6" x14ac:dyDescent="0.25">
      <c r="A1011">
        <v>2059</v>
      </c>
      <c r="B1011">
        <v>10</v>
      </c>
      <c r="C1011">
        <v>0.16800000000000001</v>
      </c>
      <c r="D1011">
        <v>2.0510000000000002</v>
      </c>
      <c r="E1011">
        <v>7.0000000000000001E-3</v>
      </c>
      <c r="F1011">
        <v>2.3109999999999999</v>
      </c>
    </row>
    <row r="1012" spans="1:6" x14ac:dyDescent="0.25">
      <c r="A1012">
        <v>2059</v>
      </c>
      <c r="B1012">
        <v>11</v>
      </c>
      <c r="C1012">
        <v>7.3040000000000003</v>
      </c>
      <c r="D1012">
        <v>4.194</v>
      </c>
      <c r="E1012">
        <v>1.0249999999999999</v>
      </c>
      <c r="F1012">
        <v>3.089</v>
      </c>
    </row>
    <row r="1013" spans="1:6" x14ac:dyDescent="0.25">
      <c r="A1013">
        <v>2059</v>
      </c>
      <c r="B1013">
        <v>12</v>
      </c>
      <c r="C1013">
        <v>9.0419999999999998</v>
      </c>
      <c r="D1013">
        <v>15.244999999999999</v>
      </c>
      <c r="E1013">
        <v>2.0699999999999998</v>
      </c>
      <c r="F1013">
        <v>9.1820000000000004</v>
      </c>
    </row>
    <row r="1014" spans="1:6" x14ac:dyDescent="0.25">
      <c r="A1014">
        <v>2060</v>
      </c>
      <c r="B1014">
        <v>1</v>
      </c>
      <c r="C1014">
        <v>6.9080000000000004</v>
      </c>
      <c r="D1014">
        <v>7.4329999999999998</v>
      </c>
      <c r="E1014">
        <v>1.196</v>
      </c>
      <c r="F1014">
        <v>10.759</v>
      </c>
    </row>
    <row r="1015" spans="1:6" x14ac:dyDescent="0.25">
      <c r="A1015">
        <v>2060</v>
      </c>
      <c r="B1015">
        <v>2</v>
      </c>
      <c r="C1015">
        <v>4.9589999999999996</v>
      </c>
      <c r="D1015">
        <v>7.444</v>
      </c>
      <c r="E1015">
        <v>2.5779999999999998</v>
      </c>
      <c r="F1015">
        <v>4.3529999999999998</v>
      </c>
    </row>
    <row r="1016" spans="1:6" x14ac:dyDescent="0.25">
      <c r="A1016">
        <v>2060</v>
      </c>
      <c r="B1016">
        <v>3</v>
      </c>
      <c r="C1016">
        <v>4.149</v>
      </c>
      <c r="D1016">
        <v>4.6589999999999998</v>
      </c>
      <c r="E1016">
        <v>4.0309999999999997</v>
      </c>
      <c r="F1016">
        <v>5.3659999999999997</v>
      </c>
    </row>
    <row r="1017" spans="1:6" x14ac:dyDescent="0.25">
      <c r="A1017">
        <v>2060</v>
      </c>
      <c r="B1017">
        <v>4</v>
      </c>
      <c r="C1017">
        <v>1.7529999999999999</v>
      </c>
      <c r="D1017">
        <v>0.252</v>
      </c>
      <c r="E1017">
        <v>1.829</v>
      </c>
      <c r="F1017">
        <v>0.47799999999999998</v>
      </c>
    </row>
    <row r="1018" spans="1:6" x14ac:dyDescent="0.25">
      <c r="A1018">
        <v>2060</v>
      </c>
      <c r="B1018">
        <v>5</v>
      </c>
      <c r="C1018">
        <v>0.83699999999999997</v>
      </c>
      <c r="D1018">
        <v>8.9999999999999993E-3</v>
      </c>
      <c r="E1018">
        <v>1.4999999999999999E-2</v>
      </c>
      <c r="F1018">
        <v>0.29899999999999999</v>
      </c>
    </row>
    <row r="1019" spans="1:6" x14ac:dyDescent="0.25">
      <c r="A1019">
        <v>2060</v>
      </c>
      <c r="B1019">
        <v>6</v>
      </c>
      <c r="C1019">
        <v>5.1999999999999998E-2</v>
      </c>
      <c r="D1019">
        <v>1.2E-2</v>
      </c>
      <c r="E1019">
        <v>3.0000000000000001E-3</v>
      </c>
      <c r="F1019">
        <v>8.5000000000000006E-2</v>
      </c>
    </row>
    <row r="1020" spans="1:6" x14ac:dyDescent="0.25">
      <c r="A1020">
        <v>2060</v>
      </c>
      <c r="B1020">
        <v>7</v>
      </c>
      <c r="C1020">
        <v>0.314</v>
      </c>
      <c r="D1020">
        <v>0.23799999999999999</v>
      </c>
      <c r="E1020">
        <v>5.0000000000000001E-3</v>
      </c>
      <c r="F1020">
        <v>8.0000000000000002E-3</v>
      </c>
    </row>
    <row r="1021" spans="1:6" x14ac:dyDescent="0.25">
      <c r="A1021">
        <v>2060</v>
      </c>
      <c r="B1021">
        <v>8</v>
      </c>
      <c r="C1021">
        <v>8.0000000000000002E-3</v>
      </c>
      <c r="D1021">
        <v>4.0000000000000001E-3</v>
      </c>
      <c r="E1021">
        <v>2E-3</v>
      </c>
      <c r="F1021">
        <v>1.2E-2</v>
      </c>
    </row>
    <row r="1022" spans="1:6" x14ac:dyDescent="0.25">
      <c r="A1022">
        <v>2060</v>
      </c>
      <c r="B1022">
        <v>9</v>
      </c>
      <c r="C1022">
        <v>0.23799999999999999</v>
      </c>
      <c r="D1022">
        <v>0.13</v>
      </c>
      <c r="E1022">
        <v>1.9E-2</v>
      </c>
      <c r="F1022">
        <v>0.33100000000000002</v>
      </c>
    </row>
    <row r="1023" spans="1:6" x14ac:dyDescent="0.25">
      <c r="A1023">
        <v>2060</v>
      </c>
      <c r="B1023">
        <v>10</v>
      </c>
      <c r="C1023">
        <v>3.0000000000000001E-3</v>
      </c>
      <c r="D1023">
        <v>3.0000000000000001E-3</v>
      </c>
      <c r="E1023">
        <v>1.171</v>
      </c>
      <c r="F1023">
        <v>2.1869999999999998</v>
      </c>
    </row>
    <row r="1024" spans="1:6" x14ac:dyDescent="0.25">
      <c r="A1024">
        <v>2060</v>
      </c>
      <c r="B1024">
        <v>11</v>
      </c>
      <c r="C1024">
        <v>7.4029999999999996</v>
      </c>
      <c r="D1024">
        <v>5.3659999999999997</v>
      </c>
      <c r="E1024">
        <v>1.3109999999999999</v>
      </c>
      <c r="F1024">
        <v>6.2839999999999998</v>
      </c>
    </row>
    <row r="1025" spans="1:6" x14ac:dyDescent="0.25">
      <c r="A1025">
        <v>2060</v>
      </c>
      <c r="B1025">
        <v>12</v>
      </c>
      <c r="C1025">
        <v>18.456</v>
      </c>
      <c r="D1025">
        <v>9.4629999999999992</v>
      </c>
      <c r="E1025">
        <v>8.0389999999999997</v>
      </c>
      <c r="F1025">
        <v>3.778</v>
      </c>
    </row>
    <row r="1026" spans="1:6" x14ac:dyDescent="0.25">
      <c r="A1026">
        <v>2061</v>
      </c>
      <c r="B1026">
        <v>1</v>
      </c>
      <c r="C1026">
        <v>3.44</v>
      </c>
      <c r="D1026">
        <v>11.532999999999999</v>
      </c>
      <c r="E1026">
        <v>0.92</v>
      </c>
      <c r="F1026">
        <v>4.4059999999999997</v>
      </c>
    </row>
    <row r="1027" spans="1:6" x14ac:dyDescent="0.25">
      <c r="A1027">
        <v>2061</v>
      </c>
      <c r="B1027">
        <v>2</v>
      </c>
      <c r="C1027">
        <v>8.7940000000000005</v>
      </c>
      <c r="D1027">
        <v>0.56200000000000006</v>
      </c>
      <c r="E1027">
        <v>1.1679999999999999</v>
      </c>
      <c r="F1027">
        <v>0.187</v>
      </c>
    </row>
    <row r="1028" spans="1:6" x14ac:dyDescent="0.25">
      <c r="A1028">
        <v>2061</v>
      </c>
      <c r="B1028">
        <v>3</v>
      </c>
      <c r="C1028">
        <v>2.9809999999999999</v>
      </c>
      <c r="D1028">
        <v>1.976</v>
      </c>
      <c r="E1028">
        <v>1.3149999999999999</v>
      </c>
      <c r="F1028">
        <v>2.1150000000000002</v>
      </c>
    </row>
    <row r="1029" spans="1:6" x14ac:dyDescent="0.25">
      <c r="A1029">
        <v>2061</v>
      </c>
      <c r="B1029">
        <v>4</v>
      </c>
      <c r="C1029">
        <v>0.76200000000000001</v>
      </c>
      <c r="D1029">
        <v>0.64600000000000002</v>
      </c>
      <c r="E1029">
        <v>0.96499999999999997</v>
      </c>
      <c r="F1029">
        <v>2.113</v>
      </c>
    </row>
    <row r="1030" spans="1:6" x14ac:dyDescent="0.25">
      <c r="A1030">
        <v>2061</v>
      </c>
      <c r="B1030">
        <v>5</v>
      </c>
      <c r="C1030">
        <v>2.8330000000000002</v>
      </c>
      <c r="D1030">
        <v>0.42299999999999999</v>
      </c>
      <c r="E1030">
        <v>1.4999999999999999E-2</v>
      </c>
      <c r="F1030">
        <v>0.23499999999999999</v>
      </c>
    </row>
    <row r="1031" spans="1:6" x14ac:dyDescent="0.25">
      <c r="A1031">
        <v>2061</v>
      </c>
      <c r="B1031">
        <v>6</v>
      </c>
      <c r="C1031">
        <v>1.2E-2</v>
      </c>
      <c r="D1031">
        <v>0.20599999999999999</v>
      </c>
      <c r="E1031">
        <v>1.0999999999999999E-2</v>
      </c>
      <c r="F1031">
        <v>8.0000000000000002E-3</v>
      </c>
    </row>
    <row r="1032" spans="1:6" x14ac:dyDescent="0.25">
      <c r="A1032">
        <v>2061</v>
      </c>
      <c r="B1032">
        <v>7</v>
      </c>
      <c r="C1032">
        <v>5.2999999999999999E-2</v>
      </c>
      <c r="D1032">
        <v>4.0000000000000001E-3</v>
      </c>
      <c r="E1032">
        <v>2.4E-2</v>
      </c>
      <c r="F1032">
        <v>8.9999999999999993E-3</v>
      </c>
    </row>
    <row r="1033" spans="1:6" x14ac:dyDescent="0.25">
      <c r="A1033">
        <v>2061</v>
      </c>
      <c r="B1033">
        <v>8</v>
      </c>
      <c r="C1033">
        <v>2E-3</v>
      </c>
      <c r="D1033">
        <v>2E-3</v>
      </c>
      <c r="E1033">
        <v>8.9999999999999993E-3</v>
      </c>
      <c r="F1033">
        <v>1E-3</v>
      </c>
    </row>
    <row r="1034" spans="1:6" x14ac:dyDescent="0.25">
      <c r="A1034">
        <v>2061</v>
      </c>
      <c r="B1034">
        <v>9</v>
      </c>
      <c r="C1034">
        <v>0.20899999999999999</v>
      </c>
      <c r="D1034">
        <v>9.8000000000000004E-2</v>
      </c>
      <c r="E1034">
        <v>1E-3</v>
      </c>
      <c r="F1034">
        <v>1E-3</v>
      </c>
    </row>
    <row r="1035" spans="1:6" x14ac:dyDescent="0.25">
      <c r="A1035">
        <v>2061</v>
      </c>
      <c r="B1035">
        <v>10</v>
      </c>
      <c r="C1035">
        <v>0.22800000000000001</v>
      </c>
      <c r="D1035">
        <v>0.221</v>
      </c>
      <c r="E1035">
        <v>1.0999999999999999E-2</v>
      </c>
      <c r="F1035">
        <v>0.29599999999999999</v>
      </c>
    </row>
    <row r="1036" spans="1:6" x14ac:dyDescent="0.25">
      <c r="A1036">
        <v>2061</v>
      </c>
      <c r="B1036">
        <v>11</v>
      </c>
      <c r="C1036">
        <v>7.5490000000000004</v>
      </c>
      <c r="D1036">
        <v>5.9349999999999996</v>
      </c>
      <c r="E1036">
        <v>0.97199999999999998</v>
      </c>
      <c r="F1036">
        <v>0.48399999999999999</v>
      </c>
    </row>
    <row r="1037" spans="1:6" x14ac:dyDescent="0.25">
      <c r="A1037">
        <v>2061</v>
      </c>
      <c r="B1037">
        <v>12</v>
      </c>
      <c r="C1037">
        <v>4.9379999999999997</v>
      </c>
      <c r="D1037">
        <v>0.86399999999999999</v>
      </c>
      <c r="E1037">
        <v>4.0209999999999999</v>
      </c>
      <c r="F1037">
        <v>0.20200000000000001</v>
      </c>
    </row>
    <row r="1038" spans="1:6" x14ac:dyDescent="0.25">
      <c r="A1038">
        <v>2062</v>
      </c>
      <c r="B1038">
        <v>1</v>
      </c>
      <c r="C1038">
        <v>11.88</v>
      </c>
      <c r="D1038">
        <v>4.976</v>
      </c>
      <c r="E1038">
        <v>5.1180000000000003</v>
      </c>
      <c r="F1038">
        <v>1.405</v>
      </c>
    </row>
    <row r="1039" spans="1:6" x14ac:dyDescent="0.25">
      <c r="A1039">
        <v>2062</v>
      </c>
      <c r="B1039">
        <v>2</v>
      </c>
      <c r="C1039">
        <v>24.905000000000001</v>
      </c>
      <c r="D1039">
        <v>0.152</v>
      </c>
      <c r="E1039">
        <v>2.181</v>
      </c>
      <c r="F1039">
        <v>0.36099999999999999</v>
      </c>
    </row>
    <row r="1040" spans="1:6" x14ac:dyDescent="0.25">
      <c r="A1040">
        <v>2062</v>
      </c>
      <c r="B1040">
        <v>3</v>
      </c>
      <c r="C1040">
        <v>2.7290000000000001</v>
      </c>
      <c r="D1040">
        <v>0.97499999999999998</v>
      </c>
      <c r="E1040">
        <v>2.7959999999999998</v>
      </c>
      <c r="F1040">
        <v>2.306</v>
      </c>
    </row>
    <row r="1041" spans="1:6" x14ac:dyDescent="0.25">
      <c r="A1041">
        <v>2062</v>
      </c>
      <c r="B1041">
        <v>4</v>
      </c>
      <c r="C1041">
        <v>1.46</v>
      </c>
      <c r="D1041">
        <v>1.1220000000000001</v>
      </c>
      <c r="E1041">
        <v>4.92</v>
      </c>
      <c r="F1041">
        <v>1.9550000000000001</v>
      </c>
    </row>
    <row r="1042" spans="1:6" x14ac:dyDescent="0.25">
      <c r="A1042">
        <v>2062</v>
      </c>
      <c r="B1042">
        <v>5</v>
      </c>
      <c r="C1042">
        <v>3.5999999999999997E-2</v>
      </c>
      <c r="D1042">
        <v>1.2E-2</v>
      </c>
      <c r="E1042">
        <v>8.0000000000000002E-3</v>
      </c>
      <c r="F1042">
        <v>0.155</v>
      </c>
    </row>
    <row r="1043" spans="1:6" x14ac:dyDescent="0.25">
      <c r="A1043">
        <v>2062</v>
      </c>
      <c r="B1043">
        <v>6</v>
      </c>
      <c r="C1043">
        <v>3.2000000000000001E-2</v>
      </c>
      <c r="D1043">
        <v>2.3E-2</v>
      </c>
      <c r="E1043">
        <v>1.6E-2</v>
      </c>
      <c r="F1043">
        <v>2.1999999999999999E-2</v>
      </c>
    </row>
    <row r="1044" spans="1:6" x14ac:dyDescent="0.25">
      <c r="A1044">
        <v>2062</v>
      </c>
      <c r="B1044">
        <v>7</v>
      </c>
      <c r="C1044">
        <v>0.89300000000000002</v>
      </c>
      <c r="D1044">
        <v>0</v>
      </c>
      <c r="E1044">
        <v>1E-3</v>
      </c>
      <c r="F1044">
        <v>0.02</v>
      </c>
    </row>
    <row r="1045" spans="1:6" x14ac:dyDescent="0.25">
      <c r="A1045">
        <v>2062</v>
      </c>
      <c r="B1045">
        <v>8</v>
      </c>
      <c r="C1045">
        <v>0.53600000000000003</v>
      </c>
      <c r="D1045">
        <v>1.4999999999999999E-2</v>
      </c>
      <c r="E1045">
        <v>0.02</v>
      </c>
      <c r="F1045">
        <v>8.0000000000000002E-3</v>
      </c>
    </row>
    <row r="1046" spans="1:6" x14ac:dyDescent="0.25">
      <c r="A1046">
        <v>2062</v>
      </c>
      <c r="B1046">
        <v>9</v>
      </c>
      <c r="C1046">
        <v>0.121</v>
      </c>
      <c r="D1046">
        <v>1.0999999999999999E-2</v>
      </c>
      <c r="E1046">
        <v>2E-3</v>
      </c>
      <c r="F1046">
        <v>1.0999999999999999E-2</v>
      </c>
    </row>
    <row r="1047" spans="1:6" x14ac:dyDescent="0.25">
      <c r="A1047">
        <v>2062</v>
      </c>
      <c r="B1047">
        <v>10</v>
      </c>
      <c r="C1047">
        <v>6.2E-2</v>
      </c>
      <c r="D1047">
        <v>1.89</v>
      </c>
      <c r="E1047">
        <v>0.80100000000000005</v>
      </c>
      <c r="F1047">
        <v>1E-3</v>
      </c>
    </row>
    <row r="1048" spans="1:6" x14ac:dyDescent="0.25">
      <c r="A1048">
        <v>2062</v>
      </c>
      <c r="B1048">
        <v>11</v>
      </c>
      <c r="C1048">
        <v>2.5750000000000002</v>
      </c>
      <c r="D1048">
        <v>0.14399999999999999</v>
      </c>
      <c r="E1048">
        <v>0.95399999999999996</v>
      </c>
      <c r="F1048">
        <v>1.2230000000000001</v>
      </c>
    </row>
    <row r="1049" spans="1:6" x14ac:dyDescent="0.25">
      <c r="A1049">
        <v>2062</v>
      </c>
      <c r="B1049">
        <v>12</v>
      </c>
      <c r="C1049">
        <v>5.2110000000000003</v>
      </c>
      <c r="D1049">
        <v>3.4620000000000002</v>
      </c>
      <c r="E1049">
        <v>2.952</v>
      </c>
      <c r="F1049">
        <v>1.244</v>
      </c>
    </row>
    <row r="1050" spans="1:6" x14ac:dyDescent="0.25">
      <c r="A1050">
        <v>2063</v>
      </c>
      <c r="B1050">
        <v>1</v>
      </c>
      <c r="C1050">
        <v>28.222000000000001</v>
      </c>
      <c r="D1050">
        <v>11.534000000000001</v>
      </c>
      <c r="E1050">
        <v>1.744</v>
      </c>
      <c r="F1050">
        <v>3.3650000000000002</v>
      </c>
    </row>
    <row r="1051" spans="1:6" x14ac:dyDescent="0.25">
      <c r="A1051">
        <v>2063</v>
      </c>
      <c r="B1051">
        <v>2</v>
      </c>
      <c r="C1051">
        <v>5.18</v>
      </c>
      <c r="D1051">
        <v>12.098000000000001</v>
      </c>
      <c r="E1051">
        <v>3.9369999999999998</v>
      </c>
      <c r="F1051">
        <v>0.47</v>
      </c>
    </row>
    <row r="1052" spans="1:6" x14ac:dyDescent="0.25">
      <c r="A1052">
        <v>2063</v>
      </c>
      <c r="B1052">
        <v>3</v>
      </c>
      <c r="C1052">
        <v>6.5709999999999997</v>
      </c>
      <c r="D1052">
        <v>3.0739999999999998</v>
      </c>
      <c r="E1052">
        <v>0.65</v>
      </c>
      <c r="F1052">
        <v>3.6789999999999998</v>
      </c>
    </row>
    <row r="1053" spans="1:6" x14ac:dyDescent="0.25">
      <c r="A1053">
        <v>2063</v>
      </c>
      <c r="B1053">
        <v>4</v>
      </c>
      <c r="C1053">
        <v>6.1909999999999998</v>
      </c>
      <c r="D1053">
        <v>1.0269999999999999</v>
      </c>
      <c r="E1053">
        <v>0.53100000000000003</v>
      </c>
      <c r="F1053">
        <v>2.0249999999999999</v>
      </c>
    </row>
    <row r="1054" spans="1:6" x14ac:dyDescent="0.25">
      <c r="A1054">
        <v>2063</v>
      </c>
      <c r="B1054">
        <v>5</v>
      </c>
      <c r="C1054">
        <v>1.046</v>
      </c>
      <c r="D1054">
        <v>5.0000000000000001E-3</v>
      </c>
      <c r="E1054">
        <v>4.0000000000000001E-3</v>
      </c>
      <c r="F1054">
        <v>1.2999999999999999E-2</v>
      </c>
    </row>
    <row r="1055" spans="1:6" x14ac:dyDescent="0.25">
      <c r="A1055">
        <v>2063</v>
      </c>
      <c r="B1055">
        <v>6</v>
      </c>
      <c r="C1055">
        <v>3.7999999999999999E-2</v>
      </c>
      <c r="D1055">
        <v>2E-3</v>
      </c>
      <c r="E1055">
        <v>3.0000000000000001E-3</v>
      </c>
      <c r="F1055">
        <v>2.8000000000000001E-2</v>
      </c>
    </row>
    <row r="1056" spans="1:6" x14ac:dyDescent="0.25">
      <c r="A1056">
        <v>2063</v>
      </c>
      <c r="B1056">
        <v>7</v>
      </c>
      <c r="C1056">
        <v>0.159</v>
      </c>
      <c r="D1056">
        <v>5.0000000000000001E-3</v>
      </c>
      <c r="E1056">
        <v>5.0000000000000001E-3</v>
      </c>
      <c r="F1056">
        <v>0.106</v>
      </c>
    </row>
    <row r="1057" spans="1:6" x14ac:dyDescent="0.25">
      <c r="A1057">
        <v>2063</v>
      </c>
      <c r="B1057">
        <v>8</v>
      </c>
      <c r="C1057">
        <v>1E-3</v>
      </c>
      <c r="D1057">
        <v>0.23</v>
      </c>
      <c r="E1057">
        <v>1.7999999999999999E-2</v>
      </c>
      <c r="F1057">
        <v>8.9999999999999993E-3</v>
      </c>
    </row>
    <row r="1058" spans="1:6" x14ac:dyDescent="0.25">
      <c r="A1058">
        <v>2063</v>
      </c>
      <c r="B1058">
        <v>9</v>
      </c>
      <c r="C1058">
        <v>7.0000000000000001E-3</v>
      </c>
      <c r="D1058">
        <v>0.14000000000000001</v>
      </c>
      <c r="E1058">
        <v>2E-3</v>
      </c>
      <c r="F1058">
        <v>7.0000000000000001E-3</v>
      </c>
    </row>
    <row r="1059" spans="1:6" x14ac:dyDescent="0.25">
      <c r="A1059">
        <v>2063</v>
      </c>
      <c r="B1059">
        <v>10</v>
      </c>
      <c r="C1059">
        <v>1.6990000000000001</v>
      </c>
      <c r="D1059">
        <v>0.16</v>
      </c>
      <c r="E1059">
        <v>0.41099999999999998</v>
      </c>
      <c r="F1059">
        <v>1E-3</v>
      </c>
    </row>
    <row r="1060" spans="1:6" x14ac:dyDescent="0.25">
      <c r="A1060">
        <v>2063</v>
      </c>
      <c r="B1060">
        <v>11</v>
      </c>
      <c r="C1060">
        <v>4.0679999999999996</v>
      </c>
      <c r="D1060">
        <v>2.694</v>
      </c>
      <c r="E1060">
        <v>9.0999999999999998E-2</v>
      </c>
      <c r="F1060">
        <v>2.9940000000000002</v>
      </c>
    </row>
    <row r="1061" spans="1:6" x14ac:dyDescent="0.25">
      <c r="A1061">
        <v>2063</v>
      </c>
      <c r="B1061">
        <v>12</v>
      </c>
      <c r="C1061">
        <v>7.6219999999999999</v>
      </c>
      <c r="D1061">
        <v>1.5720000000000001</v>
      </c>
      <c r="E1061">
        <v>2.2410000000000001</v>
      </c>
      <c r="F1061">
        <v>0.77800000000000002</v>
      </c>
    </row>
    <row r="1062" spans="1:6" x14ac:dyDescent="0.25">
      <c r="A1062">
        <v>2064</v>
      </c>
      <c r="B1062">
        <v>1</v>
      </c>
      <c r="C1062">
        <v>23.751999999999999</v>
      </c>
      <c r="D1062">
        <v>2.0499999999999998</v>
      </c>
      <c r="E1062">
        <v>1.1990000000000001</v>
      </c>
      <c r="F1062">
        <v>9.407</v>
      </c>
    </row>
    <row r="1063" spans="1:6" x14ac:dyDescent="0.25">
      <c r="A1063">
        <v>2064</v>
      </c>
      <c r="B1063">
        <v>2</v>
      </c>
      <c r="C1063">
        <v>10.816000000000001</v>
      </c>
      <c r="D1063">
        <v>1.946</v>
      </c>
      <c r="E1063">
        <v>3.0179999999999998</v>
      </c>
      <c r="F1063">
        <v>5.7450000000000001</v>
      </c>
    </row>
    <row r="1064" spans="1:6" x14ac:dyDescent="0.25">
      <c r="A1064">
        <v>2064</v>
      </c>
      <c r="B1064">
        <v>3</v>
      </c>
      <c r="C1064">
        <v>2.1539999999999999</v>
      </c>
      <c r="D1064">
        <v>8.3810000000000002</v>
      </c>
      <c r="E1064">
        <v>5.41</v>
      </c>
      <c r="F1064">
        <v>2.323</v>
      </c>
    </row>
    <row r="1065" spans="1:6" x14ac:dyDescent="0.25">
      <c r="A1065">
        <v>2064</v>
      </c>
      <c r="B1065">
        <v>4</v>
      </c>
      <c r="C1065">
        <v>2.3610000000000002</v>
      </c>
      <c r="D1065">
        <v>0.158</v>
      </c>
      <c r="E1065">
        <v>1.4610000000000001</v>
      </c>
      <c r="F1065">
        <v>1.2190000000000001</v>
      </c>
    </row>
    <row r="1066" spans="1:6" x14ac:dyDescent="0.25">
      <c r="A1066">
        <v>2064</v>
      </c>
      <c r="B1066">
        <v>5</v>
      </c>
      <c r="C1066">
        <v>2.8000000000000001E-2</v>
      </c>
      <c r="D1066">
        <v>1.9E-2</v>
      </c>
      <c r="E1066">
        <v>0.185</v>
      </c>
      <c r="F1066">
        <v>0.32100000000000001</v>
      </c>
    </row>
    <row r="1067" spans="1:6" x14ac:dyDescent="0.25">
      <c r="A1067">
        <v>2064</v>
      </c>
      <c r="B1067">
        <v>6</v>
      </c>
      <c r="C1067">
        <v>2.1000000000000001E-2</v>
      </c>
      <c r="D1067">
        <v>2E-3</v>
      </c>
      <c r="E1067">
        <v>0.115</v>
      </c>
      <c r="F1067">
        <v>0.02</v>
      </c>
    </row>
    <row r="1068" spans="1:6" x14ac:dyDescent="0.25">
      <c r="A1068">
        <v>2064</v>
      </c>
      <c r="B1068">
        <v>7</v>
      </c>
      <c r="C1068">
        <v>0.01</v>
      </c>
      <c r="D1068">
        <v>4.9000000000000002E-2</v>
      </c>
      <c r="E1068">
        <v>4.0000000000000001E-3</v>
      </c>
      <c r="F1068">
        <v>2.5000000000000001E-2</v>
      </c>
    </row>
    <row r="1069" spans="1:6" x14ac:dyDescent="0.25">
      <c r="A1069">
        <v>2064</v>
      </c>
      <c r="B1069">
        <v>8</v>
      </c>
      <c r="C1069">
        <v>6.8000000000000005E-2</v>
      </c>
      <c r="D1069">
        <v>2.7E-2</v>
      </c>
      <c r="E1069">
        <v>5.0000000000000001E-3</v>
      </c>
      <c r="F1069">
        <v>1.0999999999999999E-2</v>
      </c>
    </row>
    <row r="1070" spans="1:6" x14ac:dyDescent="0.25">
      <c r="A1070">
        <v>2064</v>
      </c>
      <c r="B1070">
        <v>9</v>
      </c>
      <c r="C1070">
        <v>0.24399999999999999</v>
      </c>
      <c r="D1070">
        <v>3.5999999999999997E-2</v>
      </c>
      <c r="E1070">
        <v>0.54200000000000004</v>
      </c>
      <c r="F1070">
        <v>0.20899999999999999</v>
      </c>
    </row>
    <row r="1071" spans="1:6" x14ac:dyDescent="0.25">
      <c r="A1071">
        <v>2064</v>
      </c>
      <c r="B1071">
        <v>10</v>
      </c>
      <c r="C1071">
        <v>0.25800000000000001</v>
      </c>
      <c r="D1071">
        <v>3.4000000000000002E-2</v>
      </c>
      <c r="E1071">
        <v>0.25700000000000001</v>
      </c>
      <c r="F1071">
        <v>6.0000000000000001E-3</v>
      </c>
    </row>
    <row r="1072" spans="1:6" x14ac:dyDescent="0.25">
      <c r="A1072">
        <v>2064</v>
      </c>
      <c r="B1072">
        <v>11</v>
      </c>
      <c r="C1072">
        <v>7.3879999999999999</v>
      </c>
      <c r="D1072">
        <v>5.9379999999999997</v>
      </c>
      <c r="E1072">
        <v>6.1580000000000004</v>
      </c>
      <c r="F1072">
        <v>0.875</v>
      </c>
    </row>
    <row r="1073" spans="1:6" x14ac:dyDescent="0.25">
      <c r="A1073">
        <v>2064</v>
      </c>
      <c r="B1073">
        <v>12</v>
      </c>
      <c r="C1073">
        <v>5.069</v>
      </c>
      <c r="D1073">
        <v>5.0179999999999998</v>
      </c>
      <c r="E1073">
        <v>2.3180000000000001</v>
      </c>
      <c r="F1073">
        <v>3.7509999999999999</v>
      </c>
    </row>
    <row r="1074" spans="1:6" x14ac:dyDescent="0.25">
      <c r="A1074">
        <v>2065</v>
      </c>
      <c r="B1074">
        <v>1</v>
      </c>
      <c r="C1074">
        <v>5.2869999999999999</v>
      </c>
      <c r="D1074">
        <v>7.5830000000000002</v>
      </c>
      <c r="E1074">
        <v>4.8029999999999999</v>
      </c>
      <c r="F1074">
        <v>3.714</v>
      </c>
    </row>
    <row r="1075" spans="1:6" x14ac:dyDescent="0.25">
      <c r="A1075">
        <v>2065</v>
      </c>
      <c r="B1075">
        <v>2</v>
      </c>
      <c r="C1075">
        <v>8.5820000000000007</v>
      </c>
      <c r="D1075">
        <v>13.965999999999999</v>
      </c>
      <c r="E1075">
        <v>3.1760000000000002</v>
      </c>
      <c r="F1075">
        <v>9.516</v>
      </c>
    </row>
    <row r="1076" spans="1:6" x14ac:dyDescent="0.25">
      <c r="A1076">
        <v>2065</v>
      </c>
      <c r="B1076">
        <v>3</v>
      </c>
      <c r="C1076">
        <v>1.4810000000000001</v>
      </c>
      <c r="D1076">
        <v>1.2509999999999999</v>
      </c>
      <c r="E1076">
        <v>4.2060000000000004</v>
      </c>
      <c r="F1076">
        <v>2.2509999999999999</v>
      </c>
    </row>
    <row r="1077" spans="1:6" x14ac:dyDescent="0.25">
      <c r="A1077">
        <v>2065</v>
      </c>
      <c r="B1077">
        <v>4</v>
      </c>
      <c r="C1077">
        <v>0.54200000000000004</v>
      </c>
      <c r="D1077">
        <v>0.34599999999999997</v>
      </c>
      <c r="E1077">
        <v>1.952</v>
      </c>
      <c r="F1077">
        <v>0.215</v>
      </c>
    </row>
    <row r="1078" spans="1:6" x14ac:dyDescent="0.25">
      <c r="A1078">
        <v>2065</v>
      </c>
      <c r="B1078">
        <v>5</v>
      </c>
      <c r="C1078">
        <v>0.3</v>
      </c>
      <c r="D1078">
        <v>0.27800000000000002</v>
      </c>
      <c r="E1078">
        <v>1.8560000000000001</v>
      </c>
      <c r="F1078">
        <v>8.0000000000000002E-3</v>
      </c>
    </row>
    <row r="1079" spans="1:6" x14ac:dyDescent="0.25">
      <c r="A1079">
        <v>2065</v>
      </c>
      <c r="B1079">
        <v>6</v>
      </c>
      <c r="C1079">
        <v>0</v>
      </c>
      <c r="D1079">
        <v>4.0000000000000001E-3</v>
      </c>
      <c r="E1079">
        <v>5.7000000000000002E-2</v>
      </c>
      <c r="F1079">
        <v>4.2999999999999997E-2</v>
      </c>
    </row>
    <row r="1080" spans="1:6" x14ac:dyDescent="0.25">
      <c r="A1080">
        <v>2065</v>
      </c>
      <c r="B1080">
        <v>7</v>
      </c>
      <c r="C1080">
        <v>0.01</v>
      </c>
      <c r="D1080">
        <v>2E-3</v>
      </c>
      <c r="E1080">
        <v>9.7000000000000003E-2</v>
      </c>
      <c r="F1080">
        <v>2.1999999999999999E-2</v>
      </c>
    </row>
    <row r="1081" spans="1:6" x14ac:dyDescent="0.25">
      <c r="A1081">
        <v>2065</v>
      </c>
      <c r="B1081">
        <v>8</v>
      </c>
      <c r="C1081">
        <v>0.08</v>
      </c>
      <c r="D1081">
        <v>0.498</v>
      </c>
      <c r="E1081">
        <v>0.03</v>
      </c>
      <c r="F1081">
        <v>7.0000000000000007E-2</v>
      </c>
    </row>
    <row r="1082" spans="1:6" x14ac:dyDescent="0.25">
      <c r="A1082">
        <v>2065</v>
      </c>
      <c r="B1082">
        <v>9</v>
      </c>
      <c r="C1082">
        <v>3.2000000000000001E-2</v>
      </c>
      <c r="D1082">
        <v>8.9999999999999993E-3</v>
      </c>
      <c r="E1082">
        <v>0.04</v>
      </c>
      <c r="F1082">
        <v>0.11</v>
      </c>
    </row>
    <row r="1083" spans="1:6" x14ac:dyDescent="0.25">
      <c r="A1083">
        <v>2065</v>
      </c>
      <c r="B1083">
        <v>10</v>
      </c>
      <c r="C1083">
        <v>0.47799999999999998</v>
      </c>
      <c r="D1083">
        <v>1E-3</v>
      </c>
      <c r="E1083">
        <v>0.84599999999999997</v>
      </c>
      <c r="F1083">
        <v>3.5000000000000003E-2</v>
      </c>
    </row>
    <row r="1084" spans="1:6" x14ac:dyDescent="0.25">
      <c r="A1084">
        <v>2065</v>
      </c>
      <c r="B1084">
        <v>11</v>
      </c>
      <c r="C1084">
        <v>0.33900000000000002</v>
      </c>
      <c r="D1084">
        <v>3.4540000000000002</v>
      </c>
      <c r="E1084">
        <v>1.976</v>
      </c>
      <c r="F1084">
        <v>3.5449999999999999</v>
      </c>
    </row>
    <row r="1085" spans="1:6" x14ac:dyDescent="0.25">
      <c r="A1085">
        <v>2065</v>
      </c>
      <c r="B1085">
        <v>12</v>
      </c>
      <c r="C1085">
        <v>2.7170000000000001</v>
      </c>
      <c r="D1085">
        <v>7.0999999999999994E-2</v>
      </c>
      <c r="E1085">
        <v>5.1929999999999996</v>
      </c>
      <c r="F1085">
        <v>6.7679999999999998</v>
      </c>
    </row>
    <row r="1086" spans="1:6" x14ac:dyDescent="0.25">
      <c r="A1086">
        <v>2066</v>
      </c>
      <c r="B1086">
        <v>1</v>
      </c>
      <c r="C1086">
        <v>3.2130000000000001</v>
      </c>
      <c r="D1086">
        <v>0.27400000000000002</v>
      </c>
      <c r="E1086">
        <v>2.7679999999999998</v>
      </c>
      <c r="F1086">
        <v>10.394</v>
      </c>
    </row>
    <row r="1087" spans="1:6" x14ac:dyDescent="0.25">
      <c r="A1087">
        <v>2066</v>
      </c>
      <c r="B1087">
        <v>2</v>
      </c>
      <c r="C1087">
        <v>0.72899999999999998</v>
      </c>
      <c r="D1087">
        <v>12.634</v>
      </c>
      <c r="E1087">
        <v>3.4660000000000002</v>
      </c>
      <c r="F1087">
        <v>7.6959999999999997</v>
      </c>
    </row>
    <row r="1088" spans="1:6" x14ac:dyDescent="0.25">
      <c r="A1088">
        <v>2066</v>
      </c>
      <c r="B1088">
        <v>3</v>
      </c>
      <c r="C1088">
        <v>7.9000000000000001E-2</v>
      </c>
      <c r="D1088">
        <v>4.1440000000000001</v>
      </c>
      <c r="E1088">
        <v>2.4089999999999998</v>
      </c>
      <c r="F1088">
        <v>3.4039999999999999</v>
      </c>
    </row>
    <row r="1089" spans="1:6" x14ac:dyDescent="0.25">
      <c r="A1089">
        <v>2066</v>
      </c>
      <c r="B1089">
        <v>4</v>
      </c>
      <c r="C1089">
        <v>0.56299999999999994</v>
      </c>
      <c r="D1089">
        <v>3.76</v>
      </c>
      <c r="E1089">
        <v>0.73</v>
      </c>
      <c r="F1089">
        <v>4.8760000000000003</v>
      </c>
    </row>
    <row r="1090" spans="1:6" x14ac:dyDescent="0.25">
      <c r="A1090">
        <v>2066</v>
      </c>
      <c r="B1090">
        <v>5</v>
      </c>
      <c r="C1090">
        <v>2.4E-2</v>
      </c>
      <c r="D1090">
        <v>3.3000000000000002E-2</v>
      </c>
      <c r="E1090">
        <v>0.17899999999999999</v>
      </c>
      <c r="F1090">
        <v>5.2999999999999999E-2</v>
      </c>
    </row>
    <row r="1091" spans="1:6" x14ac:dyDescent="0.25">
      <c r="A1091">
        <v>2066</v>
      </c>
      <c r="B1091">
        <v>6</v>
      </c>
      <c r="C1091">
        <v>3.2000000000000001E-2</v>
      </c>
      <c r="D1091">
        <v>0.06</v>
      </c>
      <c r="E1091">
        <v>4.1000000000000002E-2</v>
      </c>
      <c r="F1091">
        <v>0.314</v>
      </c>
    </row>
    <row r="1092" spans="1:6" x14ac:dyDescent="0.25">
      <c r="A1092">
        <v>2066</v>
      </c>
      <c r="B1092">
        <v>7</v>
      </c>
      <c r="C1092">
        <v>8.0000000000000002E-3</v>
      </c>
      <c r="D1092">
        <v>2.9000000000000001E-2</v>
      </c>
      <c r="E1092">
        <v>1.6E-2</v>
      </c>
      <c r="F1092">
        <v>4.2000000000000003E-2</v>
      </c>
    </row>
    <row r="1093" spans="1:6" x14ac:dyDescent="0.25">
      <c r="A1093">
        <v>2066</v>
      </c>
      <c r="B1093">
        <v>8</v>
      </c>
      <c r="C1093">
        <v>0.17199999999999999</v>
      </c>
      <c r="D1093">
        <v>3.5000000000000003E-2</v>
      </c>
      <c r="E1093">
        <v>0.27</v>
      </c>
      <c r="F1093">
        <v>3.3000000000000002E-2</v>
      </c>
    </row>
    <row r="1094" spans="1:6" x14ac:dyDescent="0.25">
      <c r="A1094">
        <v>2066</v>
      </c>
      <c r="B1094">
        <v>9</v>
      </c>
      <c r="C1094">
        <v>4.7E-2</v>
      </c>
      <c r="D1094">
        <v>2.1999999999999999E-2</v>
      </c>
      <c r="E1094">
        <v>0.50600000000000001</v>
      </c>
      <c r="F1094">
        <v>4.5999999999999999E-2</v>
      </c>
    </row>
    <row r="1095" spans="1:6" x14ac:dyDescent="0.25">
      <c r="A1095">
        <v>2066</v>
      </c>
      <c r="B1095">
        <v>10</v>
      </c>
      <c r="C1095">
        <v>1E-3</v>
      </c>
      <c r="D1095">
        <v>0.23400000000000001</v>
      </c>
      <c r="E1095">
        <v>1E-3</v>
      </c>
      <c r="F1095">
        <v>1.4159999999999999</v>
      </c>
    </row>
    <row r="1096" spans="1:6" x14ac:dyDescent="0.25">
      <c r="A1096">
        <v>2066</v>
      </c>
      <c r="B1096">
        <v>11</v>
      </c>
      <c r="C1096">
        <v>0.35199999999999998</v>
      </c>
      <c r="D1096">
        <v>2.1539999999999999</v>
      </c>
      <c r="E1096">
        <v>2.1459999999999999</v>
      </c>
      <c r="F1096">
        <v>6.5659999999999998</v>
      </c>
    </row>
    <row r="1097" spans="1:6" x14ac:dyDescent="0.25">
      <c r="A1097">
        <v>2066</v>
      </c>
      <c r="B1097">
        <v>12</v>
      </c>
      <c r="C1097">
        <v>2.7650000000000001</v>
      </c>
      <c r="D1097">
        <v>5.1520000000000001</v>
      </c>
      <c r="E1097">
        <v>0.78700000000000003</v>
      </c>
      <c r="F1097">
        <v>1.5109999999999999</v>
      </c>
    </row>
    <row r="1098" spans="1:6" x14ac:dyDescent="0.25">
      <c r="A1098">
        <v>2067</v>
      </c>
      <c r="B1098">
        <v>1</v>
      </c>
      <c r="C1098">
        <v>5.5259999999999998</v>
      </c>
      <c r="D1098">
        <v>4.343</v>
      </c>
      <c r="E1098">
        <v>4.2279999999999998</v>
      </c>
      <c r="F1098">
        <v>5.952</v>
      </c>
    </row>
    <row r="1099" spans="1:6" x14ac:dyDescent="0.25">
      <c r="A1099">
        <v>2067</v>
      </c>
      <c r="B1099">
        <v>2</v>
      </c>
      <c r="C1099">
        <v>1.901</v>
      </c>
      <c r="D1099">
        <v>3.2879999999999998</v>
      </c>
      <c r="E1099">
        <v>1.486</v>
      </c>
      <c r="F1099">
        <v>2.548</v>
      </c>
    </row>
    <row r="1100" spans="1:6" x14ac:dyDescent="0.25">
      <c r="A1100">
        <v>2067</v>
      </c>
      <c r="B1100">
        <v>3</v>
      </c>
      <c r="C1100">
        <v>2.089</v>
      </c>
      <c r="D1100">
        <v>5.7439999999999998</v>
      </c>
      <c r="E1100">
        <v>2.1989999999999998</v>
      </c>
      <c r="F1100">
        <v>2.101</v>
      </c>
    </row>
    <row r="1101" spans="1:6" x14ac:dyDescent="0.25">
      <c r="A1101">
        <v>2067</v>
      </c>
      <c r="B1101">
        <v>4</v>
      </c>
      <c r="C1101">
        <v>0.309</v>
      </c>
      <c r="D1101">
        <v>1.458</v>
      </c>
      <c r="E1101">
        <v>0.501</v>
      </c>
      <c r="F1101">
        <v>4.4749999999999996</v>
      </c>
    </row>
    <row r="1102" spans="1:6" x14ac:dyDescent="0.25">
      <c r="A1102">
        <v>2067</v>
      </c>
      <c r="B1102">
        <v>5</v>
      </c>
      <c r="C1102">
        <v>0.26600000000000001</v>
      </c>
      <c r="D1102">
        <v>0.24299999999999999</v>
      </c>
      <c r="E1102">
        <v>0.05</v>
      </c>
      <c r="F1102">
        <v>1.7270000000000001</v>
      </c>
    </row>
    <row r="1103" spans="1:6" x14ac:dyDescent="0.25">
      <c r="A1103">
        <v>2067</v>
      </c>
      <c r="B1103">
        <v>6</v>
      </c>
      <c r="C1103">
        <v>3.6999999999999998E-2</v>
      </c>
      <c r="D1103">
        <v>0.154</v>
      </c>
      <c r="E1103">
        <v>4.0000000000000001E-3</v>
      </c>
      <c r="F1103">
        <v>2.1999999999999999E-2</v>
      </c>
    </row>
    <row r="1104" spans="1:6" x14ac:dyDescent="0.25">
      <c r="A1104">
        <v>2067</v>
      </c>
      <c r="B1104">
        <v>7</v>
      </c>
      <c r="C1104">
        <v>0.14199999999999999</v>
      </c>
      <c r="D1104">
        <v>0</v>
      </c>
      <c r="E1104">
        <v>0.02</v>
      </c>
      <c r="F1104">
        <v>2E-3</v>
      </c>
    </row>
    <row r="1105" spans="1:6" x14ac:dyDescent="0.25">
      <c r="A1105">
        <v>2067</v>
      </c>
      <c r="B1105">
        <v>8</v>
      </c>
      <c r="C1105">
        <v>5.6000000000000001E-2</v>
      </c>
      <c r="D1105">
        <v>0.747</v>
      </c>
      <c r="E1105">
        <v>8.0000000000000002E-3</v>
      </c>
      <c r="F1105">
        <v>2.5000000000000001E-2</v>
      </c>
    </row>
    <row r="1106" spans="1:6" x14ac:dyDescent="0.25">
      <c r="A1106">
        <v>2067</v>
      </c>
      <c r="B1106">
        <v>9</v>
      </c>
      <c r="C1106">
        <v>0.14799999999999999</v>
      </c>
      <c r="D1106">
        <v>0.77200000000000002</v>
      </c>
      <c r="E1106">
        <v>0.74099999999999999</v>
      </c>
      <c r="F1106">
        <v>4.4999999999999998E-2</v>
      </c>
    </row>
    <row r="1107" spans="1:6" x14ac:dyDescent="0.25">
      <c r="A1107">
        <v>2067</v>
      </c>
      <c r="B1107">
        <v>10</v>
      </c>
      <c r="C1107">
        <v>7.0000000000000007E-2</v>
      </c>
      <c r="D1107">
        <v>1.0999999999999999E-2</v>
      </c>
      <c r="E1107">
        <v>0.115</v>
      </c>
      <c r="F1107">
        <v>6.0000000000000001E-3</v>
      </c>
    </row>
    <row r="1108" spans="1:6" x14ac:dyDescent="0.25">
      <c r="A1108">
        <v>2067</v>
      </c>
      <c r="B1108">
        <v>11</v>
      </c>
      <c r="C1108">
        <v>2.1</v>
      </c>
      <c r="D1108">
        <v>1.7450000000000001</v>
      </c>
      <c r="E1108">
        <v>4.2000000000000003E-2</v>
      </c>
      <c r="F1108">
        <v>1.5840000000000001</v>
      </c>
    </row>
    <row r="1109" spans="1:6" x14ac:dyDescent="0.25">
      <c r="A1109">
        <v>2067</v>
      </c>
      <c r="B1109">
        <v>12</v>
      </c>
      <c r="C1109">
        <v>13.782</v>
      </c>
      <c r="D1109">
        <v>0.99099999999999999</v>
      </c>
      <c r="E1109">
        <v>1.5389999999999999</v>
      </c>
      <c r="F1109">
        <v>0.745</v>
      </c>
    </row>
    <row r="1110" spans="1:6" x14ac:dyDescent="0.25">
      <c r="A1110">
        <v>2068</v>
      </c>
      <c r="B1110">
        <v>1</v>
      </c>
      <c r="C1110">
        <v>17.925000000000001</v>
      </c>
      <c r="D1110">
        <v>2.9049999999999998</v>
      </c>
      <c r="E1110">
        <v>3.45</v>
      </c>
      <c r="F1110">
        <v>1.8720000000000001</v>
      </c>
    </row>
    <row r="1111" spans="1:6" x14ac:dyDescent="0.25">
      <c r="A1111">
        <v>2068</v>
      </c>
      <c r="B1111">
        <v>2</v>
      </c>
      <c r="C1111">
        <v>18.224</v>
      </c>
      <c r="D1111">
        <v>1.421</v>
      </c>
      <c r="E1111">
        <v>12.59</v>
      </c>
      <c r="F1111">
        <v>5.09</v>
      </c>
    </row>
    <row r="1112" spans="1:6" x14ac:dyDescent="0.25">
      <c r="A1112">
        <v>2068</v>
      </c>
      <c r="B1112">
        <v>3</v>
      </c>
      <c r="C1112">
        <v>8.2270000000000003</v>
      </c>
      <c r="D1112">
        <v>0.29299999999999998</v>
      </c>
      <c r="E1112">
        <v>1.6459999999999999</v>
      </c>
      <c r="F1112">
        <v>4.8179999999999996</v>
      </c>
    </row>
    <row r="1113" spans="1:6" x14ac:dyDescent="0.25">
      <c r="A1113">
        <v>2068</v>
      </c>
      <c r="B1113">
        <v>4</v>
      </c>
      <c r="C1113">
        <v>0.51200000000000001</v>
      </c>
      <c r="D1113">
        <v>0.54800000000000004</v>
      </c>
      <c r="E1113">
        <v>1.8680000000000001</v>
      </c>
      <c r="F1113">
        <v>1.9179999999999999</v>
      </c>
    </row>
    <row r="1114" spans="1:6" x14ac:dyDescent="0.25">
      <c r="A1114">
        <v>2068</v>
      </c>
      <c r="B1114">
        <v>5</v>
      </c>
      <c r="C1114">
        <v>1.3080000000000001</v>
      </c>
      <c r="D1114">
        <v>2.3650000000000002</v>
      </c>
      <c r="E1114">
        <v>3.2000000000000001E-2</v>
      </c>
      <c r="F1114">
        <v>0.14299999999999999</v>
      </c>
    </row>
    <row r="1115" spans="1:6" x14ac:dyDescent="0.25">
      <c r="A1115">
        <v>2068</v>
      </c>
      <c r="B1115">
        <v>6</v>
      </c>
      <c r="C1115">
        <v>2.1000000000000001E-2</v>
      </c>
      <c r="D1115">
        <v>1E-3</v>
      </c>
      <c r="E1115">
        <v>2.7E-2</v>
      </c>
      <c r="F1115">
        <v>6.0000000000000001E-3</v>
      </c>
    </row>
    <row r="1116" spans="1:6" x14ac:dyDescent="0.25">
      <c r="A1116">
        <v>2068</v>
      </c>
      <c r="B1116">
        <v>7</v>
      </c>
      <c r="C1116">
        <v>6.7000000000000004E-2</v>
      </c>
      <c r="D1116">
        <v>7.0000000000000001E-3</v>
      </c>
      <c r="E1116">
        <v>4.0000000000000001E-3</v>
      </c>
      <c r="F1116">
        <v>2E-3</v>
      </c>
    </row>
    <row r="1117" spans="1:6" x14ac:dyDescent="0.25">
      <c r="A1117">
        <v>2068</v>
      </c>
      <c r="B1117">
        <v>8</v>
      </c>
      <c r="C1117">
        <v>7.0000000000000001E-3</v>
      </c>
      <c r="D1117">
        <v>2.4E-2</v>
      </c>
      <c r="E1117">
        <v>8.0000000000000002E-3</v>
      </c>
      <c r="F1117">
        <v>9.8000000000000004E-2</v>
      </c>
    </row>
    <row r="1118" spans="1:6" x14ac:dyDescent="0.25">
      <c r="A1118">
        <v>2068</v>
      </c>
      <c r="B1118">
        <v>9</v>
      </c>
      <c r="C1118">
        <v>1.77</v>
      </c>
      <c r="D1118">
        <v>4.4999999999999998E-2</v>
      </c>
      <c r="E1118">
        <v>1E-3</v>
      </c>
      <c r="F1118">
        <v>0.53900000000000003</v>
      </c>
    </row>
    <row r="1119" spans="1:6" x14ac:dyDescent="0.25">
      <c r="A1119">
        <v>2068</v>
      </c>
      <c r="B1119">
        <v>10</v>
      </c>
      <c r="C1119">
        <v>1.1120000000000001</v>
      </c>
      <c r="D1119">
        <v>0.02</v>
      </c>
      <c r="E1119">
        <v>1.466</v>
      </c>
      <c r="F1119">
        <v>7.4999999999999997E-2</v>
      </c>
    </row>
    <row r="1120" spans="1:6" x14ac:dyDescent="0.25">
      <c r="A1120">
        <v>2068</v>
      </c>
      <c r="B1120">
        <v>11</v>
      </c>
      <c r="C1120">
        <v>2.552</v>
      </c>
      <c r="D1120">
        <v>9.91</v>
      </c>
      <c r="E1120">
        <v>3.5350000000000001</v>
      </c>
      <c r="F1120">
        <v>1.752</v>
      </c>
    </row>
    <row r="1121" spans="1:6" x14ac:dyDescent="0.25">
      <c r="A1121">
        <v>2068</v>
      </c>
      <c r="B1121">
        <v>12</v>
      </c>
      <c r="C1121">
        <v>2.2989999999999999</v>
      </c>
      <c r="D1121">
        <v>3.3050000000000002</v>
      </c>
      <c r="E1121">
        <v>0.84499999999999997</v>
      </c>
      <c r="F1121">
        <v>3.1070000000000002</v>
      </c>
    </row>
    <row r="1122" spans="1:6" x14ac:dyDescent="0.25">
      <c r="A1122">
        <v>2069</v>
      </c>
      <c r="B1122">
        <v>1</v>
      </c>
      <c r="C1122">
        <v>4.2160000000000002</v>
      </c>
      <c r="D1122">
        <v>4.5860000000000003</v>
      </c>
      <c r="E1122">
        <v>0.39400000000000002</v>
      </c>
      <c r="F1122">
        <v>1.3919999999999999</v>
      </c>
    </row>
    <row r="1123" spans="1:6" x14ac:dyDescent="0.25">
      <c r="A1123">
        <v>2069</v>
      </c>
      <c r="B1123">
        <v>2</v>
      </c>
      <c r="C1123">
        <v>3.28</v>
      </c>
      <c r="D1123">
        <v>10.298999999999999</v>
      </c>
      <c r="E1123">
        <v>7.1950000000000003</v>
      </c>
      <c r="F1123">
        <v>0.23899999999999999</v>
      </c>
    </row>
    <row r="1124" spans="1:6" x14ac:dyDescent="0.25">
      <c r="A1124">
        <v>2069</v>
      </c>
      <c r="B1124">
        <v>3</v>
      </c>
      <c r="C1124">
        <v>3</v>
      </c>
      <c r="D1124">
        <v>9.5950000000000006</v>
      </c>
      <c r="E1124">
        <v>2.02</v>
      </c>
      <c r="F1124">
        <v>0.94299999999999995</v>
      </c>
    </row>
    <row r="1125" spans="1:6" x14ac:dyDescent="0.25">
      <c r="A1125">
        <v>2069</v>
      </c>
      <c r="B1125">
        <v>4</v>
      </c>
      <c r="C1125">
        <v>1.262</v>
      </c>
      <c r="D1125">
        <v>2.0249999999999999</v>
      </c>
      <c r="E1125">
        <v>1.51</v>
      </c>
      <c r="F1125">
        <v>0.72799999999999998</v>
      </c>
    </row>
    <row r="1126" spans="1:6" x14ac:dyDescent="0.25">
      <c r="A1126">
        <v>2069</v>
      </c>
      <c r="B1126">
        <v>5</v>
      </c>
      <c r="C1126">
        <v>0.94699999999999995</v>
      </c>
      <c r="D1126">
        <v>0.23499999999999999</v>
      </c>
      <c r="E1126">
        <v>1.2999999999999999E-2</v>
      </c>
      <c r="F1126">
        <v>8.0000000000000002E-3</v>
      </c>
    </row>
    <row r="1127" spans="1:6" x14ac:dyDescent="0.25">
      <c r="A1127">
        <v>2069</v>
      </c>
      <c r="B1127">
        <v>6</v>
      </c>
      <c r="C1127">
        <v>3.9E-2</v>
      </c>
      <c r="D1127">
        <v>1.4E-2</v>
      </c>
      <c r="E1127">
        <v>5.3999999999999999E-2</v>
      </c>
      <c r="F1127">
        <v>8.9999999999999993E-3</v>
      </c>
    </row>
    <row r="1128" spans="1:6" x14ac:dyDescent="0.25">
      <c r="A1128">
        <v>2069</v>
      </c>
      <c r="B1128">
        <v>7</v>
      </c>
      <c r="C1128">
        <v>3.5000000000000003E-2</v>
      </c>
      <c r="D1128">
        <v>1.2999999999999999E-2</v>
      </c>
      <c r="E1128">
        <v>0.04</v>
      </c>
      <c r="F1128">
        <v>5.0000000000000001E-3</v>
      </c>
    </row>
    <row r="1129" spans="1:6" x14ac:dyDescent="0.25">
      <c r="A1129">
        <v>2069</v>
      </c>
      <c r="B1129">
        <v>8</v>
      </c>
      <c r="C1129">
        <v>3.5999999999999997E-2</v>
      </c>
      <c r="D1129">
        <v>1E-3</v>
      </c>
      <c r="E1129">
        <v>5.7000000000000002E-2</v>
      </c>
      <c r="F1129">
        <v>0</v>
      </c>
    </row>
    <row r="1130" spans="1:6" x14ac:dyDescent="0.25">
      <c r="A1130">
        <v>2069</v>
      </c>
      <c r="B1130">
        <v>9</v>
      </c>
      <c r="C1130">
        <v>2.4E-2</v>
      </c>
      <c r="D1130">
        <v>2.9540000000000002</v>
      </c>
      <c r="E1130">
        <v>6.2E-2</v>
      </c>
      <c r="F1130">
        <v>1E-3</v>
      </c>
    </row>
    <row r="1131" spans="1:6" x14ac:dyDescent="0.25">
      <c r="A1131">
        <v>2069</v>
      </c>
      <c r="B1131">
        <v>10</v>
      </c>
      <c r="C1131">
        <v>7.6999999999999999E-2</v>
      </c>
      <c r="D1131">
        <v>0.107</v>
      </c>
      <c r="E1131">
        <v>1E-3</v>
      </c>
      <c r="F1131">
        <v>1E-3</v>
      </c>
    </row>
    <row r="1132" spans="1:6" x14ac:dyDescent="0.25">
      <c r="A1132">
        <v>2069</v>
      </c>
      <c r="B1132">
        <v>11</v>
      </c>
      <c r="C1132">
        <v>6.1580000000000004</v>
      </c>
      <c r="D1132">
        <v>0.73699999999999999</v>
      </c>
      <c r="E1132">
        <v>4.4340000000000002</v>
      </c>
      <c r="F1132">
        <v>0.88600000000000001</v>
      </c>
    </row>
    <row r="1133" spans="1:6" x14ac:dyDescent="0.25">
      <c r="A1133">
        <v>2069</v>
      </c>
      <c r="B1133">
        <v>12</v>
      </c>
      <c r="C1133">
        <v>1.075</v>
      </c>
      <c r="D1133">
        <v>1.4810000000000001</v>
      </c>
      <c r="E1133">
        <v>8.9019999999999992</v>
      </c>
      <c r="F1133">
        <v>2.7679999999999998</v>
      </c>
    </row>
    <row r="1134" spans="1:6" x14ac:dyDescent="0.25">
      <c r="A1134">
        <v>2070</v>
      </c>
      <c r="B1134">
        <v>1</v>
      </c>
      <c r="C1134">
        <v>0.63</v>
      </c>
      <c r="D1134">
        <v>11.851000000000001</v>
      </c>
      <c r="E1134">
        <v>1.131</v>
      </c>
      <c r="F1134">
        <v>9.5269999999999992</v>
      </c>
    </row>
    <row r="1135" spans="1:6" x14ac:dyDescent="0.25">
      <c r="A1135">
        <v>2070</v>
      </c>
      <c r="B1135">
        <v>2</v>
      </c>
      <c r="C1135">
        <v>1.2969999999999999</v>
      </c>
      <c r="D1135">
        <v>7.8609999999999998</v>
      </c>
      <c r="E1135">
        <v>1.3220000000000001</v>
      </c>
      <c r="F1135">
        <v>2.3839999999999999</v>
      </c>
    </row>
    <row r="1136" spans="1:6" x14ac:dyDescent="0.25">
      <c r="A1136">
        <v>2070</v>
      </c>
      <c r="B1136">
        <v>3</v>
      </c>
      <c r="C1136">
        <v>0.32700000000000001</v>
      </c>
      <c r="D1136">
        <v>3.9079999999999999</v>
      </c>
      <c r="E1136">
        <v>2.0499999999999998</v>
      </c>
      <c r="F1136">
        <v>1.91</v>
      </c>
    </row>
    <row r="1137" spans="1:6" x14ac:dyDescent="0.25">
      <c r="A1137">
        <v>2070</v>
      </c>
      <c r="B1137">
        <v>4</v>
      </c>
      <c r="C1137">
        <v>0.85099999999999998</v>
      </c>
      <c r="D1137">
        <v>0.69799999999999995</v>
      </c>
      <c r="E1137">
        <v>0.36699999999999999</v>
      </c>
      <c r="F1137">
        <v>0.13500000000000001</v>
      </c>
    </row>
    <row r="1138" spans="1:6" x14ac:dyDescent="0.25">
      <c r="A1138">
        <v>2070</v>
      </c>
      <c r="B1138">
        <v>5</v>
      </c>
      <c r="C1138">
        <v>2.1000000000000001E-2</v>
      </c>
      <c r="D1138">
        <v>0.34399999999999997</v>
      </c>
      <c r="E1138">
        <v>0.01</v>
      </c>
      <c r="F1138">
        <v>4.3999999999999997E-2</v>
      </c>
    </row>
    <row r="1139" spans="1:6" x14ac:dyDescent="0.25">
      <c r="A1139">
        <v>2070</v>
      </c>
      <c r="B1139">
        <v>6</v>
      </c>
      <c r="C1139">
        <v>1.4E-2</v>
      </c>
      <c r="D1139">
        <v>1E-3</v>
      </c>
      <c r="E1139">
        <v>6.0000000000000001E-3</v>
      </c>
      <c r="F1139">
        <v>8.0000000000000002E-3</v>
      </c>
    </row>
    <row r="1140" spans="1:6" x14ac:dyDescent="0.25">
      <c r="A1140">
        <v>2070</v>
      </c>
      <c r="B1140">
        <v>7</v>
      </c>
      <c r="C1140">
        <v>0.71899999999999997</v>
      </c>
      <c r="D1140">
        <v>1.2999999999999999E-2</v>
      </c>
      <c r="E1140">
        <v>1.7000000000000001E-2</v>
      </c>
      <c r="F1140">
        <v>8.0000000000000002E-3</v>
      </c>
    </row>
    <row r="1141" spans="1:6" x14ac:dyDescent="0.25">
      <c r="A1141">
        <v>2070</v>
      </c>
      <c r="B1141">
        <v>8</v>
      </c>
      <c r="C1141">
        <v>0.61699999999999999</v>
      </c>
      <c r="D1141">
        <v>0.70899999999999996</v>
      </c>
      <c r="E1141">
        <v>5.6000000000000001E-2</v>
      </c>
      <c r="F1141">
        <v>8.9999999999999993E-3</v>
      </c>
    </row>
    <row r="1142" spans="1:6" x14ac:dyDescent="0.25">
      <c r="A1142">
        <v>2070</v>
      </c>
      <c r="B1142">
        <v>9</v>
      </c>
      <c r="C1142">
        <v>0.18</v>
      </c>
      <c r="D1142">
        <v>6.0000000000000001E-3</v>
      </c>
      <c r="E1142">
        <v>3.0000000000000001E-3</v>
      </c>
      <c r="F1142">
        <v>2E-3</v>
      </c>
    </row>
    <row r="1143" spans="1:6" x14ac:dyDescent="0.25">
      <c r="A1143">
        <v>2070</v>
      </c>
      <c r="B1143">
        <v>10</v>
      </c>
      <c r="C1143">
        <v>1E-3</v>
      </c>
      <c r="D1143">
        <v>1.4139999999999999</v>
      </c>
      <c r="E1143">
        <v>0.02</v>
      </c>
      <c r="F1143">
        <v>1.2E-2</v>
      </c>
    </row>
    <row r="1144" spans="1:6" x14ac:dyDescent="0.25">
      <c r="A1144">
        <v>2070</v>
      </c>
      <c r="B1144">
        <v>11</v>
      </c>
      <c r="C1144">
        <v>4.8639999999999999</v>
      </c>
      <c r="D1144">
        <v>0.34899999999999998</v>
      </c>
      <c r="E1144">
        <v>0.125</v>
      </c>
      <c r="F1144">
        <v>3.2810000000000001</v>
      </c>
    </row>
    <row r="1145" spans="1:6" x14ac:dyDescent="0.25">
      <c r="A1145">
        <v>2070</v>
      </c>
      <c r="B1145">
        <v>12</v>
      </c>
      <c r="C1145">
        <v>5.2679999999999998</v>
      </c>
      <c r="D1145">
        <v>7.0999999999999994E-2</v>
      </c>
      <c r="E1145">
        <v>5.6280000000000001</v>
      </c>
      <c r="F1145">
        <v>6.2960000000000003</v>
      </c>
    </row>
    <row r="1146" spans="1:6" x14ac:dyDescent="0.25">
      <c r="A1146">
        <v>2071</v>
      </c>
      <c r="B1146">
        <v>1</v>
      </c>
      <c r="C1146">
        <v>12.554</v>
      </c>
      <c r="D1146">
        <v>5.3360000000000003</v>
      </c>
      <c r="E1146">
        <v>9.9440000000000008</v>
      </c>
      <c r="F1146">
        <v>12.302</v>
      </c>
    </row>
    <row r="1147" spans="1:6" x14ac:dyDescent="0.25">
      <c r="A1147">
        <v>2071</v>
      </c>
      <c r="B1147">
        <v>2</v>
      </c>
      <c r="C1147">
        <v>11.819000000000001</v>
      </c>
      <c r="D1147">
        <v>0.88400000000000001</v>
      </c>
      <c r="E1147">
        <v>6.4370000000000003</v>
      </c>
      <c r="F1147">
        <v>1.1319999999999999</v>
      </c>
    </row>
    <row r="1148" spans="1:6" x14ac:dyDescent="0.25">
      <c r="A1148">
        <v>2071</v>
      </c>
      <c r="B1148">
        <v>3</v>
      </c>
      <c r="C1148">
        <v>5.6920000000000002</v>
      </c>
      <c r="D1148">
        <v>8.5999999999999993E-2</v>
      </c>
      <c r="E1148">
        <v>2.5489999999999999</v>
      </c>
      <c r="F1148">
        <v>9.0570000000000004</v>
      </c>
    </row>
    <row r="1149" spans="1:6" x14ac:dyDescent="0.25">
      <c r="A1149">
        <v>2071</v>
      </c>
      <c r="B1149">
        <v>4</v>
      </c>
      <c r="C1149">
        <v>1.0269999999999999</v>
      </c>
      <c r="D1149">
        <v>0.75700000000000001</v>
      </c>
      <c r="E1149">
        <v>1.5649999999999999</v>
      </c>
      <c r="F1149">
        <v>0.64800000000000002</v>
      </c>
    </row>
    <row r="1150" spans="1:6" x14ac:dyDescent="0.25">
      <c r="A1150">
        <v>2071</v>
      </c>
      <c r="B1150">
        <v>5</v>
      </c>
      <c r="C1150">
        <v>3.9E-2</v>
      </c>
      <c r="D1150">
        <v>1.7000000000000001E-2</v>
      </c>
      <c r="E1150">
        <v>0.14000000000000001</v>
      </c>
      <c r="F1150">
        <v>0.59899999999999998</v>
      </c>
    </row>
    <row r="1151" spans="1:6" x14ac:dyDescent="0.25">
      <c r="A1151">
        <v>2071</v>
      </c>
      <c r="B1151">
        <v>6</v>
      </c>
      <c r="C1151">
        <v>0.05</v>
      </c>
      <c r="D1151">
        <v>0</v>
      </c>
      <c r="E1151">
        <v>7.0999999999999994E-2</v>
      </c>
      <c r="F1151">
        <v>0.06</v>
      </c>
    </row>
    <row r="1152" spans="1:6" x14ac:dyDescent="0.25">
      <c r="A1152">
        <v>2071</v>
      </c>
      <c r="B1152">
        <v>7</v>
      </c>
      <c r="C1152">
        <v>0.83199999999999996</v>
      </c>
      <c r="D1152">
        <v>1E-3</v>
      </c>
      <c r="E1152">
        <v>0.29399999999999998</v>
      </c>
      <c r="F1152">
        <v>3.6999999999999998E-2</v>
      </c>
    </row>
    <row r="1153" spans="1:6" x14ac:dyDescent="0.25">
      <c r="A1153">
        <v>2071</v>
      </c>
      <c r="B1153">
        <v>8</v>
      </c>
      <c r="C1153">
        <v>1.2999999999999999E-2</v>
      </c>
      <c r="D1153">
        <v>0.186</v>
      </c>
      <c r="E1153">
        <v>4.3999999999999997E-2</v>
      </c>
      <c r="F1153">
        <v>0.04</v>
      </c>
    </row>
    <row r="1154" spans="1:6" x14ac:dyDescent="0.25">
      <c r="A1154">
        <v>2071</v>
      </c>
      <c r="B1154">
        <v>9</v>
      </c>
      <c r="C1154">
        <v>1.6619999999999999</v>
      </c>
      <c r="D1154">
        <v>5.6000000000000001E-2</v>
      </c>
      <c r="E1154">
        <v>4.1000000000000002E-2</v>
      </c>
      <c r="F1154">
        <v>0.223</v>
      </c>
    </row>
    <row r="1155" spans="1:6" x14ac:dyDescent="0.25">
      <c r="A1155">
        <v>2071</v>
      </c>
      <c r="B1155">
        <v>10</v>
      </c>
      <c r="C1155">
        <v>1.1779999999999999</v>
      </c>
      <c r="D1155">
        <v>0.9</v>
      </c>
      <c r="E1155">
        <v>3.7999999999999999E-2</v>
      </c>
      <c r="F1155">
        <v>1E-3</v>
      </c>
    </row>
    <row r="1156" spans="1:6" x14ac:dyDescent="0.25">
      <c r="A1156">
        <v>2071</v>
      </c>
      <c r="B1156">
        <v>11</v>
      </c>
      <c r="C1156">
        <v>3.6150000000000002</v>
      </c>
      <c r="D1156">
        <v>6.0049999999999999</v>
      </c>
      <c r="E1156">
        <v>3.0000000000000001E-3</v>
      </c>
      <c r="F1156">
        <v>3.3769999999999998</v>
      </c>
    </row>
    <row r="1157" spans="1:6" x14ac:dyDescent="0.25">
      <c r="A1157">
        <v>2071</v>
      </c>
      <c r="B1157">
        <v>12</v>
      </c>
      <c r="C1157">
        <v>6.8049999999999997</v>
      </c>
      <c r="D1157">
        <v>14.996</v>
      </c>
      <c r="E1157">
        <v>4.9729999999999999</v>
      </c>
      <c r="F1157">
        <v>4.1139999999999999</v>
      </c>
    </row>
    <row r="1158" spans="1:6" x14ac:dyDescent="0.25">
      <c r="A1158">
        <v>2072</v>
      </c>
      <c r="B1158">
        <v>1</v>
      </c>
      <c r="C1158">
        <v>12.476000000000001</v>
      </c>
      <c r="D1158">
        <v>7.4710000000000001</v>
      </c>
      <c r="E1158">
        <v>11.000999999999999</v>
      </c>
      <c r="F1158">
        <v>9.625</v>
      </c>
    </row>
    <row r="1159" spans="1:6" x14ac:dyDescent="0.25">
      <c r="A1159">
        <v>2072</v>
      </c>
      <c r="B1159">
        <v>2</v>
      </c>
      <c r="C1159">
        <v>0.46400000000000002</v>
      </c>
      <c r="D1159">
        <v>7.8460000000000001</v>
      </c>
      <c r="E1159">
        <v>5.2030000000000003</v>
      </c>
      <c r="F1159">
        <v>8.7409999999999997</v>
      </c>
    </row>
    <row r="1160" spans="1:6" x14ac:dyDescent="0.25">
      <c r="A1160">
        <v>2072</v>
      </c>
      <c r="B1160">
        <v>3</v>
      </c>
      <c r="C1160">
        <v>2.4359999999999999</v>
      </c>
      <c r="D1160">
        <v>0.498</v>
      </c>
      <c r="E1160">
        <v>2.5110000000000001</v>
      </c>
      <c r="F1160">
        <v>3.4350000000000001</v>
      </c>
    </row>
    <row r="1161" spans="1:6" x14ac:dyDescent="0.25">
      <c r="A1161">
        <v>2072</v>
      </c>
      <c r="B1161">
        <v>4</v>
      </c>
      <c r="C1161">
        <v>0.64700000000000002</v>
      </c>
      <c r="D1161">
        <v>2.1720000000000002</v>
      </c>
      <c r="E1161">
        <v>0.53800000000000003</v>
      </c>
      <c r="F1161">
        <v>0.63400000000000001</v>
      </c>
    </row>
    <row r="1162" spans="1:6" x14ac:dyDescent="0.25">
      <c r="A1162">
        <v>2072</v>
      </c>
      <c r="B1162">
        <v>5</v>
      </c>
      <c r="C1162">
        <v>0.215</v>
      </c>
      <c r="D1162">
        <v>0.22700000000000001</v>
      </c>
      <c r="E1162">
        <v>1.2999999999999999E-2</v>
      </c>
      <c r="F1162">
        <v>5.0000000000000001E-3</v>
      </c>
    </row>
    <row r="1163" spans="1:6" x14ac:dyDescent="0.25">
      <c r="A1163">
        <v>2072</v>
      </c>
      <c r="B1163">
        <v>6</v>
      </c>
      <c r="C1163">
        <v>2.8000000000000001E-2</v>
      </c>
      <c r="D1163">
        <v>0.01</v>
      </c>
      <c r="E1163">
        <v>1.2E-2</v>
      </c>
      <c r="F1163">
        <v>8.5999999999999993E-2</v>
      </c>
    </row>
    <row r="1164" spans="1:6" x14ac:dyDescent="0.25">
      <c r="A1164">
        <v>2072</v>
      </c>
      <c r="B1164">
        <v>7</v>
      </c>
      <c r="C1164">
        <v>0.13100000000000001</v>
      </c>
      <c r="D1164">
        <v>1E-3</v>
      </c>
      <c r="E1164">
        <v>6.0000000000000001E-3</v>
      </c>
      <c r="F1164">
        <v>0.108</v>
      </c>
    </row>
    <row r="1165" spans="1:6" x14ac:dyDescent="0.25">
      <c r="A1165">
        <v>2072</v>
      </c>
      <c r="B1165">
        <v>8</v>
      </c>
      <c r="C1165">
        <v>6.3E-2</v>
      </c>
      <c r="D1165">
        <v>5.0000000000000001E-3</v>
      </c>
      <c r="E1165">
        <v>3.0000000000000001E-3</v>
      </c>
      <c r="F1165">
        <v>0.01</v>
      </c>
    </row>
    <row r="1166" spans="1:6" x14ac:dyDescent="0.25">
      <c r="A1166">
        <v>2072</v>
      </c>
      <c r="B1166">
        <v>9</v>
      </c>
      <c r="C1166">
        <v>6.0999999999999999E-2</v>
      </c>
      <c r="D1166">
        <v>1.6679999999999999</v>
      </c>
      <c r="E1166">
        <v>1.3859999999999999</v>
      </c>
      <c r="F1166">
        <v>4.5999999999999999E-2</v>
      </c>
    </row>
    <row r="1167" spans="1:6" x14ac:dyDescent="0.25">
      <c r="A1167">
        <v>2072</v>
      </c>
      <c r="B1167">
        <v>10</v>
      </c>
      <c r="C1167">
        <v>2.1219999999999999</v>
      </c>
      <c r="D1167">
        <v>2.0910000000000002</v>
      </c>
      <c r="E1167">
        <v>1.323</v>
      </c>
      <c r="F1167">
        <v>1E-3</v>
      </c>
    </row>
    <row r="1168" spans="1:6" x14ac:dyDescent="0.25">
      <c r="A1168">
        <v>2072</v>
      </c>
      <c r="B1168">
        <v>11</v>
      </c>
      <c r="C1168">
        <v>4.17</v>
      </c>
      <c r="D1168">
        <v>4.5289999999999999</v>
      </c>
      <c r="E1168">
        <v>3.4000000000000002E-2</v>
      </c>
      <c r="F1168">
        <v>1.3109999999999999</v>
      </c>
    </row>
    <row r="1169" spans="1:6" x14ac:dyDescent="0.25">
      <c r="A1169">
        <v>2072</v>
      </c>
      <c r="B1169">
        <v>12</v>
      </c>
      <c r="C1169">
        <v>4.375</v>
      </c>
      <c r="D1169">
        <v>9.2059999999999995</v>
      </c>
      <c r="E1169">
        <v>5.3730000000000002</v>
      </c>
      <c r="F1169">
        <v>0.627</v>
      </c>
    </row>
    <row r="1170" spans="1:6" x14ac:dyDescent="0.25">
      <c r="A1170">
        <v>2073</v>
      </c>
      <c r="B1170">
        <v>1</v>
      </c>
      <c r="C1170">
        <v>12.726000000000001</v>
      </c>
      <c r="D1170">
        <v>3.4359999999999999</v>
      </c>
      <c r="E1170">
        <v>3.3</v>
      </c>
      <c r="F1170">
        <v>0.48499999999999999</v>
      </c>
    </row>
    <row r="1171" spans="1:6" x14ac:dyDescent="0.25">
      <c r="A1171">
        <v>2073</v>
      </c>
      <c r="B1171">
        <v>2</v>
      </c>
      <c r="C1171">
        <v>7.7279999999999998</v>
      </c>
      <c r="D1171">
        <v>0.80200000000000005</v>
      </c>
      <c r="E1171">
        <v>7.1230000000000002</v>
      </c>
      <c r="F1171">
        <v>6.1390000000000002</v>
      </c>
    </row>
    <row r="1172" spans="1:6" x14ac:dyDescent="0.25">
      <c r="A1172">
        <v>2073</v>
      </c>
      <c r="B1172">
        <v>3</v>
      </c>
      <c r="C1172">
        <v>0.28999999999999998</v>
      </c>
      <c r="D1172">
        <v>3.2149999999999999</v>
      </c>
      <c r="E1172">
        <v>3.7490000000000001</v>
      </c>
      <c r="F1172">
        <v>3.1139999999999999</v>
      </c>
    </row>
    <row r="1173" spans="1:6" x14ac:dyDescent="0.25">
      <c r="A1173">
        <v>2073</v>
      </c>
      <c r="B1173">
        <v>4</v>
      </c>
      <c r="C1173">
        <v>1.133</v>
      </c>
      <c r="D1173">
        <v>1.792</v>
      </c>
      <c r="E1173">
        <v>1.94</v>
      </c>
      <c r="F1173">
        <v>3.343</v>
      </c>
    </row>
    <row r="1174" spans="1:6" x14ac:dyDescent="0.25">
      <c r="A1174">
        <v>2073</v>
      </c>
      <c r="B1174">
        <v>5</v>
      </c>
      <c r="C1174">
        <v>2.5000000000000001E-2</v>
      </c>
      <c r="D1174">
        <v>0.86399999999999999</v>
      </c>
      <c r="E1174">
        <v>3.7669999999999999</v>
      </c>
      <c r="F1174">
        <v>0.01</v>
      </c>
    </row>
    <row r="1175" spans="1:6" x14ac:dyDescent="0.25">
      <c r="A1175">
        <v>2073</v>
      </c>
      <c r="B1175">
        <v>6</v>
      </c>
      <c r="C1175">
        <v>8.0000000000000002E-3</v>
      </c>
      <c r="D1175">
        <v>2E-3</v>
      </c>
      <c r="E1175">
        <v>2.7E-2</v>
      </c>
      <c r="F1175">
        <v>6.0000000000000001E-3</v>
      </c>
    </row>
    <row r="1176" spans="1:6" x14ac:dyDescent="0.25">
      <c r="A1176">
        <v>2073</v>
      </c>
      <c r="B1176">
        <v>7</v>
      </c>
      <c r="C1176">
        <v>2E-3</v>
      </c>
      <c r="D1176">
        <v>8.0000000000000002E-3</v>
      </c>
      <c r="E1176">
        <v>0.34799999999999998</v>
      </c>
      <c r="F1176">
        <v>4.0000000000000001E-3</v>
      </c>
    </row>
    <row r="1177" spans="1:6" x14ac:dyDescent="0.25">
      <c r="A1177">
        <v>2073</v>
      </c>
      <c r="B1177">
        <v>8</v>
      </c>
      <c r="C1177">
        <v>0</v>
      </c>
      <c r="D1177">
        <v>1.0999999999999999E-2</v>
      </c>
      <c r="E1177">
        <v>7.0000000000000001E-3</v>
      </c>
      <c r="F1177">
        <v>1.6E-2</v>
      </c>
    </row>
    <row r="1178" spans="1:6" x14ac:dyDescent="0.25">
      <c r="A1178">
        <v>2073</v>
      </c>
      <c r="B1178">
        <v>9</v>
      </c>
      <c r="C1178">
        <v>0.51200000000000001</v>
      </c>
      <c r="D1178">
        <v>0.19</v>
      </c>
      <c r="E1178">
        <v>4.3999999999999997E-2</v>
      </c>
      <c r="F1178">
        <v>2E-3</v>
      </c>
    </row>
    <row r="1179" spans="1:6" x14ac:dyDescent="0.25">
      <c r="A1179">
        <v>2073</v>
      </c>
      <c r="B1179">
        <v>10</v>
      </c>
      <c r="C1179">
        <v>7.0000000000000001E-3</v>
      </c>
      <c r="D1179">
        <v>1.008</v>
      </c>
      <c r="E1179">
        <v>7.0000000000000001E-3</v>
      </c>
      <c r="F1179">
        <v>0.32400000000000001</v>
      </c>
    </row>
    <row r="1180" spans="1:6" x14ac:dyDescent="0.25">
      <c r="A1180">
        <v>2073</v>
      </c>
      <c r="B1180">
        <v>11</v>
      </c>
      <c r="C1180">
        <v>4.7119999999999997</v>
      </c>
      <c r="D1180">
        <v>6.6159999999999997</v>
      </c>
      <c r="E1180">
        <v>1.149</v>
      </c>
      <c r="F1180">
        <v>7.58</v>
      </c>
    </row>
    <row r="1181" spans="1:6" x14ac:dyDescent="0.25">
      <c r="A1181">
        <v>2073</v>
      </c>
      <c r="B1181">
        <v>12</v>
      </c>
      <c r="C1181">
        <v>2.4750000000000001</v>
      </c>
      <c r="D1181">
        <v>18.952999999999999</v>
      </c>
      <c r="E1181">
        <v>16.821999999999999</v>
      </c>
      <c r="F1181">
        <v>1.022</v>
      </c>
    </row>
    <row r="1182" spans="1:6" x14ac:dyDescent="0.25">
      <c r="A1182">
        <v>2074</v>
      </c>
      <c r="B1182">
        <v>1</v>
      </c>
      <c r="C1182">
        <v>19.350999999999999</v>
      </c>
      <c r="D1182">
        <v>11.464</v>
      </c>
      <c r="E1182">
        <v>3.6240000000000001</v>
      </c>
      <c r="F1182">
        <v>3.3919999999999999</v>
      </c>
    </row>
    <row r="1183" spans="1:6" x14ac:dyDescent="0.25">
      <c r="A1183">
        <v>2074</v>
      </c>
      <c r="B1183">
        <v>2</v>
      </c>
      <c r="C1183">
        <v>1.766</v>
      </c>
      <c r="D1183">
        <v>0.19700000000000001</v>
      </c>
      <c r="E1183">
        <v>3.4009999999999998</v>
      </c>
      <c r="F1183">
        <v>2.9830000000000001</v>
      </c>
    </row>
    <row r="1184" spans="1:6" x14ac:dyDescent="0.25">
      <c r="A1184">
        <v>2074</v>
      </c>
      <c r="B1184">
        <v>3</v>
      </c>
      <c r="C1184">
        <v>0.112</v>
      </c>
      <c r="D1184">
        <v>1.7110000000000001</v>
      </c>
      <c r="E1184">
        <v>1.917</v>
      </c>
      <c r="F1184">
        <v>3.633</v>
      </c>
    </row>
    <row r="1185" spans="1:6" x14ac:dyDescent="0.25">
      <c r="A1185">
        <v>2074</v>
      </c>
      <c r="B1185">
        <v>4</v>
      </c>
      <c r="C1185">
        <v>1.369</v>
      </c>
      <c r="D1185">
        <v>2.9340000000000002</v>
      </c>
      <c r="E1185">
        <v>4.4329999999999998</v>
      </c>
      <c r="F1185">
        <v>2.4500000000000002</v>
      </c>
    </row>
    <row r="1186" spans="1:6" x14ac:dyDescent="0.25">
      <c r="A1186">
        <v>2074</v>
      </c>
      <c r="B1186">
        <v>5</v>
      </c>
      <c r="C1186">
        <v>1.7000000000000001E-2</v>
      </c>
      <c r="D1186">
        <v>5.8999999999999997E-2</v>
      </c>
      <c r="E1186">
        <v>0.10100000000000001</v>
      </c>
      <c r="F1186">
        <v>0.111</v>
      </c>
    </row>
    <row r="1187" spans="1:6" x14ac:dyDescent="0.25">
      <c r="A1187">
        <v>2074</v>
      </c>
      <c r="B1187">
        <v>6</v>
      </c>
      <c r="C1187">
        <v>1.2E-2</v>
      </c>
      <c r="D1187">
        <v>0</v>
      </c>
      <c r="E1187">
        <v>8.3000000000000004E-2</v>
      </c>
      <c r="F1187">
        <v>0.02</v>
      </c>
    </row>
    <row r="1188" spans="1:6" x14ac:dyDescent="0.25">
      <c r="A1188">
        <v>2074</v>
      </c>
      <c r="B1188">
        <v>7</v>
      </c>
      <c r="C1188">
        <v>9.5000000000000001E-2</v>
      </c>
      <c r="D1188">
        <v>3.0000000000000001E-3</v>
      </c>
      <c r="E1188">
        <v>8.3000000000000004E-2</v>
      </c>
      <c r="F1188">
        <v>1E-3</v>
      </c>
    </row>
    <row r="1189" spans="1:6" x14ac:dyDescent="0.25">
      <c r="A1189">
        <v>2074</v>
      </c>
      <c r="B1189">
        <v>8</v>
      </c>
      <c r="C1189">
        <v>4.0000000000000001E-3</v>
      </c>
      <c r="D1189">
        <v>0.21</v>
      </c>
      <c r="E1189">
        <v>1.4E-2</v>
      </c>
      <c r="F1189">
        <v>4.9000000000000002E-2</v>
      </c>
    </row>
    <row r="1190" spans="1:6" x14ac:dyDescent="0.25">
      <c r="A1190">
        <v>2074</v>
      </c>
      <c r="B1190">
        <v>9</v>
      </c>
      <c r="C1190">
        <v>0.19600000000000001</v>
      </c>
      <c r="D1190">
        <v>0.35899999999999999</v>
      </c>
      <c r="E1190">
        <v>8.9999999999999993E-3</v>
      </c>
      <c r="F1190">
        <v>7.0000000000000001E-3</v>
      </c>
    </row>
    <row r="1191" spans="1:6" x14ac:dyDescent="0.25">
      <c r="A1191">
        <v>2074</v>
      </c>
      <c r="B1191">
        <v>10</v>
      </c>
      <c r="C1191">
        <v>9.1999999999999998E-2</v>
      </c>
      <c r="D1191">
        <v>1E-3</v>
      </c>
      <c r="E1191">
        <v>1E-3</v>
      </c>
      <c r="F1191">
        <v>1E-3</v>
      </c>
    </row>
    <row r="1192" spans="1:6" x14ac:dyDescent="0.25">
      <c r="A1192">
        <v>2074</v>
      </c>
      <c r="B1192">
        <v>11</v>
      </c>
      <c r="C1192">
        <v>2.3E-2</v>
      </c>
      <c r="D1192">
        <v>7.0540000000000003</v>
      </c>
      <c r="E1192">
        <v>1.0999999999999999E-2</v>
      </c>
      <c r="F1192">
        <v>2.8420000000000001</v>
      </c>
    </row>
    <row r="1193" spans="1:6" x14ac:dyDescent="0.25">
      <c r="A1193">
        <v>2074</v>
      </c>
      <c r="B1193">
        <v>12</v>
      </c>
      <c r="C1193">
        <v>9.2550000000000008</v>
      </c>
      <c r="D1193">
        <v>13.058999999999999</v>
      </c>
      <c r="E1193">
        <v>6.3819999999999997</v>
      </c>
      <c r="F1193">
        <v>2.8929999999999998</v>
      </c>
    </row>
    <row r="1194" spans="1:6" x14ac:dyDescent="0.25">
      <c r="A1194">
        <v>2075</v>
      </c>
      <c r="B1194">
        <v>1</v>
      </c>
      <c r="C1194">
        <v>0.40600000000000003</v>
      </c>
      <c r="D1194">
        <v>11.276999999999999</v>
      </c>
      <c r="E1194">
        <v>3.956</v>
      </c>
      <c r="F1194">
        <v>1.44</v>
      </c>
    </row>
    <row r="1195" spans="1:6" x14ac:dyDescent="0.25">
      <c r="A1195">
        <v>2075</v>
      </c>
      <c r="B1195">
        <v>2</v>
      </c>
      <c r="C1195">
        <v>2.35</v>
      </c>
      <c r="D1195">
        <v>8.5139999999999993</v>
      </c>
      <c r="E1195">
        <v>0.44500000000000001</v>
      </c>
      <c r="F1195">
        <v>5.45</v>
      </c>
    </row>
    <row r="1196" spans="1:6" x14ac:dyDescent="0.25">
      <c r="A1196">
        <v>2075</v>
      </c>
      <c r="B1196">
        <v>3</v>
      </c>
      <c r="C1196">
        <v>1.413</v>
      </c>
      <c r="D1196">
        <v>3.2370000000000001</v>
      </c>
      <c r="E1196">
        <v>2.5169999999999999</v>
      </c>
      <c r="F1196">
        <v>0.44700000000000001</v>
      </c>
    </row>
    <row r="1197" spans="1:6" x14ac:dyDescent="0.25">
      <c r="A1197">
        <v>2075</v>
      </c>
      <c r="B1197">
        <v>4</v>
      </c>
      <c r="C1197">
        <v>0.42799999999999999</v>
      </c>
      <c r="D1197">
        <v>1.768</v>
      </c>
      <c r="E1197">
        <v>0.32500000000000001</v>
      </c>
      <c r="F1197">
        <v>0.76300000000000001</v>
      </c>
    </row>
    <row r="1198" spans="1:6" x14ac:dyDescent="0.25">
      <c r="A1198">
        <v>2075</v>
      </c>
      <c r="B1198">
        <v>5</v>
      </c>
      <c r="C1198">
        <v>0.01</v>
      </c>
      <c r="D1198">
        <v>3.2000000000000001E-2</v>
      </c>
      <c r="E1198">
        <v>1.9E-2</v>
      </c>
      <c r="F1198">
        <v>5.0000000000000001E-3</v>
      </c>
    </row>
    <row r="1199" spans="1:6" x14ac:dyDescent="0.25">
      <c r="A1199">
        <v>2075</v>
      </c>
      <c r="B1199">
        <v>6</v>
      </c>
      <c r="C1199">
        <v>1E-3</v>
      </c>
      <c r="D1199">
        <v>0.107</v>
      </c>
      <c r="E1199">
        <v>4.7E-2</v>
      </c>
      <c r="F1199">
        <v>3.0000000000000001E-3</v>
      </c>
    </row>
    <row r="1200" spans="1:6" x14ac:dyDescent="0.25">
      <c r="A1200">
        <v>2075</v>
      </c>
      <c r="B1200">
        <v>7</v>
      </c>
      <c r="C1200">
        <v>0.35499999999999998</v>
      </c>
      <c r="D1200">
        <v>2.3E-2</v>
      </c>
      <c r="E1200">
        <v>8.0000000000000002E-3</v>
      </c>
      <c r="F1200">
        <v>0.10100000000000001</v>
      </c>
    </row>
    <row r="1201" spans="1:6" x14ac:dyDescent="0.25">
      <c r="A1201">
        <v>2075</v>
      </c>
      <c r="B1201">
        <v>8</v>
      </c>
      <c r="C1201">
        <v>0.13300000000000001</v>
      </c>
      <c r="D1201">
        <v>1E-3</v>
      </c>
      <c r="E1201">
        <v>3.9E-2</v>
      </c>
      <c r="F1201">
        <v>6.2E-2</v>
      </c>
    </row>
    <row r="1202" spans="1:6" x14ac:dyDescent="0.25">
      <c r="A1202">
        <v>2075</v>
      </c>
      <c r="B1202">
        <v>9</v>
      </c>
      <c r="C1202">
        <v>0.63800000000000001</v>
      </c>
      <c r="D1202">
        <v>7.0000000000000001E-3</v>
      </c>
      <c r="E1202">
        <v>0.02</v>
      </c>
      <c r="F1202">
        <v>3.0000000000000001E-3</v>
      </c>
    </row>
    <row r="1203" spans="1:6" x14ac:dyDescent="0.25">
      <c r="A1203">
        <v>2075</v>
      </c>
      <c r="B1203">
        <v>10</v>
      </c>
      <c r="C1203">
        <v>1.9890000000000001</v>
      </c>
      <c r="D1203">
        <v>2E-3</v>
      </c>
      <c r="E1203">
        <v>0.14099999999999999</v>
      </c>
      <c r="F1203">
        <v>0.193</v>
      </c>
    </row>
    <row r="1204" spans="1:6" x14ac:dyDescent="0.25">
      <c r="A1204">
        <v>2075</v>
      </c>
      <c r="B1204">
        <v>11</v>
      </c>
      <c r="C1204">
        <v>1.744</v>
      </c>
      <c r="D1204">
        <v>1.946</v>
      </c>
      <c r="E1204">
        <v>1.8720000000000001</v>
      </c>
      <c r="F1204">
        <v>3.7469999999999999</v>
      </c>
    </row>
    <row r="1205" spans="1:6" x14ac:dyDescent="0.25">
      <c r="A1205">
        <v>2075</v>
      </c>
      <c r="B1205">
        <v>12</v>
      </c>
      <c r="C1205">
        <v>0.67500000000000004</v>
      </c>
      <c r="D1205">
        <v>1.8009999999999999</v>
      </c>
      <c r="E1205">
        <v>0.40200000000000002</v>
      </c>
      <c r="F1205">
        <v>4.1180000000000003</v>
      </c>
    </row>
    <row r="1206" spans="1:6" x14ac:dyDescent="0.25">
      <c r="A1206">
        <v>2076</v>
      </c>
      <c r="B1206">
        <v>1</v>
      </c>
      <c r="C1206">
        <v>9.6449999999999996</v>
      </c>
      <c r="D1206">
        <v>10.686</v>
      </c>
      <c r="E1206">
        <v>7.1390000000000002</v>
      </c>
      <c r="F1206">
        <v>17.384</v>
      </c>
    </row>
    <row r="1207" spans="1:6" x14ac:dyDescent="0.25">
      <c r="A1207">
        <v>2076</v>
      </c>
      <c r="B1207">
        <v>2</v>
      </c>
      <c r="C1207">
        <v>1.18</v>
      </c>
      <c r="D1207">
        <v>2.2080000000000002</v>
      </c>
      <c r="E1207">
        <v>11.234</v>
      </c>
      <c r="F1207">
        <v>5.6</v>
      </c>
    </row>
    <row r="1208" spans="1:6" x14ac:dyDescent="0.25">
      <c r="A1208">
        <v>2076</v>
      </c>
      <c r="B1208">
        <v>3</v>
      </c>
      <c r="C1208">
        <v>7.2999999999999995E-2</v>
      </c>
      <c r="D1208">
        <v>0.151</v>
      </c>
      <c r="E1208">
        <v>1.95</v>
      </c>
      <c r="F1208">
        <v>12.356</v>
      </c>
    </row>
    <row r="1209" spans="1:6" x14ac:dyDescent="0.25">
      <c r="A1209">
        <v>2076</v>
      </c>
      <c r="B1209">
        <v>4</v>
      </c>
      <c r="C1209">
        <v>0.13500000000000001</v>
      </c>
      <c r="D1209">
        <v>0.83499999999999996</v>
      </c>
      <c r="E1209">
        <v>1.603</v>
      </c>
      <c r="F1209">
        <v>5.0919999999999996</v>
      </c>
    </row>
    <row r="1210" spans="1:6" x14ac:dyDescent="0.25">
      <c r="A1210">
        <v>2076</v>
      </c>
      <c r="B1210">
        <v>5</v>
      </c>
      <c r="C1210">
        <v>6.3E-2</v>
      </c>
      <c r="D1210">
        <v>8.9999999999999993E-3</v>
      </c>
      <c r="E1210">
        <v>7.0000000000000001E-3</v>
      </c>
      <c r="F1210">
        <v>0.155</v>
      </c>
    </row>
    <row r="1211" spans="1:6" x14ac:dyDescent="0.25">
      <c r="A1211">
        <v>2076</v>
      </c>
      <c r="B1211">
        <v>6</v>
      </c>
      <c r="C1211">
        <v>0</v>
      </c>
      <c r="D1211">
        <v>4.0000000000000001E-3</v>
      </c>
      <c r="E1211">
        <v>7.0000000000000001E-3</v>
      </c>
      <c r="F1211">
        <v>4.7E-2</v>
      </c>
    </row>
    <row r="1212" spans="1:6" x14ac:dyDescent="0.25">
      <c r="A1212">
        <v>2076</v>
      </c>
      <c r="B1212">
        <v>7</v>
      </c>
      <c r="C1212">
        <v>1.0999999999999999E-2</v>
      </c>
      <c r="D1212">
        <v>0</v>
      </c>
      <c r="E1212">
        <v>4.4999999999999998E-2</v>
      </c>
      <c r="F1212">
        <v>1.0999999999999999E-2</v>
      </c>
    </row>
    <row r="1213" spans="1:6" x14ac:dyDescent="0.25">
      <c r="A1213">
        <v>2076</v>
      </c>
      <c r="B1213">
        <v>8</v>
      </c>
      <c r="C1213">
        <v>0.40300000000000002</v>
      </c>
      <c r="D1213">
        <v>4.4999999999999998E-2</v>
      </c>
      <c r="E1213">
        <v>0.626</v>
      </c>
      <c r="F1213">
        <v>0.187</v>
      </c>
    </row>
    <row r="1214" spans="1:6" x14ac:dyDescent="0.25">
      <c r="A1214">
        <v>2076</v>
      </c>
      <c r="B1214">
        <v>9</v>
      </c>
      <c r="C1214">
        <v>2.242</v>
      </c>
      <c r="D1214">
        <v>0.88900000000000001</v>
      </c>
      <c r="E1214">
        <v>1.028</v>
      </c>
      <c r="F1214">
        <v>6.2E-2</v>
      </c>
    </row>
    <row r="1215" spans="1:6" x14ac:dyDescent="0.25">
      <c r="A1215">
        <v>2076</v>
      </c>
      <c r="B1215">
        <v>10</v>
      </c>
      <c r="C1215">
        <v>0.187</v>
      </c>
      <c r="D1215">
        <v>0.374</v>
      </c>
      <c r="E1215">
        <v>2E-3</v>
      </c>
      <c r="F1215">
        <v>5.1999999999999998E-2</v>
      </c>
    </row>
    <row r="1216" spans="1:6" x14ac:dyDescent="0.25">
      <c r="A1216">
        <v>2076</v>
      </c>
      <c r="B1216">
        <v>11</v>
      </c>
      <c r="C1216">
        <v>3.0209999999999999</v>
      </c>
      <c r="D1216">
        <v>0.47199999999999998</v>
      </c>
      <c r="E1216">
        <v>0.157</v>
      </c>
      <c r="F1216">
        <v>7.4560000000000004</v>
      </c>
    </row>
    <row r="1217" spans="1:6" x14ac:dyDescent="0.25">
      <c r="A1217">
        <v>2076</v>
      </c>
      <c r="B1217">
        <v>12</v>
      </c>
      <c r="C1217">
        <v>0.14099999999999999</v>
      </c>
      <c r="D1217">
        <v>1.2410000000000001</v>
      </c>
      <c r="E1217">
        <v>16.876000000000001</v>
      </c>
      <c r="F1217">
        <v>2.0209999999999999</v>
      </c>
    </row>
    <row r="1218" spans="1:6" x14ac:dyDescent="0.25">
      <c r="A1218">
        <v>2077</v>
      </c>
      <c r="B1218">
        <v>1</v>
      </c>
      <c r="C1218">
        <v>6.6379999999999999</v>
      </c>
      <c r="D1218">
        <v>8.6419999999999995</v>
      </c>
      <c r="E1218">
        <v>8.827</v>
      </c>
      <c r="F1218">
        <v>9.9</v>
      </c>
    </row>
    <row r="1219" spans="1:6" x14ac:dyDescent="0.25">
      <c r="A1219">
        <v>2077</v>
      </c>
      <c r="B1219">
        <v>2</v>
      </c>
      <c r="C1219">
        <v>7.0659999999999998</v>
      </c>
      <c r="D1219">
        <v>11.193</v>
      </c>
      <c r="E1219">
        <v>15.843999999999999</v>
      </c>
      <c r="F1219">
        <v>5.0049999999999999</v>
      </c>
    </row>
    <row r="1220" spans="1:6" x14ac:dyDescent="0.25">
      <c r="A1220">
        <v>2077</v>
      </c>
      <c r="B1220">
        <v>3</v>
      </c>
      <c r="C1220">
        <v>7.2999999999999995E-2</v>
      </c>
      <c r="D1220">
        <v>1.579</v>
      </c>
      <c r="E1220">
        <v>2.4089999999999998</v>
      </c>
      <c r="F1220">
        <v>3.7189999999999999</v>
      </c>
    </row>
    <row r="1221" spans="1:6" x14ac:dyDescent="0.25">
      <c r="A1221">
        <v>2077</v>
      </c>
      <c r="B1221">
        <v>4</v>
      </c>
      <c r="C1221">
        <v>0.51</v>
      </c>
      <c r="D1221">
        <v>0.82499999999999996</v>
      </c>
      <c r="E1221">
        <v>0.53300000000000003</v>
      </c>
      <c r="F1221">
        <v>0.626</v>
      </c>
    </row>
    <row r="1222" spans="1:6" x14ac:dyDescent="0.25">
      <c r="A1222">
        <v>2077</v>
      </c>
      <c r="B1222">
        <v>5</v>
      </c>
      <c r="C1222">
        <v>1.4999999999999999E-2</v>
      </c>
      <c r="D1222">
        <v>4.8000000000000001E-2</v>
      </c>
      <c r="E1222">
        <v>1.2E-2</v>
      </c>
      <c r="F1222">
        <v>8.0000000000000002E-3</v>
      </c>
    </row>
    <row r="1223" spans="1:6" x14ac:dyDescent="0.25">
      <c r="A1223">
        <v>2077</v>
      </c>
      <c r="B1223">
        <v>6</v>
      </c>
      <c r="C1223">
        <v>1E-3</v>
      </c>
      <c r="D1223">
        <v>0.01</v>
      </c>
      <c r="E1223">
        <v>3.5000000000000003E-2</v>
      </c>
      <c r="F1223">
        <v>0.108</v>
      </c>
    </row>
    <row r="1224" spans="1:6" x14ac:dyDescent="0.25">
      <c r="A1224">
        <v>2077</v>
      </c>
      <c r="B1224">
        <v>7</v>
      </c>
      <c r="C1224">
        <v>0.52200000000000002</v>
      </c>
      <c r="D1224">
        <v>1.7000000000000001E-2</v>
      </c>
      <c r="E1224">
        <v>0.02</v>
      </c>
      <c r="F1224">
        <v>4.0000000000000001E-3</v>
      </c>
    </row>
    <row r="1225" spans="1:6" x14ac:dyDescent="0.25">
      <c r="A1225">
        <v>2077</v>
      </c>
      <c r="B1225">
        <v>8</v>
      </c>
      <c r="C1225">
        <v>0.56599999999999995</v>
      </c>
      <c r="D1225">
        <v>1.0999999999999999E-2</v>
      </c>
      <c r="E1225">
        <v>5.0000000000000001E-3</v>
      </c>
      <c r="F1225">
        <v>0.26200000000000001</v>
      </c>
    </row>
    <row r="1226" spans="1:6" x14ac:dyDescent="0.25">
      <c r="A1226">
        <v>2077</v>
      </c>
      <c r="B1226">
        <v>9</v>
      </c>
      <c r="C1226">
        <v>0.98199999999999998</v>
      </c>
      <c r="D1226">
        <v>1.1539999999999999</v>
      </c>
      <c r="E1226">
        <v>6.0000000000000001E-3</v>
      </c>
      <c r="F1226">
        <v>2.5999999999999999E-2</v>
      </c>
    </row>
    <row r="1227" spans="1:6" x14ac:dyDescent="0.25">
      <c r="A1227">
        <v>2077</v>
      </c>
      <c r="B1227">
        <v>10</v>
      </c>
      <c r="C1227">
        <v>9.4E-2</v>
      </c>
      <c r="D1227">
        <v>1E-3</v>
      </c>
      <c r="E1227">
        <v>0.01</v>
      </c>
      <c r="F1227">
        <v>3.7999999999999999E-2</v>
      </c>
    </row>
    <row r="1228" spans="1:6" x14ac:dyDescent="0.25">
      <c r="A1228">
        <v>2077</v>
      </c>
      <c r="B1228">
        <v>11</v>
      </c>
      <c r="C1228">
        <v>1.4319999999999999</v>
      </c>
      <c r="D1228">
        <v>1.7869999999999999</v>
      </c>
      <c r="E1228">
        <v>3.9209999999999998</v>
      </c>
      <c r="F1228">
        <v>2.1360000000000001</v>
      </c>
    </row>
    <row r="1229" spans="1:6" x14ac:dyDescent="0.25">
      <c r="A1229">
        <v>2077</v>
      </c>
      <c r="B1229">
        <v>12</v>
      </c>
      <c r="C1229">
        <v>1.798</v>
      </c>
      <c r="D1229">
        <v>1.929</v>
      </c>
      <c r="E1229">
        <v>5.5279999999999996</v>
      </c>
      <c r="F1229">
        <v>2.7250000000000001</v>
      </c>
    </row>
    <row r="1230" spans="1:6" x14ac:dyDescent="0.25">
      <c r="A1230">
        <v>2078</v>
      </c>
      <c r="B1230">
        <v>1</v>
      </c>
      <c r="C1230">
        <v>4.7709999999999999</v>
      </c>
      <c r="D1230">
        <v>4.1689999999999996</v>
      </c>
      <c r="E1230">
        <v>4.1559999999999997</v>
      </c>
      <c r="F1230">
        <v>1.4710000000000001</v>
      </c>
    </row>
    <row r="1231" spans="1:6" x14ac:dyDescent="0.25">
      <c r="A1231">
        <v>2078</v>
      </c>
      <c r="B1231">
        <v>2</v>
      </c>
      <c r="C1231">
        <v>8.1050000000000004</v>
      </c>
      <c r="D1231">
        <v>8.4420000000000002</v>
      </c>
      <c r="E1231">
        <v>11.503</v>
      </c>
      <c r="F1231">
        <v>2.4929999999999999</v>
      </c>
    </row>
    <row r="1232" spans="1:6" x14ac:dyDescent="0.25">
      <c r="A1232">
        <v>2078</v>
      </c>
      <c r="B1232">
        <v>3</v>
      </c>
      <c r="C1232">
        <v>0.314</v>
      </c>
      <c r="D1232">
        <v>1.3320000000000001</v>
      </c>
      <c r="E1232">
        <v>4.641</v>
      </c>
      <c r="F1232">
        <v>2.464</v>
      </c>
    </row>
    <row r="1233" spans="1:6" x14ac:dyDescent="0.25">
      <c r="A1233">
        <v>2078</v>
      </c>
      <c r="B1233">
        <v>4</v>
      </c>
      <c r="C1233">
        <v>0.23</v>
      </c>
      <c r="D1233">
        <v>1.2010000000000001</v>
      </c>
      <c r="E1233">
        <v>0.29499999999999998</v>
      </c>
      <c r="F1233">
        <v>1.37</v>
      </c>
    </row>
    <row r="1234" spans="1:6" x14ac:dyDescent="0.25">
      <c r="A1234">
        <v>2078</v>
      </c>
      <c r="B1234">
        <v>5</v>
      </c>
      <c r="C1234">
        <v>3.1E-2</v>
      </c>
      <c r="D1234">
        <v>1.7000000000000001E-2</v>
      </c>
      <c r="E1234">
        <v>3.3000000000000002E-2</v>
      </c>
      <c r="F1234">
        <v>1.6E-2</v>
      </c>
    </row>
    <row r="1235" spans="1:6" x14ac:dyDescent="0.25">
      <c r="A1235">
        <v>2078</v>
      </c>
      <c r="B1235">
        <v>6</v>
      </c>
      <c r="C1235">
        <v>3.2000000000000001E-2</v>
      </c>
      <c r="D1235">
        <v>2E-3</v>
      </c>
      <c r="E1235">
        <v>8.5000000000000006E-2</v>
      </c>
      <c r="F1235">
        <v>2E-3</v>
      </c>
    </row>
    <row r="1236" spans="1:6" x14ac:dyDescent="0.25">
      <c r="A1236">
        <v>2078</v>
      </c>
      <c r="B1236">
        <v>7</v>
      </c>
      <c r="C1236">
        <v>0.29899999999999999</v>
      </c>
      <c r="D1236">
        <v>0.71899999999999997</v>
      </c>
      <c r="E1236">
        <v>1.0999999999999999E-2</v>
      </c>
      <c r="F1236">
        <v>0.02</v>
      </c>
    </row>
    <row r="1237" spans="1:6" x14ac:dyDescent="0.25">
      <c r="A1237">
        <v>2078</v>
      </c>
      <c r="B1237">
        <v>8</v>
      </c>
      <c r="C1237">
        <v>0.16200000000000001</v>
      </c>
      <c r="D1237">
        <v>1E-3</v>
      </c>
      <c r="E1237">
        <v>8.9999999999999993E-3</v>
      </c>
      <c r="F1237">
        <v>8.0000000000000002E-3</v>
      </c>
    </row>
    <row r="1238" spans="1:6" x14ac:dyDescent="0.25">
      <c r="A1238">
        <v>2078</v>
      </c>
      <c r="B1238">
        <v>9</v>
      </c>
      <c r="C1238">
        <v>0.34799999999999998</v>
      </c>
      <c r="D1238">
        <v>3.1E-2</v>
      </c>
      <c r="E1238">
        <v>7.2999999999999995E-2</v>
      </c>
      <c r="F1238">
        <v>6.9000000000000006E-2</v>
      </c>
    </row>
    <row r="1239" spans="1:6" x14ac:dyDescent="0.25">
      <c r="A1239">
        <v>2078</v>
      </c>
      <c r="B1239">
        <v>10</v>
      </c>
      <c r="C1239">
        <v>0.46300000000000002</v>
      </c>
      <c r="D1239">
        <v>0.13400000000000001</v>
      </c>
      <c r="E1239">
        <v>9.9000000000000005E-2</v>
      </c>
      <c r="F1239">
        <v>1E-3</v>
      </c>
    </row>
    <row r="1240" spans="1:6" x14ac:dyDescent="0.25">
      <c r="A1240">
        <v>2078</v>
      </c>
      <c r="B1240">
        <v>11</v>
      </c>
      <c r="C1240">
        <v>0.40200000000000002</v>
      </c>
      <c r="D1240">
        <v>10.090999999999999</v>
      </c>
      <c r="E1240">
        <v>1.9990000000000001</v>
      </c>
      <c r="F1240">
        <v>1.6839999999999999</v>
      </c>
    </row>
    <row r="1241" spans="1:6" x14ac:dyDescent="0.25">
      <c r="A1241">
        <v>2078</v>
      </c>
      <c r="B1241">
        <v>12</v>
      </c>
      <c r="C1241">
        <v>15.503</v>
      </c>
      <c r="D1241">
        <v>3.2650000000000001</v>
      </c>
      <c r="E1241">
        <v>1.68</v>
      </c>
      <c r="F1241">
        <v>2.2949999999999999</v>
      </c>
    </row>
    <row r="1242" spans="1:6" x14ac:dyDescent="0.25">
      <c r="A1242">
        <v>2079</v>
      </c>
      <c r="B1242">
        <v>1</v>
      </c>
      <c r="C1242">
        <v>12.382999999999999</v>
      </c>
      <c r="D1242">
        <v>19.306000000000001</v>
      </c>
      <c r="E1242">
        <v>9.7200000000000006</v>
      </c>
      <c r="F1242">
        <v>3.871</v>
      </c>
    </row>
    <row r="1243" spans="1:6" x14ac:dyDescent="0.25">
      <c r="A1243">
        <v>2079</v>
      </c>
      <c r="B1243">
        <v>2</v>
      </c>
      <c r="C1243">
        <v>12.246</v>
      </c>
      <c r="D1243">
        <v>8.5589999999999993</v>
      </c>
      <c r="E1243">
        <v>10.585000000000001</v>
      </c>
      <c r="F1243">
        <v>2.976</v>
      </c>
    </row>
    <row r="1244" spans="1:6" x14ac:dyDescent="0.25">
      <c r="A1244">
        <v>2079</v>
      </c>
      <c r="B1244">
        <v>3</v>
      </c>
      <c r="C1244">
        <v>8.2119999999999997</v>
      </c>
      <c r="D1244">
        <v>1.395</v>
      </c>
      <c r="E1244">
        <v>0.23699999999999999</v>
      </c>
      <c r="F1244">
        <v>6.6920000000000002</v>
      </c>
    </row>
    <row r="1245" spans="1:6" x14ac:dyDescent="0.25">
      <c r="A1245">
        <v>2079</v>
      </c>
      <c r="B1245">
        <v>4</v>
      </c>
      <c r="C1245">
        <v>5.6950000000000003</v>
      </c>
      <c r="D1245">
        <v>0.13500000000000001</v>
      </c>
      <c r="E1245">
        <v>4.32</v>
      </c>
      <c r="F1245">
        <v>1.9039999999999999</v>
      </c>
    </row>
    <row r="1246" spans="1:6" x14ac:dyDescent="0.25">
      <c r="A1246">
        <v>2079</v>
      </c>
      <c r="B1246">
        <v>5</v>
      </c>
      <c r="C1246">
        <v>0.39300000000000002</v>
      </c>
      <c r="D1246">
        <v>3.4000000000000002E-2</v>
      </c>
      <c r="E1246">
        <v>7.0999999999999994E-2</v>
      </c>
      <c r="F1246">
        <v>9.7000000000000003E-2</v>
      </c>
    </row>
    <row r="1247" spans="1:6" x14ac:dyDescent="0.25">
      <c r="A1247">
        <v>2079</v>
      </c>
      <c r="B1247">
        <v>6</v>
      </c>
      <c r="C1247">
        <v>7.2999999999999995E-2</v>
      </c>
      <c r="D1247">
        <v>5.0000000000000001E-3</v>
      </c>
      <c r="E1247">
        <v>0.151</v>
      </c>
      <c r="F1247">
        <v>2E-3</v>
      </c>
    </row>
    <row r="1248" spans="1:6" x14ac:dyDescent="0.25">
      <c r="A1248">
        <v>2079</v>
      </c>
      <c r="B1248">
        <v>7</v>
      </c>
      <c r="C1248">
        <v>0.95299999999999996</v>
      </c>
      <c r="D1248">
        <v>1.1200000000000001</v>
      </c>
      <c r="E1248">
        <v>4.5999999999999999E-2</v>
      </c>
      <c r="F1248">
        <v>7.0000000000000001E-3</v>
      </c>
    </row>
    <row r="1249" spans="1:6" x14ac:dyDescent="0.25">
      <c r="A1249">
        <v>2079</v>
      </c>
      <c r="B1249">
        <v>8</v>
      </c>
      <c r="C1249">
        <v>0.17100000000000001</v>
      </c>
      <c r="D1249">
        <v>4.0000000000000001E-3</v>
      </c>
      <c r="E1249">
        <v>9.2999999999999999E-2</v>
      </c>
      <c r="F1249">
        <v>2E-3</v>
      </c>
    </row>
    <row r="1250" spans="1:6" x14ac:dyDescent="0.25">
      <c r="A1250">
        <v>2079</v>
      </c>
      <c r="B1250">
        <v>9</v>
      </c>
      <c r="C1250">
        <v>0.17399999999999999</v>
      </c>
      <c r="D1250">
        <v>1.2999999999999999E-2</v>
      </c>
      <c r="E1250">
        <v>0.57699999999999996</v>
      </c>
      <c r="F1250">
        <v>5.4139999999999997</v>
      </c>
    </row>
    <row r="1251" spans="1:6" x14ac:dyDescent="0.25">
      <c r="A1251">
        <v>2079</v>
      </c>
      <c r="B1251">
        <v>10</v>
      </c>
      <c r="C1251">
        <v>0.312</v>
      </c>
      <c r="D1251">
        <v>0.876</v>
      </c>
      <c r="E1251">
        <v>1.9E-2</v>
      </c>
      <c r="F1251">
        <v>1.53</v>
      </c>
    </row>
    <row r="1252" spans="1:6" x14ac:dyDescent="0.25">
      <c r="A1252">
        <v>2079</v>
      </c>
      <c r="B1252">
        <v>11</v>
      </c>
      <c r="C1252">
        <v>6.423</v>
      </c>
      <c r="D1252">
        <v>7.2229999999999999</v>
      </c>
      <c r="E1252">
        <v>2.3090000000000002</v>
      </c>
      <c r="F1252">
        <v>3.1709999999999998</v>
      </c>
    </row>
    <row r="1253" spans="1:6" x14ac:dyDescent="0.25">
      <c r="A1253">
        <v>2079</v>
      </c>
      <c r="B1253">
        <v>12</v>
      </c>
      <c r="C1253">
        <v>2.093</v>
      </c>
      <c r="D1253">
        <v>21.99</v>
      </c>
      <c r="E1253">
        <v>10.468999999999999</v>
      </c>
      <c r="F1253">
        <v>0.45500000000000002</v>
      </c>
    </row>
    <row r="1254" spans="1:6" x14ac:dyDescent="0.25">
      <c r="A1254">
        <v>2080</v>
      </c>
      <c r="B1254">
        <v>1</v>
      </c>
      <c r="C1254">
        <v>7.9779999999999998</v>
      </c>
      <c r="D1254">
        <v>9.9949999999999992</v>
      </c>
      <c r="E1254">
        <v>8.1140000000000008</v>
      </c>
      <c r="F1254">
        <v>7.5129999999999999</v>
      </c>
    </row>
    <row r="1255" spans="1:6" x14ac:dyDescent="0.25">
      <c r="A1255">
        <v>2080</v>
      </c>
      <c r="B1255">
        <v>2</v>
      </c>
      <c r="C1255">
        <v>14.663</v>
      </c>
      <c r="D1255">
        <v>9.2579999999999991</v>
      </c>
      <c r="E1255">
        <v>10.052</v>
      </c>
      <c r="F1255">
        <v>2.681</v>
      </c>
    </row>
    <row r="1256" spans="1:6" x14ac:dyDescent="0.25">
      <c r="A1256">
        <v>2080</v>
      </c>
      <c r="B1256">
        <v>3</v>
      </c>
      <c r="C1256">
        <v>5.2519999999999998</v>
      </c>
      <c r="D1256">
        <v>1.98</v>
      </c>
      <c r="E1256">
        <v>5.1840000000000002</v>
      </c>
      <c r="F1256">
        <v>4.5039999999999996</v>
      </c>
    </row>
    <row r="1257" spans="1:6" x14ac:dyDescent="0.25">
      <c r="A1257">
        <v>2080</v>
      </c>
      <c r="B1257">
        <v>4</v>
      </c>
      <c r="C1257">
        <v>3.9079999999999999</v>
      </c>
      <c r="D1257">
        <v>3.73</v>
      </c>
      <c r="E1257">
        <v>0.71199999999999997</v>
      </c>
      <c r="F1257">
        <v>2.2890000000000001</v>
      </c>
    </row>
    <row r="1258" spans="1:6" x14ac:dyDescent="0.25">
      <c r="A1258">
        <v>2080</v>
      </c>
      <c r="B1258">
        <v>5</v>
      </c>
      <c r="C1258">
        <v>0.13700000000000001</v>
      </c>
      <c r="D1258">
        <v>0.04</v>
      </c>
      <c r="E1258">
        <v>0.50800000000000001</v>
      </c>
      <c r="F1258">
        <v>1.2E-2</v>
      </c>
    </row>
    <row r="1259" spans="1:6" x14ac:dyDescent="0.25">
      <c r="A1259">
        <v>2080</v>
      </c>
      <c r="B1259">
        <v>6</v>
      </c>
      <c r="C1259">
        <v>0.151</v>
      </c>
      <c r="D1259">
        <v>1.2E-2</v>
      </c>
      <c r="E1259">
        <v>0.16700000000000001</v>
      </c>
      <c r="F1259">
        <v>0.14199999999999999</v>
      </c>
    </row>
    <row r="1260" spans="1:6" x14ac:dyDescent="0.25">
      <c r="A1260">
        <v>2080</v>
      </c>
      <c r="B1260">
        <v>7</v>
      </c>
      <c r="C1260">
        <v>0.104</v>
      </c>
      <c r="D1260">
        <v>1E-3</v>
      </c>
      <c r="E1260">
        <v>0.40500000000000003</v>
      </c>
      <c r="F1260">
        <v>1.0999999999999999E-2</v>
      </c>
    </row>
    <row r="1261" spans="1:6" x14ac:dyDescent="0.25">
      <c r="A1261">
        <v>2080</v>
      </c>
      <c r="B1261">
        <v>8</v>
      </c>
      <c r="C1261">
        <v>0.95099999999999996</v>
      </c>
      <c r="D1261">
        <v>8.3000000000000004E-2</v>
      </c>
      <c r="E1261">
        <v>3.5000000000000003E-2</v>
      </c>
      <c r="F1261">
        <v>2.7E-2</v>
      </c>
    </row>
    <row r="1262" spans="1:6" x14ac:dyDescent="0.25">
      <c r="A1262">
        <v>2080</v>
      </c>
      <c r="B1262">
        <v>9</v>
      </c>
      <c r="C1262">
        <v>1.601</v>
      </c>
      <c r="D1262">
        <v>0.16900000000000001</v>
      </c>
      <c r="E1262">
        <v>3.0000000000000001E-3</v>
      </c>
      <c r="F1262">
        <v>0.92200000000000004</v>
      </c>
    </row>
    <row r="1263" spans="1:6" x14ac:dyDescent="0.25">
      <c r="A1263">
        <v>2080</v>
      </c>
      <c r="B1263">
        <v>10</v>
      </c>
      <c r="C1263">
        <v>1.641</v>
      </c>
      <c r="D1263">
        <v>0.76600000000000001</v>
      </c>
      <c r="E1263">
        <v>2E-3</v>
      </c>
      <c r="F1263">
        <v>0.14299999999999999</v>
      </c>
    </row>
    <row r="1264" spans="1:6" x14ac:dyDescent="0.25">
      <c r="A1264">
        <v>2080</v>
      </c>
      <c r="B1264">
        <v>11</v>
      </c>
      <c r="C1264">
        <v>0.25600000000000001</v>
      </c>
      <c r="D1264">
        <v>0.46100000000000002</v>
      </c>
      <c r="E1264">
        <v>0.23799999999999999</v>
      </c>
      <c r="F1264">
        <v>1.3360000000000001</v>
      </c>
    </row>
    <row r="1265" spans="1:6" x14ac:dyDescent="0.25">
      <c r="A1265">
        <v>2080</v>
      </c>
      <c r="B1265">
        <v>12</v>
      </c>
      <c r="C1265">
        <v>1.2549999999999999</v>
      </c>
      <c r="D1265">
        <v>1.698</v>
      </c>
      <c r="E1265">
        <v>2.91</v>
      </c>
      <c r="F1265">
        <v>4.3470000000000004</v>
      </c>
    </row>
    <row r="1266" spans="1:6" x14ac:dyDescent="0.25">
      <c r="A1266">
        <v>2081</v>
      </c>
      <c r="B1266">
        <v>1</v>
      </c>
      <c r="C1266">
        <v>4.9050000000000002</v>
      </c>
      <c r="D1266">
        <v>6.6840000000000002</v>
      </c>
      <c r="E1266">
        <v>17.245999999999999</v>
      </c>
      <c r="F1266">
        <v>5.4480000000000004</v>
      </c>
    </row>
    <row r="1267" spans="1:6" x14ac:dyDescent="0.25">
      <c r="A1267">
        <v>2081</v>
      </c>
      <c r="B1267">
        <v>2</v>
      </c>
      <c r="C1267">
        <v>1.3740000000000001</v>
      </c>
      <c r="D1267">
        <v>10.391</v>
      </c>
      <c r="E1267">
        <v>14.106</v>
      </c>
      <c r="F1267">
        <v>2.4990000000000001</v>
      </c>
    </row>
    <row r="1268" spans="1:6" x14ac:dyDescent="0.25">
      <c r="A1268">
        <v>2081</v>
      </c>
      <c r="B1268">
        <v>3</v>
      </c>
      <c r="C1268">
        <v>0.20899999999999999</v>
      </c>
      <c r="D1268">
        <v>1.5960000000000001</v>
      </c>
      <c r="E1268">
        <v>3.9580000000000002</v>
      </c>
      <c r="F1268">
        <v>2.1240000000000001</v>
      </c>
    </row>
    <row r="1269" spans="1:6" x14ac:dyDescent="0.25">
      <c r="A1269">
        <v>2081</v>
      </c>
      <c r="B1269">
        <v>4</v>
      </c>
      <c r="C1269">
        <v>0.13900000000000001</v>
      </c>
      <c r="D1269">
        <v>1.87</v>
      </c>
      <c r="E1269">
        <v>0.52500000000000002</v>
      </c>
      <c r="F1269">
        <v>0.193</v>
      </c>
    </row>
    <row r="1270" spans="1:6" x14ac:dyDescent="0.25">
      <c r="A1270">
        <v>2081</v>
      </c>
      <c r="B1270">
        <v>5</v>
      </c>
      <c r="C1270">
        <v>0.29599999999999999</v>
      </c>
      <c r="D1270">
        <v>2.3E-2</v>
      </c>
      <c r="E1270">
        <v>1.4999999999999999E-2</v>
      </c>
      <c r="F1270">
        <v>1.0999999999999999E-2</v>
      </c>
    </row>
    <row r="1271" spans="1:6" x14ac:dyDescent="0.25">
      <c r="A1271">
        <v>2081</v>
      </c>
      <c r="B1271">
        <v>6</v>
      </c>
      <c r="C1271">
        <v>3.1E-2</v>
      </c>
      <c r="D1271">
        <v>1E-3</v>
      </c>
      <c r="E1271">
        <v>0.10299999999999999</v>
      </c>
      <c r="F1271">
        <v>5.0000000000000001E-3</v>
      </c>
    </row>
    <row r="1272" spans="1:6" x14ac:dyDescent="0.25">
      <c r="A1272">
        <v>2081</v>
      </c>
      <c r="B1272">
        <v>7</v>
      </c>
      <c r="C1272">
        <v>0.18</v>
      </c>
      <c r="D1272">
        <v>7.0000000000000001E-3</v>
      </c>
      <c r="E1272">
        <v>1.4E-2</v>
      </c>
      <c r="F1272">
        <v>1.2999999999999999E-2</v>
      </c>
    </row>
    <row r="1273" spans="1:6" x14ac:dyDescent="0.25">
      <c r="A1273">
        <v>2081</v>
      </c>
      <c r="B1273">
        <v>8</v>
      </c>
      <c r="C1273">
        <v>0</v>
      </c>
      <c r="D1273">
        <v>0.372</v>
      </c>
      <c r="E1273">
        <v>1.2E-2</v>
      </c>
      <c r="F1273">
        <v>5.0000000000000001E-3</v>
      </c>
    </row>
    <row r="1274" spans="1:6" x14ac:dyDescent="0.25">
      <c r="A1274">
        <v>2081</v>
      </c>
      <c r="B1274">
        <v>9</v>
      </c>
      <c r="C1274">
        <v>1.4119999999999999</v>
      </c>
      <c r="D1274">
        <v>6.0000000000000001E-3</v>
      </c>
      <c r="E1274">
        <v>0.01</v>
      </c>
      <c r="F1274">
        <v>0.182</v>
      </c>
    </row>
    <row r="1275" spans="1:6" x14ac:dyDescent="0.25">
      <c r="A1275">
        <v>2081</v>
      </c>
      <c r="B1275">
        <v>10</v>
      </c>
      <c r="C1275">
        <v>8.3000000000000004E-2</v>
      </c>
      <c r="D1275">
        <v>0.98399999999999999</v>
      </c>
      <c r="E1275">
        <v>8.0000000000000002E-3</v>
      </c>
      <c r="F1275">
        <v>6.6000000000000003E-2</v>
      </c>
    </row>
    <row r="1276" spans="1:6" x14ac:dyDescent="0.25">
      <c r="A1276">
        <v>2081</v>
      </c>
      <c r="B1276">
        <v>11</v>
      </c>
      <c r="C1276">
        <v>4.1369999999999996</v>
      </c>
      <c r="D1276">
        <v>6.0739999999999998</v>
      </c>
      <c r="E1276">
        <v>1.226</v>
      </c>
      <c r="F1276">
        <v>2.585</v>
      </c>
    </row>
    <row r="1277" spans="1:6" x14ac:dyDescent="0.25">
      <c r="A1277">
        <v>2081</v>
      </c>
      <c r="B1277">
        <v>12</v>
      </c>
      <c r="C1277">
        <v>8.1170000000000009</v>
      </c>
      <c r="D1277">
        <v>4.6479999999999997</v>
      </c>
      <c r="E1277">
        <v>2.4910000000000001</v>
      </c>
      <c r="F1277">
        <v>5.7859999999999996</v>
      </c>
    </row>
    <row r="1278" spans="1:6" x14ac:dyDescent="0.25">
      <c r="A1278">
        <v>2082</v>
      </c>
      <c r="B1278">
        <v>1</v>
      </c>
      <c r="C1278">
        <v>13.605</v>
      </c>
      <c r="D1278">
        <v>5.3049999999999997</v>
      </c>
      <c r="E1278">
        <v>3.6709999999999998</v>
      </c>
      <c r="F1278">
        <v>9.6349999999999998</v>
      </c>
    </row>
    <row r="1279" spans="1:6" x14ac:dyDescent="0.25">
      <c r="A1279">
        <v>2082</v>
      </c>
      <c r="B1279">
        <v>2</v>
      </c>
      <c r="C1279">
        <v>19.652999999999999</v>
      </c>
      <c r="D1279">
        <v>7.5659999999999998</v>
      </c>
      <c r="E1279">
        <v>2.8809999999999998</v>
      </c>
      <c r="F1279">
        <v>2.3740000000000001</v>
      </c>
    </row>
    <row r="1280" spans="1:6" x14ac:dyDescent="0.25">
      <c r="A1280">
        <v>2082</v>
      </c>
      <c r="B1280">
        <v>3</v>
      </c>
      <c r="C1280">
        <v>1.78</v>
      </c>
      <c r="D1280">
        <v>3.88</v>
      </c>
      <c r="E1280">
        <v>3.04</v>
      </c>
      <c r="F1280">
        <v>0.53600000000000003</v>
      </c>
    </row>
    <row r="1281" spans="1:6" x14ac:dyDescent="0.25">
      <c r="A1281">
        <v>2082</v>
      </c>
      <c r="B1281">
        <v>4</v>
      </c>
      <c r="C1281">
        <v>0.80800000000000005</v>
      </c>
      <c r="D1281">
        <v>1.976</v>
      </c>
      <c r="E1281">
        <v>4.0670000000000002</v>
      </c>
      <c r="F1281">
        <v>0.52700000000000002</v>
      </c>
    </row>
    <row r="1282" spans="1:6" x14ac:dyDescent="0.25">
      <c r="A1282">
        <v>2082</v>
      </c>
      <c r="B1282">
        <v>5</v>
      </c>
      <c r="C1282">
        <v>0.76300000000000001</v>
      </c>
      <c r="D1282">
        <v>4.0000000000000001E-3</v>
      </c>
      <c r="E1282">
        <v>2.1999999999999999E-2</v>
      </c>
      <c r="F1282">
        <v>3.6999999999999998E-2</v>
      </c>
    </row>
    <row r="1283" spans="1:6" x14ac:dyDescent="0.25">
      <c r="A1283">
        <v>2082</v>
      </c>
      <c r="B1283">
        <v>6</v>
      </c>
      <c r="C1283">
        <v>3.3000000000000002E-2</v>
      </c>
      <c r="D1283">
        <v>5.0000000000000001E-3</v>
      </c>
      <c r="E1283">
        <v>2.5999999999999999E-2</v>
      </c>
      <c r="F1283">
        <v>3.3000000000000002E-2</v>
      </c>
    </row>
    <row r="1284" spans="1:6" x14ac:dyDescent="0.25">
      <c r="A1284">
        <v>2082</v>
      </c>
      <c r="B1284">
        <v>7</v>
      </c>
      <c r="C1284">
        <v>3.3000000000000002E-2</v>
      </c>
      <c r="D1284">
        <v>8.9999999999999993E-3</v>
      </c>
      <c r="E1284">
        <v>1.0999999999999999E-2</v>
      </c>
      <c r="F1284">
        <v>0.106</v>
      </c>
    </row>
    <row r="1285" spans="1:6" x14ac:dyDescent="0.25">
      <c r="A1285">
        <v>2082</v>
      </c>
      <c r="B1285">
        <v>8</v>
      </c>
      <c r="C1285">
        <v>0.42</v>
      </c>
      <c r="D1285">
        <v>0.01</v>
      </c>
      <c r="E1285">
        <v>0.03</v>
      </c>
      <c r="F1285">
        <v>5.6000000000000001E-2</v>
      </c>
    </row>
    <row r="1286" spans="1:6" x14ac:dyDescent="0.25">
      <c r="A1286">
        <v>2082</v>
      </c>
      <c r="B1286">
        <v>9</v>
      </c>
      <c r="C1286">
        <v>1.4E-2</v>
      </c>
      <c r="D1286">
        <v>0.11799999999999999</v>
      </c>
      <c r="E1286">
        <v>7.4999999999999997E-2</v>
      </c>
      <c r="F1286">
        <v>0.193</v>
      </c>
    </row>
    <row r="1287" spans="1:6" x14ac:dyDescent="0.25">
      <c r="A1287">
        <v>2082</v>
      </c>
      <c r="B1287">
        <v>10</v>
      </c>
      <c r="C1287">
        <v>1.8029999999999999</v>
      </c>
      <c r="D1287">
        <v>1.9139999999999999</v>
      </c>
      <c r="E1287">
        <v>1E-3</v>
      </c>
      <c r="F1287">
        <v>0.83399999999999996</v>
      </c>
    </row>
    <row r="1288" spans="1:6" x14ac:dyDescent="0.25">
      <c r="A1288">
        <v>2082</v>
      </c>
      <c r="B1288">
        <v>11</v>
      </c>
      <c r="C1288">
        <v>0.33</v>
      </c>
      <c r="D1288">
        <v>0.75800000000000001</v>
      </c>
      <c r="E1288">
        <v>1.7589999999999999</v>
      </c>
      <c r="F1288">
        <v>3.44</v>
      </c>
    </row>
    <row r="1289" spans="1:6" x14ac:dyDescent="0.25">
      <c r="A1289">
        <v>2082</v>
      </c>
      <c r="B1289">
        <v>12</v>
      </c>
      <c r="C1289">
        <v>2.5150000000000001</v>
      </c>
      <c r="D1289">
        <v>1.462</v>
      </c>
      <c r="E1289">
        <v>5.5640000000000001</v>
      </c>
      <c r="F1289">
        <v>4.9400000000000004</v>
      </c>
    </row>
    <row r="1290" spans="1:6" x14ac:dyDescent="0.25">
      <c r="A1290">
        <v>2083</v>
      </c>
      <c r="B1290">
        <v>1</v>
      </c>
      <c r="C1290">
        <v>20.800999999999998</v>
      </c>
      <c r="D1290">
        <v>2.4009999999999998</v>
      </c>
      <c r="E1290">
        <v>1.256</v>
      </c>
      <c r="F1290">
        <v>5.6589999999999998</v>
      </c>
    </row>
    <row r="1291" spans="1:6" x14ac:dyDescent="0.25">
      <c r="A1291">
        <v>2083</v>
      </c>
      <c r="B1291">
        <v>2</v>
      </c>
      <c r="C1291">
        <v>6.6609999999999996</v>
      </c>
      <c r="D1291">
        <v>1.8879999999999999</v>
      </c>
      <c r="E1291">
        <v>7.4710000000000001</v>
      </c>
      <c r="F1291">
        <v>8.7750000000000004</v>
      </c>
    </row>
    <row r="1292" spans="1:6" x14ac:dyDescent="0.25">
      <c r="A1292">
        <v>2083</v>
      </c>
      <c r="B1292">
        <v>3</v>
      </c>
      <c r="C1292">
        <v>5.415</v>
      </c>
      <c r="D1292">
        <v>1.093</v>
      </c>
      <c r="E1292">
        <v>3.1850000000000001</v>
      </c>
      <c r="F1292">
        <v>6.1840000000000002</v>
      </c>
    </row>
    <row r="1293" spans="1:6" x14ac:dyDescent="0.25">
      <c r="A1293">
        <v>2083</v>
      </c>
      <c r="B1293">
        <v>4</v>
      </c>
      <c r="C1293">
        <v>2.2480000000000002</v>
      </c>
      <c r="D1293">
        <v>1.74</v>
      </c>
      <c r="E1293">
        <v>2.488</v>
      </c>
      <c r="F1293">
        <v>1.0349999999999999</v>
      </c>
    </row>
    <row r="1294" spans="1:6" x14ac:dyDescent="0.25">
      <c r="A1294">
        <v>2083</v>
      </c>
      <c r="B1294">
        <v>5</v>
      </c>
      <c r="C1294">
        <v>0.46500000000000002</v>
      </c>
      <c r="D1294">
        <v>0.29399999999999998</v>
      </c>
      <c r="E1294">
        <v>4.1000000000000002E-2</v>
      </c>
      <c r="F1294">
        <v>8.7999999999999995E-2</v>
      </c>
    </row>
    <row r="1295" spans="1:6" x14ac:dyDescent="0.25">
      <c r="A1295">
        <v>2083</v>
      </c>
      <c r="B1295">
        <v>6</v>
      </c>
      <c r="C1295">
        <v>0</v>
      </c>
      <c r="D1295">
        <v>8.6999999999999994E-2</v>
      </c>
      <c r="E1295">
        <v>6.9000000000000006E-2</v>
      </c>
      <c r="F1295">
        <v>0.32200000000000001</v>
      </c>
    </row>
    <row r="1296" spans="1:6" x14ac:dyDescent="0.25">
      <c r="A1296">
        <v>2083</v>
      </c>
      <c r="B1296">
        <v>7</v>
      </c>
      <c r="C1296">
        <v>0.02</v>
      </c>
      <c r="D1296">
        <v>1.0999999999999999E-2</v>
      </c>
      <c r="E1296">
        <v>7.0000000000000001E-3</v>
      </c>
      <c r="F1296">
        <v>0.77</v>
      </c>
    </row>
    <row r="1297" spans="1:6" x14ac:dyDescent="0.25">
      <c r="A1297">
        <v>2083</v>
      </c>
      <c r="B1297">
        <v>8</v>
      </c>
      <c r="C1297">
        <v>0.94499999999999995</v>
      </c>
      <c r="D1297">
        <v>7.0000000000000001E-3</v>
      </c>
      <c r="E1297">
        <v>8.0000000000000002E-3</v>
      </c>
      <c r="F1297">
        <v>2.1999999999999999E-2</v>
      </c>
    </row>
    <row r="1298" spans="1:6" x14ac:dyDescent="0.25">
      <c r="A1298">
        <v>2083</v>
      </c>
      <c r="B1298">
        <v>9</v>
      </c>
      <c r="C1298">
        <v>0.254</v>
      </c>
      <c r="D1298">
        <v>1.4E-2</v>
      </c>
      <c r="E1298">
        <v>1E-3</v>
      </c>
      <c r="F1298">
        <v>0.10199999999999999</v>
      </c>
    </row>
    <row r="1299" spans="1:6" x14ac:dyDescent="0.25">
      <c r="A1299">
        <v>2083</v>
      </c>
      <c r="B1299">
        <v>10</v>
      </c>
      <c r="C1299">
        <v>1.373</v>
      </c>
      <c r="D1299">
        <v>0.80300000000000005</v>
      </c>
      <c r="E1299">
        <v>5.0000000000000001E-3</v>
      </c>
      <c r="F1299">
        <v>3.5999999999999997E-2</v>
      </c>
    </row>
    <row r="1300" spans="1:6" x14ac:dyDescent="0.25">
      <c r="A1300">
        <v>2083</v>
      </c>
      <c r="B1300">
        <v>11</v>
      </c>
      <c r="C1300">
        <v>4.3810000000000002</v>
      </c>
      <c r="D1300">
        <v>6.4059999999999997</v>
      </c>
      <c r="E1300">
        <v>0</v>
      </c>
      <c r="F1300">
        <v>6.931</v>
      </c>
    </row>
    <row r="1301" spans="1:6" x14ac:dyDescent="0.25">
      <c r="A1301">
        <v>2083</v>
      </c>
      <c r="B1301">
        <v>12</v>
      </c>
      <c r="C1301">
        <v>8.6509999999999998</v>
      </c>
      <c r="D1301">
        <v>1.792</v>
      </c>
      <c r="E1301">
        <v>2.5379999999999998</v>
      </c>
      <c r="F1301">
        <v>2.4790000000000001</v>
      </c>
    </row>
    <row r="1302" spans="1:6" x14ac:dyDescent="0.25">
      <c r="A1302">
        <v>2084</v>
      </c>
      <c r="B1302">
        <v>1</v>
      </c>
      <c r="C1302">
        <v>20.059999999999999</v>
      </c>
      <c r="D1302">
        <v>4.0750000000000002</v>
      </c>
      <c r="E1302">
        <v>3.8820000000000001</v>
      </c>
      <c r="F1302">
        <v>3.7050000000000001</v>
      </c>
    </row>
    <row r="1303" spans="1:6" x14ac:dyDescent="0.25">
      <c r="A1303">
        <v>2084</v>
      </c>
      <c r="B1303">
        <v>2</v>
      </c>
      <c r="C1303">
        <v>14.44</v>
      </c>
      <c r="D1303">
        <v>6.899</v>
      </c>
      <c r="E1303">
        <v>0.68700000000000006</v>
      </c>
      <c r="F1303">
        <v>0.495</v>
      </c>
    </row>
    <row r="1304" spans="1:6" x14ac:dyDescent="0.25">
      <c r="A1304">
        <v>2084</v>
      </c>
      <c r="B1304">
        <v>3</v>
      </c>
      <c r="C1304">
        <v>6.1769999999999996</v>
      </c>
      <c r="D1304">
        <v>1.4019999999999999</v>
      </c>
      <c r="E1304">
        <v>2.153</v>
      </c>
      <c r="F1304">
        <v>3.831</v>
      </c>
    </row>
    <row r="1305" spans="1:6" x14ac:dyDescent="0.25">
      <c r="A1305">
        <v>2084</v>
      </c>
      <c r="B1305">
        <v>4</v>
      </c>
      <c r="C1305">
        <v>0.33400000000000002</v>
      </c>
      <c r="D1305">
        <v>0.29399999999999998</v>
      </c>
      <c r="E1305">
        <v>0.623</v>
      </c>
      <c r="F1305">
        <v>2.218</v>
      </c>
    </row>
    <row r="1306" spans="1:6" x14ac:dyDescent="0.25">
      <c r="A1306">
        <v>2084</v>
      </c>
      <c r="B1306">
        <v>5</v>
      </c>
      <c r="C1306">
        <v>0.221</v>
      </c>
      <c r="D1306">
        <v>7.2999999999999995E-2</v>
      </c>
      <c r="E1306">
        <v>0.35899999999999999</v>
      </c>
      <c r="F1306">
        <v>1.6910000000000001</v>
      </c>
    </row>
    <row r="1307" spans="1:6" x14ac:dyDescent="0.25">
      <c r="A1307">
        <v>2084</v>
      </c>
      <c r="B1307">
        <v>6</v>
      </c>
      <c r="C1307">
        <v>6.6000000000000003E-2</v>
      </c>
      <c r="D1307">
        <v>9.8000000000000004E-2</v>
      </c>
      <c r="E1307">
        <v>2.5999999999999999E-2</v>
      </c>
      <c r="F1307">
        <v>3.0000000000000001E-3</v>
      </c>
    </row>
    <row r="1308" spans="1:6" x14ac:dyDescent="0.25">
      <c r="A1308">
        <v>2084</v>
      </c>
      <c r="B1308">
        <v>7</v>
      </c>
      <c r="C1308">
        <v>0.186</v>
      </c>
      <c r="D1308">
        <v>1E-3</v>
      </c>
      <c r="E1308">
        <v>4.0000000000000001E-3</v>
      </c>
      <c r="F1308">
        <v>2E-3</v>
      </c>
    </row>
    <row r="1309" spans="1:6" x14ac:dyDescent="0.25">
      <c r="A1309">
        <v>2084</v>
      </c>
      <c r="B1309">
        <v>8</v>
      </c>
      <c r="C1309">
        <v>1E-3</v>
      </c>
      <c r="D1309">
        <v>6.0000000000000001E-3</v>
      </c>
      <c r="E1309">
        <v>4.5999999999999999E-2</v>
      </c>
      <c r="F1309">
        <v>1E-3</v>
      </c>
    </row>
    <row r="1310" spans="1:6" x14ac:dyDescent="0.25">
      <c r="A1310">
        <v>2084</v>
      </c>
      <c r="B1310">
        <v>9</v>
      </c>
      <c r="C1310">
        <v>0.13600000000000001</v>
      </c>
      <c r="D1310">
        <v>1.407</v>
      </c>
      <c r="E1310">
        <v>8.9999999999999993E-3</v>
      </c>
      <c r="F1310">
        <v>1E-3</v>
      </c>
    </row>
    <row r="1311" spans="1:6" x14ac:dyDescent="0.25">
      <c r="A1311">
        <v>2084</v>
      </c>
      <c r="B1311">
        <v>10</v>
      </c>
      <c r="C1311">
        <v>1.766</v>
      </c>
      <c r="D1311">
        <v>0.65400000000000003</v>
      </c>
      <c r="E1311">
        <v>8.0000000000000002E-3</v>
      </c>
      <c r="F1311">
        <v>3.0000000000000001E-3</v>
      </c>
    </row>
    <row r="1312" spans="1:6" x14ac:dyDescent="0.25">
      <c r="A1312">
        <v>2084</v>
      </c>
      <c r="B1312">
        <v>11</v>
      </c>
      <c r="C1312">
        <v>0.41299999999999998</v>
      </c>
      <c r="D1312">
        <v>2.8809999999999998</v>
      </c>
      <c r="E1312">
        <v>1.9219999999999999</v>
      </c>
      <c r="F1312">
        <v>0.33500000000000002</v>
      </c>
    </row>
    <row r="1313" spans="1:6" x14ac:dyDescent="0.25">
      <c r="A1313">
        <v>2084</v>
      </c>
      <c r="B1313">
        <v>12</v>
      </c>
      <c r="C1313">
        <v>9.4540000000000006</v>
      </c>
      <c r="D1313">
        <v>7.0229999999999997</v>
      </c>
      <c r="E1313">
        <v>4.7430000000000003</v>
      </c>
      <c r="F1313">
        <v>0.311</v>
      </c>
    </row>
    <row r="1314" spans="1:6" x14ac:dyDescent="0.25">
      <c r="A1314">
        <v>2085</v>
      </c>
      <c r="B1314">
        <v>1</v>
      </c>
      <c r="C1314">
        <v>13.066000000000001</v>
      </c>
      <c r="D1314">
        <v>2.0339999999999998</v>
      </c>
      <c r="E1314">
        <v>5.8819999999999997</v>
      </c>
      <c r="F1314">
        <v>3.5579999999999998</v>
      </c>
    </row>
    <row r="1315" spans="1:6" x14ac:dyDescent="0.25">
      <c r="A1315">
        <v>2085</v>
      </c>
      <c r="B1315">
        <v>2</v>
      </c>
      <c r="C1315">
        <v>13.666</v>
      </c>
      <c r="D1315">
        <v>1.3240000000000001</v>
      </c>
      <c r="E1315">
        <v>12.988</v>
      </c>
      <c r="F1315">
        <v>2.7549999999999999</v>
      </c>
    </row>
    <row r="1316" spans="1:6" x14ac:dyDescent="0.25">
      <c r="A1316">
        <v>2085</v>
      </c>
      <c r="B1316">
        <v>3</v>
      </c>
      <c r="C1316">
        <v>10.178000000000001</v>
      </c>
      <c r="D1316">
        <v>0.88400000000000001</v>
      </c>
      <c r="E1316">
        <v>1.319</v>
      </c>
      <c r="F1316">
        <v>5.6710000000000003</v>
      </c>
    </row>
    <row r="1317" spans="1:6" x14ac:dyDescent="0.25">
      <c r="A1317">
        <v>2085</v>
      </c>
      <c r="B1317">
        <v>4</v>
      </c>
      <c r="C1317">
        <v>0.55800000000000005</v>
      </c>
      <c r="D1317">
        <v>0.51300000000000001</v>
      </c>
      <c r="E1317">
        <v>2.8370000000000002</v>
      </c>
      <c r="F1317">
        <v>0.95599999999999996</v>
      </c>
    </row>
    <row r="1318" spans="1:6" x14ac:dyDescent="0.25">
      <c r="A1318">
        <v>2085</v>
      </c>
      <c r="B1318">
        <v>5</v>
      </c>
      <c r="C1318">
        <v>1.2E-2</v>
      </c>
      <c r="D1318">
        <v>1E-3</v>
      </c>
      <c r="E1318">
        <v>1.3560000000000001</v>
      </c>
      <c r="F1318">
        <v>0.29299999999999998</v>
      </c>
    </row>
    <row r="1319" spans="1:6" x14ac:dyDescent="0.25">
      <c r="A1319">
        <v>2085</v>
      </c>
      <c r="B1319">
        <v>6</v>
      </c>
      <c r="C1319">
        <v>5.0000000000000001E-3</v>
      </c>
      <c r="D1319">
        <v>5.0000000000000001E-3</v>
      </c>
      <c r="E1319">
        <v>5.5E-2</v>
      </c>
      <c r="F1319">
        <v>0.13200000000000001</v>
      </c>
    </row>
    <row r="1320" spans="1:6" x14ac:dyDescent="0.25">
      <c r="A1320">
        <v>2085</v>
      </c>
      <c r="B1320">
        <v>7</v>
      </c>
      <c r="C1320">
        <v>5.0000000000000001E-3</v>
      </c>
      <c r="D1320">
        <v>6.0000000000000001E-3</v>
      </c>
      <c r="E1320">
        <v>0.41899999999999998</v>
      </c>
      <c r="F1320">
        <v>4.2000000000000003E-2</v>
      </c>
    </row>
    <row r="1321" spans="1:6" x14ac:dyDescent="0.25">
      <c r="A1321">
        <v>2085</v>
      </c>
      <c r="B1321">
        <v>8</v>
      </c>
      <c r="C1321">
        <v>2.9000000000000001E-2</v>
      </c>
      <c r="D1321">
        <v>2.1000000000000001E-2</v>
      </c>
      <c r="E1321">
        <v>0.05</v>
      </c>
      <c r="F1321">
        <v>6.0000000000000001E-3</v>
      </c>
    </row>
    <row r="1322" spans="1:6" x14ac:dyDescent="0.25">
      <c r="A1322">
        <v>2085</v>
      </c>
      <c r="B1322">
        <v>9</v>
      </c>
      <c r="C1322">
        <v>1.4E-2</v>
      </c>
      <c r="D1322">
        <v>1.2999999999999999E-2</v>
      </c>
      <c r="E1322">
        <v>2.694</v>
      </c>
      <c r="F1322">
        <v>0.98399999999999999</v>
      </c>
    </row>
    <row r="1323" spans="1:6" x14ac:dyDescent="0.25">
      <c r="A1323">
        <v>2085</v>
      </c>
      <c r="B1323">
        <v>10</v>
      </c>
      <c r="C1323">
        <v>1E-3</v>
      </c>
      <c r="D1323">
        <v>2.0960000000000001</v>
      </c>
      <c r="E1323">
        <v>1E-3</v>
      </c>
      <c r="F1323">
        <v>8.4000000000000005E-2</v>
      </c>
    </row>
    <row r="1324" spans="1:6" x14ac:dyDescent="0.25">
      <c r="A1324">
        <v>2085</v>
      </c>
      <c r="B1324">
        <v>11</v>
      </c>
      <c r="C1324">
        <v>7.2770000000000001</v>
      </c>
      <c r="D1324">
        <v>7.1790000000000003</v>
      </c>
      <c r="E1324">
        <v>1.099</v>
      </c>
      <c r="F1324">
        <v>0.74199999999999999</v>
      </c>
    </row>
    <row r="1325" spans="1:6" x14ac:dyDescent="0.25">
      <c r="A1325">
        <v>2085</v>
      </c>
      <c r="B1325">
        <v>12</v>
      </c>
      <c r="C1325">
        <v>3.96</v>
      </c>
      <c r="D1325">
        <v>4.8330000000000002</v>
      </c>
      <c r="E1325">
        <v>0.77</v>
      </c>
      <c r="F1325">
        <v>3.4950000000000001</v>
      </c>
    </row>
    <row r="1326" spans="1:6" x14ac:dyDescent="0.25">
      <c r="A1326">
        <v>2086</v>
      </c>
      <c r="B1326">
        <v>1</v>
      </c>
      <c r="C1326">
        <v>21.637</v>
      </c>
      <c r="D1326">
        <v>12.127000000000001</v>
      </c>
      <c r="E1326">
        <v>2.7</v>
      </c>
      <c r="F1326">
        <v>8.9619999999999997</v>
      </c>
    </row>
    <row r="1327" spans="1:6" x14ac:dyDescent="0.25">
      <c r="A1327">
        <v>2086</v>
      </c>
      <c r="B1327">
        <v>2</v>
      </c>
      <c r="C1327">
        <v>12.592000000000001</v>
      </c>
      <c r="D1327">
        <v>8.6449999999999996</v>
      </c>
      <c r="E1327">
        <v>16.116</v>
      </c>
      <c r="F1327">
        <v>0.23799999999999999</v>
      </c>
    </row>
    <row r="1328" spans="1:6" x14ac:dyDescent="0.25">
      <c r="A1328">
        <v>2086</v>
      </c>
      <c r="B1328">
        <v>3</v>
      </c>
      <c r="C1328">
        <v>4.7729999999999997</v>
      </c>
      <c r="D1328">
        <v>2.2469999999999999</v>
      </c>
      <c r="E1328">
        <v>2.57</v>
      </c>
      <c r="F1328">
        <v>1.8879999999999999</v>
      </c>
    </row>
    <row r="1329" spans="1:6" x14ac:dyDescent="0.25">
      <c r="A1329">
        <v>2086</v>
      </c>
      <c r="B1329">
        <v>4</v>
      </c>
      <c r="C1329">
        <v>0.29599999999999999</v>
      </c>
      <c r="D1329">
        <v>1.22</v>
      </c>
      <c r="E1329">
        <v>1.0860000000000001</v>
      </c>
      <c r="F1329">
        <v>1.883</v>
      </c>
    </row>
    <row r="1330" spans="1:6" x14ac:dyDescent="0.25">
      <c r="A1330">
        <v>2086</v>
      </c>
      <c r="B1330">
        <v>5</v>
      </c>
      <c r="C1330">
        <v>1E-3</v>
      </c>
      <c r="D1330">
        <v>4.0000000000000001E-3</v>
      </c>
      <c r="E1330">
        <v>0.03</v>
      </c>
      <c r="F1330">
        <v>8.9999999999999993E-3</v>
      </c>
    </row>
    <row r="1331" spans="1:6" x14ac:dyDescent="0.25">
      <c r="A1331">
        <v>2086</v>
      </c>
      <c r="B1331">
        <v>6</v>
      </c>
      <c r="C1331">
        <v>5.8999999999999997E-2</v>
      </c>
      <c r="D1331">
        <v>4.3999999999999997E-2</v>
      </c>
      <c r="E1331">
        <v>6.7000000000000004E-2</v>
      </c>
      <c r="F1331">
        <v>5.6000000000000001E-2</v>
      </c>
    </row>
    <row r="1332" spans="1:6" x14ac:dyDescent="0.25">
      <c r="A1332">
        <v>2086</v>
      </c>
      <c r="B1332">
        <v>7</v>
      </c>
      <c r="C1332">
        <v>0.01</v>
      </c>
      <c r="D1332">
        <v>0</v>
      </c>
      <c r="E1332">
        <v>2E-3</v>
      </c>
      <c r="F1332">
        <v>0.112</v>
      </c>
    </row>
    <row r="1333" spans="1:6" x14ac:dyDescent="0.25">
      <c r="A1333">
        <v>2086</v>
      </c>
      <c r="B1333">
        <v>8</v>
      </c>
      <c r="C1333">
        <v>0.19400000000000001</v>
      </c>
      <c r="D1333">
        <v>7.0000000000000001E-3</v>
      </c>
      <c r="E1333">
        <v>5.0000000000000001E-3</v>
      </c>
      <c r="F1333">
        <v>0.02</v>
      </c>
    </row>
    <row r="1334" spans="1:6" x14ac:dyDescent="0.25">
      <c r="A1334">
        <v>2086</v>
      </c>
      <c r="B1334">
        <v>9</v>
      </c>
      <c r="C1334">
        <v>6.3E-2</v>
      </c>
      <c r="D1334">
        <v>1.6E-2</v>
      </c>
      <c r="E1334">
        <v>0.65300000000000002</v>
      </c>
      <c r="F1334">
        <v>1.4999999999999999E-2</v>
      </c>
    </row>
    <row r="1335" spans="1:6" x14ac:dyDescent="0.25">
      <c r="A1335">
        <v>2086</v>
      </c>
      <c r="B1335">
        <v>10</v>
      </c>
      <c r="C1335">
        <v>1E-3</v>
      </c>
      <c r="D1335">
        <v>0.56200000000000006</v>
      </c>
      <c r="E1335">
        <v>2E-3</v>
      </c>
      <c r="F1335">
        <v>6.0000000000000001E-3</v>
      </c>
    </row>
    <row r="1336" spans="1:6" x14ac:dyDescent="0.25">
      <c r="A1336">
        <v>2086</v>
      </c>
      <c r="B1336">
        <v>11</v>
      </c>
      <c r="C1336">
        <v>1.5109999999999999</v>
      </c>
      <c r="D1336">
        <v>7.86</v>
      </c>
      <c r="E1336">
        <v>4.4489999999999998</v>
      </c>
      <c r="F1336">
        <v>1.448</v>
      </c>
    </row>
    <row r="1337" spans="1:6" x14ac:dyDescent="0.25">
      <c r="A1337">
        <v>2086</v>
      </c>
      <c r="B1337">
        <v>12</v>
      </c>
      <c r="C1337">
        <v>3.286</v>
      </c>
      <c r="D1337">
        <v>6.31</v>
      </c>
      <c r="E1337">
        <v>6.2830000000000004</v>
      </c>
      <c r="F1337">
        <v>2.6680000000000001</v>
      </c>
    </row>
    <row r="1338" spans="1:6" x14ac:dyDescent="0.25">
      <c r="A1338">
        <v>2087</v>
      </c>
      <c r="B1338">
        <v>1</v>
      </c>
      <c r="C1338">
        <v>1.3560000000000001</v>
      </c>
      <c r="D1338">
        <v>16.216000000000001</v>
      </c>
      <c r="E1338">
        <v>4.0439999999999996</v>
      </c>
      <c r="F1338">
        <v>1.454</v>
      </c>
    </row>
    <row r="1339" spans="1:6" x14ac:dyDescent="0.25">
      <c r="A1339">
        <v>2087</v>
      </c>
      <c r="B1339">
        <v>2</v>
      </c>
      <c r="C1339">
        <v>10.041</v>
      </c>
      <c r="D1339">
        <v>2.895</v>
      </c>
      <c r="E1339">
        <v>10.244</v>
      </c>
      <c r="F1339">
        <v>2.27</v>
      </c>
    </row>
    <row r="1340" spans="1:6" x14ac:dyDescent="0.25">
      <c r="A1340">
        <v>2087</v>
      </c>
      <c r="B1340">
        <v>3</v>
      </c>
      <c r="C1340">
        <v>0.126</v>
      </c>
      <c r="D1340">
        <v>8.0139999999999993</v>
      </c>
      <c r="E1340">
        <v>1.7909999999999999</v>
      </c>
      <c r="F1340">
        <v>1.6120000000000001</v>
      </c>
    </row>
    <row r="1341" spans="1:6" x14ac:dyDescent="0.25">
      <c r="A1341">
        <v>2087</v>
      </c>
      <c r="B1341">
        <v>4</v>
      </c>
      <c r="C1341">
        <v>1.5760000000000001</v>
      </c>
      <c r="D1341">
        <v>0.42299999999999999</v>
      </c>
      <c r="E1341">
        <v>3.9710000000000001</v>
      </c>
      <c r="F1341">
        <v>1.597</v>
      </c>
    </row>
    <row r="1342" spans="1:6" x14ac:dyDescent="0.25">
      <c r="A1342">
        <v>2087</v>
      </c>
      <c r="B1342">
        <v>5</v>
      </c>
      <c r="C1342">
        <v>2.1000000000000001E-2</v>
      </c>
      <c r="D1342">
        <v>1.7000000000000001E-2</v>
      </c>
      <c r="E1342">
        <v>1.2999999999999999E-2</v>
      </c>
      <c r="F1342">
        <v>1.2999999999999999E-2</v>
      </c>
    </row>
    <row r="1343" spans="1:6" x14ac:dyDescent="0.25">
      <c r="A1343">
        <v>2087</v>
      </c>
      <c r="B1343">
        <v>6</v>
      </c>
      <c r="C1343">
        <v>1.4999999999999999E-2</v>
      </c>
      <c r="D1343">
        <v>4.2000000000000003E-2</v>
      </c>
      <c r="E1343">
        <v>9.7000000000000003E-2</v>
      </c>
      <c r="F1343">
        <v>3.0000000000000001E-3</v>
      </c>
    </row>
    <row r="1344" spans="1:6" x14ac:dyDescent="0.25">
      <c r="A1344">
        <v>2087</v>
      </c>
      <c r="B1344">
        <v>7</v>
      </c>
      <c r="C1344">
        <v>8.0000000000000002E-3</v>
      </c>
      <c r="D1344">
        <v>0</v>
      </c>
      <c r="E1344">
        <v>8.9999999999999993E-3</v>
      </c>
      <c r="F1344">
        <v>7.0999999999999994E-2</v>
      </c>
    </row>
    <row r="1345" spans="1:6" x14ac:dyDescent="0.25">
      <c r="A1345">
        <v>2087</v>
      </c>
      <c r="B1345">
        <v>8</v>
      </c>
      <c r="C1345">
        <v>0.73599999999999999</v>
      </c>
      <c r="D1345">
        <v>2E-3</v>
      </c>
      <c r="E1345">
        <v>7.0000000000000001E-3</v>
      </c>
      <c r="F1345">
        <v>0.11600000000000001</v>
      </c>
    </row>
    <row r="1346" spans="1:6" x14ac:dyDescent="0.25">
      <c r="A1346">
        <v>2087</v>
      </c>
      <c r="B1346">
        <v>9</v>
      </c>
      <c r="C1346">
        <v>1.3440000000000001</v>
      </c>
      <c r="D1346">
        <v>0.04</v>
      </c>
      <c r="E1346">
        <v>3.9390000000000001</v>
      </c>
      <c r="F1346">
        <v>0.13600000000000001</v>
      </c>
    </row>
    <row r="1347" spans="1:6" x14ac:dyDescent="0.25">
      <c r="A1347">
        <v>2087</v>
      </c>
      <c r="B1347">
        <v>10</v>
      </c>
      <c r="C1347">
        <v>2.173</v>
      </c>
      <c r="D1347">
        <v>1.9610000000000001</v>
      </c>
      <c r="E1347">
        <v>1.4870000000000001</v>
      </c>
      <c r="F1347">
        <v>7.0000000000000001E-3</v>
      </c>
    </row>
    <row r="1348" spans="1:6" x14ac:dyDescent="0.25">
      <c r="A1348">
        <v>2087</v>
      </c>
      <c r="B1348">
        <v>11</v>
      </c>
      <c r="C1348">
        <v>1.903</v>
      </c>
      <c r="D1348">
        <v>0.38400000000000001</v>
      </c>
      <c r="E1348">
        <v>1.4650000000000001</v>
      </c>
      <c r="F1348">
        <v>1.893</v>
      </c>
    </row>
    <row r="1349" spans="1:6" x14ac:dyDescent="0.25">
      <c r="A1349">
        <v>2087</v>
      </c>
      <c r="B1349">
        <v>12</v>
      </c>
      <c r="C1349">
        <v>4.117</v>
      </c>
      <c r="D1349">
        <v>3.4969999999999999</v>
      </c>
      <c r="E1349">
        <v>2.5219999999999998</v>
      </c>
      <c r="F1349">
        <v>2.4239999999999999</v>
      </c>
    </row>
    <row r="1350" spans="1:6" x14ac:dyDescent="0.25">
      <c r="A1350">
        <v>2088</v>
      </c>
      <c r="B1350">
        <v>1</v>
      </c>
      <c r="C1350">
        <v>0.59199999999999997</v>
      </c>
      <c r="D1350">
        <v>3.738</v>
      </c>
      <c r="E1350">
        <v>7.4930000000000003</v>
      </c>
      <c r="F1350">
        <v>7.7990000000000004</v>
      </c>
    </row>
    <row r="1351" spans="1:6" x14ac:dyDescent="0.25">
      <c r="A1351">
        <v>2088</v>
      </c>
      <c r="B1351">
        <v>2</v>
      </c>
      <c r="C1351">
        <v>1.2350000000000001</v>
      </c>
      <c r="D1351">
        <v>13.699</v>
      </c>
      <c r="E1351">
        <v>2.9350000000000001</v>
      </c>
      <c r="F1351">
        <v>9.1050000000000004</v>
      </c>
    </row>
    <row r="1352" spans="1:6" x14ac:dyDescent="0.25">
      <c r="A1352">
        <v>2088</v>
      </c>
      <c r="B1352">
        <v>3</v>
      </c>
      <c r="C1352">
        <v>7.2999999999999995E-2</v>
      </c>
      <c r="D1352">
        <v>2.8719999999999999</v>
      </c>
      <c r="E1352">
        <v>5.1130000000000004</v>
      </c>
      <c r="F1352">
        <v>3.3260000000000001</v>
      </c>
    </row>
    <row r="1353" spans="1:6" x14ac:dyDescent="0.25">
      <c r="A1353">
        <v>2088</v>
      </c>
      <c r="B1353">
        <v>4</v>
      </c>
      <c r="C1353">
        <v>0.54500000000000004</v>
      </c>
      <c r="D1353">
        <v>0.61299999999999999</v>
      </c>
      <c r="E1353">
        <v>0.379</v>
      </c>
      <c r="F1353">
        <v>5.7140000000000004</v>
      </c>
    </row>
    <row r="1354" spans="1:6" x14ac:dyDescent="0.25">
      <c r="A1354">
        <v>2088</v>
      </c>
      <c r="B1354">
        <v>5</v>
      </c>
      <c r="C1354">
        <v>1.379</v>
      </c>
      <c r="D1354">
        <v>0.40699999999999997</v>
      </c>
      <c r="E1354">
        <v>1.2E-2</v>
      </c>
      <c r="F1354">
        <v>7.0000000000000001E-3</v>
      </c>
    </row>
    <row r="1355" spans="1:6" x14ac:dyDescent="0.25">
      <c r="A1355">
        <v>2088</v>
      </c>
      <c r="B1355">
        <v>6</v>
      </c>
      <c r="C1355">
        <v>0.14199999999999999</v>
      </c>
      <c r="D1355">
        <v>1E-3</v>
      </c>
      <c r="E1355">
        <v>6.3E-2</v>
      </c>
      <c r="F1355">
        <v>0.01</v>
      </c>
    </row>
    <row r="1356" spans="1:6" x14ac:dyDescent="0.25">
      <c r="A1356">
        <v>2088</v>
      </c>
      <c r="B1356">
        <v>7</v>
      </c>
      <c r="C1356">
        <v>1.6E-2</v>
      </c>
      <c r="D1356">
        <v>2E-3</v>
      </c>
      <c r="E1356">
        <v>9.8000000000000004E-2</v>
      </c>
      <c r="F1356">
        <v>0.45200000000000001</v>
      </c>
    </row>
    <row r="1357" spans="1:6" x14ac:dyDescent="0.25">
      <c r="A1357">
        <v>2088</v>
      </c>
      <c r="B1357">
        <v>8</v>
      </c>
      <c r="C1357">
        <v>2.5999999999999999E-2</v>
      </c>
      <c r="D1357">
        <v>1.4E-2</v>
      </c>
      <c r="E1357">
        <v>2.3E-2</v>
      </c>
      <c r="F1357">
        <v>1E-3</v>
      </c>
    </row>
    <row r="1358" spans="1:6" x14ac:dyDescent="0.25">
      <c r="A1358">
        <v>2088</v>
      </c>
      <c r="B1358">
        <v>9</v>
      </c>
      <c r="C1358">
        <v>0.14299999999999999</v>
      </c>
      <c r="D1358">
        <v>0.33900000000000002</v>
      </c>
      <c r="E1358">
        <v>1.5429999999999999</v>
      </c>
      <c r="F1358">
        <v>7.2999999999999995E-2</v>
      </c>
    </row>
    <row r="1359" spans="1:6" x14ac:dyDescent="0.25">
      <c r="A1359">
        <v>2088</v>
      </c>
      <c r="B1359">
        <v>10</v>
      </c>
      <c r="C1359">
        <v>1.7569999999999999</v>
      </c>
      <c r="D1359">
        <v>1.167</v>
      </c>
      <c r="E1359">
        <v>1.105</v>
      </c>
      <c r="F1359">
        <v>0.121</v>
      </c>
    </row>
    <row r="1360" spans="1:6" x14ac:dyDescent="0.25">
      <c r="A1360">
        <v>2088</v>
      </c>
      <c r="B1360">
        <v>11</v>
      </c>
      <c r="C1360">
        <v>0.40300000000000002</v>
      </c>
      <c r="D1360">
        <v>1.7430000000000001</v>
      </c>
      <c r="E1360">
        <v>1.3109999999999999</v>
      </c>
      <c r="F1360">
        <v>1.621</v>
      </c>
    </row>
    <row r="1361" spans="1:6" x14ac:dyDescent="0.25">
      <c r="A1361">
        <v>2088</v>
      </c>
      <c r="B1361">
        <v>12</v>
      </c>
      <c r="C1361">
        <v>1.5169999999999999</v>
      </c>
      <c r="D1361">
        <v>1.7889999999999999</v>
      </c>
      <c r="E1361">
        <v>10.275</v>
      </c>
      <c r="F1361">
        <v>4.1379999999999999</v>
      </c>
    </row>
    <row r="1362" spans="1:6" x14ac:dyDescent="0.25">
      <c r="A1362">
        <v>2089</v>
      </c>
      <c r="B1362">
        <v>1</v>
      </c>
      <c r="C1362">
        <v>34.03</v>
      </c>
      <c r="D1362">
        <v>11.419</v>
      </c>
      <c r="E1362">
        <v>3.5339999999999998</v>
      </c>
      <c r="F1362">
        <v>9.3539999999999992</v>
      </c>
    </row>
    <row r="1363" spans="1:6" x14ac:dyDescent="0.25">
      <c r="A1363">
        <v>2089</v>
      </c>
      <c r="B1363">
        <v>2</v>
      </c>
      <c r="C1363">
        <v>11.257999999999999</v>
      </c>
      <c r="D1363">
        <v>11.282</v>
      </c>
      <c r="E1363">
        <v>5.3289999999999997</v>
      </c>
      <c r="F1363">
        <v>2.5339999999999998</v>
      </c>
    </row>
    <row r="1364" spans="1:6" x14ac:dyDescent="0.25">
      <c r="A1364">
        <v>2089</v>
      </c>
      <c r="B1364">
        <v>3</v>
      </c>
      <c r="C1364">
        <v>5.7430000000000003</v>
      </c>
      <c r="D1364">
        <v>3.431</v>
      </c>
      <c r="E1364">
        <v>2.6179999999999999</v>
      </c>
      <c r="F1364">
        <v>3.1349999999999998</v>
      </c>
    </row>
    <row r="1365" spans="1:6" x14ac:dyDescent="0.25">
      <c r="A1365">
        <v>2089</v>
      </c>
      <c r="B1365">
        <v>4</v>
      </c>
      <c r="C1365">
        <v>0.34499999999999997</v>
      </c>
      <c r="D1365">
        <v>0.95099999999999996</v>
      </c>
      <c r="E1365">
        <v>0.64800000000000002</v>
      </c>
      <c r="F1365">
        <v>0.503</v>
      </c>
    </row>
    <row r="1366" spans="1:6" x14ac:dyDescent="0.25">
      <c r="A1366">
        <v>2089</v>
      </c>
      <c r="B1366">
        <v>5</v>
      </c>
      <c r="C1366">
        <v>1.0249999999999999</v>
      </c>
      <c r="D1366">
        <v>0.01</v>
      </c>
      <c r="E1366">
        <v>0.188</v>
      </c>
      <c r="F1366">
        <v>1.0999999999999999E-2</v>
      </c>
    </row>
    <row r="1367" spans="1:6" x14ac:dyDescent="0.25">
      <c r="A1367">
        <v>2089</v>
      </c>
      <c r="B1367">
        <v>6</v>
      </c>
      <c r="C1367">
        <v>0.17899999999999999</v>
      </c>
      <c r="D1367">
        <v>0.01</v>
      </c>
      <c r="E1367">
        <v>6.5000000000000002E-2</v>
      </c>
      <c r="F1367">
        <v>2.5000000000000001E-2</v>
      </c>
    </row>
    <row r="1368" spans="1:6" x14ac:dyDescent="0.25">
      <c r="A1368">
        <v>2089</v>
      </c>
      <c r="B1368">
        <v>7</v>
      </c>
      <c r="C1368">
        <v>2.1999999999999999E-2</v>
      </c>
      <c r="D1368">
        <v>0.22700000000000001</v>
      </c>
      <c r="E1368">
        <v>0.45500000000000002</v>
      </c>
      <c r="F1368">
        <v>1.2E-2</v>
      </c>
    </row>
    <row r="1369" spans="1:6" x14ac:dyDescent="0.25">
      <c r="A1369">
        <v>2089</v>
      </c>
      <c r="B1369">
        <v>8</v>
      </c>
      <c r="C1369">
        <v>0.03</v>
      </c>
      <c r="D1369">
        <v>0.88800000000000001</v>
      </c>
      <c r="E1369">
        <v>0.30499999999999999</v>
      </c>
      <c r="F1369">
        <v>1.0569999999999999</v>
      </c>
    </row>
    <row r="1370" spans="1:6" x14ac:dyDescent="0.25">
      <c r="A1370">
        <v>2089</v>
      </c>
      <c r="B1370">
        <v>9</v>
      </c>
      <c r="C1370">
        <v>9.5000000000000001E-2</v>
      </c>
      <c r="D1370">
        <v>2.109</v>
      </c>
      <c r="E1370">
        <v>6.3E-2</v>
      </c>
      <c r="F1370">
        <v>2.4E-2</v>
      </c>
    </row>
    <row r="1371" spans="1:6" x14ac:dyDescent="0.25">
      <c r="A1371">
        <v>2089</v>
      </c>
      <c r="B1371">
        <v>10</v>
      </c>
      <c r="C1371">
        <v>0.20699999999999999</v>
      </c>
      <c r="D1371">
        <v>0.35399999999999998</v>
      </c>
      <c r="E1371">
        <v>0.08</v>
      </c>
      <c r="F1371">
        <v>1E-3</v>
      </c>
    </row>
    <row r="1372" spans="1:6" x14ac:dyDescent="0.25">
      <c r="A1372">
        <v>2089</v>
      </c>
      <c r="B1372">
        <v>11</v>
      </c>
      <c r="C1372">
        <v>3.5150000000000001</v>
      </c>
      <c r="D1372">
        <v>2.968</v>
      </c>
      <c r="E1372">
        <v>1.085</v>
      </c>
      <c r="F1372">
        <v>3.9780000000000002</v>
      </c>
    </row>
    <row r="1373" spans="1:6" x14ac:dyDescent="0.25">
      <c r="A1373">
        <v>2089</v>
      </c>
      <c r="B1373">
        <v>12</v>
      </c>
      <c r="C1373">
        <v>2.1459999999999999</v>
      </c>
      <c r="D1373">
        <v>0.27800000000000002</v>
      </c>
      <c r="E1373">
        <v>2.5720000000000001</v>
      </c>
      <c r="F1373">
        <v>0.42499999999999999</v>
      </c>
    </row>
    <row r="1374" spans="1:6" x14ac:dyDescent="0.25">
      <c r="A1374">
        <v>2090</v>
      </c>
      <c r="B1374">
        <v>1</v>
      </c>
      <c r="C1374">
        <v>19.440000000000001</v>
      </c>
      <c r="D1374">
        <v>22.821000000000002</v>
      </c>
      <c r="E1374">
        <v>2.347</v>
      </c>
      <c r="F1374">
        <v>1.4359999999999999</v>
      </c>
    </row>
    <row r="1375" spans="1:6" x14ac:dyDescent="0.25">
      <c r="A1375">
        <v>2090</v>
      </c>
      <c r="B1375">
        <v>2</v>
      </c>
      <c r="C1375">
        <v>10.164</v>
      </c>
      <c r="D1375">
        <v>10.173999999999999</v>
      </c>
      <c r="E1375">
        <v>5.181</v>
      </c>
      <c r="F1375">
        <v>5.5549999999999997</v>
      </c>
    </row>
    <row r="1376" spans="1:6" x14ac:dyDescent="0.25">
      <c r="A1376">
        <v>2090</v>
      </c>
      <c r="B1376">
        <v>3</v>
      </c>
      <c r="C1376">
        <v>3.2170000000000001</v>
      </c>
      <c r="D1376">
        <v>4.835</v>
      </c>
      <c r="E1376">
        <v>2.52</v>
      </c>
      <c r="F1376">
        <v>3.6160000000000001</v>
      </c>
    </row>
    <row r="1377" spans="1:6" x14ac:dyDescent="0.25">
      <c r="A1377">
        <v>2090</v>
      </c>
      <c r="B1377">
        <v>4</v>
      </c>
      <c r="C1377">
        <v>1.5149999999999999</v>
      </c>
      <c r="D1377">
        <v>2.2389999999999999</v>
      </c>
      <c r="E1377">
        <v>7.9779999999999998</v>
      </c>
      <c r="F1377">
        <v>0.36199999999999999</v>
      </c>
    </row>
    <row r="1378" spans="1:6" x14ac:dyDescent="0.25">
      <c r="A1378">
        <v>2090</v>
      </c>
      <c r="B1378">
        <v>5</v>
      </c>
      <c r="C1378">
        <v>2.1000000000000001E-2</v>
      </c>
      <c r="D1378">
        <v>4.0000000000000001E-3</v>
      </c>
      <c r="E1378">
        <v>1.6E-2</v>
      </c>
      <c r="F1378">
        <v>0.107</v>
      </c>
    </row>
    <row r="1379" spans="1:6" x14ac:dyDescent="0.25">
      <c r="A1379">
        <v>2090</v>
      </c>
      <c r="B1379">
        <v>6</v>
      </c>
      <c r="C1379">
        <v>1.4999999999999999E-2</v>
      </c>
      <c r="D1379">
        <v>3.0000000000000001E-3</v>
      </c>
      <c r="E1379">
        <v>1E-3</v>
      </c>
      <c r="F1379">
        <v>0.30299999999999999</v>
      </c>
    </row>
    <row r="1380" spans="1:6" x14ac:dyDescent="0.25">
      <c r="A1380">
        <v>2090</v>
      </c>
      <c r="B1380">
        <v>7</v>
      </c>
      <c r="C1380">
        <v>0.32600000000000001</v>
      </c>
      <c r="D1380">
        <v>3.0000000000000001E-3</v>
      </c>
      <c r="E1380">
        <v>1.2999999999999999E-2</v>
      </c>
      <c r="F1380">
        <v>1.7999999999999999E-2</v>
      </c>
    </row>
    <row r="1381" spans="1:6" x14ac:dyDescent="0.25">
      <c r="A1381">
        <v>2090</v>
      </c>
      <c r="B1381">
        <v>8</v>
      </c>
      <c r="C1381">
        <v>0.80900000000000005</v>
      </c>
      <c r="D1381">
        <v>1.2E-2</v>
      </c>
      <c r="E1381">
        <v>1.2E-2</v>
      </c>
      <c r="F1381">
        <v>0.27400000000000002</v>
      </c>
    </row>
    <row r="1382" spans="1:6" x14ac:dyDescent="0.25">
      <c r="A1382">
        <v>2090</v>
      </c>
      <c r="B1382">
        <v>9</v>
      </c>
      <c r="C1382">
        <v>0.19600000000000001</v>
      </c>
      <c r="D1382">
        <v>0.28399999999999997</v>
      </c>
      <c r="E1382">
        <v>1.3360000000000001</v>
      </c>
      <c r="F1382">
        <v>6.7000000000000004E-2</v>
      </c>
    </row>
    <row r="1383" spans="1:6" x14ac:dyDescent="0.25">
      <c r="A1383">
        <v>2090</v>
      </c>
      <c r="B1383">
        <v>10</v>
      </c>
      <c r="C1383">
        <v>0.224</v>
      </c>
      <c r="D1383">
        <v>2.79</v>
      </c>
      <c r="E1383">
        <v>2.2130000000000001</v>
      </c>
      <c r="F1383">
        <v>5.0000000000000001E-3</v>
      </c>
    </row>
    <row r="1384" spans="1:6" x14ac:dyDescent="0.25">
      <c r="A1384">
        <v>2090</v>
      </c>
      <c r="B1384">
        <v>11</v>
      </c>
      <c r="C1384">
        <v>5.2249999999999996</v>
      </c>
      <c r="D1384">
        <v>1.194</v>
      </c>
      <c r="E1384">
        <v>2.0590000000000002</v>
      </c>
      <c r="F1384">
        <v>2.7650000000000001</v>
      </c>
    </row>
    <row r="1385" spans="1:6" x14ac:dyDescent="0.25">
      <c r="A1385">
        <v>2090</v>
      </c>
      <c r="B1385">
        <v>12</v>
      </c>
      <c r="C1385">
        <v>3.6760000000000002</v>
      </c>
      <c r="D1385">
        <v>16.641999999999999</v>
      </c>
      <c r="E1385">
        <v>5.3680000000000003</v>
      </c>
      <c r="F1385">
        <v>5.048</v>
      </c>
    </row>
    <row r="1386" spans="1:6" x14ac:dyDescent="0.25">
      <c r="A1386">
        <v>2091</v>
      </c>
      <c r="B1386">
        <v>1</v>
      </c>
      <c r="C1386">
        <v>4.9009999999999998</v>
      </c>
      <c r="D1386">
        <v>12.125999999999999</v>
      </c>
      <c r="E1386">
        <v>2.1890000000000001</v>
      </c>
      <c r="F1386">
        <v>10.653</v>
      </c>
    </row>
    <row r="1387" spans="1:6" x14ac:dyDescent="0.25">
      <c r="A1387">
        <v>2091</v>
      </c>
      <c r="B1387">
        <v>2</v>
      </c>
      <c r="C1387">
        <v>13.701000000000001</v>
      </c>
      <c r="D1387">
        <v>8.3160000000000007</v>
      </c>
      <c r="E1387">
        <v>22.483000000000001</v>
      </c>
      <c r="F1387">
        <v>5.0819999999999999</v>
      </c>
    </row>
    <row r="1388" spans="1:6" x14ac:dyDescent="0.25">
      <c r="A1388">
        <v>2091</v>
      </c>
      <c r="B1388">
        <v>3</v>
      </c>
      <c r="C1388">
        <v>0.47399999999999998</v>
      </c>
      <c r="D1388">
        <v>2.9460000000000002</v>
      </c>
      <c r="E1388">
        <v>4.4809999999999999</v>
      </c>
      <c r="F1388">
        <v>3.972</v>
      </c>
    </row>
    <row r="1389" spans="1:6" x14ac:dyDescent="0.25">
      <c r="A1389">
        <v>2091</v>
      </c>
      <c r="B1389">
        <v>4</v>
      </c>
      <c r="C1389">
        <v>1.78</v>
      </c>
      <c r="D1389">
        <v>5.41</v>
      </c>
      <c r="E1389">
        <v>1.625</v>
      </c>
      <c r="F1389">
        <v>4.7699999999999996</v>
      </c>
    </row>
    <row r="1390" spans="1:6" x14ac:dyDescent="0.25">
      <c r="A1390">
        <v>2091</v>
      </c>
      <c r="B1390">
        <v>5</v>
      </c>
      <c r="C1390">
        <v>0.27600000000000002</v>
      </c>
      <c r="D1390">
        <v>0.38700000000000001</v>
      </c>
      <c r="E1390">
        <v>9.8000000000000004E-2</v>
      </c>
      <c r="F1390">
        <v>0.24199999999999999</v>
      </c>
    </row>
    <row r="1391" spans="1:6" x14ac:dyDescent="0.25">
      <c r="A1391">
        <v>2091</v>
      </c>
      <c r="B1391">
        <v>6</v>
      </c>
      <c r="C1391">
        <v>2.4E-2</v>
      </c>
      <c r="D1391">
        <v>0</v>
      </c>
      <c r="E1391">
        <v>4.8000000000000001E-2</v>
      </c>
      <c r="F1391">
        <v>2E-3</v>
      </c>
    </row>
    <row r="1392" spans="1:6" x14ac:dyDescent="0.25">
      <c r="A1392">
        <v>2091</v>
      </c>
      <c r="B1392">
        <v>7</v>
      </c>
      <c r="C1392">
        <v>0.17399999999999999</v>
      </c>
      <c r="D1392">
        <v>2E-3</v>
      </c>
      <c r="E1392">
        <v>8.2000000000000003E-2</v>
      </c>
      <c r="F1392">
        <v>0.151</v>
      </c>
    </row>
    <row r="1393" spans="1:6" x14ac:dyDescent="0.25">
      <c r="A1393">
        <v>2091</v>
      </c>
      <c r="B1393">
        <v>8</v>
      </c>
      <c r="C1393">
        <v>9.9000000000000005E-2</v>
      </c>
      <c r="D1393">
        <v>4.1000000000000002E-2</v>
      </c>
      <c r="E1393">
        <v>1.2E-2</v>
      </c>
      <c r="F1393">
        <v>0.628</v>
      </c>
    </row>
    <row r="1394" spans="1:6" x14ac:dyDescent="0.25">
      <c r="A1394">
        <v>2091</v>
      </c>
      <c r="B1394">
        <v>9</v>
      </c>
      <c r="C1394">
        <v>0</v>
      </c>
      <c r="D1394">
        <v>6.2E-2</v>
      </c>
      <c r="E1394">
        <v>3.2000000000000001E-2</v>
      </c>
      <c r="F1394">
        <v>0.35499999999999998</v>
      </c>
    </row>
    <row r="1395" spans="1:6" x14ac:dyDescent="0.25">
      <c r="A1395">
        <v>2091</v>
      </c>
      <c r="B1395">
        <v>10</v>
      </c>
      <c r="C1395">
        <v>0.05</v>
      </c>
      <c r="D1395">
        <v>1.51</v>
      </c>
      <c r="E1395">
        <v>3.75</v>
      </c>
      <c r="F1395">
        <v>0.6</v>
      </c>
    </row>
    <row r="1396" spans="1:6" x14ac:dyDescent="0.25">
      <c r="A1396">
        <v>2091</v>
      </c>
      <c r="B1396">
        <v>11</v>
      </c>
      <c r="C1396">
        <v>2.2959999999999998</v>
      </c>
      <c r="D1396">
        <v>2.2949999999999999</v>
      </c>
      <c r="E1396">
        <v>7.2460000000000004</v>
      </c>
      <c r="F1396">
        <v>2.2759999999999998</v>
      </c>
    </row>
    <row r="1397" spans="1:6" x14ac:dyDescent="0.25">
      <c r="A1397">
        <v>2091</v>
      </c>
      <c r="B1397">
        <v>12</v>
      </c>
      <c r="C1397">
        <v>0.66</v>
      </c>
      <c r="D1397">
        <v>5.008</v>
      </c>
      <c r="E1397">
        <v>1.512</v>
      </c>
      <c r="F1397">
        <v>2.508</v>
      </c>
    </row>
    <row r="1398" spans="1:6" x14ac:dyDescent="0.25">
      <c r="A1398">
        <v>2092</v>
      </c>
      <c r="B1398">
        <v>1</v>
      </c>
      <c r="C1398">
        <v>1.7410000000000001</v>
      </c>
      <c r="D1398">
        <v>11.044</v>
      </c>
      <c r="E1398">
        <v>0.86199999999999999</v>
      </c>
      <c r="F1398">
        <v>9.6530000000000005</v>
      </c>
    </row>
    <row r="1399" spans="1:6" x14ac:dyDescent="0.25">
      <c r="A1399">
        <v>2092</v>
      </c>
      <c r="B1399">
        <v>2</v>
      </c>
      <c r="C1399">
        <v>1.246</v>
      </c>
      <c r="D1399">
        <v>13.816000000000001</v>
      </c>
      <c r="E1399">
        <v>1.165</v>
      </c>
      <c r="F1399">
        <v>3.4529999999999998</v>
      </c>
    </row>
    <row r="1400" spans="1:6" x14ac:dyDescent="0.25">
      <c r="A1400">
        <v>2092</v>
      </c>
      <c r="B1400">
        <v>3</v>
      </c>
      <c r="C1400">
        <v>8.0980000000000008</v>
      </c>
      <c r="D1400">
        <v>2.2669999999999999</v>
      </c>
      <c r="E1400">
        <v>1.857</v>
      </c>
      <c r="F1400">
        <v>4.3899999999999997</v>
      </c>
    </row>
    <row r="1401" spans="1:6" x14ac:dyDescent="0.25">
      <c r="A1401">
        <v>2092</v>
      </c>
      <c r="B1401">
        <v>4</v>
      </c>
      <c r="C1401">
        <v>0.46300000000000002</v>
      </c>
      <c r="D1401">
        <v>1.8340000000000001</v>
      </c>
      <c r="E1401">
        <v>0.73</v>
      </c>
      <c r="F1401">
        <v>0.65300000000000002</v>
      </c>
    </row>
    <row r="1402" spans="1:6" x14ac:dyDescent="0.25">
      <c r="A1402">
        <v>2092</v>
      </c>
      <c r="B1402">
        <v>5</v>
      </c>
      <c r="C1402">
        <v>1.4E-2</v>
      </c>
      <c r="D1402">
        <v>1.4E-2</v>
      </c>
      <c r="E1402">
        <v>0.19600000000000001</v>
      </c>
      <c r="F1402">
        <v>7.0000000000000007E-2</v>
      </c>
    </row>
    <row r="1403" spans="1:6" x14ac:dyDescent="0.25">
      <c r="A1403">
        <v>2092</v>
      </c>
      <c r="B1403">
        <v>6</v>
      </c>
      <c r="C1403">
        <v>1.0999999999999999E-2</v>
      </c>
      <c r="D1403">
        <v>4.9000000000000002E-2</v>
      </c>
      <c r="E1403">
        <v>0.09</v>
      </c>
      <c r="F1403">
        <v>1.2999999999999999E-2</v>
      </c>
    </row>
    <row r="1404" spans="1:6" x14ac:dyDescent="0.25">
      <c r="A1404">
        <v>2092</v>
      </c>
      <c r="B1404">
        <v>7</v>
      </c>
      <c r="C1404">
        <v>0.61399999999999999</v>
      </c>
      <c r="D1404">
        <v>4.7E-2</v>
      </c>
      <c r="E1404">
        <v>2.9000000000000001E-2</v>
      </c>
      <c r="F1404">
        <v>1.4E-2</v>
      </c>
    </row>
    <row r="1405" spans="1:6" x14ac:dyDescent="0.25">
      <c r="A1405">
        <v>2092</v>
      </c>
      <c r="B1405">
        <v>8</v>
      </c>
      <c r="C1405">
        <v>0.46100000000000002</v>
      </c>
      <c r="D1405">
        <v>5.0000000000000001E-3</v>
      </c>
      <c r="E1405">
        <v>2.1000000000000001E-2</v>
      </c>
      <c r="F1405">
        <v>2E-3</v>
      </c>
    </row>
    <row r="1406" spans="1:6" x14ac:dyDescent="0.25">
      <c r="A1406">
        <v>2092</v>
      </c>
      <c r="B1406">
        <v>9</v>
      </c>
      <c r="C1406">
        <v>1.895</v>
      </c>
      <c r="D1406">
        <v>9.8000000000000004E-2</v>
      </c>
      <c r="E1406">
        <v>6.3E-2</v>
      </c>
      <c r="F1406">
        <v>4.1000000000000002E-2</v>
      </c>
    </row>
    <row r="1407" spans="1:6" x14ac:dyDescent="0.25">
      <c r="A1407">
        <v>2092</v>
      </c>
      <c r="B1407">
        <v>10</v>
      </c>
      <c r="C1407">
        <v>2.2999999999999998</v>
      </c>
      <c r="D1407">
        <v>1.794</v>
      </c>
      <c r="E1407">
        <v>0.64300000000000002</v>
      </c>
      <c r="F1407">
        <v>8.0000000000000002E-3</v>
      </c>
    </row>
    <row r="1408" spans="1:6" x14ac:dyDescent="0.25">
      <c r="A1408">
        <v>2092</v>
      </c>
      <c r="B1408">
        <v>11</v>
      </c>
      <c r="C1408">
        <v>2.71</v>
      </c>
      <c r="D1408">
        <v>6.57</v>
      </c>
      <c r="E1408">
        <v>7.3460000000000001</v>
      </c>
      <c r="F1408">
        <v>1.4239999999999999</v>
      </c>
    </row>
    <row r="1409" spans="1:6" x14ac:dyDescent="0.25">
      <c r="A1409">
        <v>2092</v>
      </c>
      <c r="B1409">
        <v>12</v>
      </c>
      <c r="C1409">
        <v>4.2329999999999997</v>
      </c>
      <c r="D1409">
        <v>5.01</v>
      </c>
      <c r="E1409">
        <v>4.4219999999999997</v>
      </c>
      <c r="F1409">
        <v>2.504</v>
      </c>
    </row>
    <row r="1410" spans="1:6" x14ac:dyDescent="0.25">
      <c r="A1410">
        <v>2093</v>
      </c>
      <c r="B1410">
        <v>1</v>
      </c>
      <c r="C1410">
        <v>17.434000000000001</v>
      </c>
      <c r="D1410">
        <v>4.7759999999999998</v>
      </c>
      <c r="E1410">
        <v>2.1190000000000002</v>
      </c>
      <c r="F1410">
        <v>1.4259999999999999</v>
      </c>
    </row>
    <row r="1411" spans="1:6" x14ac:dyDescent="0.25">
      <c r="A1411">
        <v>2093</v>
      </c>
      <c r="B1411">
        <v>2</v>
      </c>
      <c r="C1411">
        <v>13.034000000000001</v>
      </c>
      <c r="D1411">
        <v>6.9589999999999996</v>
      </c>
      <c r="E1411">
        <v>1.3049999999999999</v>
      </c>
      <c r="F1411">
        <v>4.8360000000000003</v>
      </c>
    </row>
    <row r="1412" spans="1:6" x14ac:dyDescent="0.25">
      <c r="A1412">
        <v>2093</v>
      </c>
      <c r="B1412">
        <v>3</v>
      </c>
      <c r="C1412">
        <v>6.6879999999999997</v>
      </c>
      <c r="D1412">
        <v>1.04</v>
      </c>
      <c r="E1412">
        <v>3.8570000000000002</v>
      </c>
      <c r="F1412">
        <v>2.7519999999999998</v>
      </c>
    </row>
    <row r="1413" spans="1:6" x14ac:dyDescent="0.25">
      <c r="A1413">
        <v>2093</v>
      </c>
      <c r="B1413">
        <v>4</v>
      </c>
      <c r="C1413">
        <v>1.5820000000000001</v>
      </c>
      <c r="D1413">
        <v>1.853</v>
      </c>
      <c r="E1413">
        <v>0.48799999999999999</v>
      </c>
      <c r="F1413">
        <v>0.90400000000000003</v>
      </c>
    </row>
    <row r="1414" spans="1:6" x14ac:dyDescent="0.25">
      <c r="A1414">
        <v>2093</v>
      </c>
      <c r="B1414">
        <v>5</v>
      </c>
      <c r="C1414">
        <v>0.38</v>
      </c>
      <c r="D1414">
        <v>8.9999999999999993E-3</v>
      </c>
      <c r="E1414">
        <v>1.4E-2</v>
      </c>
      <c r="F1414">
        <v>5.0000000000000001E-3</v>
      </c>
    </row>
    <row r="1415" spans="1:6" x14ac:dyDescent="0.25">
      <c r="A1415">
        <v>2093</v>
      </c>
      <c r="B1415">
        <v>6</v>
      </c>
      <c r="C1415">
        <v>5.0000000000000001E-3</v>
      </c>
      <c r="D1415">
        <v>4.4999999999999998E-2</v>
      </c>
      <c r="E1415">
        <v>1.4E-2</v>
      </c>
      <c r="F1415">
        <v>1.2E-2</v>
      </c>
    </row>
    <row r="1416" spans="1:6" x14ac:dyDescent="0.25">
      <c r="A1416">
        <v>2093</v>
      </c>
      <c r="B1416">
        <v>7</v>
      </c>
      <c r="C1416">
        <v>8.0000000000000002E-3</v>
      </c>
      <c r="D1416">
        <v>2E-3</v>
      </c>
      <c r="E1416">
        <v>0.13800000000000001</v>
      </c>
      <c r="F1416">
        <v>2.3E-2</v>
      </c>
    </row>
    <row r="1417" spans="1:6" x14ac:dyDescent="0.25">
      <c r="A1417">
        <v>2093</v>
      </c>
      <c r="B1417">
        <v>8</v>
      </c>
      <c r="C1417">
        <v>0.64600000000000002</v>
      </c>
      <c r="D1417">
        <v>1.0999999999999999E-2</v>
      </c>
      <c r="E1417">
        <v>2.4E-2</v>
      </c>
      <c r="F1417">
        <v>2.9000000000000001E-2</v>
      </c>
    </row>
    <row r="1418" spans="1:6" x14ac:dyDescent="0.25">
      <c r="A1418">
        <v>2093</v>
      </c>
      <c r="B1418">
        <v>9</v>
      </c>
      <c r="C1418">
        <v>0.34799999999999998</v>
      </c>
      <c r="D1418">
        <v>0.38100000000000001</v>
      </c>
      <c r="E1418">
        <v>7.0999999999999994E-2</v>
      </c>
      <c r="F1418">
        <v>0.89900000000000002</v>
      </c>
    </row>
    <row r="1419" spans="1:6" x14ac:dyDescent="0.25">
      <c r="A1419">
        <v>2093</v>
      </c>
      <c r="B1419">
        <v>10</v>
      </c>
      <c r="C1419">
        <v>6.0999999999999999E-2</v>
      </c>
      <c r="D1419">
        <v>0.14499999999999999</v>
      </c>
      <c r="E1419">
        <v>2E-3</v>
      </c>
      <c r="F1419">
        <v>1E-3</v>
      </c>
    </row>
    <row r="1420" spans="1:6" x14ac:dyDescent="0.25">
      <c r="A1420">
        <v>2093</v>
      </c>
      <c r="B1420">
        <v>11</v>
      </c>
      <c r="C1420">
        <v>3.2189999999999999</v>
      </c>
      <c r="D1420">
        <v>0.34</v>
      </c>
      <c r="E1420">
        <v>3.222</v>
      </c>
      <c r="F1420">
        <v>0</v>
      </c>
    </row>
    <row r="1421" spans="1:6" x14ac:dyDescent="0.25">
      <c r="A1421">
        <v>2093</v>
      </c>
      <c r="B1421">
        <v>12</v>
      </c>
      <c r="C1421">
        <v>5.056</v>
      </c>
      <c r="D1421">
        <v>1.2669999999999999</v>
      </c>
      <c r="E1421">
        <v>0.78</v>
      </c>
      <c r="F1421">
        <v>1.734</v>
      </c>
    </row>
    <row r="1422" spans="1:6" x14ac:dyDescent="0.25">
      <c r="A1422">
        <v>2094</v>
      </c>
      <c r="B1422">
        <v>1</v>
      </c>
      <c r="C1422">
        <v>7.2039999999999997</v>
      </c>
      <c r="D1422">
        <v>16.289000000000001</v>
      </c>
      <c r="E1422">
        <v>5.0629999999999997</v>
      </c>
      <c r="F1422">
        <v>5.5919999999999996</v>
      </c>
    </row>
    <row r="1423" spans="1:6" x14ac:dyDescent="0.25">
      <c r="A1423">
        <v>2094</v>
      </c>
      <c r="B1423">
        <v>2</v>
      </c>
      <c r="C1423">
        <v>1.1830000000000001</v>
      </c>
      <c r="D1423">
        <v>13.417999999999999</v>
      </c>
      <c r="E1423">
        <v>3.7189999999999999</v>
      </c>
      <c r="F1423">
        <v>2.3239999999999998</v>
      </c>
    </row>
    <row r="1424" spans="1:6" x14ac:dyDescent="0.25">
      <c r="A1424">
        <v>2094</v>
      </c>
      <c r="B1424">
        <v>3</v>
      </c>
      <c r="C1424">
        <v>0.35799999999999998</v>
      </c>
      <c r="D1424">
        <v>2.9009999999999998</v>
      </c>
      <c r="E1424">
        <v>2.0110000000000001</v>
      </c>
      <c r="F1424">
        <v>1.3009999999999999</v>
      </c>
    </row>
    <row r="1425" spans="1:6" x14ac:dyDescent="0.25">
      <c r="A1425">
        <v>2094</v>
      </c>
      <c r="B1425">
        <v>4</v>
      </c>
      <c r="C1425">
        <v>0.29399999999999998</v>
      </c>
      <c r="D1425">
        <v>0.47799999999999998</v>
      </c>
      <c r="E1425">
        <v>0.58099999999999996</v>
      </c>
      <c r="F1425">
        <v>0.33400000000000002</v>
      </c>
    </row>
    <row r="1426" spans="1:6" x14ac:dyDescent="0.25">
      <c r="A1426">
        <v>2094</v>
      </c>
      <c r="B1426">
        <v>5</v>
      </c>
      <c r="C1426">
        <v>0.317</v>
      </c>
      <c r="D1426">
        <v>0.05</v>
      </c>
      <c r="E1426">
        <v>7.0000000000000001E-3</v>
      </c>
      <c r="F1426">
        <v>8.0000000000000002E-3</v>
      </c>
    </row>
    <row r="1427" spans="1:6" x14ac:dyDescent="0.25">
      <c r="A1427">
        <v>2094</v>
      </c>
      <c r="B1427">
        <v>6</v>
      </c>
      <c r="C1427">
        <v>2.7E-2</v>
      </c>
      <c r="D1427">
        <v>3.0000000000000001E-3</v>
      </c>
      <c r="E1427">
        <v>1.9E-2</v>
      </c>
      <c r="F1427">
        <v>0.12</v>
      </c>
    </row>
    <row r="1428" spans="1:6" x14ac:dyDescent="0.25">
      <c r="A1428">
        <v>2094</v>
      </c>
      <c r="B1428">
        <v>7</v>
      </c>
      <c r="C1428">
        <v>0.24</v>
      </c>
      <c r="D1428">
        <v>1E-3</v>
      </c>
      <c r="E1428">
        <v>6.0000000000000001E-3</v>
      </c>
      <c r="F1428">
        <v>0</v>
      </c>
    </row>
    <row r="1429" spans="1:6" x14ac:dyDescent="0.25">
      <c r="A1429">
        <v>2094</v>
      </c>
      <c r="B1429">
        <v>8</v>
      </c>
      <c r="C1429">
        <v>0.33400000000000002</v>
      </c>
      <c r="D1429">
        <v>0.40300000000000002</v>
      </c>
      <c r="E1429">
        <v>2.7E-2</v>
      </c>
      <c r="F1429">
        <v>1E-3</v>
      </c>
    </row>
    <row r="1430" spans="1:6" x14ac:dyDescent="0.25">
      <c r="A1430">
        <v>2094</v>
      </c>
      <c r="B1430">
        <v>9</v>
      </c>
      <c r="C1430">
        <v>1.7689999999999999</v>
      </c>
      <c r="D1430">
        <v>2E-3</v>
      </c>
      <c r="E1430">
        <v>0.379</v>
      </c>
      <c r="F1430">
        <v>6.9000000000000006E-2</v>
      </c>
    </row>
    <row r="1431" spans="1:6" x14ac:dyDescent="0.25">
      <c r="A1431">
        <v>2094</v>
      </c>
      <c r="B1431">
        <v>10</v>
      </c>
      <c r="C1431">
        <v>0.215</v>
      </c>
      <c r="D1431">
        <v>0.152</v>
      </c>
      <c r="E1431">
        <v>0.88600000000000001</v>
      </c>
      <c r="F1431">
        <v>9.4E-2</v>
      </c>
    </row>
    <row r="1432" spans="1:6" x14ac:dyDescent="0.25">
      <c r="A1432">
        <v>2094</v>
      </c>
      <c r="B1432">
        <v>11</v>
      </c>
      <c r="C1432">
        <v>7.282</v>
      </c>
      <c r="D1432">
        <v>0.104</v>
      </c>
      <c r="E1432">
        <v>4.1000000000000002E-2</v>
      </c>
      <c r="F1432">
        <v>6.6070000000000002</v>
      </c>
    </row>
    <row r="1433" spans="1:6" x14ac:dyDescent="0.25">
      <c r="A1433">
        <v>2094</v>
      </c>
      <c r="B1433">
        <v>12</v>
      </c>
      <c r="C1433">
        <v>4.6619999999999999</v>
      </c>
      <c r="D1433">
        <v>5.907</v>
      </c>
      <c r="E1433">
        <v>7.2930000000000001</v>
      </c>
      <c r="F1433">
        <v>2.1539999999999999</v>
      </c>
    </row>
    <row r="1434" spans="1:6" x14ac:dyDescent="0.25">
      <c r="A1434">
        <v>2095</v>
      </c>
      <c r="B1434">
        <v>1</v>
      </c>
      <c r="C1434">
        <v>17.146000000000001</v>
      </c>
      <c r="D1434">
        <v>26.637</v>
      </c>
      <c r="E1434">
        <v>7.8869999999999996</v>
      </c>
      <c r="F1434">
        <v>1.825</v>
      </c>
    </row>
    <row r="1435" spans="1:6" x14ac:dyDescent="0.25">
      <c r="A1435">
        <v>2095</v>
      </c>
      <c r="B1435">
        <v>2</v>
      </c>
      <c r="C1435">
        <v>10.307</v>
      </c>
      <c r="D1435">
        <v>3.956</v>
      </c>
      <c r="E1435">
        <v>5.9889999999999999</v>
      </c>
      <c r="F1435">
        <v>0.06</v>
      </c>
    </row>
    <row r="1436" spans="1:6" x14ac:dyDescent="0.25">
      <c r="A1436">
        <v>2095</v>
      </c>
      <c r="B1436">
        <v>3</v>
      </c>
      <c r="C1436">
        <v>8.8999999999999996E-2</v>
      </c>
      <c r="D1436">
        <v>4.7450000000000001</v>
      </c>
      <c r="E1436">
        <v>1.54</v>
      </c>
      <c r="F1436">
        <v>2.5409999999999999</v>
      </c>
    </row>
    <row r="1437" spans="1:6" x14ac:dyDescent="0.25">
      <c r="A1437">
        <v>2095</v>
      </c>
      <c r="B1437">
        <v>4</v>
      </c>
      <c r="C1437">
        <v>0.35599999999999998</v>
      </c>
      <c r="D1437">
        <v>4.01</v>
      </c>
      <c r="E1437">
        <v>0.38400000000000001</v>
      </c>
      <c r="F1437">
        <v>0.64200000000000002</v>
      </c>
    </row>
    <row r="1438" spans="1:6" x14ac:dyDescent="0.25">
      <c r="A1438">
        <v>2095</v>
      </c>
      <c r="B1438">
        <v>5</v>
      </c>
      <c r="C1438">
        <v>0.34300000000000003</v>
      </c>
      <c r="D1438">
        <v>1.7999999999999999E-2</v>
      </c>
      <c r="E1438">
        <v>0.01</v>
      </c>
      <c r="F1438">
        <v>0.13400000000000001</v>
      </c>
    </row>
    <row r="1439" spans="1:6" x14ac:dyDescent="0.25">
      <c r="A1439">
        <v>2095</v>
      </c>
      <c r="B1439">
        <v>6</v>
      </c>
      <c r="C1439">
        <v>3.3000000000000002E-2</v>
      </c>
      <c r="D1439">
        <v>1E-3</v>
      </c>
      <c r="E1439">
        <v>6.0000000000000001E-3</v>
      </c>
      <c r="F1439">
        <v>3.1E-2</v>
      </c>
    </row>
    <row r="1440" spans="1:6" x14ac:dyDescent="0.25">
      <c r="A1440">
        <v>2095</v>
      </c>
      <c r="B1440">
        <v>7</v>
      </c>
      <c r="C1440">
        <v>5.3999999999999999E-2</v>
      </c>
      <c r="D1440">
        <v>2E-3</v>
      </c>
      <c r="E1440">
        <v>1.2E-2</v>
      </c>
      <c r="F1440">
        <v>7.0000000000000001E-3</v>
      </c>
    </row>
    <row r="1441" spans="1:6" x14ac:dyDescent="0.25">
      <c r="A1441">
        <v>2095</v>
      </c>
      <c r="B1441">
        <v>8</v>
      </c>
      <c r="C1441">
        <v>0.35899999999999999</v>
      </c>
      <c r="D1441">
        <v>1.4E-2</v>
      </c>
      <c r="E1441">
        <v>1.7000000000000001E-2</v>
      </c>
      <c r="F1441">
        <v>7.0000000000000001E-3</v>
      </c>
    </row>
    <row r="1442" spans="1:6" x14ac:dyDescent="0.25">
      <c r="A1442">
        <v>2095</v>
      </c>
      <c r="B1442">
        <v>9</v>
      </c>
      <c r="C1442">
        <v>6.2E-2</v>
      </c>
      <c r="D1442">
        <v>3.4000000000000002E-2</v>
      </c>
      <c r="E1442">
        <v>0.14000000000000001</v>
      </c>
      <c r="F1442">
        <v>0.314</v>
      </c>
    </row>
    <row r="1443" spans="1:6" x14ac:dyDescent="0.25">
      <c r="A1443">
        <v>2095</v>
      </c>
      <c r="B1443">
        <v>10</v>
      </c>
      <c r="C1443">
        <v>0.04</v>
      </c>
      <c r="D1443">
        <v>0.433</v>
      </c>
      <c r="E1443">
        <v>0.70199999999999996</v>
      </c>
      <c r="F1443">
        <v>1.0840000000000001</v>
      </c>
    </row>
    <row r="1444" spans="1:6" x14ac:dyDescent="0.25">
      <c r="A1444">
        <v>2095</v>
      </c>
      <c r="B1444">
        <v>11</v>
      </c>
      <c r="C1444">
        <v>0.63300000000000001</v>
      </c>
      <c r="D1444">
        <v>2.4390000000000001</v>
      </c>
      <c r="E1444">
        <v>6.21</v>
      </c>
      <c r="F1444">
        <v>1.4370000000000001</v>
      </c>
    </row>
    <row r="1445" spans="1:6" x14ac:dyDescent="0.25">
      <c r="A1445">
        <v>2095</v>
      </c>
      <c r="B1445">
        <v>12</v>
      </c>
      <c r="C1445">
        <v>1.2450000000000001</v>
      </c>
      <c r="D1445">
        <v>0.13200000000000001</v>
      </c>
      <c r="E1445">
        <v>4.66</v>
      </c>
      <c r="F1445">
        <v>1.5089999999999999</v>
      </c>
    </row>
    <row r="1446" spans="1:6" x14ac:dyDescent="0.25">
      <c r="A1446">
        <v>2096</v>
      </c>
      <c r="B1446">
        <v>1</v>
      </c>
      <c r="C1446">
        <v>2.423</v>
      </c>
      <c r="D1446">
        <v>4.9800000000000004</v>
      </c>
      <c r="E1446">
        <v>11.528</v>
      </c>
      <c r="F1446">
        <v>1.853</v>
      </c>
    </row>
    <row r="1447" spans="1:6" x14ac:dyDescent="0.25">
      <c r="A1447">
        <v>2096</v>
      </c>
      <c r="B1447">
        <v>2</v>
      </c>
      <c r="C1447">
        <v>1.8440000000000001</v>
      </c>
      <c r="D1447">
        <v>1.42</v>
      </c>
      <c r="E1447">
        <v>2.3239999999999998</v>
      </c>
      <c r="F1447">
        <v>0.46899999999999997</v>
      </c>
    </row>
    <row r="1448" spans="1:6" x14ac:dyDescent="0.25">
      <c r="A1448">
        <v>2096</v>
      </c>
      <c r="B1448">
        <v>3</v>
      </c>
      <c r="C1448">
        <v>1.4650000000000001</v>
      </c>
      <c r="D1448">
        <v>2.254</v>
      </c>
      <c r="E1448">
        <v>2.569</v>
      </c>
      <c r="F1448">
        <v>0.442</v>
      </c>
    </row>
    <row r="1449" spans="1:6" x14ac:dyDescent="0.25">
      <c r="A1449">
        <v>2096</v>
      </c>
      <c r="B1449">
        <v>4</v>
      </c>
      <c r="C1449">
        <v>0.313</v>
      </c>
      <c r="D1449">
        <v>0.53300000000000003</v>
      </c>
      <c r="E1449">
        <v>2.4889999999999999</v>
      </c>
      <c r="F1449">
        <v>0.625</v>
      </c>
    </row>
    <row r="1450" spans="1:6" x14ac:dyDescent="0.25">
      <c r="A1450">
        <v>2096</v>
      </c>
      <c r="B1450">
        <v>5</v>
      </c>
      <c r="C1450">
        <v>1.6E-2</v>
      </c>
      <c r="D1450">
        <v>4.0000000000000001E-3</v>
      </c>
      <c r="E1450">
        <v>0.46899999999999997</v>
      </c>
      <c r="F1450">
        <v>2.7E-2</v>
      </c>
    </row>
    <row r="1451" spans="1:6" x14ac:dyDescent="0.25">
      <c r="A1451">
        <v>2096</v>
      </c>
      <c r="B1451">
        <v>6</v>
      </c>
      <c r="C1451">
        <v>1.4E-2</v>
      </c>
      <c r="D1451">
        <v>1E-3</v>
      </c>
      <c r="E1451">
        <v>2.3E-2</v>
      </c>
      <c r="F1451">
        <v>0.129</v>
      </c>
    </row>
    <row r="1452" spans="1:6" x14ac:dyDescent="0.25">
      <c r="A1452">
        <v>2096</v>
      </c>
      <c r="B1452">
        <v>7</v>
      </c>
      <c r="C1452">
        <v>3.0000000000000001E-3</v>
      </c>
      <c r="D1452">
        <v>0.02</v>
      </c>
      <c r="E1452">
        <v>3.1E-2</v>
      </c>
      <c r="F1452">
        <v>7.0000000000000001E-3</v>
      </c>
    </row>
    <row r="1453" spans="1:6" x14ac:dyDescent="0.25">
      <c r="A1453">
        <v>2096</v>
      </c>
      <c r="B1453">
        <v>8</v>
      </c>
      <c r="C1453">
        <v>0.17699999999999999</v>
      </c>
      <c r="D1453">
        <v>0.16</v>
      </c>
      <c r="E1453">
        <v>4.0000000000000001E-3</v>
      </c>
      <c r="F1453">
        <v>6.7000000000000004E-2</v>
      </c>
    </row>
    <row r="1454" spans="1:6" x14ac:dyDescent="0.25">
      <c r="A1454">
        <v>2096</v>
      </c>
      <c r="B1454">
        <v>9</v>
      </c>
      <c r="C1454">
        <v>5.0999999999999997E-2</v>
      </c>
      <c r="D1454">
        <v>1E-3</v>
      </c>
      <c r="E1454">
        <v>3.1E-2</v>
      </c>
      <c r="F1454">
        <v>1.4E-2</v>
      </c>
    </row>
    <row r="1455" spans="1:6" x14ac:dyDescent="0.25">
      <c r="A1455">
        <v>2096</v>
      </c>
      <c r="B1455">
        <v>10</v>
      </c>
      <c r="C1455">
        <v>6.4000000000000001E-2</v>
      </c>
      <c r="D1455">
        <v>1.6359999999999999</v>
      </c>
      <c r="E1455">
        <v>2E-3</v>
      </c>
      <c r="F1455">
        <v>6.0000000000000001E-3</v>
      </c>
    </row>
    <row r="1456" spans="1:6" x14ac:dyDescent="0.25">
      <c r="A1456">
        <v>2096</v>
      </c>
      <c r="B1456">
        <v>11</v>
      </c>
      <c r="C1456">
        <v>0.34200000000000003</v>
      </c>
      <c r="D1456">
        <v>1.8109999999999999</v>
      </c>
      <c r="E1456">
        <v>1.2999999999999999E-2</v>
      </c>
      <c r="F1456">
        <v>7.282</v>
      </c>
    </row>
    <row r="1457" spans="1:6" x14ac:dyDescent="0.25">
      <c r="A1457">
        <v>2096</v>
      </c>
      <c r="B1457">
        <v>12</v>
      </c>
      <c r="C1457">
        <v>1.284</v>
      </c>
      <c r="D1457">
        <v>3.11</v>
      </c>
      <c r="E1457">
        <v>3.617</v>
      </c>
      <c r="F1457">
        <v>6.133</v>
      </c>
    </row>
    <row r="1458" spans="1:6" x14ac:dyDescent="0.25">
      <c r="A1458">
        <v>2097</v>
      </c>
      <c r="B1458">
        <v>1</v>
      </c>
      <c r="C1458">
        <v>7.0179999999999998</v>
      </c>
      <c r="D1458">
        <v>10.444000000000001</v>
      </c>
      <c r="E1458">
        <v>1.155</v>
      </c>
      <c r="F1458">
        <v>10.840999999999999</v>
      </c>
    </row>
    <row r="1459" spans="1:6" x14ac:dyDescent="0.25">
      <c r="A1459">
        <v>2097</v>
      </c>
      <c r="B1459">
        <v>2</v>
      </c>
      <c r="C1459">
        <v>7.4340000000000002</v>
      </c>
      <c r="D1459">
        <v>7.5380000000000003</v>
      </c>
      <c r="E1459">
        <v>12.297000000000001</v>
      </c>
      <c r="F1459">
        <v>5.5609999999999999</v>
      </c>
    </row>
    <row r="1460" spans="1:6" x14ac:dyDescent="0.25">
      <c r="A1460">
        <v>2097</v>
      </c>
      <c r="B1460">
        <v>3</v>
      </c>
      <c r="C1460">
        <v>1.736</v>
      </c>
      <c r="D1460">
        <v>3.65</v>
      </c>
      <c r="E1460">
        <v>3.4079999999999999</v>
      </c>
      <c r="F1460">
        <v>0.185</v>
      </c>
    </row>
    <row r="1461" spans="1:6" x14ac:dyDescent="0.25">
      <c r="A1461">
        <v>2097</v>
      </c>
      <c r="B1461">
        <v>4</v>
      </c>
      <c r="C1461">
        <v>0.94599999999999995</v>
      </c>
      <c r="D1461">
        <v>1.5449999999999999</v>
      </c>
      <c r="E1461">
        <v>2.1890000000000001</v>
      </c>
      <c r="F1461">
        <v>2.0579999999999998</v>
      </c>
    </row>
    <row r="1462" spans="1:6" x14ac:dyDescent="0.25">
      <c r="A1462">
        <v>2097</v>
      </c>
      <c r="B1462">
        <v>5</v>
      </c>
      <c r="C1462">
        <v>3.0000000000000001E-3</v>
      </c>
      <c r="D1462">
        <v>4.0000000000000001E-3</v>
      </c>
      <c r="E1462">
        <v>8.9999999999999993E-3</v>
      </c>
      <c r="F1462">
        <v>8.9999999999999993E-3</v>
      </c>
    </row>
    <row r="1463" spans="1:6" x14ac:dyDescent="0.25">
      <c r="A1463">
        <v>2097</v>
      </c>
      <c r="B1463">
        <v>6</v>
      </c>
      <c r="C1463">
        <v>9.9000000000000005E-2</v>
      </c>
      <c r="D1463">
        <v>1E-3</v>
      </c>
      <c r="E1463">
        <v>7.0000000000000007E-2</v>
      </c>
      <c r="F1463">
        <v>4.2000000000000003E-2</v>
      </c>
    </row>
    <row r="1464" spans="1:6" x14ac:dyDescent="0.25">
      <c r="A1464">
        <v>2097</v>
      </c>
      <c r="B1464">
        <v>7</v>
      </c>
      <c r="C1464">
        <v>0.60299999999999998</v>
      </c>
      <c r="D1464">
        <v>1.2E-2</v>
      </c>
      <c r="E1464">
        <v>0.21099999999999999</v>
      </c>
      <c r="F1464">
        <v>0.41</v>
      </c>
    </row>
    <row r="1465" spans="1:6" x14ac:dyDescent="0.25">
      <c r="A1465">
        <v>2097</v>
      </c>
      <c r="B1465">
        <v>8</v>
      </c>
      <c r="C1465">
        <v>0.63100000000000001</v>
      </c>
      <c r="D1465">
        <v>1E-3</v>
      </c>
      <c r="E1465">
        <v>2.1999999999999999E-2</v>
      </c>
      <c r="F1465">
        <v>0.35</v>
      </c>
    </row>
    <row r="1466" spans="1:6" x14ac:dyDescent="0.25">
      <c r="A1466">
        <v>2097</v>
      </c>
      <c r="B1466">
        <v>9</v>
      </c>
      <c r="C1466">
        <v>0.39600000000000002</v>
      </c>
      <c r="D1466">
        <v>1.4E-2</v>
      </c>
      <c r="E1466">
        <v>0.10199999999999999</v>
      </c>
      <c r="F1466">
        <v>0.38300000000000001</v>
      </c>
    </row>
    <row r="1467" spans="1:6" x14ac:dyDescent="0.25">
      <c r="A1467">
        <v>2097</v>
      </c>
      <c r="B1467">
        <v>10</v>
      </c>
      <c r="C1467">
        <v>5.0000000000000001E-3</v>
      </c>
      <c r="D1467">
        <v>0.34499999999999997</v>
      </c>
      <c r="E1467">
        <v>7.6999999999999999E-2</v>
      </c>
      <c r="F1467">
        <v>1.2430000000000001</v>
      </c>
    </row>
    <row r="1468" spans="1:6" x14ac:dyDescent="0.25">
      <c r="A1468">
        <v>2097</v>
      </c>
      <c r="B1468">
        <v>11</v>
      </c>
      <c r="C1468">
        <v>1.42</v>
      </c>
      <c r="D1468">
        <v>0.26</v>
      </c>
      <c r="E1468">
        <v>4.8449999999999998</v>
      </c>
      <c r="F1468">
        <v>2.266</v>
      </c>
    </row>
    <row r="1469" spans="1:6" x14ac:dyDescent="0.25">
      <c r="A1469">
        <v>2097</v>
      </c>
      <c r="B1469">
        <v>12</v>
      </c>
      <c r="C1469">
        <v>2.101</v>
      </c>
      <c r="D1469">
        <v>11.689</v>
      </c>
      <c r="E1469">
        <v>4.9580000000000002</v>
      </c>
      <c r="F1469">
        <v>7.0860000000000003</v>
      </c>
    </row>
    <row r="1470" spans="1:6" x14ac:dyDescent="0.25">
      <c r="A1470">
        <v>2098</v>
      </c>
      <c r="B1470">
        <v>1</v>
      </c>
      <c r="C1470">
        <v>5.9039999999999999</v>
      </c>
      <c r="D1470">
        <v>5.9080000000000004</v>
      </c>
      <c r="E1470">
        <v>5.7480000000000002</v>
      </c>
      <c r="F1470">
        <v>6.85</v>
      </c>
    </row>
    <row r="1471" spans="1:6" x14ac:dyDescent="0.25">
      <c r="A1471">
        <v>2098</v>
      </c>
      <c r="B1471">
        <v>2</v>
      </c>
      <c r="C1471">
        <v>15.56</v>
      </c>
      <c r="D1471">
        <v>0.84199999999999997</v>
      </c>
      <c r="E1471">
        <v>26.978000000000002</v>
      </c>
      <c r="F1471">
        <v>2.6659999999999999</v>
      </c>
    </row>
    <row r="1472" spans="1:6" x14ac:dyDescent="0.25">
      <c r="A1472">
        <v>2098</v>
      </c>
      <c r="B1472">
        <v>3</v>
      </c>
      <c r="C1472">
        <v>2.0790000000000002</v>
      </c>
      <c r="D1472">
        <v>8.7750000000000004</v>
      </c>
      <c r="E1472">
        <v>0.30499999999999999</v>
      </c>
      <c r="F1472">
        <v>1.9710000000000001</v>
      </c>
    </row>
    <row r="1473" spans="1:6" x14ac:dyDescent="0.25">
      <c r="A1473">
        <v>2098</v>
      </c>
      <c r="B1473">
        <v>4</v>
      </c>
      <c r="C1473">
        <v>1.5209999999999999</v>
      </c>
      <c r="D1473">
        <v>1.022</v>
      </c>
      <c r="E1473">
        <v>3.5539999999999998</v>
      </c>
      <c r="F1473">
        <v>0.55500000000000005</v>
      </c>
    </row>
    <row r="1474" spans="1:6" x14ac:dyDescent="0.25">
      <c r="A1474">
        <v>2098</v>
      </c>
      <c r="B1474">
        <v>5</v>
      </c>
      <c r="C1474">
        <v>0.86799999999999999</v>
      </c>
      <c r="D1474">
        <v>5.0000000000000001E-3</v>
      </c>
      <c r="E1474">
        <v>1.2E-2</v>
      </c>
      <c r="F1474">
        <v>1.2E-2</v>
      </c>
    </row>
    <row r="1475" spans="1:6" x14ac:dyDescent="0.25">
      <c r="A1475">
        <v>2098</v>
      </c>
      <c r="B1475">
        <v>6</v>
      </c>
      <c r="C1475">
        <v>3.9E-2</v>
      </c>
      <c r="D1475">
        <v>5.0000000000000001E-3</v>
      </c>
      <c r="E1475">
        <v>5.5E-2</v>
      </c>
      <c r="F1475">
        <v>1E-3</v>
      </c>
    </row>
    <row r="1476" spans="1:6" x14ac:dyDescent="0.25">
      <c r="A1476">
        <v>2098</v>
      </c>
      <c r="B1476">
        <v>7</v>
      </c>
      <c r="C1476">
        <v>0.98699999999999999</v>
      </c>
      <c r="D1476">
        <v>3.4000000000000002E-2</v>
      </c>
      <c r="E1476">
        <v>2.3E-2</v>
      </c>
      <c r="F1476">
        <v>3.5999999999999997E-2</v>
      </c>
    </row>
    <row r="1477" spans="1:6" x14ac:dyDescent="0.25">
      <c r="A1477">
        <v>2098</v>
      </c>
      <c r="B1477">
        <v>8</v>
      </c>
      <c r="C1477">
        <v>0.88</v>
      </c>
      <c r="D1477">
        <v>0.251</v>
      </c>
      <c r="E1477">
        <v>3.4000000000000002E-2</v>
      </c>
      <c r="F1477">
        <v>1.0999999999999999E-2</v>
      </c>
    </row>
    <row r="1478" spans="1:6" x14ac:dyDescent="0.25">
      <c r="A1478">
        <v>2098</v>
      </c>
      <c r="B1478">
        <v>9</v>
      </c>
      <c r="C1478">
        <v>8.5000000000000006E-2</v>
      </c>
      <c r="D1478">
        <v>3.5230000000000001</v>
      </c>
      <c r="E1478">
        <v>8.6999999999999994E-2</v>
      </c>
      <c r="F1478">
        <v>1E-3</v>
      </c>
    </row>
    <row r="1479" spans="1:6" x14ac:dyDescent="0.25">
      <c r="A1479">
        <v>2098</v>
      </c>
      <c r="B1479">
        <v>10</v>
      </c>
      <c r="C1479">
        <v>0.56999999999999995</v>
      </c>
      <c r="D1479">
        <v>0.28499999999999998</v>
      </c>
      <c r="E1479">
        <v>2E-3</v>
      </c>
      <c r="F1479">
        <v>4.0000000000000001E-3</v>
      </c>
    </row>
    <row r="1480" spans="1:6" x14ac:dyDescent="0.25">
      <c r="A1480">
        <v>2098</v>
      </c>
      <c r="B1480">
        <v>11</v>
      </c>
      <c r="C1480">
        <v>1.7410000000000001</v>
      </c>
      <c r="D1480">
        <v>1.3109999999999999</v>
      </c>
      <c r="E1480">
        <v>7.8E-2</v>
      </c>
      <c r="F1480">
        <v>1.26</v>
      </c>
    </row>
    <row r="1481" spans="1:6" x14ac:dyDescent="0.25">
      <c r="A1481">
        <v>2098</v>
      </c>
      <c r="B1481">
        <v>12</v>
      </c>
      <c r="C1481">
        <v>10.114000000000001</v>
      </c>
      <c r="D1481">
        <v>6.1689999999999996</v>
      </c>
      <c r="E1481">
        <v>6.0410000000000004</v>
      </c>
      <c r="F1481">
        <v>7.9420000000000002</v>
      </c>
    </row>
    <row r="1482" spans="1:6" x14ac:dyDescent="0.25">
      <c r="A1482">
        <v>2099</v>
      </c>
      <c r="B1482">
        <v>1</v>
      </c>
      <c r="C1482">
        <v>11.805999999999999</v>
      </c>
      <c r="D1482">
        <v>12.07</v>
      </c>
      <c r="E1482">
        <v>2.7450000000000001</v>
      </c>
      <c r="F1482">
        <v>3.3780000000000001</v>
      </c>
    </row>
    <row r="1483" spans="1:6" x14ac:dyDescent="0.25">
      <c r="A1483">
        <v>2099</v>
      </c>
      <c r="B1483">
        <v>2</v>
      </c>
      <c r="C1483">
        <v>9.3219999999999992</v>
      </c>
      <c r="D1483">
        <v>8.266</v>
      </c>
      <c r="E1483">
        <v>11.336</v>
      </c>
      <c r="F1483">
        <v>8.43</v>
      </c>
    </row>
    <row r="1484" spans="1:6" x14ac:dyDescent="0.25">
      <c r="A1484">
        <v>2099</v>
      </c>
      <c r="B1484">
        <v>3</v>
      </c>
      <c r="C1484">
        <v>0.47099999999999997</v>
      </c>
      <c r="D1484">
        <v>5.468</v>
      </c>
      <c r="E1484">
        <v>6.4480000000000004</v>
      </c>
      <c r="F1484">
        <v>3.5339999999999998</v>
      </c>
    </row>
    <row r="1485" spans="1:6" x14ac:dyDescent="0.25">
      <c r="A1485">
        <v>2099</v>
      </c>
      <c r="B1485">
        <v>4</v>
      </c>
      <c r="C1485">
        <v>0.53400000000000003</v>
      </c>
      <c r="D1485">
        <v>0.54500000000000004</v>
      </c>
      <c r="E1485">
        <v>0.52100000000000002</v>
      </c>
      <c r="F1485">
        <v>0.52600000000000002</v>
      </c>
    </row>
    <row r="1486" spans="1:6" x14ac:dyDescent="0.25">
      <c r="A1486">
        <v>2099</v>
      </c>
      <c r="B1486">
        <v>5</v>
      </c>
      <c r="C1486">
        <v>0.77700000000000002</v>
      </c>
      <c r="D1486">
        <v>0.26900000000000002</v>
      </c>
      <c r="E1486">
        <v>0.19400000000000001</v>
      </c>
      <c r="F1486">
        <v>1E-3</v>
      </c>
    </row>
    <row r="1487" spans="1:6" x14ac:dyDescent="0.25">
      <c r="A1487">
        <v>2099</v>
      </c>
      <c r="B1487">
        <v>6</v>
      </c>
      <c r="C1487">
        <v>0.17799999999999999</v>
      </c>
      <c r="D1487">
        <v>6.7000000000000004E-2</v>
      </c>
      <c r="E1487">
        <v>5.5E-2</v>
      </c>
      <c r="F1487">
        <v>1E-3</v>
      </c>
    </row>
    <row r="1488" spans="1:6" x14ac:dyDescent="0.25">
      <c r="A1488">
        <v>2099</v>
      </c>
      <c r="B1488">
        <v>7</v>
      </c>
      <c r="C1488">
        <v>0.25</v>
      </c>
      <c r="D1488">
        <v>1.2E-2</v>
      </c>
      <c r="E1488">
        <v>2.1999999999999999E-2</v>
      </c>
      <c r="F1488">
        <v>0.01</v>
      </c>
    </row>
    <row r="1489" spans="1:6" x14ac:dyDescent="0.25">
      <c r="A1489">
        <v>2099</v>
      </c>
      <c r="B1489">
        <v>8</v>
      </c>
      <c r="C1489">
        <v>0.02</v>
      </c>
      <c r="D1489">
        <v>1.1619999999999999</v>
      </c>
      <c r="E1489">
        <v>5.0999999999999997E-2</v>
      </c>
      <c r="F1489">
        <v>2.3E-2</v>
      </c>
    </row>
    <row r="1490" spans="1:6" x14ac:dyDescent="0.25">
      <c r="A1490">
        <v>2099</v>
      </c>
      <c r="B1490">
        <v>9</v>
      </c>
      <c r="C1490">
        <v>0.218</v>
      </c>
      <c r="D1490">
        <v>5.2999999999999999E-2</v>
      </c>
      <c r="E1490">
        <v>3.4000000000000002E-2</v>
      </c>
      <c r="F1490">
        <v>4.0000000000000001E-3</v>
      </c>
    </row>
    <row r="1491" spans="1:6" x14ac:dyDescent="0.25">
      <c r="A1491">
        <v>2099</v>
      </c>
      <c r="B1491">
        <v>10</v>
      </c>
      <c r="C1491">
        <v>0.53400000000000003</v>
      </c>
      <c r="D1491">
        <v>0.05</v>
      </c>
      <c r="E1491">
        <v>1.052</v>
      </c>
      <c r="F1491">
        <v>1E-3</v>
      </c>
    </row>
    <row r="1492" spans="1:6" x14ac:dyDescent="0.25">
      <c r="A1492">
        <v>2099</v>
      </c>
      <c r="B1492">
        <v>11</v>
      </c>
      <c r="C1492">
        <v>2.5999999999999999E-2</v>
      </c>
      <c r="D1492">
        <v>0.20699999999999999</v>
      </c>
      <c r="E1492">
        <v>2.1869999999999998</v>
      </c>
      <c r="F1492">
        <v>3.7410000000000001</v>
      </c>
    </row>
    <row r="1493" spans="1:6" x14ac:dyDescent="0.25">
      <c r="A1493">
        <v>2099</v>
      </c>
      <c r="B1493">
        <v>12</v>
      </c>
      <c r="C1493">
        <v>9.4689999999999994</v>
      </c>
      <c r="D1493">
        <v>6.2859999999999996</v>
      </c>
      <c r="E1493">
        <v>2.3029999999999999</v>
      </c>
      <c r="F1493">
        <v>0.51200000000000001</v>
      </c>
    </row>
  </sheetData>
  <mergeCells count="1">
    <mergeCell ref="A1:F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E19B1-0A06-40A7-BA74-2C8C147D8C09}">
  <sheetPr codeName="Sheet5">
    <tabColor theme="9" tint="0.39997558519241921"/>
  </sheetPr>
  <dimension ref="A1:G1489"/>
  <sheetViews>
    <sheetView workbookViewId="0">
      <selection activeCell="G15" sqref="G15"/>
    </sheetView>
  </sheetViews>
  <sheetFormatPr defaultRowHeight="15" x14ac:dyDescent="0.25"/>
  <cols>
    <col min="3" max="3" width="9.7109375" bestFit="1" customWidth="1"/>
    <col min="4" max="4" width="17.42578125" bestFit="1" customWidth="1"/>
    <col min="5" max="5" width="18.7109375" bestFit="1" customWidth="1"/>
    <col min="6" max="6" width="20.7109375" bestFit="1" customWidth="1"/>
    <col min="7" max="7" width="15.5703125" bestFit="1" customWidth="1"/>
  </cols>
  <sheetData>
    <row r="1" spans="1:7" ht="16.5" thickBot="1" x14ac:dyDescent="0.3">
      <c r="A1" s="16" t="s">
        <v>3</v>
      </c>
      <c r="B1" s="17" t="s">
        <v>4</v>
      </c>
      <c r="C1" s="17" t="s">
        <v>5</v>
      </c>
      <c r="D1" s="17" t="s">
        <v>28</v>
      </c>
      <c r="E1" s="17" t="s">
        <v>29</v>
      </c>
      <c r="F1" s="17" t="s">
        <v>30</v>
      </c>
      <c r="G1" s="18" t="s">
        <v>31</v>
      </c>
    </row>
    <row r="2" spans="1:7" x14ac:dyDescent="0.25">
      <c r="A2">
        <f>'Raw PPrecip'!A3</f>
        <v>1975</v>
      </c>
      <c r="B2">
        <f>'Raw PPrecip'!B3</f>
        <v>10</v>
      </c>
      <c r="C2" s="13">
        <f>DATE(A2,B2,1)</f>
        <v>27668</v>
      </c>
      <c r="D2" s="15">
        <f>'Raw PPrecip'!C3/25.4*DAY(EOMONTH(C2, 0))*Hist_Proj_Plot!$T$5</f>
        <v>0.84163779527559057</v>
      </c>
      <c r="E2" s="15">
        <f>'Raw PPrecip'!D3/25.4*DAY(EOMONTH(D2, 0))*Hist_Proj_Plot!$T$5</f>
        <v>1.5622047244094489E-2</v>
      </c>
      <c r="F2" s="15">
        <f>'Raw PPrecip'!E3/25.4*DAY(EOMONTH(E2, 0))*Hist_Proj_Plot!$T$5</f>
        <v>6.9322834645669296E-2</v>
      </c>
      <c r="G2" s="15">
        <f>'Raw PPrecip'!F3/25.4*DAY(EOMONTH(F2, 0))*Hist_Proj_Plot!$T$5</f>
        <v>2.1148346456692915</v>
      </c>
    </row>
    <row r="3" spans="1:7" x14ac:dyDescent="0.25">
      <c r="A3">
        <f>'Raw PPrecip'!A4</f>
        <v>1975</v>
      </c>
      <c r="B3">
        <f>'Raw PPrecip'!B4</f>
        <v>11</v>
      </c>
      <c r="C3" s="13">
        <f t="shared" ref="C3:C66" si="0">DATE(A3,B3,1)</f>
        <v>27699</v>
      </c>
      <c r="D3" s="15">
        <f>'Raw PPrecip'!C4/25.4*DAY(EOMONTH(C3, 0))*Hist_Proj_Plot!$T$5</f>
        <v>3.6840944881889763</v>
      </c>
      <c r="E3" s="15">
        <f>'Raw PPrecip'!D4/25.4*DAY(EOMONTH(D3, 0))*Hist_Proj_Plot!$T$5</f>
        <v>0.4091023622047244</v>
      </c>
      <c r="F3" s="15">
        <f>'Raw PPrecip'!E4/25.4*DAY(EOMONTH(E3, 0))*Hist_Proj_Plot!$T$5</f>
        <v>3.7707716535433073</v>
      </c>
      <c r="G3" s="15">
        <f>'Raw PPrecip'!F4/25.4*DAY(EOMONTH(F3, 0))*Hist_Proj_Plot!$T$5</f>
        <v>3.160535433070867</v>
      </c>
    </row>
    <row r="4" spans="1:7" x14ac:dyDescent="0.25">
      <c r="A4">
        <f>'Raw PPrecip'!A5</f>
        <v>1975</v>
      </c>
      <c r="B4">
        <f>'Raw PPrecip'!B5</f>
        <v>12</v>
      </c>
      <c r="C4" s="13">
        <f t="shared" si="0"/>
        <v>27729</v>
      </c>
      <c r="D4" s="15">
        <f>'Raw PPrecip'!C5/25.4*DAY(EOMONTH(C4, 0))*Hist_Proj_Plot!$T$5</f>
        <v>3.5979527559055122</v>
      </c>
      <c r="E4" s="15">
        <f>'Raw PPrecip'!D5/25.4*DAY(EOMONTH(D4, 0))*Hist_Proj_Plot!$T$5</f>
        <v>8.4154015748031501</v>
      </c>
      <c r="F4" s="15">
        <f>'Raw PPrecip'!E5/25.4*DAY(EOMONTH(E4, 0))*Hist_Proj_Plot!$T$5</f>
        <v>0.3378267716535433</v>
      </c>
      <c r="G4" s="15">
        <f>'Raw PPrecip'!F5/25.4*DAY(EOMONTH(F4, 0))*Hist_Proj_Plot!$T$5</f>
        <v>6.9195905511811038</v>
      </c>
    </row>
    <row r="5" spans="1:7" x14ac:dyDescent="0.25">
      <c r="A5">
        <f>'Raw PPrecip'!A6</f>
        <v>1976</v>
      </c>
      <c r="B5">
        <f>'Raw PPrecip'!B6</f>
        <v>1</v>
      </c>
      <c r="C5" s="13">
        <f t="shared" si="0"/>
        <v>27760</v>
      </c>
      <c r="D5" s="15">
        <f>'Raw PPrecip'!C6/25.4*DAY(EOMONTH(C5, 0))*Hist_Proj_Plot!$T$5</f>
        <v>3.2445039370078739</v>
      </c>
      <c r="E5" s="15">
        <f>'Raw PPrecip'!D6/25.4*DAY(EOMONTH(D5, 0))*Hist_Proj_Plot!$T$5</f>
        <v>3.5042204724409451</v>
      </c>
      <c r="F5" s="15">
        <f>'Raw PPrecip'!E6/25.4*DAY(EOMONTH(E5, 0))*Hist_Proj_Plot!$T$5</f>
        <v>3.4017007874015754</v>
      </c>
      <c r="G5" s="15">
        <f>'Raw PPrecip'!F6/25.4*DAY(EOMONTH(F5, 0))*Hist_Proj_Plot!$T$5</f>
        <v>8.6575433070866161</v>
      </c>
    </row>
    <row r="6" spans="1:7" x14ac:dyDescent="0.25">
      <c r="A6">
        <f>'Raw PPrecip'!A7</f>
        <v>1976</v>
      </c>
      <c r="B6">
        <f>'Raw PPrecip'!B7</f>
        <v>2</v>
      </c>
      <c r="C6" s="13">
        <f t="shared" si="0"/>
        <v>27791</v>
      </c>
      <c r="D6" s="15">
        <f>'Raw PPrecip'!C7/25.4*DAY(EOMONTH(C6, 0))*Hist_Proj_Plot!$T$5</f>
        <v>6.9198110236220476</v>
      </c>
      <c r="E6" s="15">
        <f>'Raw PPrecip'!D7/25.4*DAY(EOMONTH(D6, 0))*Hist_Proj_Plot!$T$5</f>
        <v>5.9451653543307099</v>
      </c>
      <c r="F6" s="15">
        <f>'Raw PPrecip'!E7/25.4*DAY(EOMONTH(E6, 0))*Hist_Proj_Plot!$T$5</f>
        <v>5.3437165354330718</v>
      </c>
      <c r="G6" s="15">
        <f>'Raw PPrecip'!F7/25.4*DAY(EOMONTH(F6, 0))*Hist_Proj_Plot!$T$5</f>
        <v>6.3679370078740165</v>
      </c>
    </row>
    <row r="7" spans="1:7" x14ac:dyDescent="0.25">
      <c r="A7">
        <f>'Raw PPrecip'!A8</f>
        <v>1976</v>
      </c>
      <c r="B7">
        <f>'Raw PPrecip'!B8</f>
        <v>3</v>
      </c>
      <c r="C7" s="13">
        <f t="shared" si="0"/>
        <v>27820</v>
      </c>
      <c r="D7" s="15">
        <f>'Raw PPrecip'!C8/25.4*DAY(EOMONTH(C7, 0))*Hist_Proj_Plot!$T$5</f>
        <v>0.72740157480314971</v>
      </c>
      <c r="E7" s="15">
        <f>'Raw PPrecip'!D8/25.4*DAY(EOMONTH(D7, 0))*Hist_Proj_Plot!$T$5</f>
        <v>2.1070236220472442</v>
      </c>
      <c r="F7" s="15">
        <f>'Raw PPrecip'!E8/25.4*DAY(EOMONTH(E7, 0))*Hist_Proj_Plot!$T$5</f>
        <v>3.6916850393700793</v>
      </c>
      <c r="G7" s="15">
        <f>'Raw PPrecip'!F8/25.4*DAY(EOMONTH(F7, 0))*Hist_Proj_Plot!$T$5</f>
        <v>6.6276535433070869</v>
      </c>
    </row>
    <row r="8" spans="1:7" x14ac:dyDescent="0.25">
      <c r="A8">
        <f>'Raw PPrecip'!A9</f>
        <v>1976</v>
      </c>
      <c r="B8">
        <f>'Raw PPrecip'!B9</f>
        <v>4</v>
      </c>
      <c r="C8" s="13">
        <f t="shared" si="0"/>
        <v>27851</v>
      </c>
      <c r="D8" s="15">
        <f>'Raw PPrecip'!C9/25.4*DAY(EOMONTH(C8, 0))*Hist_Proj_Plot!$T$5</f>
        <v>0.21732283464566937</v>
      </c>
      <c r="E8" s="15">
        <f>'Raw PPrecip'!D9/25.4*DAY(EOMONTH(D8, 0))*Hist_Proj_Plot!$T$5</f>
        <v>2.4409448818897643</v>
      </c>
      <c r="F8" s="15">
        <f>'Raw PPrecip'!E9/25.4*DAY(EOMONTH(E8, 0))*Hist_Proj_Plot!$T$5</f>
        <v>2.9535433070866142</v>
      </c>
      <c r="G8" s="15">
        <f>'Raw PPrecip'!F9/25.4*DAY(EOMONTH(F8, 0))*Hist_Proj_Plot!$T$5</f>
        <v>1.2907716535433074</v>
      </c>
    </row>
    <row r="9" spans="1:7" x14ac:dyDescent="0.25">
      <c r="A9">
        <f>'Raw PPrecip'!A10</f>
        <v>1976</v>
      </c>
      <c r="B9">
        <f>'Raw PPrecip'!B10</f>
        <v>5</v>
      </c>
      <c r="C9" s="13">
        <f t="shared" si="0"/>
        <v>27881</v>
      </c>
      <c r="D9" s="15">
        <f>'Raw PPrecip'!C10/25.4*DAY(EOMONTH(C9, 0))*Hist_Proj_Plot!$T$5</f>
        <v>6.444094488188977E-2</v>
      </c>
      <c r="E9" s="15">
        <f>'Raw PPrecip'!D10/25.4*DAY(EOMONTH(D9, 0))*Hist_Proj_Plot!$T$5</f>
        <v>0.27729133858267718</v>
      </c>
      <c r="F9" s="15">
        <f>'Raw PPrecip'!E10/25.4*DAY(EOMONTH(E9, 0))*Hist_Proj_Plot!$T$5</f>
        <v>0.20894488188976379</v>
      </c>
      <c r="G9" s="15">
        <f>'Raw PPrecip'!F10/25.4*DAY(EOMONTH(F9, 0))*Hist_Proj_Plot!$T$5</f>
        <v>2.9291338582677171</v>
      </c>
    </row>
    <row r="10" spans="1:7" x14ac:dyDescent="0.25">
      <c r="A10">
        <f>'Raw PPrecip'!A11</f>
        <v>1976</v>
      </c>
      <c r="B10">
        <f>'Raw PPrecip'!B11</f>
        <v>6</v>
      </c>
      <c r="C10" s="13">
        <f t="shared" si="0"/>
        <v>27912</v>
      </c>
      <c r="D10" s="15">
        <f>'Raw PPrecip'!C11/25.4*DAY(EOMONTH(C10, 0))*Hist_Proj_Plot!$T$5</f>
        <v>6.2362204724409467E-2</v>
      </c>
      <c r="E10" s="15">
        <f>'Raw PPrecip'!D11/25.4*DAY(EOMONTH(D10, 0))*Hist_Proj_Plot!$T$5</f>
        <v>1.4645669291338582E-2</v>
      </c>
      <c r="F10" s="15">
        <f>'Raw PPrecip'!E11/25.4*DAY(EOMONTH(E10, 0))*Hist_Proj_Plot!$T$5</f>
        <v>5.7606299212598425E-2</v>
      </c>
      <c r="G10" s="15">
        <f>'Raw PPrecip'!F11/25.4*DAY(EOMONTH(F10, 0))*Hist_Proj_Plot!$T$5</f>
        <v>0.16012598425196853</v>
      </c>
    </row>
    <row r="11" spans="1:7" x14ac:dyDescent="0.25">
      <c r="A11">
        <f>'Raw PPrecip'!A12</f>
        <v>1976</v>
      </c>
      <c r="B11">
        <f>'Raw PPrecip'!B12</f>
        <v>7</v>
      </c>
      <c r="C11" s="13">
        <f t="shared" si="0"/>
        <v>27942</v>
      </c>
      <c r="D11" s="15">
        <f>'Raw PPrecip'!C12/25.4*DAY(EOMONTH(C11, 0))*Hist_Proj_Plot!$T$5</f>
        <v>0.70201574803149613</v>
      </c>
      <c r="E11" s="15">
        <f>'Raw PPrecip'!D12/25.4*DAY(EOMONTH(D11, 0))*Hist_Proj_Plot!$T$5</f>
        <v>0.16793700787401578</v>
      </c>
      <c r="F11" s="15">
        <f>'Raw PPrecip'!E12/25.4*DAY(EOMONTH(E11, 0))*Hist_Proj_Plot!$T$5</f>
        <v>5.8582677165354346E-3</v>
      </c>
      <c r="G11" s="15">
        <f>'Raw PPrecip'!F12/25.4*DAY(EOMONTH(F11, 0))*Hist_Proj_Plot!$T$5</f>
        <v>3.1244094488188979E-2</v>
      </c>
    </row>
    <row r="12" spans="1:7" x14ac:dyDescent="0.25">
      <c r="A12">
        <f>'Raw PPrecip'!A13</f>
        <v>1976</v>
      </c>
      <c r="B12">
        <f>'Raw PPrecip'!B13</f>
        <v>8</v>
      </c>
      <c r="C12" s="13">
        <f t="shared" si="0"/>
        <v>27973</v>
      </c>
      <c r="D12" s="15">
        <f>'Raw PPrecip'!C13/25.4*DAY(EOMONTH(C12, 0))*Hist_Proj_Plot!$T$5</f>
        <v>4.8818897637795287E-3</v>
      </c>
      <c r="E12" s="15">
        <f>'Raw PPrecip'!D13/25.4*DAY(EOMONTH(D12, 0))*Hist_Proj_Plot!$T$5</f>
        <v>5.8582677165354346E-3</v>
      </c>
      <c r="F12" s="15">
        <f>'Raw PPrecip'!E13/25.4*DAY(EOMONTH(E12, 0))*Hist_Proj_Plot!$T$5</f>
        <v>0.49307086614173229</v>
      </c>
      <c r="G12" s="15">
        <f>'Raw PPrecip'!F13/25.4*DAY(EOMONTH(F12, 0))*Hist_Proj_Plot!$T$5</f>
        <v>6.9322834645669296E-2</v>
      </c>
    </row>
    <row r="13" spans="1:7" x14ac:dyDescent="0.25">
      <c r="A13">
        <f>'Raw PPrecip'!A14</f>
        <v>1976</v>
      </c>
      <c r="B13">
        <f>'Raw PPrecip'!B14</f>
        <v>9</v>
      </c>
      <c r="C13" s="13">
        <f t="shared" si="0"/>
        <v>28004</v>
      </c>
      <c r="D13" s="15">
        <f>'Raw PPrecip'!C14/25.4*DAY(EOMONTH(C13, 0))*Hist_Proj_Plot!$T$5</f>
        <v>4.7244094488188984E-3</v>
      </c>
      <c r="E13" s="15">
        <f>'Raw PPrecip'!D14/25.4*DAY(EOMONTH(D13, 0))*Hist_Proj_Plot!$T$5</f>
        <v>3.9055118110236224E-3</v>
      </c>
      <c r="F13" s="15">
        <f>'Raw PPrecip'!E14/25.4*DAY(EOMONTH(E13, 0))*Hist_Proj_Plot!$T$5</f>
        <v>0.175748031496063</v>
      </c>
      <c r="G13" s="15">
        <f>'Raw PPrecip'!F14/25.4*DAY(EOMONTH(F13, 0))*Hist_Proj_Plot!$T$5</f>
        <v>4.9795275590551184E-2</v>
      </c>
    </row>
    <row r="14" spans="1:7" x14ac:dyDescent="0.25">
      <c r="A14">
        <f>'Raw PPrecip'!A15</f>
        <v>1976</v>
      </c>
      <c r="B14">
        <f>'Raw PPrecip'!B15</f>
        <v>10</v>
      </c>
      <c r="C14" s="13">
        <f t="shared" si="0"/>
        <v>28034</v>
      </c>
      <c r="D14" s="15">
        <f>'Raw PPrecip'!C15/25.4*DAY(EOMONTH(C14, 0))*Hist_Proj_Plot!$T$5</f>
        <v>0.74985826771653563</v>
      </c>
      <c r="E14" s="15">
        <f>'Raw PPrecip'!D15/25.4*DAY(EOMONTH(D14, 0))*Hist_Proj_Plot!$T$5</f>
        <v>2.6362204724409449E-2</v>
      </c>
      <c r="F14" s="15">
        <f>'Raw PPrecip'!E15/25.4*DAY(EOMONTH(E14, 0))*Hist_Proj_Plot!$T$5</f>
        <v>2.8314960629921268E-2</v>
      </c>
      <c r="G14" s="15">
        <f>'Raw PPrecip'!F15/25.4*DAY(EOMONTH(F14, 0))*Hist_Proj_Plot!$T$5</f>
        <v>5.2724409448818899E-2</v>
      </c>
    </row>
    <row r="15" spans="1:7" x14ac:dyDescent="0.25">
      <c r="A15">
        <f>'Raw PPrecip'!A16</f>
        <v>1976</v>
      </c>
      <c r="B15">
        <f>'Raw PPrecip'!B16</f>
        <v>11</v>
      </c>
      <c r="C15" s="13">
        <f t="shared" si="0"/>
        <v>28065</v>
      </c>
      <c r="D15" s="15">
        <f>'Raw PPrecip'!C16/25.4*DAY(EOMONTH(C15, 0))*Hist_Proj_Plot!$T$5</f>
        <v>2.6201574803149614</v>
      </c>
      <c r="E15" s="15">
        <f>'Raw PPrecip'!D16/25.4*DAY(EOMONTH(D15, 0))*Hist_Proj_Plot!$T$5</f>
        <v>5.0605669291338584</v>
      </c>
      <c r="F15" s="15">
        <f>'Raw PPrecip'!E16/25.4*DAY(EOMONTH(E15, 0))*Hist_Proj_Plot!$T$5</f>
        <v>6.5319685039370086</v>
      </c>
      <c r="G15" s="15">
        <f>'Raw PPrecip'!F16/25.4*DAY(EOMONTH(F15, 0))*Hist_Proj_Plot!$T$5</f>
        <v>5.6278425196850401</v>
      </c>
    </row>
    <row r="16" spans="1:7" x14ac:dyDescent="0.25">
      <c r="A16">
        <f>'Raw PPrecip'!A17</f>
        <v>1976</v>
      </c>
      <c r="B16">
        <f>'Raw PPrecip'!B17</f>
        <v>12</v>
      </c>
      <c r="C16" s="13">
        <f t="shared" si="0"/>
        <v>28095</v>
      </c>
      <c r="D16" s="15">
        <f>'Raw PPrecip'!C17/25.4*DAY(EOMONTH(C16, 0))*Hist_Proj_Plot!$T$5</f>
        <v>8.6477795275590559</v>
      </c>
      <c r="E16" s="15">
        <f>'Raw PPrecip'!D17/25.4*DAY(EOMONTH(D16, 0))*Hist_Proj_Plot!$T$5</f>
        <v>7.2798740157480326</v>
      </c>
      <c r="F16" s="15">
        <f>'Raw PPrecip'!E17/25.4*DAY(EOMONTH(E16, 0))*Hist_Proj_Plot!$T$5</f>
        <v>0.40226771653543303</v>
      </c>
      <c r="G16" s="15">
        <f>'Raw PPrecip'!F17/25.4*DAY(EOMONTH(F16, 0))*Hist_Proj_Plot!$T$5</f>
        <v>7.0133228346456695</v>
      </c>
    </row>
    <row r="17" spans="1:7" x14ac:dyDescent="0.25">
      <c r="A17">
        <f>'Raw PPrecip'!A18</f>
        <v>1977</v>
      </c>
      <c r="B17">
        <f>'Raw PPrecip'!B18</f>
        <v>1</v>
      </c>
      <c r="C17" s="13">
        <f t="shared" si="0"/>
        <v>28126</v>
      </c>
      <c r="D17" s="15">
        <f>'Raw PPrecip'!C18/25.4*DAY(EOMONTH(C17, 0))*Hist_Proj_Plot!$T$5</f>
        <v>7.0738582677165356</v>
      </c>
      <c r="E17" s="15">
        <f>'Raw PPrecip'!D18/25.4*DAY(EOMONTH(D17, 0))*Hist_Proj_Plot!$T$5</f>
        <v>3.0843779527559061</v>
      </c>
      <c r="F17" s="15">
        <f>'Raw PPrecip'!E18/25.4*DAY(EOMONTH(E17, 0))*Hist_Proj_Plot!$T$5</f>
        <v>3.5315590551181106</v>
      </c>
      <c r="G17" s="15">
        <f>'Raw PPrecip'!F18/25.4*DAY(EOMONTH(F17, 0))*Hist_Proj_Plot!$T$5</f>
        <v>2.8598110236220475</v>
      </c>
    </row>
    <row r="18" spans="1:7" x14ac:dyDescent="0.25">
      <c r="A18">
        <f>'Raw PPrecip'!A19</f>
        <v>1977</v>
      </c>
      <c r="B18">
        <f>'Raw PPrecip'!B19</f>
        <v>2</v>
      </c>
      <c r="C18" s="13">
        <f t="shared" si="0"/>
        <v>28157</v>
      </c>
      <c r="D18" s="15">
        <f>'Raw PPrecip'!C19/25.4*DAY(EOMONTH(C18, 0))*Hist_Proj_Plot!$T$5</f>
        <v>2.0715590551181107</v>
      </c>
      <c r="E18" s="15">
        <f>'Raw PPrecip'!D19/25.4*DAY(EOMONTH(D18, 0))*Hist_Proj_Plot!$T$5</f>
        <v>5.42768503937008</v>
      </c>
      <c r="F18" s="15">
        <f>'Raw PPrecip'!E19/25.4*DAY(EOMONTH(E18, 0))*Hist_Proj_Plot!$T$5</f>
        <v>3.6828976377952758</v>
      </c>
      <c r="G18" s="15">
        <f>'Raw PPrecip'!F19/25.4*DAY(EOMONTH(F18, 0))*Hist_Proj_Plot!$T$5</f>
        <v>0.46573228346456697</v>
      </c>
    </row>
    <row r="19" spans="1:7" x14ac:dyDescent="0.25">
      <c r="A19">
        <f>'Raw PPrecip'!A20</f>
        <v>1977</v>
      </c>
      <c r="B19">
        <f>'Raw PPrecip'!B20</f>
        <v>3</v>
      </c>
      <c r="C19" s="13">
        <f t="shared" si="0"/>
        <v>28185</v>
      </c>
      <c r="D19" s="15">
        <f>'Raw PPrecip'!C20/25.4*DAY(EOMONTH(C19, 0))*Hist_Proj_Plot!$T$5</f>
        <v>3.1107401574803157</v>
      </c>
      <c r="E19" s="15">
        <f>'Raw PPrecip'!D20/25.4*DAY(EOMONTH(D19, 0))*Hist_Proj_Plot!$T$5</f>
        <v>5.7284094488188977</v>
      </c>
      <c r="F19" s="15">
        <f>'Raw PPrecip'!E20/25.4*DAY(EOMONTH(E19, 0))*Hist_Proj_Plot!$T$5</f>
        <v>3.0170078740157482</v>
      </c>
      <c r="G19" s="15">
        <f>'Raw PPrecip'!F20/25.4*DAY(EOMONTH(F19, 0))*Hist_Proj_Plot!$T$5</f>
        <v>2.7377637795275591</v>
      </c>
    </row>
    <row r="20" spans="1:7" x14ac:dyDescent="0.25">
      <c r="A20">
        <f>'Raw PPrecip'!A21</f>
        <v>1977</v>
      </c>
      <c r="B20">
        <f>'Raw PPrecip'!B21</f>
        <v>4</v>
      </c>
      <c r="C20" s="13">
        <f t="shared" si="0"/>
        <v>28216</v>
      </c>
      <c r="D20" s="15">
        <f>'Raw PPrecip'!C21/25.4*DAY(EOMONTH(C20, 0))*Hist_Proj_Plot!$T$5</f>
        <v>5.1571653543307097</v>
      </c>
      <c r="E20" s="15">
        <f>'Raw PPrecip'!D21/25.4*DAY(EOMONTH(D20, 0))*Hist_Proj_Plot!$T$5</f>
        <v>1.7594330708661421</v>
      </c>
      <c r="F20" s="15">
        <f>'Raw PPrecip'!E21/25.4*DAY(EOMONTH(E20, 0))*Hist_Proj_Plot!$T$5</f>
        <v>3.3704566929133857</v>
      </c>
      <c r="G20" s="15">
        <f>'Raw PPrecip'!F21/25.4*DAY(EOMONTH(F20, 0))*Hist_Proj_Plot!$T$5</f>
        <v>0.82211023622047252</v>
      </c>
    </row>
    <row r="21" spans="1:7" x14ac:dyDescent="0.25">
      <c r="A21">
        <f>'Raw PPrecip'!A22</f>
        <v>1977</v>
      </c>
      <c r="B21">
        <f>'Raw PPrecip'!B22</f>
        <v>5</v>
      </c>
      <c r="C21" s="13">
        <f t="shared" si="0"/>
        <v>28246</v>
      </c>
      <c r="D21" s="15">
        <f>'Raw PPrecip'!C22/25.4*DAY(EOMONTH(C21, 0))*Hist_Proj_Plot!$T$5</f>
        <v>0.21285039370078743</v>
      </c>
      <c r="E21" s="15">
        <f>'Raw PPrecip'!D22/25.4*DAY(EOMONTH(D21, 0))*Hist_Proj_Plot!$T$5</f>
        <v>7.5181102362204738E-2</v>
      </c>
      <c r="F21" s="15">
        <f>'Raw PPrecip'!E22/25.4*DAY(EOMONTH(E21, 0))*Hist_Proj_Plot!$T$5</f>
        <v>8.2992125984251985E-2</v>
      </c>
      <c r="G21" s="15">
        <f>'Raw PPrecip'!F22/25.4*DAY(EOMONTH(F21, 0))*Hist_Proj_Plot!$T$5</f>
        <v>0.57313385826771657</v>
      </c>
    </row>
    <row r="22" spans="1:7" x14ac:dyDescent="0.25">
      <c r="A22">
        <f>'Raw PPrecip'!A23</f>
        <v>1977</v>
      </c>
      <c r="B22">
        <f>'Raw PPrecip'!B23</f>
        <v>6</v>
      </c>
      <c r="C22" s="13">
        <f t="shared" si="0"/>
        <v>28277</v>
      </c>
      <c r="D22" s="15">
        <f>'Raw PPrecip'!C23/25.4*DAY(EOMONTH(C22, 0))*Hist_Proj_Plot!$T$5</f>
        <v>0.39496062992125985</v>
      </c>
      <c r="E22" s="15">
        <f>'Raw PPrecip'!D23/25.4*DAY(EOMONTH(D22, 0))*Hist_Proj_Plot!$T$5</f>
        <v>3.7102362204724411E-2</v>
      </c>
      <c r="F22" s="15">
        <f>'Raw PPrecip'!E23/25.4*DAY(EOMONTH(E22, 0))*Hist_Proj_Plot!$T$5</f>
        <v>0.1942992125984252</v>
      </c>
      <c r="G22" s="15">
        <f>'Raw PPrecip'!F23/25.4*DAY(EOMONTH(F22, 0))*Hist_Proj_Plot!$T$5</f>
        <v>5.3700787401574801E-2</v>
      </c>
    </row>
    <row r="23" spans="1:7" x14ac:dyDescent="0.25">
      <c r="A23">
        <f>'Raw PPrecip'!A24</f>
        <v>1977</v>
      </c>
      <c r="B23">
        <f>'Raw PPrecip'!B24</f>
        <v>7</v>
      </c>
      <c r="C23" s="13">
        <f t="shared" si="0"/>
        <v>28307</v>
      </c>
      <c r="D23" s="15">
        <f>'Raw PPrecip'!C24/25.4*DAY(EOMONTH(C23, 0))*Hist_Proj_Plot!$T$5</f>
        <v>2.1480314960629923E-2</v>
      </c>
      <c r="E23" s="15">
        <f>'Raw PPrecip'!D24/25.4*DAY(EOMONTH(D23, 0))*Hist_Proj_Plot!$T$5</f>
        <v>9.7637795275590559E-4</v>
      </c>
      <c r="F23" s="15">
        <f>'Raw PPrecip'!E24/25.4*DAY(EOMONTH(E23, 0))*Hist_Proj_Plot!$T$5</f>
        <v>1.75748031496063E-2</v>
      </c>
      <c r="G23" s="15">
        <f>'Raw PPrecip'!F24/25.4*DAY(EOMONTH(F23, 0))*Hist_Proj_Plot!$T$5</f>
        <v>4.8818897637795287E-3</v>
      </c>
    </row>
    <row r="24" spans="1:7" x14ac:dyDescent="0.25">
      <c r="A24">
        <f>'Raw PPrecip'!A25</f>
        <v>1977</v>
      </c>
      <c r="B24">
        <f>'Raw PPrecip'!B25</f>
        <v>8</v>
      </c>
      <c r="C24" s="13">
        <f t="shared" si="0"/>
        <v>28338</v>
      </c>
      <c r="D24" s="15">
        <f>'Raw PPrecip'!C25/25.4*DAY(EOMONTH(C24, 0))*Hist_Proj_Plot!$T$5</f>
        <v>3.5149606299212599E-2</v>
      </c>
      <c r="E24" s="15">
        <f>'Raw PPrecip'!D25/25.4*DAY(EOMONTH(D24, 0))*Hist_Proj_Plot!$T$5</f>
        <v>1.9527559055118112E-3</v>
      </c>
      <c r="F24" s="15">
        <f>'Raw PPrecip'!E25/25.4*DAY(EOMONTH(E24, 0))*Hist_Proj_Plot!$T$5</f>
        <v>1.1716535433070869E-2</v>
      </c>
      <c r="G24" s="15">
        <f>'Raw PPrecip'!F25/25.4*DAY(EOMONTH(F24, 0))*Hist_Proj_Plot!$T$5</f>
        <v>0</v>
      </c>
    </row>
    <row r="25" spans="1:7" x14ac:dyDescent="0.25">
      <c r="A25">
        <f>'Raw PPrecip'!A26</f>
        <v>1977</v>
      </c>
      <c r="B25">
        <f>'Raw PPrecip'!B26</f>
        <v>9</v>
      </c>
      <c r="C25" s="13">
        <f t="shared" si="0"/>
        <v>28369</v>
      </c>
      <c r="D25" s="15">
        <f>'Raw PPrecip'!C26/25.4*DAY(EOMONTH(C25, 0))*Hist_Proj_Plot!$T$5</f>
        <v>0.11149606299212599</v>
      </c>
      <c r="E25" s="15">
        <f>'Raw PPrecip'!D26/25.4*DAY(EOMONTH(D25, 0))*Hist_Proj_Plot!$T$5</f>
        <v>2.9291338582677173E-3</v>
      </c>
      <c r="F25" s="15">
        <f>'Raw PPrecip'!E26/25.4*DAY(EOMONTH(E25, 0))*Hist_Proj_Plot!$T$5</f>
        <v>2.7338582677165359E-2</v>
      </c>
      <c r="G25" s="15">
        <f>'Raw PPrecip'!F26/25.4*DAY(EOMONTH(F25, 0))*Hist_Proj_Plot!$T$5</f>
        <v>1.9527559055118112E-3</v>
      </c>
    </row>
    <row r="26" spans="1:7" x14ac:dyDescent="0.25">
      <c r="A26">
        <f>'Raw PPrecip'!A27</f>
        <v>1977</v>
      </c>
      <c r="B26">
        <f>'Raw PPrecip'!B27</f>
        <v>10</v>
      </c>
      <c r="C26" s="13">
        <f t="shared" si="0"/>
        <v>28399</v>
      </c>
      <c r="D26" s="15">
        <f>'Raw PPrecip'!C27/25.4*DAY(EOMONTH(C26, 0))*Hist_Proj_Plot!$T$5</f>
        <v>1.0232440944881891</v>
      </c>
      <c r="E26" s="15">
        <f>'Raw PPrecip'!D27/25.4*DAY(EOMONTH(D26, 0))*Hist_Proj_Plot!$T$5</f>
        <v>1.5622047244094489E-2</v>
      </c>
      <c r="F26" s="15">
        <f>'Raw PPrecip'!E27/25.4*DAY(EOMONTH(E26, 0))*Hist_Proj_Plot!$T$5</f>
        <v>2.15096062992126</v>
      </c>
      <c r="G26" s="15">
        <f>'Raw PPrecip'!F27/25.4*DAY(EOMONTH(F26, 0))*Hist_Proj_Plot!$T$5</f>
        <v>1.9107716535433075</v>
      </c>
    </row>
    <row r="27" spans="1:7" x14ac:dyDescent="0.25">
      <c r="A27">
        <f>'Raw PPrecip'!A28</f>
        <v>1977</v>
      </c>
      <c r="B27">
        <f>'Raw PPrecip'!B28</f>
        <v>11</v>
      </c>
      <c r="C27" s="13">
        <f t="shared" si="0"/>
        <v>28430</v>
      </c>
      <c r="D27" s="15">
        <f>'Raw PPrecip'!C28/25.4*DAY(EOMONTH(C27, 0))*Hist_Proj_Plot!$T$5</f>
        <v>5.6730708661417326</v>
      </c>
      <c r="E27" s="15">
        <f>'Raw PPrecip'!D28/25.4*DAY(EOMONTH(D27, 0))*Hist_Proj_Plot!$T$5</f>
        <v>3.6018582677165356</v>
      </c>
      <c r="F27" s="15">
        <f>'Raw PPrecip'!E28/25.4*DAY(EOMONTH(E27, 0))*Hist_Proj_Plot!$T$5</f>
        <v>5.841669291338583</v>
      </c>
      <c r="G27" s="15">
        <f>'Raw PPrecip'!F28/25.4*DAY(EOMONTH(F27, 0))*Hist_Proj_Plot!$T$5</f>
        <v>0.43058267716535437</v>
      </c>
    </row>
    <row r="28" spans="1:7" x14ac:dyDescent="0.25">
      <c r="A28">
        <f>'Raw PPrecip'!A29</f>
        <v>1977</v>
      </c>
      <c r="B28">
        <f>'Raw PPrecip'!B29</f>
        <v>12</v>
      </c>
      <c r="C28" s="13">
        <f t="shared" si="0"/>
        <v>28460</v>
      </c>
      <c r="D28" s="15">
        <f>'Raw PPrecip'!C29/25.4*DAY(EOMONTH(C28, 0))*Hist_Proj_Plot!$T$5</f>
        <v>0.61414173228346458</v>
      </c>
      <c r="E28" s="15">
        <f>'Raw PPrecip'!D29/25.4*DAY(EOMONTH(D28, 0))*Hist_Proj_Plot!$T$5</f>
        <v>1.9595905511811027</v>
      </c>
      <c r="F28" s="15">
        <f>'Raw PPrecip'!E29/25.4*DAY(EOMONTH(E28, 0))*Hist_Proj_Plot!$T$5</f>
        <v>2.5971653543307092</v>
      </c>
      <c r="G28" s="15">
        <f>'Raw PPrecip'!F29/25.4*DAY(EOMONTH(F28, 0))*Hist_Proj_Plot!$T$5</f>
        <v>5.8631496062992134</v>
      </c>
    </row>
    <row r="29" spans="1:7" x14ac:dyDescent="0.25">
      <c r="A29">
        <f>'Raw PPrecip'!A30</f>
        <v>1978</v>
      </c>
      <c r="B29">
        <f>'Raw PPrecip'!B30</f>
        <v>1</v>
      </c>
      <c r="C29" s="13">
        <f t="shared" si="0"/>
        <v>28491</v>
      </c>
      <c r="D29" s="15">
        <f>'Raw PPrecip'!C30/25.4*DAY(EOMONTH(C29, 0))*Hist_Proj_Plot!$T$5</f>
        <v>3.7990866141732287</v>
      </c>
      <c r="E29" s="15">
        <f>'Raw PPrecip'!D30/25.4*DAY(EOMONTH(D29, 0))*Hist_Proj_Plot!$T$5</f>
        <v>3.0404409448818899</v>
      </c>
      <c r="F29" s="15">
        <f>'Raw PPrecip'!E30/25.4*DAY(EOMONTH(E29, 0))*Hist_Proj_Plot!$T$5</f>
        <v>2.175370078740158</v>
      </c>
      <c r="G29" s="15">
        <f>'Raw PPrecip'!F30/25.4*DAY(EOMONTH(F29, 0))*Hist_Proj_Plot!$T$5</f>
        <v>3.0843779527559061</v>
      </c>
    </row>
    <row r="30" spans="1:7" x14ac:dyDescent="0.25">
      <c r="A30">
        <f>'Raw PPrecip'!A31</f>
        <v>1978</v>
      </c>
      <c r="B30">
        <f>'Raw PPrecip'!B31</f>
        <v>2</v>
      </c>
      <c r="C30" s="13">
        <f t="shared" si="0"/>
        <v>28522</v>
      </c>
      <c r="D30" s="15">
        <f>'Raw PPrecip'!C31/25.4*DAY(EOMONTH(C30, 0))*Hist_Proj_Plot!$T$5</f>
        <v>1.4383622047244096</v>
      </c>
      <c r="E30" s="15">
        <f>'Raw PPrecip'!D31/25.4*DAY(EOMONTH(D30, 0))*Hist_Proj_Plot!$T$5</f>
        <v>1.0759685039370079</v>
      </c>
      <c r="F30" s="15">
        <f>'Raw PPrecip'!E31/25.4*DAY(EOMONTH(E30, 0))*Hist_Proj_Plot!$T$5</f>
        <v>3.3489763779527566</v>
      </c>
      <c r="G30" s="15">
        <f>'Raw PPrecip'!F31/25.4*DAY(EOMONTH(F30, 0))*Hist_Proj_Plot!$T$5</f>
        <v>2.2798425196850398</v>
      </c>
    </row>
    <row r="31" spans="1:7" x14ac:dyDescent="0.25">
      <c r="A31">
        <f>'Raw PPrecip'!A32</f>
        <v>1978</v>
      </c>
      <c r="B31">
        <f>'Raw PPrecip'!B32</f>
        <v>3</v>
      </c>
      <c r="C31" s="13">
        <f t="shared" si="0"/>
        <v>28550</v>
      </c>
      <c r="D31" s="15">
        <f>'Raw PPrecip'!C32/25.4*DAY(EOMONTH(C31, 0))*Hist_Proj_Plot!$T$5</f>
        <v>1.6071181102362204</v>
      </c>
      <c r="E31" s="15">
        <f>'Raw PPrecip'!D32/25.4*DAY(EOMONTH(D31, 0))*Hist_Proj_Plot!$T$5</f>
        <v>1.4225826771653545</v>
      </c>
      <c r="F31" s="15">
        <f>'Raw PPrecip'!E32/25.4*DAY(EOMONTH(E31, 0))*Hist_Proj_Plot!$T$5</f>
        <v>9.7003149606299228</v>
      </c>
      <c r="G31" s="15">
        <f>'Raw PPrecip'!F32/25.4*DAY(EOMONTH(F31, 0))*Hist_Proj_Plot!$T$5</f>
        <v>2.1314330708661418</v>
      </c>
    </row>
    <row r="32" spans="1:7" x14ac:dyDescent="0.25">
      <c r="A32">
        <f>'Raw PPrecip'!A33</f>
        <v>1978</v>
      </c>
      <c r="B32">
        <f>'Raw PPrecip'!B33</f>
        <v>4</v>
      </c>
      <c r="C32" s="13">
        <f t="shared" si="0"/>
        <v>28581</v>
      </c>
      <c r="D32" s="15">
        <f>'Raw PPrecip'!C33/25.4*DAY(EOMONTH(C32, 0))*Hist_Proj_Plot!$T$5</f>
        <v>0.62362204724409454</v>
      </c>
      <c r="E32" s="15">
        <f>'Raw PPrecip'!D33/25.4*DAY(EOMONTH(D32, 0))*Hist_Proj_Plot!$T$5</f>
        <v>0.59070866141732281</v>
      </c>
      <c r="F32" s="15">
        <f>'Raw PPrecip'!E33/25.4*DAY(EOMONTH(E32, 0))*Hist_Proj_Plot!$T$5</f>
        <v>0.38664566929133865</v>
      </c>
      <c r="G32" s="15">
        <f>'Raw PPrecip'!F33/25.4*DAY(EOMONTH(F32, 0))*Hist_Proj_Plot!$T$5</f>
        <v>2.7221417322834647</v>
      </c>
    </row>
    <row r="33" spans="1:7" x14ac:dyDescent="0.25">
      <c r="A33">
        <f>'Raw PPrecip'!A34</f>
        <v>1978</v>
      </c>
      <c r="B33">
        <f>'Raw PPrecip'!B34</f>
        <v>5</v>
      </c>
      <c r="C33" s="13">
        <f t="shared" si="0"/>
        <v>28611</v>
      </c>
      <c r="D33" s="15">
        <f>'Raw PPrecip'!C34/25.4*DAY(EOMONTH(C33, 0))*Hist_Proj_Plot!$T$5</f>
        <v>0.19722834645669296</v>
      </c>
      <c r="E33" s="15">
        <f>'Raw PPrecip'!D34/25.4*DAY(EOMONTH(D33, 0))*Hist_Proj_Plot!$T$5</f>
        <v>0.36809448818897644</v>
      </c>
      <c r="F33" s="15">
        <f>'Raw PPrecip'!E34/25.4*DAY(EOMONTH(E33, 0))*Hist_Proj_Plot!$T$5</f>
        <v>0.24507086614173235</v>
      </c>
      <c r="G33" s="15">
        <f>'Raw PPrecip'!F34/25.4*DAY(EOMONTH(F33, 0))*Hist_Proj_Plot!$T$5</f>
        <v>2.9291338582677164E-2</v>
      </c>
    </row>
    <row r="34" spans="1:7" x14ac:dyDescent="0.25">
      <c r="A34">
        <f>'Raw PPrecip'!A35</f>
        <v>1978</v>
      </c>
      <c r="B34">
        <f>'Raw PPrecip'!B35</f>
        <v>6</v>
      </c>
      <c r="C34" s="13">
        <f t="shared" si="0"/>
        <v>28642</v>
      </c>
      <c r="D34" s="15">
        <f>'Raw PPrecip'!C35/25.4*DAY(EOMONTH(C34, 0))*Hist_Proj_Plot!$T$5</f>
        <v>2.4566929133858273E-2</v>
      </c>
      <c r="E34" s="15">
        <f>'Raw PPrecip'!D35/25.4*DAY(EOMONTH(D34, 0))*Hist_Proj_Plot!$T$5</f>
        <v>1.9527559055118112E-3</v>
      </c>
      <c r="F34" s="15">
        <f>'Raw PPrecip'!E35/25.4*DAY(EOMONTH(E34, 0))*Hist_Proj_Plot!$T$5</f>
        <v>4.7842519685039379E-2</v>
      </c>
      <c r="G34" s="15">
        <f>'Raw PPrecip'!F35/25.4*DAY(EOMONTH(F34, 0))*Hist_Proj_Plot!$T$5</f>
        <v>2.8314960629921268E-2</v>
      </c>
    </row>
    <row r="35" spans="1:7" x14ac:dyDescent="0.25">
      <c r="A35">
        <f>'Raw PPrecip'!A36</f>
        <v>1978</v>
      </c>
      <c r="B35">
        <f>'Raw PPrecip'!B36</f>
        <v>7</v>
      </c>
      <c r="C35" s="13">
        <f t="shared" si="0"/>
        <v>28672</v>
      </c>
      <c r="D35" s="15">
        <f>'Raw PPrecip'!C36/25.4*DAY(EOMONTH(C35, 0))*Hist_Proj_Plot!$T$5</f>
        <v>2.9291338582677164E-2</v>
      </c>
      <c r="E35" s="15">
        <f>'Raw PPrecip'!D36/25.4*DAY(EOMONTH(D35, 0))*Hist_Proj_Plot!$T$5</f>
        <v>0</v>
      </c>
      <c r="F35" s="15">
        <f>'Raw PPrecip'!E36/25.4*DAY(EOMONTH(E35, 0))*Hist_Proj_Plot!$T$5</f>
        <v>1.2692913385826773E-2</v>
      </c>
      <c r="G35" s="15">
        <f>'Raw PPrecip'!F36/25.4*DAY(EOMONTH(F35, 0))*Hist_Proj_Plot!$T$5</f>
        <v>0.2206614173228347</v>
      </c>
    </row>
    <row r="36" spans="1:7" x14ac:dyDescent="0.25">
      <c r="A36">
        <f>'Raw PPrecip'!A37</f>
        <v>1978</v>
      </c>
      <c r="B36">
        <f>'Raw PPrecip'!B37</f>
        <v>8</v>
      </c>
      <c r="C36" s="13">
        <f t="shared" si="0"/>
        <v>28703</v>
      </c>
      <c r="D36" s="15">
        <f>'Raw PPrecip'!C37/25.4*DAY(EOMONTH(C36, 0))*Hist_Proj_Plot!$T$5</f>
        <v>0.65710236220472451</v>
      </c>
      <c r="E36" s="15">
        <f>'Raw PPrecip'!D37/25.4*DAY(EOMONTH(D36, 0))*Hist_Proj_Plot!$T$5</f>
        <v>0.6737007874015748</v>
      </c>
      <c r="F36" s="15">
        <f>'Raw PPrecip'!E37/25.4*DAY(EOMONTH(E36, 0))*Hist_Proj_Plot!$T$5</f>
        <v>1.9527559055118112E-3</v>
      </c>
      <c r="G36" s="15">
        <f>'Raw PPrecip'!F37/25.4*DAY(EOMONTH(F36, 0))*Hist_Proj_Plot!$T$5</f>
        <v>9.7637795275590559E-4</v>
      </c>
    </row>
    <row r="37" spans="1:7" x14ac:dyDescent="0.25">
      <c r="A37">
        <f>'Raw PPrecip'!A38</f>
        <v>1978</v>
      </c>
      <c r="B37">
        <f>'Raw PPrecip'!B38</f>
        <v>9</v>
      </c>
      <c r="C37" s="13">
        <f t="shared" si="0"/>
        <v>28734</v>
      </c>
      <c r="D37" s="15">
        <f>'Raw PPrecip'!C38/25.4*DAY(EOMONTH(C37, 0))*Hist_Proj_Plot!$T$5</f>
        <v>2.8346456692913385E-2</v>
      </c>
      <c r="E37" s="15">
        <f>'Raw PPrecip'!D38/25.4*DAY(EOMONTH(D37, 0))*Hist_Proj_Plot!$T$5</f>
        <v>0.3339212598425198</v>
      </c>
      <c r="F37" s="15">
        <f>'Raw PPrecip'!E38/25.4*DAY(EOMONTH(E37, 0))*Hist_Proj_Plot!$T$5</f>
        <v>0.23628346456692917</v>
      </c>
      <c r="G37" s="15">
        <f>'Raw PPrecip'!F38/25.4*DAY(EOMONTH(F37, 0))*Hist_Proj_Plot!$T$5</f>
        <v>4.1007874015748041E-2</v>
      </c>
    </row>
    <row r="38" spans="1:7" x14ac:dyDescent="0.25">
      <c r="A38">
        <f>'Raw PPrecip'!A39</f>
        <v>1978</v>
      </c>
      <c r="B38">
        <f>'Raw PPrecip'!B39</f>
        <v>10</v>
      </c>
      <c r="C38" s="13">
        <f t="shared" si="0"/>
        <v>28764</v>
      </c>
      <c r="D38" s="15">
        <f>'Raw PPrecip'!C39/25.4*DAY(EOMONTH(C38, 0))*Hist_Proj_Plot!$T$5</f>
        <v>1.0134803149606302</v>
      </c>
      <c r="E38" s="15">
        <f>'Raw PPrecip'!D39/25.4*DAY(EOMONTH(D38, 0))*Hist_Proj_Plot!$T$5</f>
        <v>1.9527559055118112E-3</v>
      </c>
      <c r="F38" s="15">
        <f>'Raw PPrecip'!E39/25.4*DAY(EOMONTH(E38, 0))*Hist_Proj_Plot!$T$5</f>
        <v>2.397984251968504</v>
      </c>
      <c r="G38" s="15">
        <f>'Raw PPrecip'!F39/25.4*DAY(EOMONTH(F38, 0))*Hist_Proj_Plot!$T$5</f>
        <v>1.7028031496062994</v>
      </c>
    </row>
    <row r="39" spans="1:7" x14ac:dyDescent="0.25">
      <c r="A39">
        <f>'Raw PPrecip'!A40</f>
        <v>1978</v>
      </c>
      <c r="B39">
        <f>'Raw PPrecip'!B40</f>
        <v>11</v>
      </c>
      <c r="C39" s="13">
        <f t="shared" si="0"/>
        <v>28795</v>
      </c>
      <c r="D39" s="15">
        <f>'Raw PPrecip'!C40/25.4*DAY(EOMONTH(C39, 0))*Hist_Proj_Plot!$T$5</f>
        <v>0.13511811023622047</v>
      </c>
      <c r="E39" s="15">
        <f>'Raw PPrecip'!D40/25.4*DAY(EOMONTH(D39, 0))*Hist_Proj_Plot!$T$5</f>
        <v>4.7588661417322831</v>
      </c>
      <c r="F39" s="15">
        <f>'Raw PPrecip'!E40/25.4*DAY(EOMONTH(E39, 0))*Hist_Proj_Plot!$T$5</f>
        <v>1.976188976377953</v>
      </c>
      <c r="G39" s="15">
        <f>'Raw PPrecip'!F40/25.4*DAY(EOMONTH(F39, 0))*Hist_Proj_Plot!$T$5</f>
        <v>5.7518425196850398</v>
      </c>
    </row>
    <row r="40" spans="1:7" x14ac:dyDescent="0.25">
      <c r="A40">
        <f>'Raw PPrecip'!A41</f>
        <v>1978</v>
      </c>
      <c r="B40">
        <f>'Raw PPrecip'!B41</f>
        <v>12</v>
      </c>
      <c r="C40" s="13">
        <f t="shared" si="0"/>
        <v>28825</v>
      </c>
      <c r="D40" s="15">
        <f>'Raw PPrecip'!C41/25.4*DAY(EOMONTH(C40, 0))*Hist_Proj_Plot!$T$5</f>
        <v>1.6090708661417321</v>
      </c>
      <c r="E40" s="15">
        <f>'Raw PPrecip'!D41/25.4*DAY(EOMONTH(D40, 0))*Hist_Proj_Plot!$T$5</f>
        <v>1.2009448818897639</v>
      </c>
      <c r="F40" s="15">
        <f>'Raw PPrecip'!E41/25.4*DAY(EOMONTH(E40, 0))*Hist_Proj_Plot!$T$5</f>
        <v>3.7971338582677165</v>
      </c>
      <c r="G40" s="15">
        <f>'Raw PPrecip'!F41/25.4*DAY(EOMONTH(F40, 0))*Hist_Proj_Plot!$T$5</f>
        <v>6.9322834645669296E-2</v>
      </c>
    </row>
    <row r="41" spans="1:7" x14ac:dyDescent="0.25">
      <c r="A41">
        <f>'Raw PPrecip'!A42</f>
        <v>1979</v>
      </c>
      <c r="B41">
        <f>'Raw PPrecip'!B42</f>
        <v>1</v>
      </c>
      <c r="C41" s="13">
        <f t="shared" si="0"/>
        <v>28856</v>
      </c>
      <c r="D41" s="15">
        <f>'Raw PPrecip'!C42/25.4*DAY(EOMONTH(C41, 0))*Hist_Proj_Plot!$T$5</f>
        <v>0.49502362204724415</v>
      </c>
      <c r="E41" s="15">
        <f>'Raw PPrecip'!D42/25.4*DAY(EOMONTH(D41, 0))*Hist_Proj_Plot!$T$5</f>
        <v>0.7254488188976379</v>
      </c>
      <c r="F41" s="15">
        <f>'Raw PPrecip'!E42/25.4*DAY(EOMONTH(E41, 0))*Hist_Proj_Plot!$T$5</f>
        <v>11.979181102362206</v>
      </c>
      <c r="G41" s="15">
        <f>'Raw PPrecip'!F42/25.4*DAY(EOMONTH(F41, 0))*Hist_Proj_Plot!$T$5</f>
        <v>5.981291338582678</v>
      </c>
    </row>
    <row r="42" spans="1:7" x14ac:dyDescent="0.25">
      <c r="A42">
        <f>'Raw PPrecip'!A43</f>
        <v>1979</v>
      </c>
      <c r="B42">
        <f>'Raw PPrecip'!B43</f>
        <v>2</v>
      </c>
      <c r="C42" s="13">
        <f t="shared" si="0"/>
        <v>28887</v>
      </c>
      <c r="D42" s="15">
        <f>'Raw PPrecip'!C43/25.4*DAY(EOMONTH(C42, 0))*Hist_Proj_Plot!$T$5</f>
        <v>2.8987716535433075</v>
      </c>
      <c r="E42" s="15">
        <f>'Raw PPrecip'!D43/25.4*DAY(EOMONTH(D42, 0))*Hist_Proj_Plot!$T$5</f>
        <v>6.5388031496062995</v>
      </c>
      <c r="F42" s="15">
        <f>'Raw PPrecip'!E43/25.4*DAY(EOMONTH(E42, 0))*Hist_Proj_Plot!$T$5</f>
        <v>0.71666141732283473</v>
      </c>
      <c r="G42" s="15">
        <f>'Raw PPrecip'!F43/25.4*DAY(EOMONTH(F42, 0))*Hist_Proj_Plot!$T$5</f>
        <v>1.851212598425197</v>
      </c>
    </row>
    <row r="43" spans="1:7" x14ac:dyDescent="0.25">
      <c r="A43">
        <f>'Raw PPrecip'!A44</f>
        <v>1979</v>
      </c>
      <c r="B43">
        <f>'Raw PPrecip'!B44</f>
        <v>3</v>
      </c>
      <c r="C43" s="13">
        <f t="shared" si="0"/>
        <v>28915</v>
      </c>
      <c r="D43" s="15">
        <f>'Raw PPrecip'!C44/25.4*DAY(EOMONTH(C43, 0))*Hist_Proj_Plot!$T$5</f>
        <v>2.6371968503937016</v>
      </c>
      <c r="E43" s="15">
        <f>'Raw PPrecip'!D44/25.4*DAY(EOMONTH(D43, 0))*Hist_Proj_Plot!$T$5</f>
        <v>4.0578267716535441</v>
      </c>
      <c r="F43" s="15">
        <f>'Raw PPrecip'!E44/25.4*DAY(EOMONTH(E43, 0))*Hist_Proj_Plot!$T$5</f>
        <v>1.6041889763779531</v>
      </c>
      <c r="G43" s="15">
        <f>'Raw PPrecip'!F44/25.4*DAY(EOMONTH(F43, 0))*Hist_Proj_Plot!$T$5</f>
        <v>3.5549921259842527</v>
      </c>
    </row>
    <row r="44" spans="1:7" x14ac:dyDescent="0.25">
      <c r="A44">
        <f>'Raw PPrecip'!A45</f>
        <v>1979</v>
      </c>
      <c r="B44">
        <f>'Raw PPrecip'!B45</f>
        <v>4</v>
      </c>
      <c r="C44" s="13">
        <f t="shared" si="0"/>
        <v>28946</v>
      </c>
      <c r="D44" s="15">
        <f>'Raw PPrecip'!C45/25.4*DAY(EOMONTH(C44, 0))*Hist_Proj_Plot!$T$5</f>
        <v>2.2062992125984251</v>
      </c>
      <c r="E44" s="15">
        <f>'Raw PPrecip'!D45/25.4*DAY(EOMONTH(D44, 0))*Hist_Proj_Plot!$T$5</f>
        <v>0.4413228346456694</v>
      </c>
      <c r="F44" s="15">
        <f>'Raw PPrecip'!E45/25.4*DAY(EOMONTH(E44, 0))*Hist_Proj_Plot!$T$5</f>
        <v>3.8420472440944886</v>
      </c>
      <c r="G44" s="15">
        <f>'Raw PPrecip'!F45/25.4*DAY(EOMONTH(F44, 0))*Hist_Proj_Plot!$T$5</f>
        <v>5.6522519685039372</v>
      </c>
    </row>
    <row r="45" spans="1:7" x14ac:dyDescent="0.25">
      <c r="A45">
        <f>'Raw PPrecip'!A46</f>
        <v>1979</v>
      </c>
      <c r="B45">
        <f>'Raw PPrecip'!B46</f>
        <v>5</v>
      </c>
      <c r="C45" s="13">
        <f t="shared" si="0"/>
        <v>28976</v>
      </c>
      <c r="D45" s="15">
        <f>'Raw PPrecip'!C46/25.4*DAY(EOMONTH(C45, 0))*Hist_Proj_Plot!$T$5</f>
        <v>9.7637795275590559E-4</v>
      </c>
      <c r="E45" s="15">
        <f>'Raw PPrecip'!D46/25.4*DAY(EOMONTH(D45, 0))*Hist_Proj_Plot!$T$5</f>
        <v>0.24116535433070868</v>
      </c>
      <c r="F45" s="15">
        <f>'Raw PPrecip'!E46/25.4*DAY(EOMONTH(E45, 0))*Hist_Proj_Plot!$T$5</f>
        <v>0.15817322834645672</v>
      </c>
      <c r="G45" s="15">
        <f>'Raw PPrecip'!F46/25.4*DAY(EOMONTH(F45, 0))*Hist_Proj_Plot!$T$5</f>
        <v>0.4091023622047244</v>
      </c>
    </row>
    <row r="46" spans="1:7" x14ac:dyDescent="0.25">
      <c r="A46">
        <f>'Raw PPrecip'!A47</f>
        <v>1979</v>
      </c>
      <c r="B46">
        <f>'Raw PPrecip'!B47</f>
        <v>6</v>
      </c>
      <c r="C46" s="13">
        <f t="shared" si="0"/>
        <v>29007</v>
      </c>
      <c r="D46" s="15">
        <f>'Raw PPrecip'!C47/25.4*DAY(EOMONTH(C46, 0))*Hist_Proj_Plot!$T$5</f>
        <v>0.20976377952755909</v>
      </c>
      <c r="E46" s="15">
        <f>'Raw PPrecip'!D47/25.4*DAY(EOMONTH(D46, 0))*Hist_Proj_Plot!$T$5</f>
        <v>0.19820472440944883</v>
      </c>
      <c r="F46" s="15">
        <f>'Raw PPrecip'!E47/25.4*DAY(EOMONTH(E46, 0))*Hist_Proj_Plot!$T$5</f>
        <v>3.807874015748032E-2</v>
      </c>
      <c r="G46" s="15">
        <f>'Raw PPrecip'!F47/25.4*DAY(EOMONTH(F46, 0))*Hist_Proj_Plot!$T$5</f>
        <v>3.5149606299212599E-2</v>
      </c>
    </row>
    <row r="47" spans="1:7" x14ac:dyDescent="0.25">
      <c r="A47">
        <f>'Raw PPrecip'!A48</f>
        <v>1979</v>
      </c>
      <c r="B47">
        <f>'Raw PPrecip'!B48</f>
        <v>7</v>
      </c>
      <c r="C47" s="13">
        <f t="shared" si="0"/>
        <v>29037</v>
      </c>
      <c r="D47" s="15">
        <f>'Raw PPrecip'!C48/25.4*DAY(EOMONTH(C47, 0))*Hist_Proj_Plot!$T$5</f>
        <v>1.9527559055118112E-3</v>
      </c>
      <c r="E47" s="15">
        <f>'Raw PPrecip'!D48/25.4*DAY(EOMONTH(D47, 0))*Hist_Proj_Plot!$T$5</f>
        <v>6.8346456692913393E-2</v>
      </c>
      <c r="F47" s="15">
        <f>'Raw PPrecip'!E48/25.4*DAY(EOMONTH(E47, 0))*Hist_Proj_Plot!$T$5</f>
        <v>2.9291338582677173E-3</v>
      </c>
      <c r="G47" s="15">
        <f>'Raw PPrecip'!F48/25.4*DAY(EOMONTH(F47, 0))*Hist_Proj_Plot!$T$5</f>
        <v>0</v>
      </c>
    </row>
    <row r="48" spans="1:7" x14ac:dyDescent="0.25">
      <c r="A48">
        <f>'Raw PPrecip'!A49</f>
        <v>1979</v>
      </c>
      <c r="B48">
        <f>'Raw PPrecip'!B49</f>
        <v>8</v>
      </c>
      <c r="C48" s="13">
        <f t="shared" si="0"/>
        <v>29068</v>
      </c>
      <c r="D48" s="15">
        <f>'Raw PPrecip'!C49/25.4*DAY(EOMONTH(C48, 0))*Hist_Proj_Plot!$T$5</f>
        <v>2.9291338582677164E-2</v>
      </c>
      <c r="E48" s="15">
        <f>'Raw PPrecip'!D49/25.4*DAY(EOMONTH(D48, 0))*Hist_Proj_Plot!$T$5</f>
        <v>6.8346456692913397E-3</v>
      </c>
      <c r="F48" s="15">
        <f>'Raw PPrecip'!E49/25.4*DAY(EOMONTH(E48, 0))*Hist_Proj_Plot!$T$5</f>
        <v>4.8818897637795287E-3</v>
      </c>
      <c r="G48" s="15">
        <f>'Raw PPrecip'!F49/25.4*DAY(EOMONTH(F48, 0))*Hist_Proj_Plot!$T$5</f>
        <v>9.7637795275590574E-3</v>
      </c>
    </row>
    <row r="49" spans="1:7" x14ac:dyDescent="0.25">
      <c r="A49">
        <f>'Raw PPrecip'!A50</f>
        <v>1979</v>
      </c>
      <c r="B49">
        <f>'Raw PPrecip'!B50</f>
        <v>9</v>
      </c>
      <c r="C49" s="13">
        <f t="shared" si="0"/>
        <v>29099</v>
      </c>
      <c r="D49" s="15">
        <f>'Raw PPrecip'!C50/25.4*DAY(EOMONTH(C49, 0))*Hist_Proj_Plot!$T$5</f>
        <v>0.74551181102362218</v>
      </c>
      <c r="E49" s="15">
        <f>'Raw PPrecip'!D50/25.4*DAY(EOMONTH(D49, 0))*Hist_Proj_Plot!$T$5</f>
        <v>5.8582677165354327E-2</v>
      </c>
      <c r="F49" s="15">
        <f>'Raw PPrecip'!E50/25.4*DAY(EOMONTH(E49, 0))*Hist_Proj_Plot!$T$5</f>
        <v>0.17379527559055119</v>
      </c>
      <c r="G49" s="15">
        <f>'Raw PPrecip'!F50/25.4*DAY(EOMONTH(F49, 0))*Hist_Proj_Plot!$T$5</f>
        <v>2.513196850393701</v>
      </c>
    </row>
    <row r="50" spans="1:7" x14ac:dyDescent="0.25">
      <c r="A50">
        <f>'Raw PPrecip'!A51</f>
        <v>1979</v>
      </c>
      <c r="B50">
        <f>'Raw PPrecip'!B51</f>
        <v>10</v>
      </c>
      <c r="C50" s="13">
        <f t="shared" si="0"/>
        <v>29129</v>
      </c>
      <c r="D50" s="15">
        <f>'Raw PPrecip'!C51/25.4*DAY(EOMONTH(C50, 0))*Hist_Proj_Plot!$T$5</f>
        <v>0.25385826771653547</v>
      </c>
      <c r="E50" s="15">
        <f>'Raw PPrecip'!D51/25.4*DAY(EOMONTH(D50, 0))*Hist_Proj_Plot!$T$5</f>
        <v>2.2154015748031499</v>
      </c>
      <c r="F50" s="15">
        <f>'Raw PPrecip'!E51/25.4*DAY(EOMONTH(E50, 0))*Hist_Proj_Plot!$T$5</f>
        <v>4.3605039370078744</v>
      </c>
      <c r="G50" s="15">
        <f>'Raw PPrecip'!F51/25.4*DAY(EOMONTH(F50, 0))*Hist_Proj_Plot!$T$5</f>
        <v>0.49014173228346469</v>
      </c>
    </row>
    <row r="51" spans="1:7" x14ac:dyDescent="0.25">
      <c r="A51">
        <f>'Raw PPrecip'!A52</f>
        <v>1979</v>
      </c>
      <c r="B51">
        <f>'Raw PPrecip'!B52</f>
        <v>11</v>
      </c>
      <c r="C51" s="13">
        <f t="shared" si="0"/>
        <v>29160</v>
      </c>
      <c r="D51" s="15">
        <f>'Raw PPrecip'!C52/25.4*DAY(EOMONTH(C51, 0))*Hist_Proj_Plot!$T$5</f>
        <v>0.93165354330708683</v>
      </c>
      <c r="E51" s="15">
        <f>'Raw PPrecip'!D52/25.4*DAY(EOMONTH(D51, 0))*Hist_Proj_Plot!$T$5</f>
        <v>0.26069291338582684</v>
      </c>
      <c r="F51" s="15">
        <f>'Raw PPrecip'!E52/25.4*DAY(EOMONTH(E51, 0))*Hist_Proj_Plot!$T$5</f>
        <v>7.2447244094488186</v>
      </c>
      <c r="G51" s="15">
        <f>'Raw PPrecip'!F52/25.4*DAY(EOMONTH(F51, 0))*Hist_Proj_Plot!$T$5</f>
        <v>3.7639370078740164</v>
      </c>
    </row>
    <row r="52" spans="1:7" x14ac:dyDescent="0.25">
      <c r="A52">
        <f>'Raw PPrecip'!A53</f>
        <v>1979</v>
      </c>
      <c r="B52">
        <f>'Raw PPrecip'!B53</f>
        <v>12</v>
      </c>
      <c r="C52" s="13">
        <f t="shared" si="0"/>
        <v>29190</v>
      </c>
      <c r="D52" s="15">
        <f>'Raw PPrecip'!C53/25.4*DAY(EOMONTH(C52, 0))*Hist_Proj_Plot!$T$5</f>
        <v>2.2007559055118113</v>
      </c>
      <c r="E52" s="15">
        <f>'Raw PPrecip'!D53/25.4*DAY(EOMONTH(D52, 0))*Hist_Proj_Plot!$T$5</f>
        <v>2.1812283464566931</v>
      </c>
      <c r="F52" s="15">
        <f>'Raw PPrecip'!E53/25.4*DAY(EOMONTH(E52, 0))*Hist_Proj_Plot!$T$5</f>
        <v>3.8557165354330709</v>
      </c>
      <c r="G52" s="15">
        <f>'Raw PPrecip'!F53/25.4*DAY(EOMONTH(F52, 0))*Hist_Proj_Plot!$T$5</f>
        <v>2.8646929133858272</v>
      </c>
    </row>
    <row r="53" spans="1:7" x14ac:dyDescent="0.25">
      <c r="A53">
        <f>'Raw PPrecip'!A54</f>
        <v>1980</v>
      </c>
      <c r="B53">
        <f>'Raw PPrecip'!B54</f>
        <v>1</v>
      </c>
      <c r="C53" s="13">
        <f t="shared" si="0"/>
        <v>29221</v>
      </c>
      <c r="D53" s="15">
        <f>'Raw PPrecip'!C54/25.4*DAY(EOMONTH(C53, 0))*Hist_Proj_Plot!$T$5</f>
        <v>2.4087244094488192</v>
      </c>
      <c r="E53" s="15">
        <f>'Raw PPrecip'!D54/25.4*DAY(EOMONTH(D53, 0))*Hist_Proj_Plot!$T$5</f>
        <v>10.402330708661417</v>
      </c>
      <c r="F53" s="15">
        <f>'Raw PPrecip'!E54/25.4*DAY(EOMONTH(E53, 0))*Hist_Proj_Plot!$T$5</f>
        <v>2.4204409448818902</v>
      </c>
      <c r="G53" s="15">
        <f>'Raw PPrecip'!F54/25.4*DAY(EOMONTH(F53, 0))*Hist_Proj_Plot!$T$5</f>
        <v>2.2456692913385825</v>
      </c>
    </row>
    <row r="54" spans="1:7" x14ac:dyDescent="0.25">
      <c r="A54">
        <f>'Raw PPrecip'!A55</f>
        <v>1980</v>
      </c>
      <c r="B54">
        <f>'Raw PPrecip'!B55</f>
        <v>2</v>
      </c>
      <c r="C54" s="13">
        <f t="shared" si="0"/>
        <v>29252</v>
      </c>
      <c r="D54" s="15">
        <f>'Raw PPrecip'!C55/25.4*DAY(EOMONTH(C54, 0))*Hist_Proj_Plot!$T$5</f>
        <v>2.3748031496062996E-2</v>
      </c>
      <c r="E54" s="15">
        <f>'Raw PPrecip'!D55/25.4*DAY(EOMONTH(D54, 0))*Hist_Proj_Plot!$T$5</f>
        <v>11.490992125984253</v>
      </c>
      <c r="F54" s="15">
        <f>'Raw PPrecip'!E55/25.4*DAY(EOMONTH(E54, 0))*Hist_Proj_Plot!$T$5</f>
        <v>5.9773858267716538</v>
      </c>
      <c r="G54" s="15">
        <f>'Raw PPrecip'!F55/25.4*DAY(EOMONTH(F54, 0))*Hist_Proj_Plot!$T$5</f>
        <v>9.8184566929133865</v>
      </c>
    </row>
    <row r="55" spans="1:7" x14ac:dyDescent="0.25">
      <c r="A55">
        <f>'Raw PPrecip'!A56</f>
        <v>1980</v>
      </c>
      <c r="B55">
        <f>'Raw PPrecip'!B56</f>
        <v>3</v>
      </c>
      <c r="C55" s="13">
        <f t="shared" si="0"/>
        <v>29281</v>
      </c>
      <c r="D55" s="15">
        <f>'Raw PPrecip'!C56/25.4*DAY(EOMONTH(C55, 0))*Hist_Proj_Plot!$T$5</f>
        <v>1.3181102362204729</v>
      </c>
      <c r="E55" s="15">
        <f>'Raw PPrecip'!D56/25.4*DAY(EOMONTH(D55, 0))*Hist_Proj_Plot!$T$5</f>
        <v>0.31048818897637798</v>
      </c>
      <c r="F55" s="15">
        <f>'Raw PPrecip'!E56/25.4*DAY(EOMONTH(E55, 0))*Hist_Proj_Plot!$T$5</f>
        <v>0.61707086614173245</v>
      </c>
      <c r="G55" s="15">
        <f>'Raw PPrecip'!F56/25.4*DAY(EOMONTH(F55, 0))*Hist_Proj_Plot!$T$5</f>
        <v>2.7358110236220479</v>
      </c>
    </row>
    <row r="56" spans="1:7" x14ac:dyDescent="0.25">
      <c r="A56">
        <f>'Raw PPrecip'!A57</f>
        <v>1980</v>
      </c>
      <c r="B56">
        <f>'Raw PPrecip'!B57</f>
        <v>4</v>
      </c>
      <c r="C56" s="13">
        <f t="shared" si="0"/>
        <v>29312</v>
      </c>
      <c r="D56" s="15">
        <f>'Raw PPrecip'!C57/25.4*DAY(EOMONTH(C56, 0))*Hist_Proj_Plot!$T$5</f>
        <v>1.2103937007874017</v>
      </c>
      <c r="E56" s="15">
        <f>'Raw PPrecip'!D57/25.4*DAY(EOMONTH(D56, 0))*Hist_Proj_Plot!$T$5</f>
        <v>0.29877165354330709</v>
      </c>
      <c r="F56" s="15">
        <f>'Raw PPrecip'!E57/25.4*DAY(EOMONTH(E56, 0))*Hist_Proj_Plot!$T$5</f>
        <v>1.7682204724409449</v>
      </c>
      <c r="G56" s="15">
        <f>'Raw PPrecip'!F57/25.4*DAY(EOMONTH(F56, 0))*Hist_Proj_Plot!$T$5</f>
        <v>1.5006929133858269</v>
      </c>
    </row>
    <row r="57" spans="1:7" x14ac:dyDescent="0.25">
      <c r="A57">
        <f>'Raw PPrecip'!A58</f>
        <v>1980</v>
      </c>
      <c r="B57">
        <f>'Raw PPrecip'!B58</f>
        <v>5</v>
      </c>
      <c r="C57" s="13">
        <f t="shared" si="0"/>
        <v>29342</v>
      </c>
      <c r="D57" s="15">
        <f>'Raw PPrecip'!C58/25.4*DAY(EOMONTH(C57, 0))*Hist_Proj_Plot!$T$5</f>
        <v>0.43741732283464574</v>
      </c>
      <c r="E57" s="15">
        <f>'Raw PPrecip'!D58/25.4*DAY(EOMONTH(D57, 0))*Hist_Proj_Plot!$T$5</f>
        <v>0.32611023622047253</v>
      </c>
      <c r="F57" s="15">
        <f>'Raw PPrecip'!E58/25.4*DAY(EOMONTH(E57, 0))*Hist_Proj_Plot!$T$5</f>
        <v>0.38566929133858274</v>
      </c>
      <c r="G57" s="15">
        <f>'Raw PPrecip'!F58/25.4*DAY(EOMONTH(F57, 0))*Hist_Proj_Plot!$T$5</f>
        <v>0.30853543307086623</v>
      </c>
    </row>
    <row r="58" spans="1:7" x14ac:dyDescent="0.25">
      <c r="A58">
        <f>'Raw PPrecip'!A59</f>
        <v>1980</v>
      </c>
      <c r="B58">
        <f>'Raw PPrecip'!B59</f>
        <v>6</v>
      </c>
      <c r="C58" s="13">
        <f t="shared" si="0"/>
        <v>29373</v>
      </c>
      <c r="D58" s="15">
        <f>'Raw PPrecip'!C59/25.4*DAY(EOMONTH(C58, 0))*Hist_Proj_Plot!$T$5</f>
        <v>2.8346456692913392E-3</v>
      </c>
      <c r="E58" s="15">
        <f>'Raw PPrecip'!D59/25.4*DAY(EOMONTH(D58, 0))*Hist_Proj_Plot!$T$5</f>
        <v>1.9527559055118112E-3</v>
      </c>
      <c r="F58" s="15">
        <f>'Raw PPrecip'!E59/25.4*DAY(EOMONTH(E58, 0))*Hist_Proj_Plot!$T$5</f>
        <v>0.12692913385826773</v>
      </c>
      <c r="G58" s="15">
        <f>'Raw PPrecip'!F59/25.4*DAY(EOMONTH(F58, 0))*Hist_Proj_Plot!$T$5</f>
        <v>3.6125984251968501E-2</v>
      </c>
    </row>
    <row r="59" spans="1:7" x14ac:dyDescent="0.25">
      <c r="A59">
        <f>'Raw PPrecip'!A60</f>
        <v>1980</v>
      </c>
      <c r="B59">
        <f>'Raw PPrecip'!B60</f>
        <v>7</v>
      </c>
      <c r="C59" s="13">
        <f t="shared" si="0"/>
        <v>29403</v>
      </c>
      <c r="D59" s="15">
        <f>'Raw PPrecip'!C60/25.4*DAY(EOMONTH(C59, 0))*Hist_Proj_Plot!$T$5</f>
        <v>7.7133858267716557E-2</v>
      </c>
      <c r="E59" s="15">
        <f>'Raw PPrecip'!D60/25.4*DAY(EOMONTH(D59, 0))*Hist_Proj_Plot!$T$5</f>
        <v>9.7637795275590559E-4</v>
      </c>
      <c r="F59" s="15">
        <f>'Raw PPrecip'!E60/25.4*DAY(EOMONTH(E59, 0))*Hist_Proj_Plot!$T$5</f>
        <v>0.13181102362204727</v>
      </c>
      <c r="G59" s="15">
        <f>'Raw PPrecip'!F60/25.4*DAY(EOMONTH(F59, 0))*Hist_Proj_Plot!$T$5</f>
        <v>4.8818897637795287E-3</v>
      </c>
    </row>
    <row r="60" spans="1:7" x14ac:dyDescent="0.25">
      <c r="A60">
        <f>'Raw PPrecip'!A61</f>
        <v>1980</v>
      </c>
      <c r="B60">
        <f>'Raw PPrecip'!B61</f>
        <v>8</v>
      </c>
      <c r="C60" s="13">
        <f t="shared" si="0"/>
        <v>29434</v>
      </c>
      <c r="D60" s="15">
        <f>'Raw PPrecip'!C61/25.4*DAY(EOMONTH(C60, 0))*Hist_Proj_Plot!$T$5</f>
        <v>9.7637795275590559E-4</v>
      </c>
      <c r="E60" s="15">
        <f>'Raw PPrecip'!D61/25.4*DAY(EOMONTH(D60, 0))*Hist_Proj_Plot!$T$5</f>
        <v>4.8818897637795287E-3</v>
      </c>
      <c r="F60" s="15">
        <f>'Raw PPrecip'!E61/25.4*DAY(EOMONTH(E60, 0))*Hist_Proj_Plot!$T$5</f>
        <v>2.3433070866141738E-2</v>
      </c>
      <c r="G60" s="15">
        <f>'Raw PPrecip'!F61/25.4*DAY(EOMONTH(F60, 0))*Hist_Proj_Plot!$T$5</f>
        <v>9.7637795275590559E-4</v>
      </c>
    </row>
    <row r="61" spans="1:7" x14ac:dyDescent="0.25">
      <c r="A61">
        <f>'Raw PPrecip'!A62</f>
        <v>1980</v>
      </c>
      <c r="B61">
        <f>'Raw PPrecip'!B62</f>
        <v>9</v>
      </c>
      <c r="C61" s="13">
        <f t="shared" si="0"/>
        <v>29465</v>
      </c>
      <c r="D61" s="15">
        <f>'Raw PPrecip'!C62/25.4*DAY(EOMONTH(C61, 0))*Hist_Proj_Plot!$T$5</f>
        <v>1.5118110236220476E-2</v>
      </c>
      <c r="E61" s="15">
        <f>'Raw PPrecip'!D62/25.4*DAY(EOMONTH(D61, 0))*Hist_Proj_Plot!$T$5</f>
        <v>0.10447244094488189</v>
      </c>
      <c r="F61" s="15">
        <f>'Raw PPrecip'!E62/25.4*DAY(EOMONTH(E61, 0))*Hist_Proj_Plot!$T$5</f>
        <v>9.7637795275590559E-4</v>
      </c>
      <c r="G61" s="15">
        <f>'Raw PPrecip'!F62/25.4*DAY(EOMONTH(F61, 0))*Hist_Proj_Plot!$T$5</f>
        <v>1.9527559055118112E-3</v>
      </c>
    </row>
    <row r="62" spans="1:7" x14ac:dyDescent="0.25">
      <c r="A62">
        <f>'Raw PPrecip'!A63</f>
        <v>1980</v>
      </c>
      <c r="B62">
        <f>'Raw PPrecip'!B63</f>
        <v>10</v>
      </c>
      <c r="C62" s="13">
        <f t="shared" si="0"/>
        <v>29495</v>
      </c>
      <c r="D62" s="15">
        <f>'Raw PPrecip'!C63/25.4*DAY(EOMONTH(C62, 0))*Hist_Proj_Plot!$T$5</f>
        <v>6.8346456692913397E-3</v>
      </c>
      <c r="E62" s="15">
        <f>'Raw PPrecip'!D63/25.4*DAY(EOMONTH(D62, 0))*Hist_Proj_Plot!$T$5</f>
        <v>5.4677165354330717E-2</v>
      </c>
      <c r="F62" s="15">
        <f>'Raw PPrecip'!E63/25.4*DAY(EOMONTH(E62, 0))*Hist_Proj_Plot!$T$5</f>
        <v>4.8818897637795287E-3</v>
      </c>
      <c r="G62" s="15">
        <f>'Raw PPrecip'!F63/25.4*DAY(EOMONTH(F62, 0))*Hist_Proj_Plot!$T$5</f>
        <v>1.0515590551181102</v>
      </c>
    </row>
    <row r="63" spans="1:7" x14ac:dyDescent="0.25">
      <c r="A63">
        <f>'Raw PPrecip'!A64</f>
        <v>1980</v>
      </c>
      <c r="B63">
        <f>'Raw PPrecip'!B64</f>
        <v>11</v>
      </c>
      <c r="C63" s="13">
        <f t="shared" si="0"/>
        <v>29526</v>
      </c>
      <c r="D63" s="15">
        <f>'Raw PPrecip'!C64/25.4*DAY(EOMONTH(C63, 0))*Hist_Proj_Plot!$T$5</f>
        <v>2.9574803149606304</v>
      </c>
      <c r="E63" s="15">
        <f>'Raw PPrecip'!D64/25.4*DAY(EOMONTH(D63, 0))*Hist_Proj_Plot!$T$5</f>
        <v>0.80355905511811021</v>
      </c>
      <c r="F63" s="15">
        <f>'Raw PPrecip'!E64/25.4*DAY(EOMONTH(E63, 0))*Hist_Proj_Plot!$T$5</f>
        <v>2.4516850393700791</v>
      </c>
      <c r="G63" s="15">
        <f>'Raw PPrecip'!F64/25.4*DAY(EOMONTH(F63, 0))*Hist_Proj_Plot!$T$5</f>
        <v>1.9312755905511816</v>
      </c>
    </row>
    <row r="64" spans="1:7" x14ac:dyDescent="0.25">
      <c r="A64">
        <f>'Raw PPrecip'!A65</f>
        <v>1980</v>
      </c>
      <c r="B64">
        <f>'Raw PPrecip'!B65</f>
        <v>12</v>
      </c>
      <c r="C64" s="13">
        <f t="shared" si="0"/>
        <v>29556</v>
      </c>
      <c r="D64" s="15">
        <f>'Raw PPrecip'!C65/25.4*DAY(EOMONTH(C64, 0))*Hist_Proj_Plot!$T$5</f>
        <v>4.5674960629921264</v>
      </c>
      <c r="E64" s="15">
        <f>'Raw PPrecip'!D65/25.4*DAY(EOMONTH(D64, 0))*Hist_Proj_Plot!$T$5</f>
        <v>0.86995275590551191</v>
      </c>
      <c r="F64" s="15">
        <f>'Raw PPrecip'!E65/25.4*DAY(EOMONTH(E64, 0))*Hist_Proj_Plot!$T$5</f>
        <v>16.214708661417326</v>
      </c>
      <c r="G64" s="15">
        <f>'Raw PPrecip'!F65/25.4*DAY(EOMONTH(F64, 0))*Hist_Proj_Plot!$T$5</f>
        <v>9.0061102362204721</v>
      </c>
    </row>
    <row r="65" spans="1:7" x14ac:dyDescent="0.25">
      <c r="A65">
        <f>'Raw PPrecip'!A66</f>
        <v>1981</v>
      </c>
      <c r="B65">
        <f>'Raw PPrecip'!B66</f>
        <v>1</v>
      </c>
      <c r="C65" s="13">
        <f t="shared" si="0"/>
        <v>29587</v>
      </c>
      <c r="D65" s="15">
        <f>'Raw PPrecip'!C66/25.4*DAY(EOMONTH(C65, 0))*Hist_Proj_Plot!$T$5</f>
        <v>9.5128503937007896</v>
      </c>
      <c r="E65" s="15">
        <f>'Raw PPrecip'!D66/25.4*DAY(EOMONTH(D65, 0))*Hist_Proj_Plot!$T$5</f>
        <v>5.8729133858267728</v>
      </c>
      <c r="F65" s="15">
        <f>'Raw PPrecip'!E66/25.4*DAY(EOMONTH(E65, 0))*Hist_Proj_Plot!$T$5</f>
        <v>8.7991181102362219</v>
      </c>
      <c r="G65" s="15">
        <f>'Raw PPrecip'!F66/25.4*DAY(EOMONTH(F65, 0))*Hist_Proj_Plot!$T$5</f>
        <v>11.441196850393702</v>
      </c>
    </row>
    <row r="66" spans="1:7" x14ac:dyDescent="0.25">
      <c r="A66">
        <f>'Raw PPrecip'!A67</f>
        <v>1981</v>
      </c>
      <c r="B66">
        <f>'Raw PPrecip'!B67</f>
        <v>2</v>
      </c>
      <c r="C66" s="13">
        <f t="shared" si="0"/>
        <v>29618</v>
      </c>
      <c r="D66" s="15">
        <f>'Raw PPrecip'!C67/25.4*DAY(EOMONTH(C66, 0))*Hist_Proj_Plot!$T$5</f>
        <v>5.3116220472440947</v>
      </c>
      <c r="E66" s="15">
        <f>'Raw PPrecip'!D67/25.4*DAY(EOMONTH(D66, 0))*Hist_Proj_Plot!$T$5</f>
        <v>7.6264881889763787</v>
      </c>
      <c r="F66" s="15">
        <f>'Raw PPrecip'!E67/25.4*DAY(EOMONTH(E66, 0))*Hist_Proj_Plot!$T$5</f>
        <v>10.249039370078741</v>
      </c>
      <c r="G66" s="15">
        <f>'Raw PPrecip'!F67/25.4*DAY(EOMONTH(F66, 0))*Hist_Proj_Plot!$T$5</f>
        <v>12.062173228346458</v>
      </c>
    </row>
    <row r="67" spans="1:7" x14ac:dyDescent="0.25">
      <c r="A67">
        <f>'Raw PPrecip'!A68</f>
        <v>1981</v>
      </c>
      <c r="B67">
        <f>'Raw PPrecip'!B68</f>
        <v>3</v>
      </c>
      <c r="C67" s="13">
        <f t="shared" ref="C67:C130" si="1">DATE(A67,B67,1)</f>
        <v>29646</v>
      </c>
      <c r="D67" s="15">
        <f>'Raw PPrecip'!C68/25.4*DAY(EOMONTH(C67, 0))*Hist_Proj_Plot!$T$5</f>
        <v>2.9974803149606299</v>
      </c>
      <c r="E67" s="15">
        <f>'Raw PPrecip'!D68/25.4*DAY(EOMONTH(D67, 0))*Hist_Proj_Plot!$T$5</f>
        <v>5.3857007874015759</v>
      </c>
      <c r="F67" s="15">
        <f>'Raw PPrecip'!E68/25.4*DAY(EOMONTH(E67, 0))*Hist_Proj_Plot!$T$5</f>
        <v>4.8037795275590556</v>
      </c>
      <c r="G67" s="15">
        <f>'Raw PPrecip'!F68/25.4*DAY(EOMONTH(F67, 0))*Hist_Proj_Plot!$T$5</f>
        <v>5.7010708661417331</v>
      </c>
    </row>
    <row r="68" spans="1:7" x14ac:dyDescent="0.25">
      <c r="A68">
        <f>'Raw PPrecip'!A69</f>
        <v>1981</v>
      </c>
      <c r="B68">
        <f>'Raw PPrecip'!B69</f>
        <v>4</v>
      </c>
      <c r="C68" s="13">
        <f t="shared" si="1"/>
        <v>29677</v>
      </c>
      <c r="D68" s="15">
        <f>'Raw PPrecip'!C69/25.4*DAY(EOMONTH(C68, 0))*Hist_Proj_Plot!$T$5</f>
        <v>0.21637795275590552</v>
      </c>
      <c r="E68" s="15">
        <f>'Raw PPrecip'!D69/25.4*DAY(EOMONTH(D68, 0))*Hist_Proj_Plot!$T$5</f>
        <v>1.65496062992126</v>
      </c>
      <c r="F68" s="15">
        <f>'Raw PPrecip'!E69/25.4*DAY(EOMONTH(E68, 0))*Hist_Proj_Plot!$T$5</f>
        <v>0.32611023622047253</v>
      </c>
      <c r="G68" s="15">
        <f>'Raw PPrecip'!F69/25.4*DAY(EOMONTH(F68, 0))*Hist_Proj_Plot!$T$5</f>
        <v>0.33587401574803155</v>
      </c>
    </row>
    <row r="69" spans="1:7" x14ac:dyDescent="0.25">
      <c r="A69">
        <f>'Raw PPrecip'!A70</f>
        <v>1981</v>
      </c>
      <c r="B69">
        <f>'Raw PPrecip'!B70</f>
        <v>5</v>
      </c>
      <c r="C69" s="13">
        <f t="shared" si="1"/>
        <v>29707</v>
      </c>
      <c r="D69" s="15">
        <f>'Raw PPrecip'!C70/25.4*DAY(EOMONTH(C69, 0))*Hist_Proj_Plot!$T$5</f>
        <v>1.6598425196850394E-2</v>
      </c>
      <c r="E69" s="15">
        <f>'Raw PPrecip'!D70/25.4*DAY(EOMONTH(D69, 0))*Hist_Proj_Plot!$T$5</f>
        <v>7.8110236220472447E-3</v>
      </c>
      <c r="F69" s="15">
        <f>'Raw PPrecip'!E70/25.4*DAY(EOMONTH(E69, 0))*Hist_Proj_Plot!$T$5</f>
        <v>0.11130708661417324</v>
      </c>
      <c r="G69" s="15">
        <f>'Raw PPrecip'!F70/25.4*DAY(EOMONTH(F69, 0))*Hist_Proj_Plot!$T$5</f>
        <v>1.8824566929133859</v>
      </c>
    </row>
    <row r="70" spans="1:7" x14ac:dyDescent="0.25">
      <c r="A70">
        <f>'Raw PPrecip'!A71</f>
        <v>1981</v>
      </c>
      <c r="B70">
        <f>'Raw PPrecip'!B71</f>
        <v>6</v>
      </c>
      <c r="C70" s="13">
        <f t="shared" si="1"/>
        <v>29738</v>
      </c>
      <c r="D70" s="15">
        <f>'Raw PPrecip'!C71/25.4*DAY(EOMONTH(C70, 0))*Hist_Proj_Plot!$T$5</f>
        <v>5.1023622047244088E-2</v>
      </c>
      <c r="E70" s="15">
        <f>'Raw PPrecip'!D71/25.4*DAY(EOMONTH(D70, 0))*Hist_Proj_Plot!$T$5</f>
        <v>0</v>
      </c>
      <c r="F70" s="15">
        <f>'Raw PPrecip'!E71/25.4*DAY(EOMONTH(E70, 0))*Hist_Proj_Plot!$T$5</f>
        <v>0.1054488188976378</v>
      </c>
      <c r="G70" s="15">
        <f>'Raw PPrecip'!F71/25.4*DAY(EOMONTH(F70, 0))*Hist_Proj_Plot!$T$5</f>
        <v>0.16110236220472443</v>
      </c>
    </row>
    <row r="71" spans="1:7" x14ac:dyDescent="0.25">
      <c r="A71">
        <f>'Raw PPrecip'!A72</f>
        <v>1981</v>
      </c>
      <c r="B71">
        <f>'Raw PPrecip'!B72</f>
        <v>7</v>
      </c>
      <c r="C71" s="13">
        <f t="shared" si="1"/>
        <v>29768</v>
      </c>
      <c r="D71" s="15">
        <f>'Raw PPrecip'!C72/25.4*DAY(EOMONTH(C71, 0))*Hist_Proj_Plot!$T$5</f>
        <v>0.11130708661417324</v>
      </c>
      <c r="E71" s="15">
        <f>'Raw PPrecip'!D72/25.4*DAY(EOMONTH(D71, 0))*Hist_Proj_Plot!$T$5</f>
        <v>0</v>
      </c>
      <c r="F71" s="15">
        <f>'Raw PPrecip'!E72/25.4*DAY(EOMONTH(E71, 0))*Hist_Proj_Plot!$T$5</f>
        <v>1.9527559055118112E-3</v>
      </c>
      <c r="G71" s="15">
        <f>'Raw PPrecip'!F72/25.4*DAY(EOMONTH(F71, 0))*Hist_Proj_Plot!$T$5</f>
        <v>0</v>
      </c>
    </row>
    <row r="72" spans="1:7" x14ac:dyDescent="0.25">
      <c r="A72">
        <f>'Raw PPrecip'!A73</f>
        <v>1981</v>
      </c>
      <c r="B72">
        <f>'Raw PPrecip'!B73</f>
        <v>8</v>
      </c>
      <c r="C72" s="13">
        <f t="shared" si="1"/>
        <v>29799</v>
      </c>
      <c r="D72" s="15">
        <f>'Raw PPrecip'!C73/25.4*DAY(EOMONTH(C72, 0))*Hist_Proj_Plot!$T$5</f>
        <v>5.2724409448818899E-2</v>
      </c>
      <c r="E72" s="15">
        <f>'Raw PPrecip'!D73/25.4*DAY(EOMONTH(D72, 0))*Hist_Proj_Plot!$T$5</f>
        <v>1.6598425196850394E-2</v>
      </c>
      <c r="F72" s="15">
        <f>'Raw PPrecip'!E73/25.4*DAY(EOMONTH(E72, 0))*Hist_Proj_Plot!$T$5</f>
        <v>2.9291338582677173E-3</v>
      </c>
      <c r="G72" s="15">
        <f>'Raw PPrecip'!F73/25.4*DAY(EOMONTH(F72, 0))*Hist_Proj_Plot!$T$5</f>
        <v>1.4645669291338582E-2</v>
      </c>
    </row>
    <row r="73" spans="1:7" x14ac:dyDescent="0.25">
      <c r="A73">
        <f>'Raw PPrecip'!A74</f>
        <v>1981</v>
      </c>
      <c r="B73">
        <f>'Raw PPrecip'!B74</f>
        <v>9</v>
      </c>
      <c r="C73" s="13">
        <f t="shared" si="1"/>
        <v>29830</v>
      </c>
      <c r="D73" s="15">
        <f>'Raw PPrecip'!C74/25.4*DAY(EOMONTH(C73, 0))*Hist_Proj_Plot!$T$5</f>
        <v>0</v>
      </c>
      <c r="E73" s="15">
        <f>'Raw PPrecip'!D74/25.4*DAY(EOMONTH(D73, 0))*Hist_Proj_Plot!$T$5</f>
        <v>4.8818897637795287E-3</v>
      </c>
      <c r="F73" s="15">
        <f>'Raw PPrecip'!E74/25.4*DAY(EOMONTH(E73, 0))*Hist_Proj_Plot!$T$5</f>
        <v>0.57215748031496072</v>
      </c>
      <c r="G73" s="15">
        <f>'Raw PPrecip'!F74/25.4*DAY(EOMONTH(F73, 0))*Hist_Proj_Plot!$T$5</f>
        <v>9.7637795275590559E-4</v>
      </c>
    </row>
    <row r="74" spans="1:7" x14ac:dyDescent="0.25">
      <c r="A74">
        <f>'Raw PPrecip'!A75</f>
        <v>1981</v>
      </c>
      <c r="B74">
        <f>'Raw PPrecip'!B75</f>
        <v>10</v>
      </c>
      <c r="C74" s="13">
        <f t="shared" si="1"/>
        <v>29860</v>
      </c>
      <c r="D74" s="15">
        <f>'Raw PPrecip'!C75/25.4*DAY(EOMONTH(C74, 0))*Hist_Proj_Plot!$T$5</f>
        <v>0.21187401574803155</v>
      </c>
      <c r="E74" s="15">
        <f>'Raw PPrecip'!D75/25.4*DAY(EOMONTH(D74, 0))*Hist_Proj_Plot!$T$5</f>
        <v>1.9478740157480319</v>
      </c>
      <c r="F74" s="15">
        <f>'Raw PPrecip'!E75/25.4*DAY(EOMONTH(E74, 0))*Hist_Proj_Plot!$T$5</f>
        <v>1.3483779527559057</v>
      </c>
      <c r="G74" s="15">
        <f>'Raw PPrecip'!F75/25.4*DAY(EOMONTH(F74, 0))*Hist_Proj_Plot!$T$5</f>
        <v>0.16207874015748033</v>
      </c>
    </row>
    <row r="75" spans="1:7" x14ac:dyDescent="0.25">
      <c r="A75">
        <f>'Raw PPrecip'!A76</f>
        <v>1981</v>
      </c>
      <c r="B75">
        <f>'Raw PPrecip'!B76</f>
        <v>11</v>
      </c>
      <c r="C75" s="13">
        <f t="shared" si="1"/>
        <v>29891</v>
      </c>
      <c r="D75" s="15">
        <f>'Raw PPrecip'!C76/25.4*DAY(EOMONTH(C75, 0))*Hist_Proj_Plot!$T$5</f>
        <v>2.4670866141732288</v>
      </c>
      <c r="E75" s="15">
        <f>'Raw PPrecip'!D76/25.4*DAY(EOMONTH(D75, 0))*Hist_Proj_Plot!$T$5</f>
        <v>1.4264881889763783</v>
      </c>
      <c r="F75" s="15">
        <f>'Raw PPrecip'!E76/25.4*DAY(EOMONTH(E75, 0))*Hist_Proj_Plot!$T$5</f>
        <v>3.1039055118110239</v>
      </c>
      <c r="G75" s="15">
        <f>'Raw PPrecip'!F76/25.4*DAY(EOMONTH(F75, 0))*Hist_Proj_Plot!$T$5</f>
        <v>3.6897322834645672</v>
      </c>
    </row>
    <row r="76" spans="1:7" x14ac:dyDescent="0.25">
      <c r="A76">
        <f>'Raw PPrecip'!A77</f>
        <v>1981</v>
      </c>
      <c r="B76">
        <f>'Raw PPrecip'!B77</f>
        <v>12</v>
      </c>
      <c r="C76" s="13">
        <f t="shared" si="1"/>
        <v>29921</v>
      </c>
      <c r="D76" s="15">
        <f>'Raw PPrecip'!C77/25.4*DAY(EOMONTH(C76, 0))*Hist_Proj_Plot!$T$5</f>
        <v>7.5747401574803153</v>
      </c>
      <c r="E76" s="15">
        <f>'Raw PPrecip'!D77/25.4*DAY(EOMONTH(D76, 0))*Hist_Proj_Plot!$T$5</f>
        <v>4.7178582677165357</v>
      </c>
      <c r="F76" s="15">
        <f>'Raw PPrecip'!E77/25.4*DAY(EOMONTH(E76, 0))*Hist_Proj_Plot!$T$5</f>
        <v>1.0281259842519685</v>
      </c>
      <c r="G76" s="15">
        <f>'Raw PPrecip'!F77/25.4*DAY(EOMONTH(F76, 0))*Hist_Proj_Plot!$T$5</f>
        <v>2.9594015748031501</v>
      </c>
    </row>
    <row r="77" spans="1:7" x14ac:dyDescent="0.25">
      <c r="A77">
        <f>'Raw PPrecip'!A78</f>
        <v>1982</v>
      </c>
      <c r="B77">
        <f>'Raw PPrecip'!B78</f>
        <v>1</v>
      </c>
      <c r="C77" s="13">
        <f t="shared" si="1"/>
        <v>29952</v>
      </c>
      <c r="D77" s="15">
        <f>'Raw PPrecip'!C78/25.4*DAY(EOMONTH(C77, 0))*Hist_Proj_Plot!$T$5</f>
        <v>11.506614173228348</v>
      </c>
      <c r="E77" s="15">
        <f>'Raw PPrecip'!D78/25.4*DAY(EOMONTH(D77, 0))*Hist_Proj_Plot!$T$5</f>
        <v>6.103338582677166</v>
      </c>
      <c r="F77" s="15">
        <f>'Raw PPrecip'!E78/25.4*DAY(EOMONTH(E77, 0))*Hist_Proj_Plot!$T$5</f>
        <v>0.8494488188976379</v>
      </c>
      <c r="G77" s="15">
        <f>'Raw PPrecip'!F78/25.4*DAY(EOMONTH(F77, 0))*Hist_Proj_Plot!$T$5</f>
        <v>2.4282519685039374</v>
      </c>
    </row>
    <row r="78" spans="1:7" x14ac:dyDescent="0.25">
      <c r="A78">
        <f>'Raw PPrecip'!A79</f>
        <v>1982</v>
      </c>
      <c r="B78">
        <f>'Raw PPrecip'!B79</f>
        <v>2</v>
      </c>
      <c r="C78" s="13">
        <f t="shared" si="1"/>
        <v>29983</v>
      </c>
      <c r="D78" s="15">
        <f>'Raw PPrecip'!C79/25.4*DAY(EOMONTH(C78, 0))*Hist_Proj_Plot!$T$5</f>
        <v>3.3547086614173232</v>
      </c>
      <c r="E78" s="15">
        <f>'Raw PPrecip'!D79/25.4*DAY(EOMONTH(D78, 0))*Hist_Proj_Plot!$T$5</f>
        <v>1.7613858267716538</v>
      </c>
      <c r="F78" s="15">
        <f>'Raw PPrecip'!E79/25.4*DAY(EOMONTH(E78, 0))*Hist_Proj_Plot!$T$5</f>
        <v>2.5952125984251975</v>
      </c>
      <c r="G78" s="15">
        <f>'Raw PPrecip'!F79/25.4*DAY(EOMONTH(F78, 0))*Hist_Proj_Plot!$T$5</f>
        <v>1.3376377952755909</v>
      </c>
    </row>
    <row r="79" spans="1:7" x14ac:dyDescent="0.25">
      <c r="A79">
        <f>'Raw PPrecip'!A80</f>
        <v>1982</v>
      </c>
      <c r="B79">
        <f>'Raw PPrecip'!B80</f>
        <v>3</v>
      </c>
      <c r="C79" s="13">
        <f t="shared" si="1"/>
        <v>30011</v>
      </c>
      <c r="D79" s="15">
        <f>'Raw PPrecip'!C80/25.4*DAY(EOMONTH(C79, 0))*Hist_Proj_Plot!$T$5</f>
        <v>2.7065196850393702</v>
      </c>
      <c r="E79" s="15">
        <f>'Raw PPrecip'!D80/25.4*DAY(EOMONTH(D79, 0))*Hist_Proj_Plot!$T$5</f>
        <v>4.9131338582677166</v>
      </c>
      <c r="F79" s="15">
        <f>'Raw PPrecip'!E80/25.4*DAY(EOMONTH(E79, 0))*Hist_Proj_Plot!$T$5</f>
        <v>0.25190551181102366</v>
      </c>
      <c r="G79" s="15">
        <f>'Raw PPrecip'!F80/25.4*DAY(EOMONTH(F79, 0))*Hist_Proj_Plot!$T$5</f>
        <v>6.7116220472440951</v>
      </c>
    </row>
    <row r="80" spans="1:7" x14ac:dyDescent="0.25">
      <c r="A80">
        <f>'Raw PPrecip'!A81</f>
        <v>1982</v>
      </c>
      <c r="B80">
        <f>'Raw PPrecip'!B81</f>
        <v>4</v>
      </c>
      <c r="C80" s="13">
        <f t="shared" si="1"/>
        <v>30042</v>
      </c>
      <c r="D80" s="15">
        <f>'Raw PPrecip'!C81/25.4*DAY(EOMONTH(C80, 0))*Hist_Proj_Plot!$T$5</f>
        <v>1.7177952755905512</v>
      </c>
      <c r="E80" s="15">
        <f>'Raw PPrecip'!D81/25.4*DAY(EOMONTH(D80, 0))*Hist_Proj_Plot!$T$5</f>
        <v>0.27143307086614182</v>
      </c>
      <c r="F80" s="15">
        <f>'Raw PPrecip'!E81/25.4*DAY(EOMONTH(E80, 0))*Hist_Proj_Plot!$T$5</f>
        <v>0.5291968503937009</v>
      </c>
      <c r="G80" s="15">
        <f>'Raw PPrecip'!F81/25.4*DAY(EOMONTH(F80, 0))*Hist_Proj_Plot!$T$5</f>
        <v>5.8680314960629927</v>
      </c>
    </row>
    <row r="81" spans="1:7" x14ac:dyDescent="0.25">
      <c r="A81">
        <f>'Raw PPrecip'!A82</f>
        <v>1982</v>
      </c>
      <c r="B81">
        <f>'Raw PPrecip'!B82</f>
        <v>5</v>
      </c>
      <c r="C81" s="13">
        <f t="shared" si="1"/>
        <v>30072</v>
      </c>
      <c r="D81" s="15">
        <f>'Raw PPrecip'!C82/25.4*DAY(EOMONTH(C81, 0))*Hist_Proj_Plot!$T$5</f>
        <v>3.3196850393700787E-2</v>
      </c>
      <c r="E81" s="15">
        <f>'Raw PPrecip'!D82/25.4*DAY(EOMONTH(D81, 0))*Hist_Proj_Plot!$T$5</f>
        <v>3.1400314960629929</v>
      </c>
      <c r="F81" s="15">
        <f>'Raw PPrecip'!E82/25.4*DAY(EOMONTH(E81, 0))*Hist_Proj_Plot!$T$5</f>
        <v>1.3669291338582679E-2</v>
      </c>
      <c r="G81" s="15">
        <f>'Raw PPrecip'!F82/25.4*DAY(EOMONTH(F81, 0))*Hist_Proj_Plot!$T$5</f>
        <v>6.3464566929133867E-2</v>
      </c>
    </row>
    <row r="82" spans="1:7" x14ac:dyDescent="0.25">
      <c r="A82">
        <f>'Raw PPrecip'!A83</f>
        <v>1982</v>
      </c>
      <c r="B82">
        <f>'Raw PPrecip'!B83</f>
        <v>6</v>
      </c>
      <c r="C82" s="13">
        <f t="shared" si="1"/>
        <v>30103</v>
      </c>
      <c r="D82" s="15">
        <f>'Raw PPrecip'!C83/25.4*DAY(EOMONTH(C82, 0))*Hist_Proj_Plot!$T$5</f>
        <v>0</v>
      </c>
      <c r="E82" s="15">
        <f>'Raw PPrecip'!D83/25.4*DAY(EOMONTH(D82, 0))*Hist_Proj_Plot!$T$5</f>
        <v>5.7606299212598425E-2</v>
      </c>
      <c r="F82" s="15">
        <f>'Raw PPrecip'!E83/25.4*DAY(EOMONTH(E82, 0))*Hist_Proj_Plot!$T$5</f>
        <v>0</v>
      </c>
      <c r="G82" s="15">
        <f>'Raw PPrecip'!F83/25.4*DAY(EOMONTH(F82, 0))*Hist_Proj_Plot!$T$5</f>
        <v>1.8551181102362205E-2</v>
      </c>
    </row>
    <row r="83" spans="1:7" x14ac:dyDescent="0.25">
      <c r="A83">
        <f>'Raw PPrecip'!A84</f>
        <v>1982</v>
      </c>
      <c r="B83">
        <f>'Raw PPrecip'!B84</f>
        <v>7</v>
      </c>
      <c r="C83" s="13">
        <f t="shared" si="1"/>
        <v>30133</v>
      </c>
      <c r="D83" s="15">
        <f>'Raw PPrecip'!C84/25.4*DAY(EOMONTH(C83, 0))*Hist_Proj_Plot!$T$5</f>
        <v>4.8818897637795287E-3</v>
      </c>
      <c r="E83" s="15">
        <f>'Raw PPrecip'!D84/25.4*DAY(EOMONTH(D83, 0))*Hist_Proj_Plot!$T$5</f>
        <v>4.8818897637795287E-3</v>
      </c>
      <c r="F83" s="15">
        <f>'Raw PPrecip'!E84/25.4*DAY(EOMONTH(E83, 0))*Hist_Proj_Plot!$T$5</f>
        <v>0</v>
      </c>
      <c r="G83" s="15">
        <f>'Raw PPrecip'!F84/25.4*DAY(EOMONTH(F83, 0))*Hist_Proj_Plot!$T$5</f>
        <v>3.9055118110236224E-3</v>
      </c>
    </row>
    <row r="84" spans="1:7" x14ac:dyDescent="0.25">
      <c r="A84">
        <f>'Raw PPrecip'!A85</f>
        <v>1982</v>
      </c>
      <c r="B84">
        <f>'Raw PPrecip'!B85</f>
        <v>8</v>
      </c>
      <c r="C84" s="13">
        <f t="shared" si="1"/>
        <v>30164</v>
      </c>
      <c r="D84" s="15">
        <f>'Raw PPrecip'!C85/25.4*DAY(EOMONTH(C84, 0))*Hist_Proj_Plot!$T$5</f>
        <v>3.9055118110236224E-3</v>
      </c>
      <c r="E84" s="15">
        <f>'Raw PPrecip'!D85/25.4*DAY(EOMONTH(D84, 0))*Hist_Proj_Plot!$T$5</f>
        <v>7.0299212598425198E-2</v>
      </c>
      <c r="F84" s="15">
        <f>'Raw PPrecip'!E85/25.4*DAY(EOMONTH(E84, 0))*Hist_Proj_Plot!$T$5</f>
        <v>4.7842519685039379E-2</v>
      </c>
      <c r="G84" s="15">
        <f>'Raw PPrecip'!F85/25.4*DAY(EOMONTH(F84, 0))*Hist_Proj_Plot!$T$5</f>
        <v>9.7637795275590559E-4</v>
      </c>
    </row>
    <row r="85" spans="1:7" x14ac:dyDescent="0.25">
      <c r="A85">
        <f>'Raw PPrecip'!A86</f>
        <v>1982</v>
      </c>
      <c r="B85">
        <f>'Raw PPrecip'!B86</f>
        <v>9</v>
      </c>
      <c r="C85" s="13">
        <f t="shared" si="1"/>
        <v>30195</v>
      </c>
      <c r="D85" s="15">
        <f>'Raw PPrecip'!C86/25.4*DAY(EOMONTH(C85, 0))*Hist_Proj_Plot!$T$5</f>
        <v>0.20409448818897635</v>
      </c>
      <c r="E85" s="15">
        <f>'Raw PPrecip'!D86/25.4*DAY(EOMONTH(D85, 0))*Hist_Proj_Plot!$T$5</f>
        <v>0.2841259842519685</v>
      </c>
      <c r="F85" s="15">
        <f>'Raw PPrecip'!E86/25.4*DAY(EOMONTH(E85, 0))*Hist_Proj_Plot!$T$5</f>
        <v>4.8818897637795287E-3</v>
      </c>
      <c r="G85" s="15">
        <f>'Raw PPrecip'!F86/25.4*DAY(EOMONTH(F85, 0))*Hist_Proj_Plot!$T$5</f>
        <v>2.2456692913385829E-2</v>
      </c>
    </row>
    <row r="86" spans="1:7" x14ac:dyDescent="0.25">
      <c r="A86">
        <f>'Raw PPrecip'!A87</f>
        <v>1982</v>
      </c>
      <c r="B86">
        <f>'Raw PPrecip'!B87</f>
        <v>10</v>
      </c>
      <c r="C86" s="13">
        <f t="shared" si="1"/>
        <v>30225</v>
      </c>
      <c r="D86" s="15">
        <f>'Raw PPrecip'!C87/25.4*DAY(EOMONTH(C86, 0))*Hist_Proj_Plot!$T$5</f>
        <v>1.2224251968503939</v>
      </c>
      <c r="E86" s="15">
        <f>'Raw PPrecip'!D87/25.4*DAY(EOMONTH(D86, 0))*Hist_Proj_Plot!$T$5</f>
        <v>0.50088188976377956</v>
      </c>
      <c r="F86" s="15">
        <f>'Raw PPrecip'!E87/25.4*DAY(EOMONTH(E86, 0))*Hist_Proj_Plot!$T$5</f>
        <v>0.18551181102362208</v>
      </c>
      <c r="G86" s="15">
        <f>'Raw PPrecip'!F87/25.4*DAY(EOMONTH(F86, 0))*Hist_Proj_Plot!$T$5</f>
        <v>1.3669291338582679E-2</v>
      </c>
    </row>
    <row r="87" spans="1:7" x14ac:dyDescent="0.25">
      <c r="A87">
        <f>'Raw PPrecip'!A88</f>
        <v>1982</v>
      </c>
      <c r="B87">
        <f>'Raw PPrecip'!B88</f>
        <v>11</v>
      </c>
      <c r="C87" s="13">
        <f t="shared" si="1"/>
        <v>30256</v>
      </c>
      <c r="D87" s="15">
        <f>'Raw PPrecip'!C88/25.4*DAY(EOMONTH(C87, 0))*Hist_Proj_Plot!$T$5</f>
        <v>0.23905511811023625</v>
      </c>
      <c r="E87" s="15">
        <f>'Raw PPrecip'!D88/25.4*DAY(EOMONTH(D87, 0))*Hist_Proj_Plot!$T$5</f>
        <v>4.235527559055118</v>
      </c>
      <c r="F87" s="15">
        <f>'Raw PPrecip'!E88/25.4*DAY(EOMONTH(E87, 0))*Hist_Proj_Plot!$T$5</f>
        <v>4.1515590551181099</v>
      </c>
      <c r="G87" s="15">
        <f>'Raw PPrecip'!F88/25.4*DAY(EOMONTH(F87, 0))*Hist_Proj_Plot!$T$5</f>
        <v>1.4186771653543309</v>
      </c>
    </row>
    <row r="88" spans="1:7" x14ac:dyDescent="0.25">
      <c r="A88">
        <f>'Raw PPrecip'!A89</f>
        <v>1982</v>
      </c>
      <c r="B88">
        <f>'Raw PPrecip'!B89</f>
        <v>12</v>
      </c>
      <c r="C88" s="13">
        <f t="shared" si="1"/>
        <v>30286</v>
      </c>
      <c r="D88" s="15">
        <f>'Raw PPrecip'!C89/25.4*DAY(EOMONTH(C88, 0))*Hist_Proj_Plot!$T$5</f>
        <v>1.5417007874015749</v>
      </c>
      <c r="E88" s="15">
        <f>'Raw PPrecip'!D89/25.4*DAY(EOMONTH(D88, 0))*Hist_Proj_Plot!$T$5</f>
        <v>3.9816692913385832</v>
      </c>
      <c r="F88" s="15">
        <f>'Raw PPrecip'!E89/25.4*DAY(EOMONTH(E88, 0))*Hist_Proj_Plot!$T$5</f>
        <v>2.0640629921259843</v>
      </c>
      <c r="G88" s="15">
        <f>'Raw PPrecip'!F89/25.4*DAY(EOMONTH(F88, 0))*Hist_Proj_Plot!$T$5</f>
        <v>0.99102362204724415</v>
      </c>
    </row>
    <row r="89" spans="1:7" x14ac:dyDescent="0.25">
      <c r="A89">
        <f>'Raw PPrecip'!A90</f>
        <v>1983</v>
      </c>
      <c r="B89">
        <f>'Raw PPrecip'!B90</f>
        <v>1</v>
      </c>
      <c r="C89" s="13">
        <f t="shared" si="1"/>
        <v>30317</v>
      </c>
      <c r="D89" s="15">
        <f>'Raw PPrecip'!C90/25.4*DAY(EOMONTH(C89, 0))*Hist_Proj_Plot!$T$5</f>
        <v>6.7858267716535439</v>
      </c>
      <c r="E89" s="15">
        <f>'Raw PPrecip'!D90/25.4*DAY(EOMONTH(D89, 0))*Hist_Proj_Plot!$T$5</f>
        <v>5.0029606299212599</v>
      </c>
      <c r="F89" s="15">
        <f>'Raw PPrecip'!E90/25.4*DAY(EOMONTH(E89, 0))*Hist_Proj_Plot!$T$5</f>
        <v>4.4932913385826785</v>
      </c>
      <c r="G89" s="15">
        <f>'Raw PPrecip'!F90/25.4*DAY(EOMONTH(F89, 0))*Hist_Proj_Plot!$T$5</f>
        <v>9.4191181102362211</v>
      </c>
    </row>
    <row r="90" spans="1:7" x14ac:dyDescent="0.25">
      <c r="A90">
        <f>'Raw PPrecip'!A91</f>
        <v>1983</v>
      </c>
      <c r="B90">
        <f>'Raw PPrecip'!B91</f>
        <v>2</v>
      </c>
      <c r="C90" s="13">
        <f t="shared" si="1"/>
        <v>30348</v>
      </c>
      <c r="D90" s="15">
        <f>'Raw PPrecip'!C91/25.4*DAY(EOMONTH(C90, 0))*Hist_Proj_Plot!$T$5</f>
        <v>7.6592125984251966</v>
      </c>
      <c r="E90" s="15">
        <f>'Raw PPrecip'!D91/25.4*DAY(EOMONTH(D90, 0))*Hist_Proj_Plot!$T$5</f>
        <v>0.45108661417322837</v>
      </c>
      <c r="F90" s="15">
        <f>'Raw PPrecip'!E91/25.4*DAY(EOMONTH(E90, 0))*Hist_Proj_Plot!$T$5</f>
        <v>2.038677165354331</v>
      </c>
      <c r="G90" s="15">
        <f>'Raw PPrecip'!F91/25.4*DAY(EOMONTH(F90, 0))*Hist_Proj_Plot!$T$5</f>
        <v>0.67955905511811032</v>
      </c>
    </row>
    <row r="91" spans="1:7" x14ac:dyDescent="0.25">
      <c r="A91">
        <f>'Raw PPrecip'!A92</f>
        <v>1983</v>
      </c>
      <c r="B91">
        <f>'Raw PPrecip'!B92</f>
        <v>3</v>
      </c>
      <c r="C91" s="13">
        <f t="shared" si="1"/>
        <v>30376</v>
      </c>
      <c r="D91" s="15">
        <f>'Raw PPrecip'!C92/25.4*DAY(EOMONTH(C91, 0))*Hist_Proj_Plot!$T$5</f>
        <v>1.7731023622047246</v>
      </c>
      <c r="E91" s="15">
        <f>'Raw PPrecip'!D92/25.4*DAY(EOMONTH(D91, 0))*Hist_Proj_Plot!$T$5</f>
        <v>2.8920314960629927</v>
      </c>
      <c r="F91" s="15">
        <f>'Raw PPrecip'!E92/25.4*DAY(EOMONTH(E91, 0))*Hist_Proj_Plot!$T$5</f>
        <v>1.2722204724409449</v>
      </c>
      <c r="G91" s="15">
        <f>'Raw PPrecip'!F92/25.4*DAY(EOMONTH(F91, 0))*Hist_Proj_Plot!$T$5</f>
        <v>1.8990551181102366</v>
      </c>
    </row>
    <row r="92" spans="1:7" x14ac:dyDescent="0.25">
      <c r="A92">
        <f>'Raw PPrecip'!A93</f>
        <v>1983</v>
      </c>
      <c r="B92">
        <f>'Raw PPrecip'!B93</f>
        <v>4</v>
      </c>
      <c r="C92" s="13">
        <f t="shared" si="1"/>
        <v>30407</v>
      </c>
      <c r="D92" s="15">
        <f>'Raw PPrecip'!C93/25.4*DAY(EOMONTH(C92, 0))*Hist_Proj_Plot!$T$5</f>
        <v>0.92409448818897644</v>
      </c>
      <c r="E92" s="15">
        <f>'Raw PPrecip'!D93/25.4*DAY(EOMONTH(D92, 0))*Hist_Proj_Plot!$T$5</f>
        <v>0.21577952755905516</v>
      </c>
      <c r="F92" s="15">
        <f>'Raw PPrecip'!E93/25.4*DAY(EOMONTH(E92, 0))*Hist_Proj_Plot!$T$5</f>
        <v>2.6332913385826777</v>
      </c>
      <c r="G92" s="15">
        <f>'Raw PPrecip'!F93/25.4*DAY(EOMONTH(F92, 0))*Hist_Proj_Plot!$T$5</f>
        <v>2.4878110236220472</v>
      </c>
    </row>
    <row r="93" spans="1:7" x14ac:dyDescent="0.25">
      <c r="A93">
        <f>'Raw PPrecip'!A94</f>
        <v>1983</v>
      </c>
      <c r="B93">
        <f>'Raw PPrecip'!B94</f>
        <v>5</v>
      </c>
      <c r="C93" s="13">
        <f t="shared" si="1"/>
        <v>30437</v>
      </c>
      <c r="D93" s="15">
        <f>'Raw PPrecip'!C94/25.4*DAY(EOMONTH(C93, 0))*Hist_Proj_Plot!$T$5</f>
        <v>0.73521259842519693</v>
      </c>
      <c r="E93" s="15">
        <f>'Raw PPrecip'!D94/25.4*DAY(EOMONTH(D93, 0))*Hist_Proj_Plot!$T$5</f>
        <v>0.95392125984251974</v>
      </c>
      <c r="F93" s="15">
        <f>'Raw PPrecip'!E94/25.4*DAY(EOMONTH(E93, 0))*Hist_Proj_Plot!$T$5</f>
        <v>0.14743307086614174</v>
      </c>
      <c r="G93" s="15">
        <f>'Raw PPrecip'!F94/25.4*DAY(EOMONTH(F93, 0))*Hist_Proj_Plot!$T$5</f>
        <v>0.15622047244094492</v>
      </c>
    </row>
    <row r="94" spans="1:7" x14ac:dyDescent="0.25">
      <c r="A94">
        <f>'Raw PPrecip'!A95</f>
        <v>1983</v>
      </c>
      <c r="B94">
        <f>'Raw PPrecip'!B95</f>
        <v>6</v>
      </c>
      <c r="C94" s="13">
        <f t="shared" si="1"/>
        <v>30468</v>
      </c>
      <c r="D94" s="15">
        <f>'Raw PPrecip'!C95/25.4*DAY(EOMONTH(C94, 0))*Hist_Proj_Plot!$T$5</f>
        <v>0.17763779527559057</v>
      </c>
      <c r="E94" s="15">
        <f>'Raw PPrecip'!D95/25.4*DAY(EOMONTH(D94, 0))*Hist_Proj_Plot!$T$5</f>
        <v>1.5622047244094489E-2</v>
      </c>
      <c r="F94" s="15">
        <f>'Raw PPrecip'!E95/25.4*DAY(EOMONTH(E94, 0))*Hist_Proj_Plot!$T$5</f>
        <v>9.7637795275590559E-4</v>
      </c>
      <c r="G94" s="15">
        <f>'Raw PPrecip'!F95/25.4*DAY(EOMONTH(F94, 0))*Hist_Proj_Plot!$T$5</f>
        <v>0</v>
      </c>
    </row>
    <row r="95" spans="1:7" x14ac:dyDescent="0.25">
      <c r="A95">
        <f>'Raw PPrecip'!A96</f>
        <v>1983</v>
      </c>
      <c r="B95">
        <f>'Raw PPrecip'!B96</f>
        <v>7</v>
      </c>
      <c r="C95" s="13">
        <f t="shared" si="1"/>
        <v>30498</v>
      </c>
      <c r="D95" s="15">
        <f>'Raw PPrecip'!C96/25.4*DAY(EOMONTH(C95, 0))*Hist_Proj_Plot!$T$5</f>
        <v>1.9527559055118112E-3</v>
      </c>
      <c r="E95" s="15">
        <f>'Raw PPrecip'!D96/25.4*DAY(EOMONTH(D95, 0))*Hist_Proj_Plot!$T$5</f>
        <v>1.0740157480314962E-2</v>
      </c>
      <c r="F95" s="15">
        <f>'Raw PPrecip'!E96/25.4*DAY(EOMONTH(E95, 0))*Hist_Proj_Plot!$T$5</f>
        <v>0</v>
      </c>
      <c r="G95" s="15">
        <f>'Raw PPrecip'!F96/25.4*DAY(EOMONTH(F95, 0))*Hist_Proj_Plot!$T$5</f>
        <v>2.9291338582677173E-3</v>
      </c>
    </row>
    <row r="96" spans="1:7" x14ac:dyDescent="0.25">
      <c r="A96">
        <f>'Raw PPrecip'!A97</f>
        <v>1983</v>
      </c>
      <c r="B96">
        <f>'Raw PPrecip'!B97</f>
        <v>8</v>
      </c>
      <c r="C96" s="13">
        <f t="shared" si="1"/>
        <v>30529</v>
      </c>
      <c r="D96" s="15">
        <f>'Raw PPrecip'!C97/25.4*DAY(EOMONTH(C96, 0))*Hist_Proj_Plot!$T$5</f>
        <v>2.9291338582677173E-3</v>
      </c>
      <c r="E96" s="15">
        <f>'Raw PPrecip'!D97/25.4*DAY(EOMONTH(D96, 0))*Hist_Proj_Plot!$T$5</f>
        <v>2.9291338582677173E-3</v>
      </c>
      <c r="F96" s="15">
        <f>'Raw PPrecip'!E97/25.4*DAY(EOMONTH(E96, 0))*Hist_Proj_Plot!$T$5</f>
        <v>9.7637795275590559E-4</v>
      </c>
      <c r="G96" s="15">
        <f>'Raw PPrecip'!F97/25.4*DAY(EOMONTH(F96, 0))*Hist_Proj_Plot!$T$5</f>
        <v>8.7874015748031498E-3</v>
      </c>
    </row>
    <row r="97" spans="1:7" x14ac:dyDescent="0.25">
      <c r="A97">
        <f>'Raw PPrecip'!A98</f>
        <v>1983</v>
      </c>
      <c r="B97">
        <f>'Raw PPrecip'!B98</f>
        <v>9</v>
      </c>
      <c r="C97" s="13">
        <f t="shared" si="1"/>
        <v>30560</v>
      </c>
      <c r="D97" s="15">
        <f>'Raw PPrecip'!C98/25.4*DAY(EOMONTH(C97, 0))*Hist_Proj_Plot!$T$5</f>
        <v>0.19653543307086618</v>
      </c>
      <c r="E97" s="15">
        <f>'Raw PPrecip'!D98/25.4*DAY(EOMONTH(D97, 0))*Hist_Proj_Plot!$T$5</f>
        <v>0.45889763779527559</v>
      </c>
      <c r="F97" s="15">
        <f>'Raw PPrecip'!E98/25.4*DAY(EOMONTH(E97, 0))*Hist_Proj_Plot!$T$5</f>
        <v>1.8551181102362205E-2</v>
      </c>
      <c r="G97" s="15">
        <f>'Raw PPrecip'!F98/25.4*DAY(EOMONTH(F97, 0))*Hist_Proj_Plot!$T$5</f>
        <v>7.8110236220472447E-3</v>
      </c>
    </row>
    <row r="98" spans="1:7" x14ac:dyDescent="0.25">
      <c r="A98">
        <f>'Raw PPrecip'!A99</f>
        <v>1983</v>
      </c>
      <c r="B98">
        <f>'Raw PPrecip'!B99</f>
        <v>10</v>
      </c>
      <c r="C98" s="13">
        <f t="shared" si="1"/>
        <v>30590</v>
      </c>
      <c r="D98" s="15">
        <f>'Raw PPrecip'!C99/25.4*DAY(EOMONTH(C98, 0))*Hist_Proj_Plot!$T$5</f>
        <v>2.3198740157480318</v>
      </c>
      <c r="E98" s="15">
        <f>'Raw PPrecip'!D99/25.4*DAY(EOMONTH(D98, 0))*Hist_Proj_Plot!$T$5</f>
        <v>3.6828976377952758</v>
      </c>
      <c r="F98" s="15">
        <f>'Raw PPrecip'!E99/25.4*DAY(EOMONTH(E98, 0))*Hist_Proj_Plot!$T$5</f>
        <v>0.43058267716535437</v>
      </c>
      <c r="G98" s="15">
        <f>'Raw PPrecip'!F99/25.4*DAY(EOMONTH(F98, 0))*Hist_Proj_Plot!$T$5</f>
        <v>0.12692913385826773</v>
      </c>
    </row>
    <row r="99" spans="1:7" x14ac:dyDescent="0.25">
      <c r="A99">
        <f>'Raw PPrecip'!A100</f>
        <v>1983</v>
      </c>
      <c r="B99">
        <f>'Raw PPrecip'!B100</f>
        <v>11</v>
      </c>
      <c r="C99" s="13">
        <f t="shared" si="1"/>
        <v>30621</v>
      </c>
      <c r="D99" s="15">
        <f>'Raw PPrecip'!C100/25.4*DAY(EOMONTH(C99, 0))*Hist_Proj_Plot!$T$5</f>
        <v>1.6365354330708664</v>
      </c>
      <c r="E99" s="15">
        <f>'Raw PPrecip'!D100/25.4*DAY(EOMONTH(D99, 0))*Hist_Proj_Plot!$T$5</f>
        <v>9.6661417322834661E-2</v>
      </c>
      <c r="F99" s="15">
        <f>'Raw PPrecip'!E100/25.4*DAY(EOMONTH(E99, 0))*Hist_Proj_Plot!$T$5</f>
        <v>1.5758740157480318</v>
      </c>
      <c r="G99" s="15">
        <f>'Raw PPrecip'!F100/25.4*DAY(EOMONTH(F99, 0))*Hist_Proj_Plot!$T$5</f>
        <v>2.5620157480314965</v>
      </c>
    </row>
    <row r="100" spans="1:7" x14ac:dyDescent="0.25">
      <c r="A100">
        <f>'Raw PPrecip'!A101</f>
        <v>1983</v>
      </c>
      <c r="B100">
        <f>'Raw PPrecip'!B101</f>
        <v>12</v>
      </c>
      <c r="C100" s="13">
        <f t="shared" si="1"/>
        <v>30651</v>
      </c>
      <c r="D100" s="15">
        <f>'Raw PPrecip'!C101/25.4*DAY(EOMONTH(C100, 0))*Hist_Proj_Plot!$T$5</f>
        <v>2.0796850393700788</v>
      </c>
      <c r="E100" s="15">
        <f>'Raw PPrecip'!D101/25.4*DAY(EOMONTH(D100, 0))*Hist_Proj_Plot!$T$5</f>
        <v>2.8881259842519693</v>
      </c>
      <c r="F100" s="15">
        <f>'Raw PPrecip'!E101/25.4*DAY(EOMONTH(E100, 0))*Hist_Proj_Plot!$T$5</f>
        <v>2.3140157480314962</v>
      </c>
      <c r="G100" s="15">
        <f>'Raw PPrecip'!F101/25.4*DAY(EOMONTH(F100, 0))*Hist_Proj_Plot!$T$5</f>
        <v>0.30951181102362213</v>
      </c>
    </row>
    <row r="101" spans="1:7" x14ac:dyDescent="0.25">
      <c r="A101">
        <f>'Raw PPrecip'!A102</f>
        <v>1984</v>
      </c>
      <c r="B101">
        <f>'Raw PPrecip'!B102</f>
        <v>1</v>
      </c>
      <c r="C101" s="13">
        <f t="shared" si="1"/>
        <v>30682</v>
      </c>
      <c r="D101" s="15">
        <f>'Raw PPrecip'!C102/25.4*DAY(EOMONTH(C101, 0))*Hist_Proj_Plot!$T$5</f>
        <v>0.34466141732283467</v>
      </c>
      <c r="E101" s="15">
        <f>'Raw PPrecip'!D102/25.4*DAY(EOMONTH(D101, 0))*Hist_Proj_Plot!$T$5</f>
        <v>0.71373228346456696</v>
      </c>
      <c r="F101" s="15">
        <f>'Raw PPrecip'!E102/25.4*DAY(EOMONTH(E101, 0))*Hist_Proj_Plot!$T$5</f>
        <v>0.29486614173228348</v>
      </c>
      <c r="G101" s="15">
        <f>'Raw PPrecip'!F102/25.4*DAY(EOMONTH(F101, 0))*Hist_Proj_Plot!$T$5</f>
        <v>3.9055118110236222</v>
      </c>
    </row>
    <row r="102" spans="1:7" x14ac:dyDescent="0.25">
      <c r="A102">
        <f>'Raw PPrecip'!A103</f>
        <v>1984</v>
      </c>
      <c r="B102">
        <f>'Raw PPrecip'!B103</f>
        <v>2</v>
      </c>
      <c r="C102" s="13">
        <f t="shared" si="1"/>
        <v>30713</v>
      </c>
      <c r="D102" s="15">
        <f>'Raw PPrecip'!C103/25.4*DAY(EOMONTH(C102, 0))*Hist_Proj_Plot!$T$5</f>
        <v>5.3862362204724414</v>
      </c>
      <c r="E102" s="15">
        <f>'Raw PPrecip'!D103/25.4*DAY(EOMONTH(D102, 0))*Hist_Proj_Plot!$T$5</f>
        <v>1.7594330708661421</v>
      </c>
      <c r="F102" s="15">
        <f>'Raw PPrecip'!E103/25.4*DAY(EOMONTH(E102, 0))*Hist_Proj_Plot!$T$5</f>
        <v>8.123464566929135</v>
      </c>
      <c r="G102" s="15">
        <f>'Raw PPrecip'!F103/25.4*DAY(EOMONTH(F102, 0))*Hist_Proj_Plot!$T$5</f>
        <v>2.2446929133858271</v>
      </c>
    </row>
    <row r="103" spans="1:7" x14ac:dyDescent="0.25">
      <c r="A103">
        <f>'Raw PPrecip'!A104</f>
        <v>1984</v>
      </c>
      <c r="B103">
        <f>'Raw PPrecip'!B104</f>
        <v>3</v>
      </c>
      <c r="C103" s="13">
        <f t="shared" si="1"/>
        <v>30742</v>
      </c>
      <c r="D103" s="15">
        <f>'Raw PPrecip'!C104/25.4*DAY(EOMONTH(C103, 0))*Hist_Proj_Plot!$T$5</f>
        <v>2.3433070866141734</v>
      </c>
      <c r="E103" s="15">
        <f>'Raw PPrecip'!D104/25.4*DAY(EOMONTH(D103, 0))*Hist_Proj_Plot!$T$5</f>
        <v>0.3378267716535433</v>
      </c>
      <c r="F103" s="15">
        <f>'Raw PPrecip'!E104/25.4*DAY(EOMONTH(E103, 0))*Hist_Proj_Plot!$T$5</f>
        <v>0.5868031496062992</v>
      </c>
      <c r="G103" s="15">
        <f>'Raw PPrecip'!F104/25.4*DAY(EOMONTH(F103, 0))*Hist_Proj_Plot!$T$5</f>
        <v>0.74888188976377956</v>
      </c>
    </row>
    <row r="104" spans="1:7" x14ac:dyDescent="0.25">
      <c r="A104">
        <f>'Raw PPrecip'!A105</f>
        <v>1984</v>
      </c>
      <c r="B104">
        <f>'Raw PPrecip'!B105</f>
        <v>4</v>
      </c>
      <c r="C104" s="13">
        <f t="shared" si="1"/>
        <v>30773</v>
      </c>
      <c r="D104" s="15">
        <f>'Raw PPrecip'!C105/25.4*DAY(EOMONTH(C104, 0))*Hist_Proj_Plot!$T$5</f>
        <v>1.9899212598425198</v>
      </c>
      <c r="E104" s="15">
        <f>'Raw PPrecip'!D105/25.4*DAY(EOMONTH(D104, 0))*Hist_Proj_Plot!$T$5</f>
        <v>0.91486614173228364</v>
      </c>
      <c r="F104" s="15">
        <f>'Raw PPrecip'!E105/25.4*DAY(EOMONTH(E104, 0))*Hist_Proj_Plot!$T$5</f>
        <v>4.9082519685039374</v>
      </c>
      <c r="G104" s="15">
        <f>'Raw PPrecip'!F105/25.4*DAY(EOMONTH(F104, 0))*Hist_Proj_Plot!$T$5</f>
        <v>0.45694488188976384</v>
      </c>
    </row>
    <row r="105" spans="1:7" x14ac:dyDescent="0.25">
      <c r="A105">
        <f>'Raw PPrecip'!A106</f>
        <v>1984</v>
      </c>
      <c r="B105">
        <f>'Raw PPrecip'!B106</f>
        <v>5</v>
      </c>
      <c r="C105" s="13">
        <f t="shared" si="1"/>
        <v>30803</v>
      </c>
      <c r="D105" s="15">
        <f>'Raw PPrecip'!C106/25.4*DAY(EOMONTH(C105, 0))*Hist_Proj_Plot!$T$5</f>
        <v>0.45694488188976384</v>
      </c>
      <c r="E105" s="15">
        <f>'Raw PPrecip'!D106/25.4*DAY(EOMONTH(D105, 0))*Hist_Proj_Plot!$T$5</f>
        <v>0.16207874015748033</v>
      </c>
      <c r="F105" s="15">
        <f>'Raw PPrecip'!E106/25.4*DAY(EOMONTH(E105, 0))*Hist_Proj_Plot!$T$5</f>
        <v>2.9291338582677173E-3</v>
      </c>
      <c r="G105" s="15">
        <f>'Raw PPrecip'!F106/25.4*DAY(EOMONTH(F105, 0))*Hist_Proj_Plot!$T$5</f>
        <v>1.5622047244094489E-2</v>
      </c>
    </row>
    <row r="106" spans="1:7" x14ac:dyDescent="0.25">
      <c r="A106">
        <f>'Raw PPrecip'!A107</f>
        <v>1984</v>
      </c>
      <c r="B106">
        <f>'Raw PPrecip'!B107</f>
        <v>6</v>
      </c>
      <c r="C106" s="13">
        <f t="shared" si="1"/>
        <v>30834</v>
      </c>
      <c r="D106" s="15">
        <f>'Raw PPrecip'!C107/25.4*DAY(EOMONTH(C106, 0))*Hist_Proj_Plot!$T$5</f>
        <v>0.10866141732283469</v>
      </c>
      <c r="E106" s="15">
        <f>'Raw PPrecip'!D107/25.4*DAY(EOMONTH(D106, 0))*Hist_Proj_Plot!$T$5</f>
        <v>0.3388031496062992</v>
      </c>
      <c r="F106" s="15">
        <f>'Raw PPrecip'!E107/25.4*DAY(EOMONTH(E106, 0))*Hist_Proj_Plot!$T$5</f>
        <v>0.27826771653543309</v>
      </c>
      <c r="G106" s="15">
        <f>'Raw PPrecip'!F107/25.4*DAY(EOMONTH(F106, 0))*Hist_Proj_Plot!$T$5</f>
        <v>3.7102362204724411E-2</v>
      </c>
    </row>
    <row r="107" spans="1:7" x14ac:dyDescent="0.25">
      <c r="A107">
        <f>'Raw PPrecip'!A108</f>
        <v>1984</v>
      </c>
      <c r="B107">
        <f>'Raw PPrecip'!B108</f>
        <v>7</v>
      </c>
      <c r="C107" s="13">
        <f t="shared" si="1"/>
        <v>30864</v>
      </c>
      <c r="D107" s="15">
        <f>'Raw PPrecip'!C108/25.4*DAY(EOMONTH(C107, 0))*Hist_Proj_Plot!$T$5</f>
        <v>3.1244094488188979E-2</v>
      </c>
      <c r="E107" s="15">
        <f>'Raw PPrecip'!D108/25.4*DAY(EOMONTH(D107, 0))*Hist_Proj_Plot!$T$5</f>
        <v>1.9527559055118115E-2</v>
      </c>
      <c r="F107" s="15">
        <f>'Raw PPrecip'!E108/25.4*DAY(EOMONTH(E107, 0))*Hist_Proj_Plot!$T$5</f>
        <v>9.7637795275590559E-4</v>
      </c>
      <c r="G107" s="15">
        <f>'Raw PPrecip'!F108/25.4*DAY(EOMONTH(F107, 0))*Hist_Proj_Plot!$T$5</f>
        <v>9.7637795275590559E-4</v>
      </c>
    </row>
    <row r="108" spans="1:7" x14ac:dyDescent="0.25">
      <c r="A108">
        <f>'Raw PPrecip'!A109</f>
        <v>1984</v>
      </c>
      <c r="B108">
        <f>'Raw PPrecip'!B109</f>
        <v>8</v>
      </c>
      <c r="C108" s="13">
        <f t="shared" si="1"/>
        <v>30895</v>
      </c>
      <c r="D108" s="15">
        <f>'Raw PPrecip'!C109/25.4*DAY(EOMONTH(C108, 0))*Hist_Proj_Plot!$T$5</f>
        <v>1.2692913385826773E-2</v>
      </c>
      <c r="E108" s="15">
        <f>'Raw PPrecip'!D109/25.4*DAY(EOMONTH(D108, 0))*Hist_Proj_Plot!$T$5</f>
        <v>8.7874015748031498E-3</v>
      </c>
      <c r="F108" s="15">
        <f>'Raw PPrecip'!E109/25.4*DAY(EOMONTH(E108, 0))*Hist_Proj_Plot!$T$5</f>
        <v>7.8110236220472447E-3</v>
      </c>
      <c r="G108" s="15">
        <f>'Raw PPrecip'!F109/25.4*DAY(EOMONTH(F108, 0))*Hist_Proj_Plot!$T$5</f>
        <v>9.7637795275590559E-4</v>
      </c>
    </row>
    <row r="109" spans="1:7" x14ac:dyDescent="0.25">
      <c r="A109">
        <f>'Raw PPrecip'!A110</f>
        <v>1984</v>
      </c>
      <c r="B109">
        <f>'Raw PPrecip'!B110</f>
        <v>9</v>
      </c>
      <c r="C109" s="13">
        <f t="shared" si="1"/>
        <v>30926</v>
      </c>
      <c r="D109" s="15">
        <f>'Raw PPrecip'!C110/25.4*DAY(EOMONTH(C109, 0))*Hist_Proj_Plot!$T$5</f>
        <v>4.724409448818899E-2</v>
      </c>
      <c r="E109" s="15">
        <f>'Raw PPrecip'!D110/25.4*DAY(EOMONTH(D109, 0))*Hist_Proj_Plot!$T$5</f>
        <v>1.4645669291338582E-2</v>
      </c>
      <c r="F109" s="15">
        <f>'Raw PPrecip'!E110/25.4*DAY(EOMONTH(E109, 0))*Hist_Proj_Plot!$T$5</f>
        <v>2.6362204724409449E-2</v>
      </c>
      <c r="G109" s="15">
        <f>'Raw PPrecip'!F110/25.4*DAY(EOMONTH(F109, 0))*Hist_Proj_Plot!$T$5</f>
        <v>0.42179527559055119</v>
      </c>
    </row>
    <row r="110" spans="1:7" x14ac:dyDescent="0.25">
      <c r="A110">
        <f>'Raw PPrecip'!A111</f>
        <v>1984</v>
      </c>
      <c r="B110">
        <f>'Raw PPrecip'!B111</f>
        <v>10</v>
      </c>
      <c r="C110" s="13">
        <f t="shared" si="1"/>
        <v>30956</v>
      </c>
      <c r="D110" s="15">
        <f>'Raw PPrecip'!C111/25.4*DAY(EOMONTH(C110, 0))*Hist_Proj_Plot!$T$5</f>
        <v>0.57801574803149602</v>
      </c>
      <c r="E110" s="15">
        <f>'Raw PPrecip'!D111/25.4*DAY(EOMONTH(D110, 0))*Hist_Proj_Plot!$T$5</f>
        <v>0.38274015748031504</v>
      </c>
      <c r="F110" s="15">
        <f>'Raw PPrecip'!E111/25.4*DAY(EOMONTH(E110, 0))*Hist_Proj_Plot!$T$5</f>
        <v>1.8287559055118114</v>
      </c>
      <c r="G110" s="15">
        <f>'Raw PPrecip'!F111/25.4*DAY(EOMONTH(F110, 0))*Hist_Proj_Plot!$T$5</f>
        <v>1.2546456692913386</v>
      </c>
    </row>
    <row r="111" spans="1:7" x14ac:dyDescent="0.25">
      <c r="A111">
        <f>'Raw PPrecip'!A112</f>
        <v>1984</v>
      </c>
      <c r="B111">
        <f>'Raw PPrecip'!B112</f>
        <v>11</v>
      </c>
      <c r="C111" s="13">
        <f t="shared" si="1"/>
        <v>30987</v>
      </c>
      <c r="D111" s="15">
        <f>'Raw PPrecip'!C112/25.4*DAY(EOMONTH(C111, 0))*Hist_Proj_Plot!$T$5</f>
        <v>1.8623622047244095</v>
      </c>
      <c r="E111" s="15">
        <f>'Raw PPrecip'!D112/25.4*DAY(EOMONTH(D111, 0))*Hist_Proj_Plot!$T$5</f>
        <v>3.4554015748031497</v>
      </c>
      <c r="F111" s="15">
        <f>'Raw PPrecip'!E112/25.4*DAY(EOMONTH(E111, 0))*Hist_Proj_Plot!$T$5</f>
        <v>5.8319055118110246</v>
      </c>
      <c r="G111" s="15">
        <f>'Raw PPrecip'!F112/25.4*DAY(EOMONTH(F111, 0))*Hist_Proj_Plot!$T$5</f>
        <v>5.982267716535433</v>
      </c>
    </row>
    <row r="112" spans="1:7" x14ac:dyDescent="0.25">
      <c r="A112">
        <f>'Raw PPrecip'!A113</f>
        <v>1984</v>
      </c>
      <c r="B112">
        <f>'Raw PPrecip'!B113</f>
        <v>12</v>
      </c>
      <c r="C112" s="13">
        <f t="shared" si="1"/>
        <v>31017</v>
      </c>
      <c r="D112" s="15">
        <f>'Raw PPrecip'!C113/25.4*DAY(EOMONTH(C112, 0))*Hist_Proj_Plot!$T$5</f>
        <v>6.6979527559055132</v>
      </c>
      <c r="E112" s="15">
        <f>'Raw PPrecip'!D113/25.4*DAY(EOMONTH(D112, 0))*Hist_Proj_Plot!$T$5</f>
        <v>2.8344251968503942</v>
      </c>
      <c r="F112" s="15">
        <f>'Raw PPrecip'!E113/25.4*DAY(EOMONTH(E112, 0))*Hist_Proj_Plot!$T$5</f>
        <v>5.0615433070866152</v>
      </c>
      <c r="G112" s="15">
        <f>'Raw PPrecip'!F113/25.4*DAY(EOMONTH(F112, 0))*Hist_Proj_Plot!$T$5</f>
        <v>6.8248818897637795</v>
      </c>
    </row>
    <row r="113" spans="1:7" x14ac:dyDescent="0.25">
      <c r="A113">
        <f>'Raw PPrecip'!A114</f>
        <v>1985</v>
      </c>
      <c r="B113">
        <f>'Raw PPrecip'!B114</f>
        <v>1</v>
      </c>
      <c r="C113" s="13">
        <f t="shared" si="1"/>
        <v>31048</v>
      </c>
      <c r="D113" s="15">
        <f>'Raw PPrecip'!C114/25.4*DAY(EOMONTH(C113, 0))*Hist_Proj_Plot!$T$5</f>
        <v>12.520094488188979</v>
      </c>
      <c r="E113" s="15">
        <f>'Raw PPrecip'!D114/25.4*DAY(EOMONTH(D113, 0))*Hist_Proj_Plot!$T$5</f>
        <v>11.957700787401576</v>
      </c>
      <c r="F113" s="15">
        <f>'Raw PPrecip'!E114/25.4*DAY(EOMONTH(E113, 0))*Hist_Proj_Plot!$T$5</f>
        <v>3.5032440944881893</v>
      </c>
      <c r="G113" s="15">
        <f>'Raw PPrecip'!F114/25.4*DAY(EOMONTH(F113, 0))*Hist_Proj_Plot!$T$5</f>
        <v>9.3126929133858276</v>
      </c>
    </row>
    <row r="114" spans="1:7" x14ac:dyDescent="0.25">
      <c r="A114">
        <f>'Raw PPrecip'!A115</f>
        <v>1985</v>
      </c>
      <c r="B114">
        <f>'Raw PPrecip'!B115</f>
        <v>2</v>
      </c>
      <c r="C114" s="13">
        <f t="shared" si="1"/>
        <v>31079</v>
      </c>
      <c r="D114" s="15">
        <f>'Raw PPrecip'!C115/25.4*DAY(EOMONTH(C114, 0))*Hist_Proj_Plot!$T$5</f>
        <v>7.5366299212598422</v>
      </c>
      <c r="E114" s="15">
        <f>'Raw PPrecip'!D115/25.4*DAY(EOMONTH(D114, 0))*Hist_Proj_Plot!$T$5</f>
        <v>11.028188976377955</v>
      </c>
      <c r="F114" s="15">
        <f>'Raw PPrecip'!E115/25.4*DAY(EOMONTH(E114, 0))*Hist_Proj_Plot!$T$5</f>
        <v>0.40031496062992122</v>
      </c>
      <c r="G114" s="15">
        <f>'Raw PPrecip'!F115/25.4*DAY(EOMONTH(F114, 0))*Hist_Proj_Plot!$T$5</f>
        <v>10.114299212598425</v>
      </c>
    </row>
    <row r="115" spans="1:7" x14ac:dyDescent="0.25">
      <c r="A115">
        <f>'Raw PPrecip'!A116</f>
        <v>1985</v>
      </c>
      <c r="B115">
        <f>'Raw PPrecip'!B116</f>
        <v>3</v>
      </c>
      <c r="C115" s="13">
        <f t="shared" si="1"/>
        <v>31107</v>
      </c>
      <c r="D115" s="15">
        <f>'Raw PPrecip'!C116/25.4*DAY(EOMONTH(C115, 0))*Hist_Proj_Plot!$T$5</f>
        <v>4.6524409448818895</v>
      </c>
      <c r="E115" s="15">
        <f>'Raw PPrecip'!D116/25.4*DAY(EOMONTH(D115, 0))*Hist_Proj_Plot!$T$5</f>
        <v>3.6819212598425204</v>
      </c>
      <c r="F115" s="15">
        <f>'Raw PPrecip'!E116/25.4*DAY(EOMONTH(E115, 0))*Hist_Proj_Plot!$T$5</f>
        <v>0.21285039370078743</v>
      </c>
      <c r="G115" s="15">
        <f>'Raw PPrecip'!F116/25.4*DAY(EOMONTH(F115, 0))*Hist_Proj_Plot!$T$5</f>
        <v>8.6565669291338576</v>
      </c>
    </row>
    <row r="116" spans="1:7" x14ac:dyDescent="0.25">
      <c r="A116">
        <f>'Raw PPrecip'!A117</f>
        <v>1985</v>
      </c>
      <c r="B116">
        <f>'Raw PPrecip'!B117</f>
        <v>4</v>
      </c>
      <c r="C116" s="13">
        <f t="shared" si="1"/>
        <v>31138</v>
      </c>
      <c r="D116" s="15">
        <f>'Raw PPrecip'!C117/25.4*DAY(EOMONTH(C116, 0))*Hist_Proj_Plot!$T$5</f>
        <v>0.51401574803149619</v>
      </c>
      <c r="E116" s="15">
        <f>'Raw PPrecip'!D117/25.4*DAY(EOMONTH(D116, 0))*Hist_Proj_Plot!$T$5</f>
        <v>1.3161574803149607</v>
      </c>
      <c r="F116" s="15">
        <f>'Raw PPrecip'!E117/25.4*DAY(EOMONTH(E116, 0))*Hist_Proj_Plot!$T$5</f>
        <v>2.2466456692913392</v>
      </c>
      <c r="G116" s="15">
        <f>'Raw PPrecip'!F117/25.4*DAY(EOMONTH(F116, 0))*Hist_Proj_Plot!$T$5</f>
        <v>2.0347716535433071</v>
      </c>
    </row>
    <row r="117" spans="1:7" x14ac:dyDescent="0.25">
      <c r="A117">
        <f>'Raw PPrecip'!A118</f>
        <v>1985</v>
      </c>
      <c r="B117">
        <f>'Raw PPrecip'!B118</f>
        <v>5</v>
      </c>
      <c r="C117" s="13">
        <f t="shared" si="1"/>
        <v>31168</v>
      </c>
      <c r="D117" s="15">
        <f>'Raw PPrecip'!C118/25.4*DAY(EOMONTH(C117, 0))*Hist_Proj_Plot!$T$5</f>
        <v>0.72056692913385834</v>
      </c>
      <c r="E117" s="15">
        <f>'Raw PPrecip'!D118/25.4*DAY(EOMONTH(D117, 0))*Hist_Proj_Plot!$T$5</f>
        <v>1.9527559055118115E-2</v>
      </c>
      <c r="F117" s="15">
        <f>'Raw PPrecip'!E118/25.4*DAY(EOMONTH(E117, 0))*Hist_Proj_Plot!$T$5</f>
        <v>0.32708661417322843</v>
      </c>
      <c r="G117" s="15">
        <f>'Raw PPrecip'!F118/25.4*DAY(EOMONTH(F117, 0))*Hist_Proj_Plot!$T$5</f>
        <v>1.1716535433070869E-2</v>
      </c>
    </row>
    <row r="118" spans="1:7" x14ac:dyDescent="0.25">
      <c r="A118">
        <f>'Raw PPrecip'!A119</f>
        <v>1985</v>
      </c>
      <c r="B118">
        <f>'Raw PPrecip'!B119</f>
        <v>6</v>
      </c>
      <c r="C118" s="13">
        <f t="shared" si="1"/>
        <v>31199</v>
      </c>
      <c r="D118" s="15">
        <f>'Raw PPrecip'!C119/25.4*DAY(EOMONTH(C118, 0))*Hist_Proj_Plot!$T$5</f>
        <v>6.6141732283464573E-3</v>
      </c>
      <c r="E118" s="15">
        <f>'Raw PPrecip'!D119/25.4*DAY(EOMONTH(D118, 0))*Hist_Proj_Plot!$T$5</f>
        <v>3.1244094488188979E-2</v>
      </c>
      <c r="F118" s="15">
        <f>'Raw PPrecip'!E119/25.4*DAY(EOMONTH(E118, 0))*Hist_Proj_Plot!$T$5</f>
        <v>0.44034645669291345</v>
      </c>
      <c r="G118" s="15">
        <f>'Raw PPrecip'!F119/25.4*DAY(EOMONTH(F118, 0))*Hist_Proj_Plot!$T$5</f>
        <v>4.1007874015748041E-2</v>
      </c>
    </row>
    <row r="119" spans="1:7" x14ac:dyDescent="0.25">
      <c r="A119">
        <f>'Raw PPrecip'!A120</f>
        <v>1985</v>
      </c>
      <c r="B119">
        <f>'Raw PPrecip'!B120</f>
        <v>7</v>
      </c>
      <c r="C119" s="13">
        <f t="shared" si="1"/>
        <v>31229</v>
      </c>
      <c r="D119" s="15">
        <f>'Raw PPrecip'!C120/25.4*DAY(EOMONTH(C119, 0))*Hist_Proj_Plot!$T$5</f>
        <v>9.7637795275590559E-4</v>
      </c>
      <c r="E119" s="15">
        <f>'Raw PPrecip'!D120/25.4*DAY(EOMONTH(D119, 0))*Hist_Proj_Plot!$T$5</f>
        <v>1.75748031496063E-2</v>
      </c>
      <c r="F119" s="15">
        <f>'Raw PPrecip'!E120/25.4*DAY(EOMONTH(E119, 0))*Hist_Proj_Plot!$T$5</f>
        <v>5.2724409448818899E-2</v>
      </c>
      <c r="G119" s="15">
        <f>'Raw PPrecip'!F120/25.4*DAY(EOMONTH(F119, 0))*Hist_Proj_Plot!$T$5</f>
        <v>0.17867716535433073</v>
      </c>
    </row>
    <row r="120" spans="1:7" x14ac:dyDescent="0.25">
      <c r="A120">
        <f>'Raw PPrecip'!A121</f>
        <v>1985</v>
      </c>
      <c r="B120">
        <f>'Raw PPrecip'!B121</f>
        <v>8</v>
      </c>
      <c r="C120" s="13">
        <f t="shared" si="1"/>
        <v>31260</v>
      </c>
      <c r="D120" s="15">
        <f>'Raw PPrecip'!C121/25.4*DAY(EOMONTH(C120, 0))*Hist_Proj_Plot!$T$5</f>
        <v>3.9055118110236224E-3</v>
      </c>
      <c r="E120" s="15">
        <f>'Raw PPrecip'!D121/25.4*DAY(EOMONTH(D120, 0))*Hist_Proj_Plot!$T$5</f>
        <v>1.9527559055118115E-2</v>
      </c>
      <c r="F120" s="15">
        <f>'Raw PPrecip'!E121/25.4*DAY(EOMONTH(E120, 0))*Hist_Proj_Plot!$T$5</f>
        <v>2.5385826771653547E-2</v>
      </c>
      <c r="G120" s="15">
        <f>'Raw PPrecip'!F121/25.4*DAY(EOMONTH(F120, 0))*Hist_Proj_Plot!$T$5</f>
        <v>5.8582677165354346E-3</v>
      </c>
    </row>
    <row r="121" spans="1:7" x14ac:dyDescent="0.25">
      <c r="A121">
        <f>'Raw PPrecip'!A122</f>
        <v>1985</v>
      </c>
      <c r="B121">
        <f>'Raw PPrecip'!B122</f>
        <v>9</v>
      </c>
      <c r="C121" s="13">
        <f t="shared" si="1"/>
        <v>31291</v>
      </c>
      <c r="D121" s="15">
        <f>'Raw PPrecip'!C122/25.4*DAY(EOMONTH(C121, 0))*Hist_Proj_Plot!$T$5</f>
        <v>1.0658267716535432</v>
      </c>
      <c r="E121" s="15">
        <f>'Raw PPrecip'!D122/25.4*DAY(EOMONTH(D121, 0))*Hist_Proj_Plot!$T$5</f>
        <v>9.7637795275590574E-3</v>
      </c>
      <c r="F121" s="15">
        <f>'Raw PPrecip'!E122/25.4*DAY(EOMONTH(E121, 0))*Hist_Proj_Plot!$T$5</f>
        <v>2.9291338582677173E-3</v>
      </c>
      <c r="G121" s="15">
        <f>'Raw PPrecip'!F122/25.4*DAY(EOMONTH(F121, 0))*Hist_Proj_Plot!$T$5</f>
        <v>6.3464566929133867E-2</v>
      </c>
    </row>
    <row r="122" spans="1:7" x14ac:dyDescent="0.25">
      <c r="A122">
        <f>'Raw PPrecip'!A123</f>
        <v>1985</v>
      </c>
      <c r="B122">
        <f>'Raw PPrecip'!B123</f>
        <v>10</v>
      </c>
      <c r="C122" s="13">
        <f t="shared" si="1"/>
        <v>31321</v>
      </c>
      <c r="D122" s="15">
        <f>'Raw PPrecip'!C123/25.4*DAY(EOMONTH(C122, 0))*Hist_Proj_Plot!$T$5</f>
        <v>1.9683779527559058</v>
      </c>
      <c r="E122" s="15">
        <f>'Raw PPrecip'!D123/25.4*DAY(EOMONTH(D122, 0))*Hist_Proj_Plot!$T$5</f>
        <v>3.364598425196851</v>
      </c>
      <c r="F122" s="15">
        <f>'Raw PPrecip'!E123/25.4*DAY(EOMONTH(E122, 0))*Hist_Proj_Plot!$T$5</f>
        <v>0.73130708661417332</v>
      </c>
      <c r="G122" s="15">
        <f>'Raw PPrecip'!F123/25.4*DAY(EOMONTH(F122, 0))*Hist_Proj_Plot!$T$5</f>
        <v>2.1529133858267717</v>
      </c>
    </row>
    <row r="123" spans="1:7" x14ac:dyDescent="0.25">
      <c r="A123">
        <f>'Raw PPrecip'!A124</f>
        <v>1985</v>
      </c>
      <c r="B123">
        <f>'Raw PPrecip'!B124</f>
        <v>11</v>
      </c>
      <c r="C123" s="13">
        <f t="shared" si="1"/>
        <v>31352</v>
      </c>
      <c r="D123" s="15">
        <f>'Raw PPrecip'!C124/25.4*DAY(EOMONTH(C123, 0))*Hist_Proj_Plot!$T$5</f>
        <v>4.5458267716535437</v>
      </c>
      <c r="E123" s="15">
        <f>'Raw PPrecip'!D124/25.4*DAY(EOMONTH(D123, 0))*Hist_Proj_Plot!$T$5</f>
        <v>2.491716535433071</v>
      </c>
      <c r="F123" s="15">
        <f>'Raw PPrecip'!E124/25.4*DAY(EOMONTH(E123, 0))*Hist_Proj_Plot!$T$5</f>
        <v>4.8154960629921275</v>
      </c>
      <c r="G123" s="15">
        <f>'Raw PPrecip'!F124/25.4*DAY(EOMONTH(F123, 0))*Hist_Proj_Plot!$T$5</f>
        <v>0.10935433070866143</v>
      </c>
    </row>
    <row r="124" spans="1:7" x14ac:dyDescent="0.25">
      <c r="A124">
        <f>'Raw PPrecip'!A125</f>
        <v>1985</v>
      </c>
      <c r="B124">
        <f>'Raw PPrecip'!B125</f>
        <v>12</v>
      </c>
      <c r="C124" s="13">
        <f t="shared" si="1"/>
        <v>31382</v>
      </c>
      <c r="D124" s="15">
        <f>'Raw PPrecip'!C125/25.4*DAY(EOMONTH(C124, 0))*Hist_Proj_Plot!$T$5</f>
        <v>5.6639685039370091</v>
      </c>
      <c r="E124" s="15">
        <f>'Raw PPrecip'!D125/25.4*DAY(EOMONTH(D124, 0))*Hist_Proj_Plot!$T$5</f>
        <v>1.2312125984251969</v>
      </c>
      <c r="F124" s="15">
        <f>'Raw PPrecip'!E125/25.4*DAY(EOMONTH(E124, 0))*Hist_Proj_Plot!$T$5</f>
        <v>0.45596850393700789</v>
      </c>
      <c r="G124" s="15">
        <f>'Raw PPrecip'!F125/25.4*DAY(EOMONTH(F124, 0))*Hist_Proj_Plot!$T$5</f>
        <v>3.6907086614173226</v>
      </c>
    </row>
    <row r="125" spans="1:7" x14ac:dyDescent="0.25">
      <c r="A125">
        <f>'Raw PPrecip'!A126</f>
        <v>1986</v>
      </c>
      <c r="B125">
        <f>'Raw PPrecip'!B126</f>
        <v>1</v>
      </c>
      <c r="C125" s="13">
        <f t="shared" si="1"/>
        <v>31413</v>
      </c>
      <c r="D125" s="15">
        <f>'Raw PPrecip'!C126/25.4*DAY(EOMONTH(C125, 0))*Hist_Proj_Plot!$T$5</f>
        <v>5.5614488188976381</v>
      </c>
      <c r="E125" s="15">
        <f>'Raw PPrecip'!D126/25.4*DAY(EOMONTH(D125, 0))*Hist_Proj_Plot!$T$5</f>
        <v>6.365007874015749</v>
      </c>
      <c r="F125" s="15">
        <f>'Raw PPrecip'!E126/25.4*DAY(EOMONTH(E125, 0))*Hist_Proj_Plot!$T$5</f>
        <v>6.8932283464566941</v>
      </c>
      <c r="G125" s="15">
        <f>'Raw PPrecip'!F126/25.4*DAY(EOMONTH(F125, 0))*Hist_Proj_Plot!$T$5</f>
        <v>7.0348031496063008</v>
      </c>
    </row>
    <row r="126" spans="1:7" x14ac:dyDescent="0.25">
      <c r="A126">
        <f>'Raw PPrecip'!A127</f>
        <v>1986</v>
      </c>
      <c r="B126">
        <f>'Raw PPrecip'!B127</f>
        <v>2</v>
      </c>
      <c r="C126" s="13">
        <f t="shared" si="1"/>
        <v>31444</v>
      </c>
      <c r="D126" s="15">
        <f>'Raw PPrecip'!C127/25.4*DAY(EOMONTH(C126, 0))*Hist_Proj_Plot!$T$5</f>
        <v>8.5402204724409447</v>
      </c>
      <c r="E126" s="15">
        <f>'Raw PPrecip'!D127/25.4*DAY(EOMONTH(D126, 0))*Hist_Proj_Plot!$T$5</f>
        <v>0.9773543307086614</v>
      </c>
      <c r="F126" s="15">
        <f>'Raw PPrecip'!E127/25.4*DAY(EOMONTH(E126, 0))*Hist_Proj_Plot!$T$5</f>
        <v>0.65026771653543314</v>
      </c>
      <c r="G126" s="15">
        <f>'Raw PPrecip'!F127/25.4*DAY(EOMONTH(F126, 0))*Hist_Proj_Plot!$T$5</f>
        <v>8.3236220472440952</v>
      </c>
    </row>
    <row r="127" spans="1:7" x14ac:dyDescent="0.25">
      <c r="A127">
        <f>'Raw PPrecip'!A128</f>
        <v>1986</v>
      </c>
      <c r="B127">
        <f>'Raw PPrecip'!B128</f>
        <v>3</v>
      </c>
      <c r="C127" s="13">
        <f t="shared" si="1"/>
        <v>31472</v>
      </c>
      <c r="D127" s="15">
        <f>'Raw PPrecip'!C128/25.4*DAY(EOMONTH(C127, 0))*Hist_Proj_Plot!$T$5</f>
        <v>7.1275590551181101E-2</v>
      </c>
      <c r="E127" s="15">
        <f>'Raw PPrecip'!D128/25.4*DAY(EOMONTH(D127, 0))*Hist_Proj_Plot!$T$5</f>
        <v>0.36711811023622054</v>
      </c>
      <c r="F127" s="15">
        <f>'Raw PPrecip'!E128/25.4*DAY(EOMONTH(E127, 0))*Hist_Proj_Plot!$T$5</f>
        <v>0.248</v>
      </c>
      <c r="G127" s="15">
        <f>'Raw PPrecip'!F128/25.4*DAY(EOMONTH(F127, 0))*Hist_Proj_Plot!$T$5</f>
        <v>7.1275590551181101E-2</v>
      </c>
    </row>
    <row r="128" spans="1:7" x14ac:dyDescent="0.25">
      <c r="A128">
        <f>'Raw PPrecip'!A129</f>
        <v>1986</v>
      </c>
      <c r="B128">
        <f>'Raw PPrecip'!B129</f>
        <v>4</v>
      </c>
      <c r="C128" s="13">
        <f t="shared" si="1"/>
        <v>31503</v>
      </c>
      <c r="D128" s="15">
        <f>'Raw PPrecip'!C129/25.4*DAY(EOMONTH(C128, 0))*Hist_Proj_Plot!$T$5</f>
        <v>0.32409448818897646</v>
      </c>
      <c r="E128" s="15">
        <f>'Raw PPrecip'!D129/25.4*DAY(EOMONTH(D128, 0))*Hist_Proj_Plot!$T$5</f>
        <v>0.13181102362204727</v>
      </c>
      <c r="F128" s="15">
        <f>'Raw PPrecip'!E129/25.4*DAY(EOMONTH(E128, 0))*Hist_Proj_Plot!$T$5</f>
        <v>1.510456692913386</v>
      </c>
      <c r="G128" s="15">
        <f>'Raw PPrecip'!F129/25.4*DAY(EOMONTH(F128, 0))*Hist_Proj_Plot!$T$5</f>
        <v>0.36125984251968507</v>
      </c>
    </row>
    <row r="129" spans="1:7" x14ac:dyDescent="0.25">
      <c r="A129">
        <f>'Raw PPrecip'!A130</f>
        <v>1986</v>
      </c>
      <c r="B129">
        <f>'Raw PPrecip'!B130</f>
        <v>5</v>
      </c>
      <c r="C129" s="13">
        <f t="shared" si="1"/>
        <v>31533</v>
      </c>
      <c r="D129" s="15">
        <f>'Raw PPrecip'!C130/25.4*DAY(EOMONTH(C129, 0))*Hist_Proj_Plot!$T$5</f>
        <v>2.6362204724409449E-2</v>
      </c>
      <c r="E129" s="15">
        <f>'Raw PPrecip'!D130/25.4*DAY(EOMONTH(D129, 0))*Hist_Proj_Plot!$T$5</f>
        <v>0.22554330708661419</v>
      </c>
      <c r="F129" s="15">
        <f>'Raw PPrecip'!E130/25.4*DAY(EOMONTH(E129, 0))*Hist_Proj_Plot!$T$5</f>
        <v>0.6219527559055118</v>
      </c>
      <c r="G129" s="15">
        <f>'Raw PPrecip'!F130/25.4*DAY(EOMONTH(F129, 0))*Hist_Proj_Plot!$T$5</f>
        <v>1.117952755905512</v>
      </c>
    </row>
    <row r="130" spans="1:7" x14ac:dyDescent="0.25">
      <c r="A130">
        <f>'Raw PPrecip'!A131</f>
        <v>1986</v>
      </c>
      <c r="B130">
        <f>'Raw PPrecip'!B131</f>
        <v>6</v>
      </c>
      <c r="C130" s="13">
        <f t="shared" si="1"/>
        <v>31564</v>
      </c>
      <c r="D130" s="15">
        <f>'Raw PPrecip'!C131/25.4*DAY(EOMONTH(C130, 0))*Hist_Proj_Plot!$T$5</f>
        <v>2.6456692913385829E-2</v>
      </c>
      <c r="E130" s="15">
        <f>'Raw PPrecip'!D131/25.4*DAY(EOMONTH(D130, 0))*Hist_Proj_Plot!$T$5</f>
        <v>2.9291338582677173E-3</v>
      </c>
      <c r="F130" s="15">
        <f>'Raw PPrecip'!E131/25.4*DAY(EOMONTH(E130, 0))*Hist_Proj_Plot!$T$5</f>
        <v>2.3433070866141738E-2</v>
      </c>
      <c r="G130" s="15">
        <f>'Raw PPrecip'!F131/25.4*DAY(EOMONTH(F130, 0))*Hist_Proj_Plot!$T$5</f>
        <v>9.7637795275590559E-4</v>
      </c>
    </row>
    <row r="131" spans="1:7" x14ac:dyDescent="0.25">
      <c r="A131">
        <f>'Raw PPrecip'!A132</f>
        <v>1986</v>
      </c>
      <c r="B131">
        <f>'Raw PPrecip'!B132</f>
        <v>7</v>
      </c>
      <c r="C131" s="13">
        <f t="shared" ref="C131:C194" si="2">DATE(A131,B131,1)</f>
        <v>31594</v>
      </c>
      <c r="D131" s="15">
        <f>'Raw PPrecip'!C132/25.4*DAY(EOMONTH(C131, 0))*Hist_Proj_Plot!$T$5</f>
        <v>1.9527559055118112E-3</v>
      </c>
      <c r="E131" s="15">
        <f>'Raw PPrecip'!D132/25.4*DAY(EOMONTH(D131, 0))*Hist_Proj_Plot!$T$5</f>
        <v>1.9527559055118112E-3</v>
      </c>
      <c r="F131" s="15">
        <f>'Raw PPrecip'!E132/25.4*DAY(EOMONTH(E131, 0))*Hist_Proj_Plot!$T$5</f>
        <v>1.9527559055118112E-3</v>
      </c>
      <c r="G131" s="15">
        <f>'Raw PPrecip'!F132/25.4*DAY(EOMONTH(F131, 0))*Hist_Proj_Plot!$T$5</f>
        <v>1.3669291338582679E-2</v>
      </c>
    </row>
    <row r="132" spans="1:7" x14ac:dyDescent="0.25">
      <c r="A132">
        <f>'Raw PPrecip'!A133</f>
        <v>1986</v>
      </c>
      <c r="B132">
        <f>'Raw PPrecip'!B133</f>
        <v>8</v>
      </c>
      <c r="C132" s="13">
        <f t="shared" si="2"/>
        <v>31625</v>
      </c>
      <c r="D132" s="15">
        <f>'Raw PPrecip'!C133/25.4*DAY(EOMONTH(C132, 0))*Hist_Proj_Plot!$T$5</f>
        <v>0.11325984251968507</v>
      </c>
      <c r="E132" s="15">
        <f>'Raw PPrecip'!D133/25.4*DAY(EOMONTH(D132, 0))*Hist_Proj_Plot!$T$5</f>
        <v>1.0740157480314962E-2</v>
      </c>
      <c r="F132" s="15">
        <f>'Raw PPrecip'!E133/25.4*DAY(EOMONTH(E132, 0))*Hist_Proj_Plot!$T$5</f>
        <v>9.7637795275590559E-4</v>
      </c>
      <c r="G132" s="15">
        <f>'Raw PPrecip'!F133/25.4*DAY(EOMONTH(F132, 0))*Hist_Proj_Plot!$T$5</f>
        <v>6.3464566929133867E-2</v>
      </c>
    </row>
    <row r="133" spans="1:7" x14ac:dyDescent="0.25">
      <c r="A133">
        <f>'Raw PPrecip'!A134</f>
        <v>1986</v>
      </c>
      <c r="B133">
        <f>'Raw PPrecip'!B134</f>
        <v>9</v>
      </c>
      <c r="C133" s="13">
        <f t="shared" si="2"/>
        <v>31656</v>
      </c>
      <c r="D133" s="15">
        <f>'Raw PPrecip'!C134/25.4*DAY(EOMONTH(C133, 0))*Hist_Proj_Plot!$T$5</f>
        <v>1.8897637795275595E-3</v>
      </c>
      <c r="E133" s="15">
        <f>'Raw PPrecip'!D134/25.4*DAY(EOMONTH(D133, 0))*Hist_Proj_Plot!$T$5</f>
        <v>2.9291338582677173E-3</v>
      </c>
      <c r="F133" s="15">
        <f>'Raw PPrecip'!E134/25.4*DAY(EOMONTH(E133, 0))*Hist_Proj_Plot!$T$5</f>
        <v>2.513196850393701</v>
      </c>
      <c r="G133" s="15">
        <f>'Raw PPrecip'!F134/25.4*DAY(EOMONTH(F133, 0))*Hist_Proj_Plot!$T$5</f>
        <v>3.2220472440944885E-2</v>
      </c>
    </row>
    <row r="134" spans="1:7" x14ac:dyDescent="0.25">
      <c r="A134">
        <f>'Raw PPrecip'!A135</f>
        <v>1986</v>
      </c>
      <c r="B134">
        <f>'Raw PPrecip'!B135</f>
        <v>10</v>
      </c>
      <c r="C134" s="13">
        <f t="shared" si="2"/>
        <v>31686</v>
      </c>
      <c r="D134" s="15">
        <f>'Raw PPrecip'!C135/25.4*DAY(EOMONTH(C134, 0))*Hist_Proj_Plot!$T$5</f>
        <v>2.2154015748031499</v>
      </c>
      <c r="E134" s="15">
        <f>'Raw PPrecip'!D135/25.4*DAY(EOMONTH(D134, 0))*Hist_Proj_Plot!$T$5</f>
        <v>0.61023622047244108</v>
      </c>
      <c r="F134" s="15">
        <f>'Raw PPrecip'!E135/25.4*DAY(EOMONTH(E134, 0))*Hist_Proj_Plot!$T$5</f>
        <v>3.905511811023623E-2</v>
      </c>
      <c r="G134" s="15">
        <f>'Raw PPrecip'!F135/25.4*DAY(EOMONTH(F134, 0))*Hist_Proj_Plot!$T$5</f>
        <v>0.77231496062992133</v>
      </c>
    </row>
    <row r="135" spans="1:7" x14ac:dyDescent="0.25">
      <c r="A135">
        <f>'Raw PPrecip'!A136</f>
        <v>1986</v>
      </c>
      <c r="B135">
        <f>'Raw PPrecip'!B136</f>
        <v>11</v>
      </c>
      <c r="C135" s="13">
        <f t="shared" si="2"/>
        <v>31717</v>
      </c>
      <c r="D135" s="15">
        <f>'Raw PPrecip'!C136/25.4*DAY(EOMONTH(C135, 0))*Hist_Proj_Plot!$T$5</f>
        <v>3.0255118110236228</v>
      </c>
      <c r="E135" s="15">
        <f>'Raw PPrecip'!D136/25.4*DAY(EOMONTH(D135, 0))*Hist_Proj_Plot!$T$5</f>
        <v>3.2269291338582686</v>
      </c>
      <c r="F135" s="15">
        <f>'Raw PPrecip'!E136/25.4*DAY(EOMONTH(E135, 0))*Hist_Proj_Plot!$T$5</f>
        <v>4.7530078740157489</v>
      </c>
      <c r="G135" s="15">
        <f>'Raw PPrecip'!F136/25.4*DAY(EOMONTH(F135, 0))*Hist_Proj_Plot!$T$5</f>
        <v>3.0033385826771659</v>
      </c>
    </row>
    <row r="136" spans="1:7" x14ac:dyDescent="0.25">
      <c r="A136">
        <f>'Raw PPrecip'!A137</f>
        <v>1986</v>
      </c>
      <c r="B136">
        <f>'Raw PPrecip'!B137</f>
        <v>12</v>
      </c>
      <c r="C136" s="13">
        <f t="shared" si="2"/>
        <v>31747</v>
      </c>
      <c r="D136" s="15">
        <f>'Raw PPrecip'!C137/25.4*DAY(EOMONTH(C136, 0))*Hist_Proj_Plot!$T$5</f>
        <v>6.8453858267716541</v>
      </c>
      <c r="E136" s="15">
        <f>'Raw PPrecip'!D137/25.4*DAY(EOMONTH(D136, 0))*Hist_Proj_Plot!$T$5</f>
        <v>1.5124094488188977</v>
      </c>
      <c r="F136" s="15">
        <f>'Raw PPrecip'!E137/25.4*DAY(EOMONTH(E136, 0))*Hist_Proj_Plot!$T$5</f>
        <v>5.2577952755905519</v>
      </c>
      <c r="G136" s="15">
        <f>'Raw PPrecip'!F137/25.4*DAY(EOMONTH(F136, 0))*Hist_Proj_Plot!$T$5</f>
        <v>3.3929133858267719</v>
      </c>
    </row>
    <row r="137" spans="1:7" x14ac:dyDescent="0.25">
      <c r="A137">
        <f>'Raw PPrecip'!A138</f>
        <v>1987</v>
      </c>
      <c r="B137">
        <f>'Raw PPrecip'!B138</f>
        <v>1</v>
      </c>
      <c r="C137" s="13">
        <f t="shared" si="2"/>
        <v>31778</v>
      </c>
      <c r="D137" s="15">
        <f>'Raw PPrecip'!C138/25.4*DAY(EOMONTH(C137, 0))*Hist_Proj_Plot!$T$5</f>
        <v>3.7024251968503941</v>
      </c>
      <c r="E137" s="15">
        <f>'Raw PPrecip'!D138/25.4*DAY(EOMONTH(D137, 0))*Hist_Proj_Plot!$T$5</f>
        <v>2.1119055118110235</v>
      </c>
      <c r="F137" s="15">
        <f>'Raw PPrecip'!E138/25.4*DAY(EOMONTH(E137, 0))*Hist_Proj_Plot!$T$5</f>
        <v>2.9652598425196857</v>
      </c>
      <c r="G137" s="15">
        <f>'Raw PPrecip'!F138/25.4*DAY(EOMONTH(F137, 0))*Hist_Proj_Plot!$T$5</f>
        <v>5.6483464566929138</v>
      </c>
    </row>
    <row r="138" spans="1:7" x14ac:dyDescent="0.25">
      <c r="A138">
        <f>'Raw PPrecip'!A139</f>
        <v>1987</v>
      </c>
      <c r="B138">
        <f>'Raw PPrecip'!B139</f>
        <v>2</v>
      </c>
      <c r="C138" s="13">
        <f t="shared" si="2"/>
        <v>31809</v>
      </c>
      <c r="D138" s="15">
        <f>'Raw PPrecip'!C139/25.4*DAY(EOMONTH(C138, 0))*Hist_Proj_Plot!$T$5</f>
        <v>1.9251653543307086</v>
      </c>
      <c r="E138" s="15">
        <f>'Raw PPrecip'!D139/25.4*DAY(EOMONTH(D138, 0))*Hist_Proj_Plot!$T$5</f>
        <v>2.1265511811023625</v>
      </c>
      <c r="F138" s="15">
        <f>'Raw PPrecip'!E139/25.4*DAY(EOMONTH(E138, 0))*Hist_Proj_Plot!$T$5</f>
        <v>1.7486929133858267</v>
      </c>
      <c r="G138" s="15">
        <f>'Raw PPrecip'!F139/25.4*DAY(EOMONTH(F138, 0))*Hist_Proj_Plot!$T$5</f>
        <v>7.6196535433070878</v>
      </c>
    </row>
    <row r="139" spans="1:7" x14ac:dyDescent="0.25">
      <c r="A139">
        <f>'Raw PPrecip'!A140</f>
        <v>1987</v>
      </c>
      <c r="B139">
        <f>'Raw PPrecip'!B140</f>
        <v>3</v>
      </c>
      <c r="C139" s="13">
        <f t="shared" si="2"/>
        <v>31837</v>
      </c>
      <c r="D139" s="15">
        <f>'Raw PPrecip'!C140/25.4*DAY(EOMONTH(C139, 0))*Hist_Proj_Plot!$T$5</f>
        <v>2.0835905511811021</v>
      </c>
      <c r="E139" s="15">
        <f>'Raw PPrecip'!D140/25.4*DAY(EOMONTH(D139, 0))*Hist_Proj_Plot!$T$5</f>
        <v>0.11618897637795277</v>
      </c>
      <c r="F139" s="15">
        <f>'Raw PPrecip'!E140/25.4*DAY(EOMONTH(E139, 0))*Hist_Proj_Plot!$T$5</f>
        <v>6.4880314960629919</v>
      </c>
      <c r="G139" s="15">
        <f>'Raw PPrecip'!F140/25.4*DAY(EOMONTH(F139, 0))*Hist_Proj_Plot!$T$5</f>
        <v>5.5604724409448822</v>
      </c>
    </row>
    <row r="140" spans="1:7" x14ac:dyDescent="0.25">
      <c r="A140">
        <f>'Raw PPrecip'!A141</f>
        <v>1987</v>
      </c>
      <c r="B140">
        <f>'Raw PPrecip'!B141</f>
        <v>4</v>
      </c>
      <c r="C140" s="13">
        <f t="shared" si="2"/>
        <v>31868</v>
      </c>
      <c r="D140" s="15">
        <f>'Raw PPrecip'!C141/25.4*DAY(EOMONTH(C140, 0))*Hist_Proj_Plot!$T$5</f>
        <v>0.86362204724409453</v>
      </c>
      <c r="E140" s="15">
        <f>'Raw PPrecip'!D141/25.4*DAY(EOMONTH(D140, 0))*Hist_Proj_Plot!$T$5</f>
        <v>5.5516850393700796</v>
      </c>
      <c r="F140" s="15">
        <f>'Raw PPrecip'!E141/25.4*DAY(EOMONTH(E140, 0))*Hist_Proj_Plot!$T$5</f>
        <v>2.0787086614173229</v>
      </c>
      <c r="G140" s="15">
        <f>'Raw PPrecip'!F141/25.4*DAY(EOMONTH(F140, 0))*Hist_Proj_Plot!$T$5</f>
        <v>1.510456692913386</v>
      </c>
    </row>
    <row r="141" spans="1:7" x14ac:dyDescent="0.25">
      <c r="A141">
        <f>'Raw PPrecip'!A142</f>
        <v>1987</v>
      </c>
      <c r="B141">
        <f>'Raw PPrecip'!B142</f>
        <v>5</v>
      </c>
      <c r="C141" s="13">
        <f t="shared" si="2"/>
        <v>31898</v>
      </c>
      <c r="D141" s="15">
        <f>'Raw PPrecip'!C142/25.4*DAY(EOMONTH(C141, 0))*Hist_Proj_Plot!$T$5</f>
        <v>2.8314960629921268E-2</v>
      </c>
      <c r="E141" s="15">
        <f>'Raw PPrecip'!D142/25.4*DAY(EOMONTH(D141, 0))*Hist_Proj_Plot!$T$5</f>
        <v>0.32220472440944886</v>
      </c>
      <c r="F141" s="15">
        <f>'Raw PPrecip'!E142/25.4*DAY(EOMONTH(E141, 0))*Hist_Proj_Plot!$T$5</f>
        <v>0.43644094488188978</v>
      </c>
      <c r="G141" s="15">
        <f>'Raw PPrecip'!F142/25.4*DAY(EOMONTH(F141, 0))*Hist_Proj_Plot!$T$5</f>
        <v>0.33977952755905516</v>
      </c>
    </row>
    <row r="142" spans="1:7" x14ac:dyDescent="0.25">
      <c r="A142">
        <f>'Raw PPrecip'!A143</f>
        <v>1987</v>
      </c>
      <c r="B142">
        <f>'Raw PPrecip'!B143</f>
        <v>6</v>
      </c>
      <c r="C142" s="13">
        <f t="shared" si="2"/>
        <v>31929</v>
      </c>
      <c r="D142" s="15">
        <f>'Raw PPrecip'!C143/25.4*DAY(EOMONTH(C142, 0))*Hist_Proj_Plot!$T$5</f>
        <v>9.4488188976377969E-3</v>
      </c>
      <c r="E142" s="15">
        <f>'Raw PPrecip'!D143/25.4*DAY(EOMONTH(D142, 0))*Hist_Proj_Plot!$T$5</f>
        <v>9.7637795275590559E-4</v>
      </c>
      <c r="F142" s="15">
        <f>'Raw PPrecip'!E143/25.4*DAY(EOMONTH(E142, 0))*Hist_Proj_Plot!$T$5</f>
        <v>2.8314960629921268E-2</v>
      </c>
      <c r="G142" s="15">
        <f>'Raw PPrecip'!F143/25.4*DAY(EOMONTH(F142, 0))*Hist_Proj_Plot!$T$5</f>
        <v>2.9291338582677173E-3</v>
      </c>
    </row>
    <row r="143" spans="1:7" x14ac:dyDescent="0.25">
      <c r="A143">
        <f>'Raw PPrecip'!A144</f>
        <v>1987</v>
      </c>
      <c r="B143">
        <f>'Raw PPrecip'!B144</f>
        <v>7</v>
      </c>
      <c r="C143" s="13">
        <f t="shared" si="2"/>
        <v>31959</v>
      </c>
      <c r="D143" s="15">
        <f>'Raw PPrecip'!C144/25.4*DAY(EOMONTH(C143, 0))*Hist_Proj_Plot!$T$5</f>
        <v>5.1748031496062996E-2</v>
      </c>
      <c r="E143" s="15">
        <f>'Raw PPrecip'!D144/25.4*DAY(EOMONTH(D143, 0))*Hist_Proj_Plot!$T$5</f>
        <v>6.8346456692913397E-3</v>
      </c>
      <c r="F143" s="15">
        <f>'Raw PPrecip'!E144/25.4*DAY(EOMONTH(E143, 0))*Hist_Proj_Plot!$T$5</f>
        <v>1.2692913385826773E-2</v>
      </c>
      <c r="G143" s="15">
        <f>'Raw PPrecip'!F144/25.4*DAY(EOMONTH(F143, 0))*Hist_Proj_Plot!$T$5</f>
        <v>0</v>
      </c>
    </row>
    <row r="144" spans="1:7" x14ac:dyDescent="0.25">
      <c r="A144">
        <f>'Raw PPrecip'!A145</f>
        <v>1987</v>
      </c>
      <c r="B144">
        <f>'Raw PPrecip'!B145</f>
        <v>8</v>
      </c>
      <c r="C144" s="13">
        <f t="shared" si="2"/>
        <v>31990</v>
      </c>
      <c r="D144" s="15">
        <f>'Raw PPrecip'!C145/25.4*DAY(EOMONTH(C144, 0))*Hist_Proj_Plot!$T$5</f>
        <v>3.1244094488188979E-2</v>
      </c>
      <c r="E144" s="15">
        <f>'Raw PPrecip'!D145/25.4*DAY(EOMONTH(D144, 0))*Hist_Proj_Plot!$T$5</f>
        <v>6.8346456692913397E-3</v>
      </c>
      <c r="F144" s="15">
        <f>'Raw PPrecip'!E145/25.4*DAY(EOMONTH(E144, 0))*Hist_Proj_Plot!$T$5</f>
        <v>0.11325984251968507</v>
      </c>
      <c r="G144" s="15">
        <f>'Raw PPrecip'!F145/25.4*DAY(EOMONTH(F144, 0))*Hist_Proj_Plot!$T$5</f>
        <v>9.7637795275590559E-4</v>
      </c>
    </row>
    <row r="145" spans="1:7" x14ac:dyDescent="0.25">
      <c r="A145">
        <f>'Raw PPrecip'!A146</f>
        <v>1987</v>
      </c>
      <c r="B145">
        <f>'Raw PPrecip'!B146</f>
        <v>9</v>
      </c>
      <c r="C145" s="13">
        <f t="shared" si="2"/>
        <v>32021</v>
      </c>
      <c r="D145" s="15">
        <f>'Raw PPrecip'!C146/25.4*DAY(EOMONTH(C145, 0))*Hist_Proj_Plot!$T$5</f>
        <v>1.8897637795275595E-3</v>
      </c>
      <c r="E145" s="15">
        <f>'Raw PPrecip'!D146/25.4*DAY(EOMONTH(D145, 0))*Hist_Proj_Plot!$T$5</f>
        <v>0.11716535433070865</v>
      </c>
      <c r="F145" s="15">
        <f>'Raw PPrecip'!E146/25.4*DAY(EOMONTH(E145, 0))*Hist_Proj_Plot!$T$5</f>
        <v>0.82113385826771657</v>
      </c>
      <c r="G145" s="15">
        <f>'Raw PPrecip'!F146/25.4*DAY(EOMONTH(F145, 0))*Hist_Proj_Plot!$T$5</f>
        <v>0.45303937007874029</v>
      </c>
    </row>
    <row r="146" spans="1:7" x14ac:dyDescent="0.25">
      <c r="A146">
        <f>'Raw PPrecip'!A147</f>
        <v>1987</v>
      </c>
      <c r="B146">
        <f>'Raw PPrecip'!B147</f>
        <v>10</v>
      </c>
      <c r="C146" s="13">
        <f t="shared" si="2"/>
        <v>32051</v>
      </c>
      <c r="D146" s="15">
        <f>'Raw PPrecip'!C147/25.4*DAY(EOMONTH(C146, 0))*Hist_Proj_Plot!$T$5</f>
        <v>1.2644094488188977</v>
      </c>
      <c r="E146" s="15">
        <f>'Raw PPrecip'!D147/25.4*DAY(EOMONTH(D146, 0))*Hist_Proj_Plot!$T$5</f>
        <v>1.8785511811023623</v>
      </c>
      <c r="F146" s="15">
        <f>'Raw PPrecip'!E147/25.4*DAY(EOMONTH(E146, 0))*Hist_Proj_Plot!$T$5</f>
        <v>5.9559055118110243E-2</v>
      </c>
      <c r="G146" s="15">
        <f>'Raw PPrecip'!F147/25.4*DAY(EOMONTH(F146, 0))*Hist_Proj_Plot!$T$5</f>
        <v>0.38176377952755908</v>
      </c>
    </row>
    <row r="147" spans="1:7" x14ac:dyDescent="0.25">
      <c r="A147">
        <f>'Raw PPrecip'!A148</f>
        <v>1987</v>
      </c>
      <c r="B147">
        <f>'Raw PPrecip'!B148</f>
        <v>11</v>
      </c>
      <c r="C147" s="13">
        <f t="shared" si="2"/>
        <v>32082</v>
      </c>
      <c r="D147" s="15">
        <f>'Raw PPrecip'!C148/25.4*DAY(EOMONTH(C147, 0))*Hist_Proj_Plot!$T$5</f>
        <v>7.0110236220472446</v>
      </c>
      <c r="E147" s="15">
        <f>'Raw PPrecip'!D148/25.4*DAY(EOMONTH(D147, 0))*Hist_Proj_Plot!$T$5</f>
        <v>3.0111496062992131</v>
      </c>
      <c r="F147" s="15">
        <f>'Raw PPrecip'!E148/25.4*DAY(EOMONTH(E147, 0))*Hist_Proj_Plot!$T$5</f>
        <v>3.4768818897637801</v>
      </c>
      <c r="G147" s="15">
        <f>'Raw PPrecip'!F148/25.4*DAY(EOMONTH(F147, 0))*Hist_Proj_Plot!$T$5</f>
        <v>3.6985196850393702</v>
      </c>
    </row>
    <row r="148" spans="1:7" x14ac:dyDescent="0.25">
      <c r="A148">
        <f>'Raw PPrecip'!A149</f>
        <v>1987</v>
      </c>
      <c r="B148">
        <f>'Raw PPrecip'!B149</f>
        <v>12</v>
      </c>
      <c r="C148" s="13">
        <f t="shared" si="2"/>
        <v>32112</v>
      </c>
      <c r="D148" s="15">
        <f>'Raw PPrecip'!C149/25.4*DAY(EOMONTH(C148, 0))*Hist_Proj_Plot!$T$5</f>
        <v>6.937165354330709</v>
      </c>
      <c r="E148" s="15">
        <f>'Raw PPrecip'!D149/25.4*DAY(EOMONTH(D148, 0))*Hist_Proj_Plot!$T$5</f>
        <v>4.1125039370078742</v>
      </c>
      <c r="F148" s="15">
        <f>'Raw PPrecip'!E149/25.4*DAY(EOMONTH(E148, 0))*Hist_Proj_Plot!$T$5</f>
        <v>8.9553385826771681</v>
      </c>
      <c r="G148" s="15">
        <f>'Raw PPrecip'!F149/25.4*DAY(EOMONTH(F148, 0))*Hist_Proj_Plot!$T$5</f>
        <v>1.8873385826771654</v>
      </c>
    </row>
    <row r="149" spans="1:7" x14ac:dyDescent="0.25">
      <c r="A149">
        <f>'Raw PPrecip'!A150</f>
        <v>1988</v>
      </c>
      <c r="B149">
        <f>'Raw PPrecip'!B150</f>
        <v>1</v>
      </c>
      <c r="C149" s="13">
        <f t="shared" si="2"/>
        <v>32143</v>
      </c>
      <c r="D149" s="15">
        <f>'Raw PPrecip'!C150/25.4*DAY(EOMONTH(C149, 0))*Hist_Proj_Plot!$T$5</f>
        <v>1.5280314960629924</v>
      </c>
      <c r="E149" s="15">
        <f>'Raw PPrecip'!D150/25.4*DAY(EOMONTH(D149, 0))*Hist_Proj_Plot!$T$5</f>
        <v>7.150015748031497</v>
      </c>
      <c r="F149" s="15">
        <f>'Raw PPrecip'!E150/25.4*DAY(EOMONTH(E149, 0))*Hist_Proj_Plot!$T$5</f>
        <v>12.047527559055119</v>
      </c>
      <c r="G149" s="15">
        <f>'Raw PPrecip'!F150/25.4*DAY(EOMONTH(F149, 0))*Hist_Proj_Plot!$T$5</f>
        <v>4.8779842519685053</v>
      </c>
    </row>
    <row r="150" spans="1:7" x14ac:dyDescent="0.25">
      <c r="A150">
        <f>'Raw PPrecip'!A151</f>
        <v>1988</v>
      </c>
      <c r="B150">
        <f>'Raw PPrecip'!B151</f>
        <v>2</v>
      </c>
      <c r="C150" s="13">
        <f t="shared" si="2"/>
        <v>32174</v>
      </c>
      <c r="D150" s="15">
        <f>'Raw PPrecip'!C151/25.4*DAY(EOMONTH(C150, 0))*Hist_Proj_Plot!$T$5</f>
        <v>1.510740157480315</v>
      </c>
      <c r="E150" s="15">
        <f>'Raw PPrecip'!D151/25.4*DAY(EOMONTH(D150, 0))*Hist_Proj_Plot!$T$5</f>
        <v>2.5278425196850396</v>
      </c>
      <c r="F150" s="15">
        <f>'Raw PPrecip'!E151/25.4*DAY(EOMONTH(E150, 0))*Hist_Proj_Plot!$T$5</f>
        <v>3.2894173228346468</v>
      </c>
      <c r="G150" s="15">
        <f>'Raw PPrecip'!F151/25.4*DAY(EOMONTH(F150, 0))*Hist_Proj_Plot!$T$5</f>
        <v>3.66044094488189</v>
      </c>
    </row>
    <row r="151" spans="1:7" x14ac:dyDescent="0.25">
      <c r="A151">
        <f>'Raw PPrecip'!A152</f>
        <v>1988</v>
      </c>
      <c r="B151">
        <f>'Raw PPrecip'!B152</f>
        <v>3</v>
      </c>
      <c r="C151" s="13">
        <f t="shared" si="2"/>
        <v>32203</v>
      </c>
      <c r="D151" s="15">
        <f>'Raw PPrecip'!C152/25.4*DAY(EOMONTH(C151, 0))*Hist_Proj_Plot!$T$5</f>
        <v>0.69908661417322837</v>
      </c>
      <c r="E151" s="15">
        <f>'Raw PPrecip'!D152/25.4*DAY(EOMONTH(D151, 0))*Hist_Proj_Plot!$T$5</f>
        <v>0.24018897637795278</v>
      </c>
      <c r="F151" s="15">
        <f>'Raw PPrecip'!E152/25.4*DAY(EOMONTH(E151, 0))*Hist_Proj_Plot!$T$5</f>
        <v>1.8844094488188976</v>
      </c>
      <c r="G151" s="15">
        <f>'Raw PPrecip'!F152/25.4*DAY(EOMONTH(F151, 0))*Hist_Proj_Plot!$T$5</f>
        <v>0.1669606299212599</v>
      </c>
    </row>
    <row r="152" spans="1:7" x14ac:dyDescent="0.25">
      <c r="A152">
        <f>'Raw PPrecip'!A153</f>
        <v>1988</v>
      </c>
      <c r="B152">
        <f>'Raw PPrecip'!B153</f>
        <v>4</v>
      </c>
      <c r="C152" s="13">
        <f t="shared" si="2"/>
        <v>32234</v>
      </c>
      <c r="D152" s="15">
        <f>'Raw PPrecip'!C153/25.4*DAY(EOMONTH(C152, 0))*Hist_Proj_Plot!$T$5</f>
        <v>0.4440944881889764</v>
      </c>
      <c r="E152" s="15">
        <f>'Raw PPrecip'!D153/25.4*DAY(EOMONTH(D152, 0))*Hist_Proj_Plot!$T$5</f>
        <v>0.26752755905511816</v>
      </c>
      <c r="F152" s="15">
        <f>'Raw PPrecip'!E153/25.4*DAY(EOMONTH(E152, 0))*Hist_Proj_Plot!$T$5</f>
        <v>1.4391811023622048</v>
      </c>
      <c r="G152" s="15">
        <f>'Raw PPrecip'!F153/25.4*DAY(EOMONTH(F152, 0))*Hist_Proj_Plot!$T$5</f>
        <v>2.2739842519685047</v>
      </c>
    </row>
    <row r="153" spans="1:7" x14ac:dyDescent="0.25">
      <c r="A153">
        <f>'Raw PPrecip'!A154</f>
        <v>1988</v>
      </c>
      <c r="B153">
        <f>'Raw PPrecip'!B154</f>
        <v>5</v>
      </c>
      <c r="C153" s="13">
        <f t="shared" si="2"/>
        <v>32264</v>
      </c>
      <c r="D153" s="15">
        <f>'Raw PPrecip'!C154/25.4*DAY(EOMONTH(C153, 0))*Hist_Proj_Plot!$T$5</f>
        <v>3.9055118110236224E-3</v>
      </c>
      <c r="E153" s="15">
        <f>'Raw PPrecip'!D154/25.4*DAY(EOMONTH(D153, 0))*Hist_Proj_Plot!$T$5</f>
        <v>3.807874015748032E-2</v>
      </c>
      <c r="F153" s="15">
        <f>'Raw PPrecip'!E154/25.4*DAY(EOMONTH(E153, 0))*Hist_Proj_Plot!$T$5</f>
        <v>3.6125984251968501E-2</v>
      </c>
      <c r="G153" s="15">
        <f>'Raw PPrecip'!F154/25.4*DAY(EOMONTH(F153, 0))*Hist_Proj_Plot!$T$5</f>
        <v>0.43839370078740159</v>
      </c>
    </row>
    <row r="154" spans="1:7" x14ac:dyDescent="0.25">
      <c r="A154">
        <f>'Raw PPrecip'!A155</f>
        <v>1988</v>
      </c>
      <c r="B154">
        <f>'Raw PPrecip'!B155</f>
        <v>6</v>
      </c>
      <c r="C154" s="13">
        <f t="shared" si="2"/>
        <v>32295</v>
      </c>
      <c r="D154" s="15">
        <f>'Raw PPrecip'!C155/25.4*DAY(EOMONTH(C154, 0))*Hist_Proj_Plot!$T$5</f>
        <v>3.4015748031496061E-2</v>
      </c>
      <c r="E154" s="15">
        <f>'Raw PPrecip'!D155/25.4*DAY(EOMONTH(D154, 0))*Hist_Proj_Plot!$T$5</f>
        <v>4.0031496062992132E-2</v>
      </c>
      <c r="F154" s="15">
        <f>'Raw PPrecip'!E155/25.4*DAY(EOMONTH(E154, 0))*Hist_Proj_Plot!$T$5</f>
        <v>0</v>
      </c>
      <c r="G154" s="15">
        <f>'Raw PPrecip'!F155/25.4*DAY(EOMONTH(F154, 0))*Hist_Proj_Plot!$T$5</f>
        <v>0.12009448818897639</v>
      </c>
    </row>
    <row r="155" spans="1:7" x14ac:dyDescent="0.25">
      <c r="A155">
        <f>'Raw PPrecip'!A156</f>
        <v>1988</v>
      </c>
      <c r="B155">
        <f>'Raw PPrecip'!B156</f>
        <v>7</v>
      </c>
      <c r="C155" s="13">
        <f t="shared" si="2"/>
        <v>32325</v>
      </c>
      <c r="D155" s="15">
        <f>'Raw PPrecip'!C156/25.4*DAY(EOMONTH(C155, 0))*Hist_Proj_Plot!$T$5</f>
        <v>4.8818897637795287E-3</v>
      </c>
      <c r="E155" s="15">
        <f>'Raw PPrecip'!D156/25.4*DAY(EOMONTH(D155, 0))*Hist_Proj_Plot!$T$5</f>
        <v>5.8582677165354346E-3</v>
      </c>
      <c r="F155" s="15">
        <f>'Raw PPrecip'!E156/25.4*DAY(EOMONTH(E155, 0))*Hist_Proj_Plot!$T$5</f>
        <v>9.7637795275590559E-4</v>
      </c>
      <c r="G155" s="15">
        <f>'Raw PPrecip'!F156/25.4*DAY(EOMONTH(F155, 0))*Hist_Proj_Plot!$T$5</f>
        <v>9.7637795275590559E-4</v>
      </c>
    </row>
    <row r="156" spans="1:7" x14ac:dyDescent="0.25">
      <c r="A156">
        <f>'Raw PPrecip'!A157</f>
        <v>1988</v>
      </c>
      <c r="B156">
        <f>'Raw PPrecip'!B157</f>
        <v>8</v>
      </c>
      <c r="C156" s="13">
        <f t="shared" si="2"/>
        <v>32356</v>
      </c>
      <c r="D156" s="15">
        <f>'Raw PPrecip'!C157/25.4*DAY(EOMONTH(C156, 0))*Hist_Proj_Plot!$T$5</f>
        <v>3.9055118110236224E-3</v>
      </c>
      <c r="E156" s="15">
        <f>'Raw PPrecip'!D157/25.4*DAY(EOMONTH(D156, 0))*Hist_Proj_Plot!$T$5</f>
        <v>0.14450393700787401</v>
      </c>
      <c r="F156" s="15">
        <f>'Raw PPrecip'!E157/25.4*DAY(EOMONTH(E156, 0))*Hist_Proj_Plot!$T$5</f>
        <v>0</v>
      </c>
      <c r="G156" s="15">
        <f>'Raw PPrecip'!F157/25.4*DAY(EOMONTH(F156, 0))*Hist_Proj_Plot!$T$5</f>
        <v>6.8346456692913397E-3</v>
      </c>
    </row>
    <row r="157" spans="1:7" x14ac:dyDescent="0.25">
      <c r="A157">
        <f>'Raw PPrecip'!A158</f>
        <v>1988</v>
      </c>
      <c r="B157">
        <f>'Raw PPrecip'!B158</f>
        <v>9</v>
      </c>
      <c r="C157" s="13">
        <f t="shared" si="2"/>
        <v>32387</v>
      </c>
      <c r="D157" s="15">
        <f>'Raw PPrecip'!C158/25.4*DAY(EOMONTH(C157, 0))*Hist_Proj_Plot!$T$5</f>
        <v>7.559055118110238E-3</v>
      </c>
      <c r="E157" s="15">
        <f>'Raw PPrecip'!D158/25.4*DAY(EOMONTH(D157, 0))*Hist_Proj_Plot!$T$5</f>
        <v>0.11325984251968507</v>
      </c>
      <c r="F157" s="15">
        <f>'Raw PPrecip'!E158/25.4*DAY(EOMONTH(E157, 0))*Hist_Proj_Plot!$T$5</f>
        <v>2.2456692913385829E-2</v>
      </c>
      <c r="G157" s="15">
        <f>'Raw PPrecip'!F158/25.4*DAY(EOMONTH(F157, 0))*Hist_Proj_Plot!$T$5</f>
        <v>5.4677165354330717E-2</v>
      </c>
    </row>
    <row r="158" spans="1:7" x14ac:dyDescent="0.25">
      <c r="A158">
        <f>'Raw PPrecip'!A159</f>
        <v>1988</v>
      </c>
      <c r="B158">
        <f>'Raw PPrecip'!B159</f>
        <v>10</v>
      </c>
      <c r="C158" s="13">
        <f t="shared" si="2"/>
        <v>32417</v>
      </c>
      <c r="D158" s="15">
        <f>'Raw PPrecip'!C159/25.4*DAY(EOMONTH(C158, 0))*Hist_Proj_Plot!$T$5</f>
        <v>7.0299212598425198E-2</v>
      </c>
      <c r="E158" s="15">
        <f>'Raw PPrecip'!D159/25.4*DAY(EOMONTH(D158, 0))*Hist_Proj_Plot!$T$5</f>
        <v>0.82992125984251985</v>
      </c>
      <c r="F158" s="15">
        <f>'Raw PPrecip'!E159/25.4*DAY(EOMONTH(E158, 0))*Hist_Proj_Plot!$T$5</f>
        <v>1.6559370078740159</v>
      </c>
      <c r="G158" s="15">
        <f>'Raw PPrecip'!F159/25.4*DAY(EOMONTH(F158, 0))*Hist_Proj_Plot!$T$5</f>
        <v>7.8110236220472447E-3</v>
      </c>
    </row>
    <row r="159" spans="1:7" x14ac:dyDescent="0.25">
      <c r="A159">
        <f>'Raw PPrecip'!A160</f>
        <v>1988</v>
      </c>
      <c r="B159">
        <f>'Raw PPrecip'!B160</f>
        <v>11</v>
      </c>
      <c r="C159" s="13">
        <f t="shared" si="2"/>
        <v>32448</v>
      </c>
      <c r="D159" s="15">
        <f>'Raw PPrecip'!C160/25.4*DAY(EOMONTH(C159, 0))*Hist_Proj_Plot!$T$5</f>
        <v>4.5892913385826777</v>
      </c>
      <c r="E159" s="15">
        <f>'Raw PPrecip'!D160/25.4*DAY(EOMONTH(D159, 0))*Hist_Proj_Plot!$T$5</f>
        <v>0.86702362204724415</v>
      </c>
      <c r="F159" s="15">
        <f>'Raw PPrecip'!E160/25.4*DAY(EOMONTH(E159, 0))*Hist_Proj_Plot!$T$5</f>
        <v>2.2007559055118113</v>
      </c>
      <c r="G159" s="15">
        <f>'Raw PPrecip'!F160/25.4*DAY(EOMONTH(F159, 0))*Hist_Proj_Plot!$T$5</f>
        <v>0.26264566929133865</v>
      </c>
    </row>
    <row r="160" spans="1:7" x14ac:dyDescent="0.25">
      <c r="A160">
        <f>'Raw PPrecip'!A161</f>
        <v>1988</v>
      </c>
      <c r="B160">
        <f>'Raw PPrecip'!B161</f>
        <v>12</v>
      </c>
      <c r="C160" s="13">
        <f t="shared" si="2"/>
        <v>32478</v>
      </c>
      <c r="D160" s="15">
        <f>'Raw PPrecip'!C161/25.4*DAY(EOMONTH(C160, 0))*Hist_Proj_Plot!$T$5</f>
        <v>3.3919370078740165</v>
      </c>
      <c r="E160" s="15">
        <f>'Raw PPrecip'!D161/25.4*DAY(EOMONTH(D160, 0))*Hist_Proj_Plot!$T$5</f>
        <v>16.214708661417326</v>
      </c>
      <c r="F160" s="15">
        <f>'Raw PPrecip'!E161/25.4*DAY(EOMONTH(E160, 0))*Hist_Proj_Plot!$T$5</f>
        <v>4.6934488188976387</v>
      </c>
      <c r="G160" s="15">
        <f>'Raw PPrecip'!F161/25.4*DAY(EOMONTH(F160, 0))*Hist_Proj_Plot!$T$5</f>
        <v>0.69420472440944891</v>
      </c>
    </row>
    <row r="161" spans="1:7" x14ac:dyDescent="0.25">
      <c r="A161">
        <f>'Raw PPrecip'!A162</f>
        <v>1989</v>
      </c>
      <c r="B161">
        <f>'Raw PPrecip'!B162</f>
        <v>1</v>
      </c>
      <c r="C161" s="13">
        <f t="shared" si="2"/>
        <v>32509</v>
      </c>
      <c r="D161" s="15">
        <f>'Raw PPrecip'!C162/25.4*DAY(EOMONTH(C161, 0))*Hist_Proj_Plot!$T$5</f>
        <v>9.0256377952755908</v>
      </c>
      <c r="E161" s="15">
        <f>'Raw PPrecip'!D162/25.4*DAY(EOMONTH(D161, 0))*Hist_Proj_Plot!$T$5</f>
        <v>2.8764094488188983</v>
      </c>
      <c r="F161" s="15">
        <f>'Raw PPrecip'!E162/25.4*DAY(EOMONTH(E161, 0))*Hist_Proj_Plot!$T$5</f>
        <v>4.9238740157480327</v>
      </c>
      <c r="G161" s="15">
        <f>'Raw PPrecip'!F162/25.4*DAY(EOMONTH(F161, 0))*Hist_Proj_Plot!$T$5</f>
        <v>8.0336377952755917</v>
      </c>
    </row>
    <row r="162" spans="1:7" x14ac:dyDescent="0.25">
      <c r="A162">
        <f>'Raw PPrecip'!A163</f>
        <v>1989</v>
      </c>
      <c r="B162">
        <f>'Raw PPrecip'!B163</f>
        <v>2</v>
      </c>
      <c r="C162" s="13">
        <f t="shared" si="2"/>
        <v>32540</v>
      </c>
      <c r="D162" s="15">
        <f>'Raw PPrecip'!C163/25.4*DAY(EOMONTH(C162, 0))*Hist_Proj_Plot!$T$5</f>
        <v>6.3884094488188978</v>
      </c>
      <c r="E162" s="15">
        <f>'Raw PPrecip'!D163/25.4*DAY(EOMONTH(D162, 0))*Hist_Proj_Plot!$T$5</f>
        <v>3.0052913385826772</v>
      </c>
      <c r="F162" s="15">
        <f>'Raw PPrecip'!E163/25.4*DAY(EOMONTH(E162, 0))*Hist_Proj_Plot!$T$5</f>
        <v>5.8836535433070871</v>
      </c>
      <c r="G162" s="15">
        <f>'Raw PPrecip'!F163/25.4*DAY(EOMONTH(F162, 0))*Hist_Proj_Plot!$T$5</f>
        <v>2.4790236220472446</v>
      </c>
    </row>
    <row r="163" spans="1:7" x14ac:dyDescent="0.25">
      <c r="A163">
        <f>'Raw PPrecip'!A164</f>
        <v>1989</v>
      </c>
      <c r="B163">
        <f>'Raw PPrecip'!B164</f>
        <v>3</v>
      </c>
      <c r="C163" s="13">
        <f t="shared" si="2"/>
        <v>32568</v>
      </c>
      <c r="D163" s="15">
        <f>'Raw PPrecip'!C164/25.4*DAY(EOMONTH(C163, 0))*Hist_Proj_Plot!$T$5</f>
        <v>1.3737637795275592</v>
      </c>
      <c r="E163" s="15">
        <f>'Raw PPrecip'!D164/25.4*DAY(EOMONTH(D163, 0))*Hist_Proj_Plot!$T$5</f>
        <v>0.568251968503937</v>
      </c>
      <c r="F163" s="15">
        <f>'Raw PPrecip'!E164/25.4*DAY(EOMONTH(E163, 0))*Hist_Proj_Plot!$T$5</f>
        <v>3.3792440944881892</v>
      </c>
      <c r="G163" s="15">
        <f>'Raw PPrecip'!F164/25.4*DAY(EOMONTH(F163, 0))*Hist_Proj_Plot!$T$5</f>
        <v>1.2800314960629924</v>
      </c>
    </row>
    <row r="164" spans="1:7" x14ac:dyDescent="0.25">
      <c r="A164">
        <f>'Raw PPrecip'!A165</f>
        <v>1989</v>
      </c>
      <c r="B164">
        <f>'Raw PPrecip'!B165</f>
        <v>4</v>
      </c>
      <c r="C164" s="13">
        <f t="shared" si="2"/>
        <v>32599</v>
      </c>
      <c r="D164" s="15">
        <f>'Raw PPrecip'!C165/25.4*DAY(EOMONTH(C164, 0))*Hist_Proj_Plot!$T$5</f>
        <v>1.6318110236220473</v>
      </c>
      <c r="E164" s="15">
        <f>'Raw PPrecip'!D165/25.4*DAY(EOMONTH(D164, 0))*Hist_Proj_Plot!$T$5</f>
        <v>1.5778267716535437</v>
      </c>
      <c r="F164" s="15">
        <f>'Raw PPrecip'!E165/25.4*DAY(EOMONTH(E164, 0))*Hist_Proj_Plot!$T$5</f>
        <v>5.4325669291338592</v>
      </c>
      <c r="G164" s="15">
        <f>'Raw PPrecip'!F165/25.4*DAY(EOMONTH(F164, 0))*Hist_Proj_Plot!$T$5</f>
        <v>1.2673385826771657</v>
      </c>
    </row>
    <row r="165" spans="1:7" x14ac:dyDescent="0.25">
      <c r="A165">
        <f>'Raw PPrecip'!A166</f>
        <v>1989</v>
      </c>
      <c r="B165">
        <f>'Raw PPrecip'!B166</f>
        <v>5</v>
      </c>
      <c r="C165" s="13">
        <f t="shared" si="2"/>
        <v>32629</v>
      </c>
      <c r="D165" s="15">
        <f>'Raw PPrecip'!C166/25.4*DAY(EOMONTH(C165, 0))*Hist_Proj_Plot!$T$5</f>
        <v>0.36321259842519688</v>
      </c>
      <c r="E165" s="15">
        <f>'Raw PPrecip'!D166/25.4*DAY(EOMONTH(D165, 0))*Hist_Proj_Plot!$T$5</f>
        <v>8.0062992125984264E-2</v>
      </c>
      <c r="F165" s="15">
        <f>'Raw PPrecip'!E166/25.4*DAY(EOMONTH(E165, 0))*Hist_Proj_Plot!$T$5</f>
        <v>0.66100787401574823</v>
      </c>
      <c r="G165" s="15">
        <f>'Raw PPrecip'!F166/25.4*DAY(EOMONTH(F165, 0))*Hist_Proj_Plot!$T$5</f>
        <v>0.52626771653543314</v>
      </c>
    </row>
    <row r="166" spans="1:7" x14ac:dyDescent="0.25">
      <c r="A166">
        <f>'Raw PPrecip'!A167</f>
        <v>1989</v>
      </c>
      <c r="B166">
        <f>'Raw PPrecip'!B167</f>
        <v>6</v>
      </c>
      <c r="C166" s="13">
        <f t="shared" si="2"/>
        <v>32660</v>
      </c>
      <c r="D166" s="15">
        <f>'Raw PPrecip'!C167/25.4*DAY(EOMONTH(C166, 0))*Hist_Proj_Plot!$T$5</f>
        <v>6.4251968503937024E-2</v>
      </c>
      <c r="E166" s="15">
        <f>'Raw PPrecip'!D167/25.4*DAY(EOMONTH(D166, 0))*Hist_Proj_Plot!$T$5</f>
        <v>0.29096062992125987</v>
      </c>
      <c r="F166" s="15">
        <f>'Raw PPrecip'!E167/25.4*DAY(EOMONTH(E166, 0))*Hist_Proj_Plot!$T$5</f>
        <v>3.7102362204724411E-2</v>
      </c>
      <c r="G166" s="15">
        <f>'Raw PPrecip'!F167/25.4*DAY(EOMONTH(F166, 0))*Hist_Proj_Plot!$T$5</f>
        <v>1.9527559055118112E-3</v>
      </c>
    </row>
    <row r="167" spans="1:7" x14ac:dyDescent="0.25">
      <c r="A167">
        <f>'Raw PPrecip'!A168</f>
        <v>1989</v>
      </c>
      <c r="B167">
        <f>'Raw PPrecip'!B168</f>
        <v>7</v>
      </c>
      <c r="C167" s="13">
        <f t="shared" si="2"/>
        <v>32690</v>
      </c>
      <c r="D167" s="15">
        <f>'Raw PPrecip'!C168/25.4*DAY(EOMONTH(C167, 0))*Hist_Proj_Plot!$T$5</f>
        <v>0</v>
      </c>
      <c r="E167" s="15">
        <f>'Raw PPrecip'!D168/25.4*DAY(EOMONTH(D167, 0))*Hist_Proj_Plot!$T$5</f>
        <v>2.9291338582677173E-3</v>
      </c>
      <c r="F167" s="15">
        <f>'Raw PPrecip'!E168/25.4*DAY(EOMONTH(E167, 0))*Hist_Proj_Plot!$T$5</f>
        <v>3.6125984251968501E-2</v>
      </c>
      <c r="G167" s="15">
        <f>'Raw PPrecip'!F168/25.4*DAY(EOMONTH(F167, 0))*Hist_Proj_Plot!$T$5</f>
        <v>1.9527559055118112E-3</v>
      </c>
    </row>
    <row r="168" spans="1:7" x14ac:dyDescent="0.25">
      <c r="A168">
        <f>'Raw PPrecip'!A169</f>
        <v>1989</v>
      </c>
      <c r="B168">
        <f>'Raw PPrecip'!B169</f>
        <v>8</v>
      </c>
      <c r="C168" s="13">
        <f t="shared" si="2"/>
        <v>32721</v>
      </c>
      <c r="D168" s="15">
        <f>'Raw PPrecip'!C169/25.4*DAY(EOMONTH(C168, 0))*Hist_Proj_Plot!$T$5</f>
        <v>3.9055118110236224E-3</v>
      </c>
      <c r="E168" s="15">
        <f>'Raw PPrecip'!D169/25.4*DAY(EOMONTH(D168, 0))*Hist_Proj_Plot!$T$5</f>
        <v>9.7637795275590559E-4</v>
      </c>
      <c r="F168" s="15">
        <f>'Raw PPrecip'!E169/25.4*DAY(EOMONTH(E168, 0))*Hist_Proj_Plot!$T$5</f>
        <v>9.7637795275590559E-4</v>
      </c>
      <c r="G168" s="15">
        <f>'Raw PPrecip'!F169/25.4*DAY(EOMONTH(F168, 0))*Hist_Proj_Plot!$T$5</f>
        <v>0.10154330708661419</v>
      </c>
    </row>
    <row r="169" spans="1:7" x14ac:dyDescent="0.25">
      <c r="A169">
        <f>'Raw PPrecip'!A170</f>
        <v>1989</v>
      </c>
      <c r="B169">
        <f>'Raw PPrecip'!B170</f>
        <v>9</v>
      </c>
      <c r="C169" s="13">
        <f t="shared" si="2"/>
        <v>32752</v>
      </c>
      <c r="D169" s="15">
        <f>'Raw PPrecip'!C170/25.4*DAY(EOMONTH(C169, 0))*Hist_Proj_Plot!$T$5</f>
        <v>2.1968503937007879</v>
      </c>
      <c r="E169" s="15">
        <f>'Raw PPrecip'!D170/25.4*DAY(EOMONTH(D169, 0))*Hist_Proj_Plot!$T$5</f>
        <v>1.1716535433070869E-2</v>
      </c>
      <c r="F169" s="15">
        <f>'Raw PPrecip'!E170/25.4*DAY(EOMONTH(E169, 0))*Hist_Proj_Plot!$T$5</f>
        <v>0.49697637795275595</v>
      </c>
      <c r="G169" s="15">
        <f>'Raw PPrecip'!F170/25.4*DAY(EOMONTH(F169, 0))*Hist_Proj_Plot!$T$5</f>
        <v>0.89436220472440953</v>
      </c>
    </row>
    <row r="170" spans="1:7" x14ac:dyDescent="0.25">
      <c r="A170">
        <f>'Raw PPrecip'!A171</f>
        <v>1989</v>
      </c>
      <c r="B170">
        <f>'Raw PPrecip'!B171</f>
        <v>10</v>
      </c>
      <c r="C170" s="13">
        <f t="shared" si="2"/>
        <v>32782</v>
      </c>
      <c r="D170" s="15">
        <f>'Raw PPrecip'!C171/25.4*DAY(EOMONTH(C170, 0))*Hist_Proj_Plot!$T$5</f>
        <v>3.5979527559055122</v>
      </c>
      <c r="E170" s="15">
        <f>'Raw PPrecip'!D171/25.4*DAY(EOMONTH(D170, 0))*Hist_Proj_Plot!$T$5</f>
        <v>1.5924724409448823</v>
      </c>
      <c r="F170" s="15">
        <f>'Raw PPrecip'!E171/25.4*DAY(EOMONTH(E170, 0))*Hist_Proj_Plot!$T$5</f>
        <v>0.45108661417322837</v>
      </c>
      <c r="G170" s="15">
        <f>'Raw PPrecip'!F171/25.4*DAY(EOMONTH(F170, 0))*Hist_Proj_Plot!$T$5</f>
        <v>2.2456692913385829E-2</v>
      </c>
    </row>
    <row r="171" spans="1:7" x14ac:dyDescent="0.25">
      <c r="A171">
        <f>'Raw PPrecip'!A172</f>
        <v>1989</v>
      </c>
      <c r="B171">
        <f>'Raw PPrecip'!B172</f>
        <v>11</v>
      </c>
      <c r="C171" s="13">
        <f t="shared" si="2"/>
        <v>32813</v>
      </c>
      <c r="D171" s="15">
        <f>'Raw PPrecip'!C172/25.4*DAY(EOMONTH(C171, 0))*Hist_Proj_Plot!$T$5</f>
        <v>1.7168503937007875</v>
      </c>
      <c r="E171" s="15">
        <f>'Raw PPrecip'!D172/25.4*DAY(EOMONTH(D171, 0))*Hist_Proj_Plot!$T$5</f>
        <v>5.9500472440944892</v>
      </c>
      <c r="F171" s="15">
        <f>'Raw PPrecip'!E172/25.4*DAY(EOMONTH(E171, 0))*Hist_Proj_Plot!$T$5</f>
        <v>7.7045984251968509</v>
      </c>
      <c r="G171" s="15">
        <f>'Raw PPrecip'!F172/25.4*DAY(EOMONTH(F171, 0))*Hist_Proj_Plot!$T$5</f>
        <v>1.9664251968503939</v>
      </c>
    </row>
    <row r="172" spans="1:7" x14ac:dyDescent="0.25">
      <c r="A172">
        <f>'Raw PPrecip'!A173</f>
        <v>1989</v>
      </c>
      <c r="B172">
        <f>'Raw PPrecip'!B173</f>
        <v>12</v>
      </c>
      <c r="C172" s="13">
        <f t="shared" si="2"/>
        <v>32843</v>
      </c>
      <c r="D172" s="15">
        <f>'Raw PPrecip'!C173/25.4*DAY(EOMONTH(C172, 0))*Hist_Proj_Plot!$T$5</f>
        <v>2.6137637795275594</v>
      </c>
      <c r="E172" s="15">
        <f>'Raw PPrecip'!D173/25.4*DAY(EOMONTH(D172, 0))*Hist_Proj_Plot!$T$5</f>
        <v>2.6742992125984255</v>
      </c>
      <c r="F172" s="15">
        <f>'Raw PPrecip'!E173/25.4*DAY(EOMONTH(E172, 0))*Hist_Proj_Plot!$T$5</f>
        <v>4.6085039370078738</v>
      </c>
      <c r="G172" s="15">
        <f>'Raw PPrecip'!F173/25.4*DAY(EOMONTH(F172, 0))*Hist_Proj_Plot!$T$5</f>
        <v>4.2462677165354341</v>
      </c>
    </row>
    <row r="173" spans="1:7" x14ac:dyDescent="0.25">
      <c r="A173">
        <f>'Raw PPrecip'!A174</f>
        <v>1990</v>
      </c>
      <c r="B173">
        <f>'Raw PPrecip'!B174</f>
        <v>1</v>
      </c>
      <c r="C173" s="13">
        <f t="shared" si="2"/>
        <v>32874</v>
      </c>
      <c r="D173" s="15">
        <f>'Raw PPrecip'!C174/25.4*DAY(EOMONTH(C173, 0))*Hist_Proj_Plot!$T$5</f>
        <v>4.1476535433070874</v>
      </c>
      <c r="E173" s="15">
        <f>'Raw PPrecip'!D174/25.4*DAY(EOMONTH(D173, 0))*Hist_Proj_Plot!$T$5</f>
        <v>1.1130708661417323</v>
      </c>
      <c r="F173" s="15">
        <f>'Raw PPrecip'!E174/25.4*DAY(EOMONTH(E173, 0))*Hist_Proj_Plot!$T$5</f>
        <v>9.1711181102362218</v>
      </c>
      <c r="G173" s="15">
        <f>'Raw PPrecip'!F174/25.4*DAY(EOMONTH(F173, 0))*Hist_Proj_Plot!$T$5</f>
        <v>1.0779212598425199</v>
      </c>
    </row>
    <row r="174" spans="1:7" x14ac:dyDescent="0.25">
      <c r="A174">
        <f>'Raw PPrecip'!A175</f>
        <v>1990</v>
      </c>
      <c r="B174">
        <f>'Raw PPrecip'!B175</f>
        <v>2</v>
      </c>
      <c r="C174" s="13">
        <f t="shared" si="2"/>
        <v>32905</v>
      </c>
      <c r="D174" s="15">
        <f>'Raw PPrecip'!C175/25.4*DAY(EOMONTH(C174, 0))*Hist_Proj_Plot!$T$5</f>
        <v>9.0975748031496071</v>
      </c>
      <c r="E174" s="15">
        <f>'Raw PPrecip'!D175/25.4*DAY(EOMONTH(D174, 0))*Hist_Proj_Plot!$T$5</f>
        <v>8.6585196850393711</v>
      </c>
      <c r="F174" s="15">
        <f>'Raw PPrecip'!E175/25.4*DAY(EOMONTH(E174, 0))*Hist_Proj_Plot!$T$5</f>
        <v>3.1234330708661417</v>
      </c>
      <c r="G174" s="15">
        <f>'Raw PPrecip'!F175/25.4*DAY(EOMONTH(F174, 0))*Hist_Proj_Plot!$T$5</f>
        <v>2.5385826771653547E-2</v>
      </c>
    </row>
    <row r="175" spans="1:7" x14ac:dyDescent="0.25">
      <c r="A175">
        <f>'Raw PPrecip'!A176</f>
        <v>1990</v>
      </c>
      <c r="B175">
        <f>'Raw PPrecip'!B176</f>
        <v>3</v>
      </c>
      <c r="C175" s="13">
        <f t="shared" si="2"/>
        <v>32933</v>
      </c>
      <c r="D175" s="15">
        <f>'Raw PPrecip'!C176/25.4*DAY(EOMONTH(C175, 0))*Hist_Proj_Plot!$T$5</f>
        <v>2.1714645669291346</v>
      </c>
      <c r="E175" s="15">
        <f>'Raw PPrecip'!D176/25.4*DAY(EOMONTH(D175, 0))*Hist_Proj_Plot!$T$5</f>
        <v>1.7731023622047246</v>
      </c>
      <c r="F175" s="15">
        <f>'Raw PPrecip'!E176/25.4*DAY(EOMONTH(E175, 0))*Hist_Proj_Plot!$T$5</f>
        <v>5.330047244094489</v>
      </c>
      <c r="G175" s="15">
        <f>'Raw PPrecip'!F176/25.4*DAY(EOMONTH(F175, 0))*Hist_Proj_Plot!$T$5</f>
        <v>2.4331338582677167</v>
      </c>
    </row>
    <row r="176" spans="1:7" x14ac:dyDescent="0.25">
      <c r="A176">
        <f>'Raw PPrecip'!A177</f>
        <v>1990</v>
      </c>
      <c r="B176">
        <f>'Raw PPrecip'!B177</f>
        <v>4</v>
      </c>
      <c r="C176" s="13">
        <f t="shared" si="2"/>
        <v>32964</v>
      </c>
      <c r="D176" s="15">
        <f>'Raw PPrecip'!C177/25.4*DAY(EOMONTH(C176, 0))*Hist_Proj_Plot!$T$5</f>
        <v>2.9376377952755912</v>
      </c>
      <c r="E176" s="15">
        <f>'Raw PPrecip'!D177/25.4*DAY(EOMONTH(D176, 0))*Hist_Proj_Plot!$T$5</f>
        <v>2.2778897637795281</v>
      </c>
      <c r="F176" s="15">
        <f>'Raw PPrecip'!E177/25.4*DAY(EOMONTH(E176, 0))*Hist_Proj_Plot!$T$5</f>
        <v>0.22456692913385831</v>
      </c>
      <c r="G176" s="15">
        <f>'Raw PPrecip'!F177/25.4*DAY(EOMONTH(F176, 0))*Hist_Proj_Plot!$T$5</f>
        <v>0.55555905511811021</v>
      </c>
    </row>
    <row r="177" spans="1:7" x14ac:dyDescent="0.25">
      <c r="A177">
        <f>'Raw PPrecip'!A178</f>
        <v>1990</v>
      </c>
      <c r="B177">
        <f>'Raw PPrecip'!B178</f>
        <v>5</v>
      </c>
      <c r="C177" s="13">
        <f t="shared" si="2"/>
        <v>32994</v>
      </c>
      <c r="D177" s="15">
        <f>'Raw PPrecip'!C178/25.4*DAY(EOMONTH(C177, 0))*Hist_Proj_Plot!$T$5</f>
        <v>0.26948031496062996</v>
      </c>
      <c r="E177" s="15">
        <f>'Raw PPrecip'!D178/25.4*DAY(EOMONTH(D177, 0))*Hist_Proj_Plot!$T$5</f>
        <v>1.2556220472440947</v>
      </c>
      <c r="F177" s="15">
        <f>'Raw PPrecip'!E178/25.4*DAY(EOMONTH(E177, 0))*Hist_Proj_Plot!$T$5</f>
        <v>3.807874015748032E-2</v>
      </c>
      <c r="G177" s="15">
        <f>'Raw PPrecip'!F178/25.4*DAY(EOMONTH(F177, 0))*Hist_Proj_Plot!$T$5</f>
        <v>2.6079055118110239</v>
      </c>
    </row>
    <row r="178" spans="1:7" x14ac:dyDescent="0.25">
      <c r="A178">
        <f>'Raw PPrecip'!A179</f>
        <v>1990</v>
      </c>
      <c r="B178">
        <f>'Raw PPrecip'!B179</f>
        <v>6</v>
      </c>
      <c r="C178" s="13">
        <f t="shared" si="2"/>
        <v>33025</v>
      </c>
      <c r="D178" s="15">
        <f>'Raw PPrecip'!C179/25.4*DAY(EOMONTH(C178, 0))*Hist_Proj_Plot!$T$5</f>
        <v>1.7007874015748031E-2</v>
      </c>
      <c r="E178" s="15">
        <f>'Raw PPrecip'!D179/25.4*DAY(EOMONTH(D178, 0))*Hist_Proj_Plot!$T$5</f>
        <v>1.9527559055118115E-2</v>
      </c>
      <c r="F178" s="15">
        <f>'Raw PPrecip'!E179/25.4*DAY(EOMONTH(E178, 0))*Hist_Proj_Plot!$T$5</f>
        <v>6.8346456692913393E-2</v>
      </c>
      <c r="G178" s="15">
        <f>'Raw PPrecip'!F179/25.4*DAY(EOMONTH(F178, 0))*Hist_Proj_Plot!$T$5</f>
        <v>0.33001574803149614</v>
      </c>
    </row>
    <row r="179" spans="1:7" x14ac:dyDescent="0.25">
      <c r="A179">
        <f>'Raw PPrecip'!A180</f>
        <v>1990</v>
      </c>
      <c r="B179">
        <f>'Raw PPrecip'!B180</f>
        <v>7</v>
      </c>
      <c r="C179" s="13">
        <f t="shared" si="2"/>
        <v>33055</v>
      </c>
      <c r="D179" s="15">
        <f>'Raw PPrecip'!C180/25.4*DAY(EOMONTH(C179, 0))*Hist_Proj_Plot!$T$5</f>
        <v>0</v>
      </c>
      <c r="E179" s="15">
        <f>'Raw PPrecip'!D180/25.4*DAY(EOMONTH(D179, 0))*Hist_Proj_Plot!$T$5</f>
        <v>9.7637795275590559E-4</v>
      </c>
      <c r="F179" s="15">
        <f>'Raw PPrecip'!E180/25.4*DAY(EOMONTH(E179, 0))*Hist_Proj_Plot!$T$5</f>
        <v>0.40226771653543303</v>
      </c>
      <c r="G179" s="15">
        <f>'Raw PPrecip'!F180/25.4*DAY(EOMONTH(F179, 0))*Hist_Proj_Plot!$T$5</f>
        <v>2.2456692913385829E-2</v>
      </c>
    </row>
    <row r="180" spans="1:7" x14ac:dyDescent="0.25">
      <c r="A180">
        <f>'Raw PPrecip'!A181</f>
        <v>1990</v>
      </c>
      <c r="B180">
        <f>'Raw PPrecip'!B181</f>
        <v>8</v>
      </c>
      <c r="C180" s="13">
        <f t="shared" si="2"/>
        <v>33086</v>
      </c>
      <c r="D180" s="15">
        <f>'Raw PPrecip'!C181/25.4*DAY(EOMONTH(C180, 0))*Hist_Proj_Plot!$T$5</f>
        <v>1.75748031496063E-2</v>
      </c>
      <c r="E180" s="15">
        <f>'Raw PPrecip'!D181/25.4*DAY(EOMONTH(D180, 0))*Hist_Proj_Plot!$T$5</f>
        <v>1.8551181102362205E-2</v>
      </c>
      <c r="F180" s="15">
        <f>'Raw PPrecip'!E181/25.4*DAY(EOMONTH(E180, 0))*Hist_Proj_Plot!$T$5</f>
        <v>0.41788976377952758</v>
      </c>
      <c r="G180" s="15">
        <f>'Raw PPrecip'!F181/25.4*DAY(EOMONTH(F180, 0))*Hist_Proj_Plot!$T$5</f>
        <v>0.11814173228346458</v>
      </c>
    </row>
    <row r="181" spans="1:7" x14ac:dyDescent="0.25">
      <c r="A181">
        <f>'Raw PPrecip'!A182</f>
        <v>1990</v>
      </c>
      <c r="B181">
        <f>'Raw PPrecip'!B182</f>
        <v>9</v>
      </c>
      <c r="C181" s="13">
        <f t="shared" si="2"/>
        <v>33117</v>
      </c>
      <c r="D181" s="15">
        <f>'Raw PPrecip'!C182/25.4*DAY(EOMONTH(C181, 0))*Hist_Proj_Plot!$T$5</f>
        <v>1.8897637795275595E-3</v>
      </c>
      <c r="E181" s="15">
        <f>'Raw PPrecip'!D182/25.4*DAY(EOMONTH(D181, 0))*Hist_Proj_Plot!$T$5</f>
        <v>9.7637795275590559E-4</v>
      </c>
      <c r="F181" s="15">
        <f>'Raw PPrecip'!E182/25.4*DAY(EOMONTH(E181, 0))*Hist_Proj_Plot!$T$5</f>
        <v>1.8551181102362205E-2</v>
      </c>
      <c r="G181" s="15">
        <f>'Raw PPrecip'!F182/25.4*DAY(EOMONTH(F181, 0))*Hist_Proj_Plot!$T$5</f>
        <v>9.5685039370078759E-2</v>
      </c>
    </row>
    <row r="182" spans="1:7" x14ac:dyDescent="0.25">
      <c r="A182">
        <f>'Raw PPrecip'!A183</f>
        <v>1990</v>
      </c>
      <c r="B182">
        <f>'Raw PPrecip'!B183</f>
        <v>10</v>
      </c>
      <c r="C182" s="13">
        <f t="shared" si="2"/>
        <v>33147</v>
      </c>
      <c r="D182" s="15">
        <f>'Raw PPrecip'!C183/25.4*DAY(EOMONTH(C182, 0))*Hist_Proj_Plot!$T$5</f>
        <v>0.16207874015748033</v>
      </c>
      <c r="E182" s="15">
        <f>'Raw PPrecip'!D183/25.4*DAY(EOMONTH(D182, 0))*Hist_Proj_Plot!$T$5</f>
        <v>4.8818897637795287E-3</v>
      </c>
      <c r="F182" s="15">
        <f>'Raw PPrecip'!E183/25.4*DAY(EOMONTH(E182, 0))*Hist_Proj_Plot!$T$5</f>
        <v>3.7102362204724411E-2</v>
      </c>
      <c r="G182" s="15">
        <f>'Raw PPrecip'!F183/25.4*DAY(EOMONTH(F182, 0))*Hist_Proj_Plot!$T$5</f>
        <v>1.0496062992125985</v>
      </c>
    </row>
    <row r="183" spans="1:7" x14ac:dyDescent="0.25">
      <c r="A183">
        <f>'Raw PPrecip'!A184</f>
        <v>1990</v>
      </c>
      <c r="B183">
        <f>'Raw PPrecip'!B184</f>
        <v>11</v>
      </c>
      <c r="C183" s="13">
        <f t="shared" si="2"/>
        <v>33178</v>
      </c>
      <c r="D183" s="15">
        <f>'Raw PPrecip'!C184/25.4*DAY(EOMONTH(C183, 0))*Hist_Proj_Plot!$T$5</f>
        <v>2.6655118110236224</v>
      </c>
      <c r="E183" s="15">
        <f>'Raw PPrecip'!D184/25.4*DAY(EOMONTH(D183, 0))*Hist_Proj_Plot!$T$5</f>
        <v>1.9078425196850395</v>
      </c>
      <c r="F183" s="15">
        <f>'Raw PPrecip'!E184/25.4*DAY(EOMONTH(E183, 0))*Hist_Proj_Plot!$T$5</f>
        <v>2.5005039370078741</v>
      </c>
      <c r="G183" s="15">
        <f>'Raw PPrecip'!F184/25.4*DAY(EOMONTH(F183, 0))*Hist_Proj_Plot!$T$5</f>
        <v>4.5587086614173229</v>
      </c>
    </row>
    <row r="184" spans="1:7" x14ac:dyDescent="0.25">
      <c r="A184">
        <f>'Raw PPrecip'!A185</f>
        <v>1990</v>
      </c>
      <c r="B184">
        <f>'Raw PPrecip'!B185</f>
        <v>12</v>
      </c>
      <c r="C184" s="13">
        <f t="shared" si="2"/>
        <v>33208</v>
      </c>
      <c r="D184" s="15">
        <f>'Raw PPrecip'!C185/25.4*DAY(EOMONTH(C184, 0))*Hist_Proj_Plot!$T$5</f>
        <v>1.2165669291338583</v>
      </c>
      <c r="E184" s="15">
        <f>'Raw PPrecip'!D185/25.4*DAY(EOMONTH(D184, 0))*Hist_Proj_Plot!$T$5</f>
        <v>0.27143307086614182</v>
      </c>
      <c r="F184" s="15">
        <f>'Raw PPrecip'!E185/25.4*DAY(EOMONTH(E184, 0))*Hist_Proj_Plot!$T$5</f>
        <v>5.6229606299212609</v>
      </c>
      <c r="G184" s="15">
        <f>'Raw PPrecip'!F185/25.4*DAY(EOMONTH(F184, 0))*Hist_Proj_Plot!$T$5</f>
        <v>1.4040314960629923</v>
      </c>
    </row>
    <row r="185" spans="1:7" x14ac:dyDescent="0.25">
      <c r="A185">
        <f>'Raw PPrecip'!A186</f>
        <v>1991</v>
      </c>
      <c r="B185">
        <f>'Raw PPrecip'!B186</f>
        <v>1</v>
      </c>
      <c r="C185" s="13">
        <f t="shared" si="2"/>
        <v>33239</v>
      </c>
      <c r="D185" s="15">
        <f>'Raw PPrecip'!C186/25.4*DAY(EOMONTH(C185, 0))*Hist_Proj_Plot!$T$5</f>
        <v>6.4235905511811033</v>
      </c>
      <c r="E185" s="15">
        <f>'Raw PPrecip'!D186/25.4*DAY(EOMONTH(D185, 0))*Hist_Proj_Plot!$T$5</f>
        <v>5.6737322834645667</v>
      </c>
      <c r="F185" s="15">
        <f>'Raw PPrecip'!E186/25.4*DAY(EOMONTH(E185, 0))*Hist_Proj_Plot!$T$5</f>
        <v>3.3821732283464572</v>
      </c>
      <c r="G185" s="15">
        <f>'Raw PPrecip'!F186/25.4*DAY(EOMONTH(F185, 0))*Hist_Proj_Plot!$T$5</f>
        <v>4.1535118110236215</v>
      </c>
    </row>
    <row r="186" spans="1:7" x14ac:dyDescent="0.25">
      <c r="A186">
        <f>'Raw PPrecip'!A187</f>
        <v>1991</v>
      </c>
      <c r="B186">
        <f>'Raw PPrecip'!B187</f>
        <v>2</v>
      </c>
      <c r="C186" s="13">
        <f t="shared" si="2"/>
        <v>33270</v>
      </c>
      <c r="D186" s="15">
        <f>'Raw PPrecip'!C187/25.4*DAY(EOMONTH(C186, 0))*Hist_Proj_Plot!$T$5</f>
        <v>2.2382362204724409</v>
      </c>
      <c r="E186" s="15">
        <f>'Raw PPrecip'!D187/25.4*DAY(EOMONTH(D186, 0))*Hist_Proj_Plot!$T$5</f>
        <v>9.6026771653543328</v>
      </c>
      <c r="F186" s="15">
        <f>'Raw PPrecip'!E187/25.4*DAY(EOMONTH(E186, 0))*Hist_Proj_Plot!$T$5</f>
        <v>2.7367874015748033</v>
      </c>
      <c r="G186" s="15">
        <f>'Raw PPrecip'!F187/25.4*DAY(EOMONTH(F186, 0))*Hist_Proj_Plot!$T$5</f>
        <v>1.7145196850393702</v>
      </c>
    </row>
    <row r="187" spans="1:7" x14ac:dyDescent="0.25">
      <c r="A187">
        <f>'Raw PPrecip'!A188</f>
        <v>1991</v>
      </c>
      <c r="B187">
        <f>'Raw PPrecip'!B188</f>
        <v>3</v>
      </c>
      <c r="C187" s="13">
        <f t="shared" si="2"/>
        <v>33298</v>
      </c>
      <c r="D187" s="15">
        <f>'Raw PPrecip'!C188/25.4*DAY(EOMONTH(C187, 0))*Hist_Proj_Plot!$T$5</f>
        <v>1.69792125984252</v>
      </c>
      <c r="E187" s="15">
        <f>'Raw PPrecip'!D188/25.4*DAY(EOMONTH(D187, 0))*Hist_Proj_Plot!$T$5</f>
        <v>5.5956220472440954</v>
      </c>
      <c r="F187" s="15">
        <f>'Raw PPrecip'!E188/25.4*DAY(EOMONTH(E187, 0))*Hist_Proj_Plot!$T$5</f>
        <v>1.3669291338582679</v>
      </c>
      <c r="G187" s="15">
        <f>'Raw PPrecip'!F188/25.4*DAY(EOMONTH(F187, 0))*Hist_Proj_Plot!$T$5</f>
        <v>1.1609133858267719</v>
      </c>
    </row>
    <row r="188" spans="1:7" x14ac:dyDescent="0.25">
      <c r="A188">
        <f>'Raw PPrecip'!A189</f>
        <v>1991</v>
      </c>
      <c r="B188">
        <f>'Raw PPrecip'!B189</f>
        <v>4</v>
      </c>
      <c r="C188" s="13">
        <f t="shared" si="2"/>
        <v>33329</v>
      </c>
      <c r="D188" s="15">
        <f>'Raw PPrecip'!C189/25.4*DAY(EOMONTH(C188, 0))*Hist_Proj_Plot!$T$5</f>
        <v>0.61228346456692928</v>
      </c>
      <c r="E188" s="15">
        <f>'Raw PPrecip'!D189/25.4*DAY(EOMONTH(D188, 0))*Hist_Proj_Plot!$T$5</f>
        <v>0.45206299212598433</v>
      </c>
      <c r="F188" s="15">
        <f>'Raw PPrecip'!E189/25.4*DAY(EOMONTH(E188, 0))*Hist_Proj_Plot!$T$5</f>
        <v>1.8336377952755907</v>
      </c>
      <c r="G188" s="15">
        <f>'Raw PPrecip'!F189/25.4*DAY(EOMONTH(F188, 0))*Hist_Proj_Plot!$T$5</f>
        <v>2.0367244094488188</v>
      </c>
    </row>
    <row r="189" spans="1:7" x14ac:dyDescent="0.25">
      <c r="A189">
        <f>'Raw PPrecip'!A190</f>
        <v>1991</v>
      </c>
      <c r="B189">
        <f>'Raw PPrecip'!B190</f>
        <v>5</v>
      </c>
      <c r="C189" s="13">
        <f t="shared" si="2"/>
        <v>33359</v>
      </c>
      <c r="D189" s="15">
        <f>'Raw PPrecip'!C190/25.4*DAY(EOMONTH(C189, 0))*Hist_Proj_Plot!$T$5</f>
        <v>0.73618897637795289</v>
      </c>
      <c r="E189" s="15">
        <f>'Raw PPrecip'!D190/25.4*DAY(EOMONTH(D189, 0))*Hist_Proj_Plot!$T$5</f>
        <v>2.9291338582677164E-2</v>
      </c>
      <c r="F189" s="15">
        <f>'Raw PPrecip'!E190/25.4*DAY(EOMONTH(E189, 0))*Hist_Proj_Plot!$T$5</f>
        <v>0.45206299212598433</v>
      </c>
      <c r="G189" s="15">
        <f>'Raw PPrecip'!F190/25.4*DAY(EOMONTH(F189, 0))*Hist_Proj_Plot!$T$5</f>
        <v>1.5485354330708665</v>
      </c>
    </row>
    <row r="190" spans="1:7" x14ac:dyDescent="0.25">
      <c r="A190">
        <f>'Raw PPrecip'!A191</f>
        <v>1991</v>
      </c>
      <c r="B190">
        <f>'Raw PPrecip'!B191</f>
        <v>6</v>
      </c>
      <c r="C190" s="13">
        <f t="shared" si="2"/>
        <v>33390</v>
      </c>
      <c r="D190" s="15">
        <f>'Raw PPrecip'!C191/25.4*DAY(EOMONTH(C190, 0))*Hist_Proj_Plot!$T$5</f>
        <v>2.8346456692913392E-3</v>
      </c>
      <c r="E190" s="15">
        <f>'Raw PPrecip'!D191/25.4*DAY(EOMONTH(D190, 0))*Hist_Proj_Plot!$T$5</f>
        <v>0.1415748031496063</v>
      </c>
      <c r="F190" s="15">
        <f>'Raw PPrecip'!E191/25.4*DAY(EOMONTH(E190, 0))*Hist_Proj_Plot!$T$5</f>
        <v>2.6362204724409449E-2</v>
      </c>
      <c r="G190" s="15">
        <f>'Raw PPrecip'!F191/25.4*DAY(EOMONTH(F190, 0))*Hist_Proj_Plot!$T$5</f>
        <v>7.4204724409448822E-2</v>
      </c>
    </row>
    <row r="191" spans="1:7" x14ac:dyDescent="0.25">
      <c r="A191">
        <f>'Raw PPrecip'!A192</f>
        <v>1991</v>
      </c>
      <c r="B191">
        <f>'Raw PPrecip'!B192</f>
        <v>7</v>
      </c>
      <c r="C191" s="13">
        <f t="shared" si="2"/>
        <v>33420</v>
      </c>
      <c r="D191" s="15">
        <f>'Raw PPrecip'!C192/25.4*DAY(EOMONTH(C191, 0))*Hist_Proj_Plot!$T$5</f>
        <v>1.9527559055118112E-3</v>
      </c>
      <c r="E191" s="15">
        <f>'Raw PPrecip'!D192/25.4*DAY(EOMONTH(D191, 0))*Hist_Proj_Plot!$T$5</f>
        <v>0</v>
      </c>
      <c r="F191" s="15">
        <f>'Raw PPrecip'!E192/25.4*DAY(EOMONTH(E191, 0))*Hist_Proj_Plot!$T$5</f>
        <v>9.7637795275590559E-4</v>
      </c>
      <c r="G191" s="15">
        <f>'Raw PPrecip'!F192/25.4*DAY(EOMONTH(F191, 0))*Hist_Proj_Plot!$T$5</f>
        <v>9.7637795275590574E-3</v>
      </c>
    </row>
    <row r="192" spans="1:7" x14ac:dyDescent="0.25">
      <c r="A192">
        <f>'Raw PPrecip'!A193</f>
        <v>1991</v>
      </c>
      <c r="B192">
        <f>'Raw PPrecip'!B193</f>
        <v>8</v>
      </c>
      <c r="C192" s="13">
        <f t="shared" si="2"/>
        <v>33451</v>
      </c>
      <c r="D192" s="15">
        <f>'Raw PPrecip'!C193/25.4*DAY(EOMONTH(C192, 0))*Hist_Proj_Plot!$T$5</f>
        <v>0</v>
      </c>
      <c r="E192" s="15">
        <f>'Raw PPrecip'!D193/25.4*DAY(EOMONTH(D192, 0))*Hist_Proj_Plot!$T$5</f>
        <v>5.1748031496062996E-2</v>
      </c>
      <c r="F192" s="15">
        <f>'Raw PPrecip'!E193/25.4*DAY(EOMONTH(E192, 0))*Hist_Proj_Plot!$T$5</f>
        <v>3.9055118110236224E-3</v>
      </c>
      <c r="G192" s="15">
        <f>'Raw PPrecip'!F193/25.4*DAY(EOMONTH(F192, 0))*Hist_Proj_Plot!$T$5</f>
        <v>5.8582677165354346E-3</v>
      </c>
    </row>
    <row r="193" spans="1:7" x14ac:dyDescent="0.25">
      <c r="A193">
        <f>'Raw PPrecip'!A194</f>
        <v>1991</v>
      </c>
      <c r="B193">
        <f>'Raw PPrecip'!B194</f>
        <v>9</v>
      </c>
      <c r="C193" s="13">
        <f t="shared" si="2"/>
        <v>33482</v>
      </c>
      <c r="D193" s="15">
        <f>'Raw PPrecip'!C194/25.4*DAY(EOMONTH(C193, 0))*Hist_Proj_Plot!$T$5</f>
        <v>0.11433070866141733</v>
      </c>
      <c r="E193" s="15">
        <f>'Raw PPrecip'!D194/25.4*DAY(EOMONTH(D193, 0))*Hist_Proj_Plot!$T$5</f>
        <v>0.41691338582677173</v>
      </c>
      <c r="F193" s="15">
        <f>'Raw PPrecip'!E194/25.4*DAY(EOMONTH(E193, 0))*Hist_Proj_Plot!$T$5</f>
        <v>0.10447244094488189</v>
      </c>
      <c r="G193" s="15">
        <f>'Raw PPrecip'!F194/25.4*DAY(EOMONTH(F193, 0))*Hist_Proj_Plot!$T$5</f>
        <v>0.1669606299212599</v>
      </c>
    </row>
    <row r="194" spans="1:7" x14ac:dyDescent="0.25">
      <c r="A194">
        <f>'Raw PPrecip'!A195</f>
        <v>1991</v>
      </c>
      <c r="B194">
        <f>'Raw PPrecip'!B195</f>
        <v>10</v>
      </c>
      <c r="C194" s="13">
        <f t="shared" si="2"/>
        <v>33512</v>
      </c>
      <c r="D194" s="15">
        <f>'Raw PPrecip'!C195/25.4*DAY(EOMONTH(C194, 0))*Hist_Proj_Plot!$T$5</f>
        <v>6.8346456692913397E-3</v>
      </c>
      <c r="E194" s="15">
        <f>'Raw PPrecip'!D195/25.4*DAY(EOMONTH(D194, 0))*Hist_Proj_Plot!$T$5</f>
        <v>1.1413858267716537</v>
      </c>
      <c r="F194" s="15">
        <f>'Raw PPrecip'!E195/25.4*DAY(EOMONTH(E194, 0))*Hist_Proj_Plot!$T$5</f>
        <v>1.346425196850394</v>
      </c>
      <c r="G194" s="15">
        <f>'Raw PPrecip'!F195/25.4*DAY(EOMONTH(F194, 0))*Hist_Proj_Plot!$T$5</f>
        <v>2.5600629921259848</v>
      </c>
    </row>
    <row r="195" spans="1:7" x14ac:dyDescent="0.25">
      <c r="A195">
        <f>'Raw PPrecip'!A196</f>
        <v>1991</v>
      </c>
      <c r="B195">
        <f>'Raw PPrecip'!B196</f>
        <v>11</v>
      </c>
      <c r="C195" s="13">
        <f t="shared" ref="C195:C258" si="3">DATE(A195,B195,1)</f>
        <v>33543</v>
      </c>
      <c r="D195" s="15">
        <f>'Raw PPrecip'!C196/25.4*DAY(EOMONTH(C195, 0))*Hist_Proj_Plot!$T$5</f>
        <v>4.0894488188976386</v>
      </c>
      <c r="E195" s="15">
        <f>'Raw PPrecip'!D196/25.4*DAY(EOMONTH(D195, 0))*Hist_Proj_Plot!$T$5</f>
        <v>0.32513385826771657</v>
      </c>
      <c r="F195" s="15">
        <f>'Raw PPrecip'!E196/25.4*DAY(EOMONTH(E195, 0))*Hist_Proj_Plot!$T$5</f>
        <v>0</v>
      </c>
      <c r="G195" s="15">
        <f>'Raw PPrecip'!F196/25.4*DAY(EOMONTH(F195, 0))*Hist_Proj_Plot!$T$5</f>
        <v>0.11618897637795277</v>
      </c>
    </row>
    <row r="196" spans="1:7" x14ac:dyDescent="0.25">
      <c r="A196">
        <f>'Raw PPrecip'!A197</f>
        <v>1991</v>
      </c>
      <c r="B196">
        <f>'Raw PPrecip'!B197</f>
        <v>12</v>
      </c>
      <c r="C196" s="13">
        <f t="shared" si="3"/>
        <v>33573</v>
      </c>
      <c r="D196" s="15">
        <f>'Raw PPrecip'!C197/25.4*DAY(EOMONTH(C196, 0))*Hist_Proj_Plot!$T$5</f>
        <v>4.947307086614174</v>
      </c>
      <c r="E196" s="15">
        <f>'Raw PPrecip'!D197/25.4*DAY(EOMONTH(D196, 0))*Hist_Proj_Plot!$T$5</f>
        <v>5.6942362204724413</v>
      </c>
      <c r="F196" s="15">
        <f>'Raw PPrecip'!E197/25.4*DAY(EOMONTH(E196, 0))*Hist_Proj_Plot!$T$5</f>
        <v>6.5788346456692937</v>
      </c>
      <c r="G196" s="15">
        <f>'Raw PPrecip'!F197/25.4*DAY(EOMONTH(F196, 0))*Hist_Proj_Plot!$T$5</f>
        <v>7.1148661417322847</v>
      </c>
    </row>
    <row r="197" spans="1:7" x14ac:dyDescent="0.25">
      <c r="A197">
        <f>'Raw PPrecip'!A198</f>
        <v>1992</v>
      </c>
      <c r="B197">
        <f>'Raw PPrecip'!B198</f>
        <v>1</v>
      </c>
      <c r="C197" s="13">
        <f t="shared" si="3"/>
        <v>33604</v>
      </c>
      <c r="D197" s="15">
        <f>'Raw PPrecip'!C198/25.4*DAY(EOMONTH(C197, 0))*Hist_Proj_Plot!$T$5</f>
        <v>2.9174173228346461</v>
      </c>
      <c r="E197" s="15">
        <f>'Raw PPrecip'!D198/25.4*DAY(EOMONTH(D197, 0))*Hist_Proj_Plot!$T$5</f>
        <v>6.0789291338582681</v>
      </c>
      <c r="F197" s="15">
        <f>'Raw PPrecip'!E198/25.4*DAY(EOMONTH(E197, 0))*Hist_Proj_Plot!$T$5</f>
        <v>6.9186141732283479</v>
      </c>
      <c r="G197" s="15">
        <f>'Raw PPrecip'!F198/25.4*DAY(EOMONTH(F197, 0))*Hist_Proj_Plot!$T$5</f>
        <v>6.4431181102362221</v>
      </c>
    </row>
    <row r="198" spans="1:7" x14ac:dyDescent="0.25">
      <c r="A198">
        <f>'Raw PPrecip'!A199</f>
        <v>1992</v>
      </c>
      <c r="B198">
        <f>'Raw PPrecip'!B199</f>
        <v>2</v>
      </c>
      <c r="C198" s="13">
        <f t="shared" si="3"/>
        <v>33635</v>
      </c>
      <c r="D198" s="15">
        <f>'Raw PPrecip'!C199/25.4*DAY(EOMONTH(C198, 0))*Hist_Proj_Plot!$T$5</f>
        <v>6.7362204724409454</v>
      </c>
      <c r="E198" s="15">
        <f>'Raw PPrecip'!D199/25.4*DAY(EOMONTH(D198, 0))*Hist_Proj_Plot!$T$5</f>
        <v>5.9705511811023637</v>
      </c>
      <c r="F198" s="15">
        <f>'Raw PPrecip'!E199/25.4*DAY(EOMONTH(E198, 0))*Hist_Proj_Plot!$T$5</f>
        <v>5.1455118110236215</v>
      </c>
      <c r="G198" s="15">
        <f>'Raw PPrecip'!F199/25.4*DAY(EOMONTH(F198, 0))*Hist_Proj_Plot!$T$5</f>
        <v>17.521102362204726</v>
      </c>
    </row>
    <row r="199" spans="1:7" x14ac:dyDescent="0.25">
      <c r="A199">
        <f>'Raw PPrecip'!A200</f>
        <v>1992</v>
      </c>
      <c r="B199">
        <f>'Raw PPrecip'!B200</f>
        <v>3</v>
      </c>
      <c r="C199" s="13">
        <f t="shared" si="3"/>
        <v>33664</v>
      </c>
      <c r="D199" s="15">
        <f>'Raw PPrecip'!C200/25.4*DAY(EOMONTH(C199, 0))*Hist_Proj_Plot!$T$5</f>
        <v>0.27924409448818899</v>
      </c>
      <c r="E199" s="15">
        <f>'Raw PPrecip'!D200/25.4*DAY(EOMONTH(D199, 0))*Hist_Proj_Plot!$T$5</f>
        <v>2.7094488188976378</v>
      </c>
      <c r="F199" s="15">
        <f>'Raw PPrecip'!E200/25.4*DAY(EOMONTH(E199, 0))*Hist_Proj_Plot!$T$5</f>
        <v>3.7883464566929135</v>
      </c>
      <c r="G199" s="15">
        <f>'Raw PPrecip'!F200/25.4*DAY(EOMONTH(F199, 0))*Hist_Proj_Plot!$T$5</f>
        <v>3.9699527559055117</v>
      </c>
    </row>
    <row r="200" spans="1:7" x14ac:dyDescent="0.25">
      <c r="A200">
        <f>'Raw PPrecip'!A201</f>
        <v>1992</v>
      </c>
      <c r="B200">
        <f>'Raw PPrecip'!B201</f>
        <v>4</v>
      </c>
      <c r="C200" s="13">
        <f t="shared" si="3"/>
        <v>33695</v>
      </c>
      <c r="D200" s="15">
        <f>'Raw PPrecip'!C201/25.4*DAY(EOMONTH(C200, 0))*Hist_Proj_Plot!$T$5</f>
        <v>0.47149606299212599</v>
      </c>
      <c r="E200" s="15">
        <f>'Raw PPrecip'!D201/25.4*DAY(EOMONTH(D200, 0))*Hist_Proj_Plot!$T$5</f>
        <v>3.5188661417322842</v>
      </c>
      <c r="F200" s="15">
        <f>'Raw PPrecip'!E201/25.4*DAY(EOMONTH(E200, 0))*Hist_Proj_Plot!$T$5</f>
        <v>1.6090708661417321</v>
      </c>
      <c r="G200" s="15">
        <f>'Raw PPrecip'!F201/25.4*DAY(EOMONTH(F200, 0))*Hist_Proj_Plot!$T$5</f>
        <v>0.248</v>
      </c>
    </row>
    <row r="201" spans="1:7" x14ac:dyDescent="0.25">
      <c r="A201">
        <f>'Raw PPrecip'!A202</f>
        <v>1992</v>
      </c>
      <c r="B201">
        <f>'Raw PPrecip'!B202</f>
        <v>5</v>
      </c>
      <c r="C201" s="13">
        <f t="shared" si="3"/>
        <v>33725</v>
      </c>
      <c r="D201" s="15">
        <f>'Raw PPrecip'!C202/25.4*DAY(EOMONTH(C201, 0))*Hist_Proj_Plot!$T$5</f>
        <v>3.1400314960629929</v>
      </c>
      <c r="E201" s="15">
        <f>'Raw PPrecip'!D202/25.4*DAY(EOMONTH(D201, 0))*Hist_Proj_Plot!$T$5</f>
        <v>5.8582677165354327E-2</v>
      </c>
      <c r="F201" s="15">
        <f>'Raw PPrecip'!E202/25.4*DAY(EOMONTH(E201, 0))*Hist_Proj_Plot!$T$5</f>
        <v>0.57703937007874018</v>
      </c>
      <c r="G201" s="15">
        <f>'Raw PPrecip'!F202/25.4*DAY(EOMONTH(F201, 0))*Hist_Proj_Plot!$T$5</f>
        <v>0.26752755905511816</v>
      </c>
    </row>
    <row r="202" spans="1:7" x14ac:dyDescent="0.25">
      <c r="A202">
        <f>'Raw PPrecip'!A203</f>
        <v>1992</v>
      </c>
      <c r="B202">
        <f>'Raw PPrecip'!B203</f>
        <v>6</v>
      </c>
      <c r="C202" s="13">
        <f t="shared" si="3"/>
        <v>33756</v>
      </c>
      <c r="D202" s="15">
        <f>'Raw PPrecip'!C203/25.4*DAY(EOMONTH(C202, 0))*Hist_Proj_Plot!$T$5</f>
        <v>8.5039370078740153E-3</v>
      </c>
      <c r="E202" s="15">
        <f>'Raw PPrecip'!D203/25.4*DAY(EOMONTH(D202, 0))*Hist_Proj_Plot!$T$5</f>
        <v>1.1716535433070869E-2</v>
      </c>
      <c r="F202" s="15">
        <f>'Raw PPrecip'!E203/25.4*DAY(EOMONTH(E202, 0))*Hist_Proj_Plot!$T$5</f>
        <v>1.1716535433070869E-2</v>
      </c>
      <c r="G202" s="15">
        <f>'Raw PPrecip'!F203/25.4*DAY(EOMONTH(F202, 0))*Hist_Proj_Plot!$T$5</f>
        <v>1.9527559055118112E-3</v>
      </c>
    </row>
    <row r="203" spans="1:7" x14ac:dyDescent="0.25">
      <c r="A203">
        <f>'Raw PPrecip'!A204</f>
        <v>1992</v>
      </c>
      <c r="B203">
        <f>'Raw PPrecip'!B204</f>
        <v>7</v>
      </c>
      <c r="C203" s="13">
        <f t="shared" si="3"/>
        <v>33786</v>
      </c>
      <c r="D203" s="15">
        <f>'Raw PPrecip'!C204/25.4*DAY(EOMONTH(C203, 0))*Hist_Proj_Plot!$T$5</f>
        <v>1.3669291338582679E-2</v>
      </c>
      <c r="E203" s="15">
        <f>'Raw PPrecip'!D204/25.4*DAY(EOMONTH(D203, 0))*Hist_Proj_Plot!$T$5</f>
        <v>2.9291338582677173E-3</v>
      </c>
      <c r="F203" s="15">
        <f>'Raw PPrecip'!E204/25.4*DAY(EOMONTH(E203, 0))*Hist_Proj_Plot!$T$5</f>
        <v>1.9527559055118115E-2</v>
      </c>
      <c r="G203" s="15">
        <f>'Raw PPrecip'!F204/25.4*DAY(EOMONTH(F203, 0))*Hist_Proj_Plot!$T$5</f>
        <v>5.8582677165354346E-3</v>
      </c>
    </row>
    <row r="204" spans="1:7" x14ac:dyDescent="0.25">
      <c r="A204">
        <f>'Raw PPrecip'!A205</f>
        <v>1992</v>
      </c>
      <c r="B204">
        <f>'Raw PPrecip'!B205</f>
        <v>8</v>
      </c>
      <c r="C204" s="13">
        <f t="shared" si="3"/>
        <v>33817</v>
      </c>
      <c r="D204" s="15">
        <f>'Raw PPrecip'!C205/25.4*DAY(EOMONTH(C204, 0))*Hist_Proj_Plot!$T$5</f>
        <v>4.0031496062992132E-2</v>
      </c>
      <c r="E204" s="15">
        <f>'Raw PPrecip'!D205/25.4*DAY(EOMONTH(D204, 0))*Hist_Proj_Plot!$T$5</f>
        <v>0.11814173228346458</v>
      </c>
      <c r="F204" s="15">
        <f>'Raw PPrecip'!E205/25.4*DAY(EOMONTH(E204, 0))*Hist_Proj_Plot!$T$5</f>
        <v>2.8314960629921268E-2</v>
      </c>
      <c r="G204" s="15">
        <f>'Raw PPrecip'!F205/25.4*DAY(EOMONTH(F204, 0))*Hist_Proj_Plot!$T$5</f>
        <v>6.1511811023622055E-2</v>
      </c>
    </row>
    <row r="205" spans="1:7" x14ac:dyDescent="0.25">
      <c r="A205">
        <f>'Raw PPrecip'!A206</f>
        <v>1992</v>
      </c>
      <c r="B205">
        <f>'Raw PPrecip'!B206</f>
        <v>9</v>
      </c>
      <c r="C205" s="13">
        <f t="shared" si="3"/>
        <v>33848</v>
      </c>
      <c r="D205" s="15">
        <f>'Raw PPrecip'!C206/25.4*DAY(EOMONTH(C205, 0))*Hist_Proj_Plot!$T$5</f>
        <v>0.21637795275590552</v>
      </c>
      <c r="E205" s="15">
        <f>'Raw PPrecip'!D206/25.4*DAY(EOMONTH(D205, 0))*Hist_Proj_Plot!$T$5</f>
        <v>4.8818897637795289E-2</v>
      </c>
      <c r="F205" s="15">
        <f>'Raw PPrecip'!E206/25.4*DAY(EOMONTH(E205, 0))*Hist_Proj_Plot!$T$5</f>
        <v>0.87581102362204732</v>
      </c>
      <c r="G205" s="15">
        <f>'Raw PPrecip'!F206/25.4*DAY(EOMONTH(F205, 0))*Hist_Proj_Plot!$T$5</f>
        <v>7.2251968503937003E-2</v>
      </c>
    </row>
    <row r="206" spans="1:7" x14ac:dyDescent="0.25">
      <c r="A206">
        <f>'Raw PPrecip'!A207</f>
        <v>1992</v>
      </c>
      <c r="B206">
        <f>'Raw PPrecip'!B207</f>
        <v>10</v>
      </c>
      <c r="C206" s="13">
        <f t="shared" si="3"/>
        <v>33878</v>
      </c>
      <c r="D206" s="15">
        <f>'Raw PPrecip'!C207/25.4*DAY(EOMONTH(C206, 0))*Hist_Proj_Plot!$T$5</f>
        <v>0.23140157480314963</v>
      </c>
      <c r="E206" s="15">
        <f>'Raw PPrecip'!D207/25.4*DAY(EOMONTH(D206, 0))*Hist_Proj_Plot!$T$5</f>
        <v>0.99395275590551191</v>
      </c>
      <c r="F206" s="15">
        <f>'Raw PPrecip'!E207/25.4*DAY(EOMONTH(E206, 0))*Hist_Proj_Plot!$T$5</f>
        <v>1.1853228346456695</v>
      </c>
      <c r="G206" s="15">
        <f>'Raw PPrecip'!F207/25.4*DAY(EOMONTH(F206, 0))*Hist_Proj_Plot!$T$5</f>
        <v>1.1169763779527559</v>
      </c>
    </row>
    <row r="207" spans="1:7" x14ac:dyDescent="0.25">
      <c r="A207">
        <f>'Raw PPrecip'!A208</f>
        <v>1992</v>
      </c>
      <c r="B207">
        <f>'Raw PPrecip'!B208</f>
        <v>11</v>
      </c>
      <c r="C207" s="13">
        <f t="shared" si="3"/>
        <v>33909</v>
      </c>
      <c r="D207" s="15">
        <f>'Raw PPrecip'!C208/25.4*DAY(EOMONTH(C207, 0))*Hist_Proj_Plot!$T$5</f>
        <v>0.34204724409448822</v>
      </c>
      <c r="E207" s="15">
        <f>'Raw PPrecip'!D208/25.4*DAY(EOMONTH(D207, 0))*Hist_Proj_Plot!$T$5</f>
        <v>4.1359370078740154</v>
      </c>
      <c r="F207" s="15">
        <f>'Raw PPrecip'!E208/25.4*DAY(EOMONTH(E207, 0))*Hist_Proj_Plot!$T$5</f>
        <v>6.3552440944881905</v>
      </c>
      <c r="G207" s="15">
        <f>'Raw PPrecip'!F208/25.4*DAY(EOMONTH(F207, 0))*Hist_Proj_Plot!$T$5</f>
        <v>0.70299212598425198</v>
      </c>
    </row>
    <row r="208" spans="1:7" x14ac:dyDescent="0.25">
      <c r="A208">
        <f>'Raw PPrecip'!A209</f>
        <v>1992</v>
      </c>
      <c r="B208">
        <f>'Raw PPrecip'!B209</f>
        <v>12</v>
      </c>
      <c r="C208" s="13">
        <f t="shared" si="3"/>
        <v>33939</v>
      </c>
      <c r="D208" s="15">
        <f>'Raw PPrecip'!C209/25.4*DAY(EOMONTH(C208, 0))*Hist_Proj_Plot!$T$5</f>
        <v>1.5582992125984252</v>
      </c>
      <c r="E208" s="15">
        <f>'Raw PPrecip'!D209/25.4*DAY(EOMONTH(D208, 0))*Hist_Proj_Plot!$T$5</f>
        <v>2.5483464566929133</v>
      </c>
      <c r="F208" s="15">
        <f>'Raw PPrecip'!E209/25.4*DAY(EOMONTH(E208, 0))*Hist_Proj_Plot!$T$5</f>
        <v>2.6791811023622056</v>
      </c>
      <c r="G208" s="15">
        <f>'Raw PPrecip'!F209/25.4*DAY(EOMONTH(F208, 0))*Hist_Proj_Plot!$T$5</f>
        <v>9.2394645669291346</v>
      </c>
    </row>
    <row r="209" spans="1:7" x14ac:dyDescent="0.25">
      <c r="A209">
        <f>'Raw PPrecip'!A210</f>
        <v>1993</v>
      </c>
      <c r="B209">
        <f>'Raw PPrecip'!B210</f>
        <v>1</v>
      </c>
      <c r="C209" s="13">
        <f t="shared" si="3"/>
        <v>33970</v>
      </c>
      <c r="D209" s="15">
        <f>'Raw PPrecip'!C210/25.4*DAY(EOMONTH(C209, 0))*Hist_Proj_Plot!$T$5</f>
        <v>1.4167244094488192</v>
      </c>
      <c r="E209" s="15">
        <f>'Raw PPrecip'!D210/25.4*DAY(EOMONTH(D209, 0))*Hist_Proj_Plot!$T$5</f>
        <v>4.0890708661417321</v>
      </c>
      <c r="F209" s="15">
        <f>'Raw PPrecip'!E210/25.4*DAY(EOMONTH(E209, 0))*Hist_Proj_Plot!$T$5</f>
        <v>4.138866141732283</v>
      </c>
      <c r="G209" s="15">
        <f>'Raw PPrecip'!F210/25.4*DAY(EOMONTH(F209, 0))*Hist_Proj_Plot!$T$5</f>
        <v>10.734299212598426</v>
      </c>
    </row>
    <row r="210" spans="1:7" x14ac:dyDescent="0.25">
      <c r="A210">
        <f>'Raw PPrecip'!A211</f>
        <v>1993</v>
      </c>
      <c r="B210">
        <f>'Raw PPrecip'!B211</f>
        <v>2</v>
      </c>
      <c r="C210" s="13">
        <f t="shared" si="3"/>
        <v>34001</v>
      </c>
      <c r="D210" s="15">
        <f>'Raw PPrecip'!C211/25.4*DAY(EOMONTH(C210, 0))*Hist_Proj_Plot!$T$5</f>
        <v>0.62173228346456699</v>
      </c>
      <c r="E210" s="15">
        <f>'Raw PPrecip'!D211/25.4*DAY(EOMONTH(D210, 0))*Hist_Proj_Plot!$T$5</f>
        <v>1.0232440944881891</v>
      </c>
      <c r="F210" s="15">
        <f>'Raw PPrecip'!E211/25.4*DAY(EOMONTH(E210, 0))*Hist_Proj_Plot!$T$5</f>
        <v>2.2554330708661419</v>
      </c>
      <c r="G210" s="15">
        <f>'Raw PPrecip'!F211/25.4*DAY(EOMONTH(F210, 0))*Hist_Proj_Plot!$T$5</f>
        <v>4.5899527559055118</v>
      </c>
    </row>
    <row r="211" spans="1:7" x14ac:dyDescent="0.25">
      <c r="A211">
        <f>'Raw PPrecip'!A212</f>
        <v>1993</v>
      </c>
      <c r="B211">
        <f>'Raw PPrecip'!B212</f>
        <v>3</v>
      </c>
      <c r="C211" s="13">
        <f t="shared" si="3"/>
        <v>34029</v>
      </c>
      <c r="D211" s="15">
        <f>'Raw PPrecip'!C212/25.4*DAY(EOMONTH(C211, 0))*Hist_Proj_Plot!$T$5</f>
        <v>0.20894488188976379</v>
      </c>
      <c r="E211" s="15">
        <f>'Raw PPrecip'!D212/25.4*DAY(EOMONTH(D211, 0))*Hist_Proj_Plot!$T$5</f>
        <v>4.3839370078740165</v>
      </c>
      <c r="F211" s="15">
        <f>'Raw PPrecip'!E212/25.4*DAY(EOMONTH(E211, 0))*Hist_Proj_Plot!$T$5</f>
        <v>1.6881574803149608</v>
      </c>
      <c r="G211" s="15">
        <f>'Raw PPrecip'!F212/25.4*DAY(EOMONTH(F211, 0))*Hist_Proj_Plot!$T$5</f>
        <v>9.943433070866142</v>
      </c>
    </row>
    <row r="212" spans="1:7" x14ac:dyDescent="0.25">
      <c r="A212">
        <f>'Raw PPrecip'!A213</f>
        <v>1993</v>
      </c>
      <c r="B212">
        <f>'Raw PPrecip'!B213</f>
        <v>4</v>
      </c>
      <c r="C212" s="13">
        <f t="shared" si="3"/>
        <v>34060</v>
      </c>
      <c r="D212" s="15">
        <f>'Raw PPrecip'!C213/25.4*DAY(EOMONTH(C212, 0))*Hist_Proj_Plot!$T$5</f>
        <v>1.7669291338582678</v>
      </c>
      <c r="E212" s="15">
        <f>'Raw PPrecip'!D213/25.4*DAY(EOMONTH(D212, 0))*Hist_Proj_Plot!$T$5</f>
        <v>4.0578267716535441</v>
      </c>
      <c r="F212" s="15">
        <f>'Raw PPrecip'!E213/25.4*DAY(EOMONTH(E212, 0))*Hist_Proj_Plot!$T$5</f>
        <v>1.0437480314960632</v>
      </c>
      <c r="G212" s="15">
        <f>'Raw PPrecip'!F213/25.4*DAY(EOMONTH(F212, 0))*Hist_Proj_Plot!$T$5</f>
        <v>1.3532598425196851</v>
      </c>
    </row>
    <row r="213" spans="1:7" x14ac:dyDescent="0.25">
      <c r="A213">
        <f>'Raw PPrecip'!A214</f>
        <v>1993</v>
      </c>
      <c r="B213">
        <f>'Raw PPrecip'!B214</f>
        <v>5</v>
      </c>
      <c r="C213" s="13">
        <f t="shared" si="3"/>
        <v>34090</v>
      </c>
      <c r="D213" s="15">
        <f>'Raw PPrecip'!C214/25.4*DAY(EOMONTH(C213, 0))*Hist_Proj_Plot!$T$5</f>
        <v>2.5385826771653547E-2</v>
      </c>
      <c r="E213" s="15">
        <f>'Raw PPrecip'!D214/25.4*DAY(EOMONTH(D213, 0))*Hist_Proj_Plot!$T$5</f>
        <v>0.28119685039370079</v>
      </c>
      <c r="F213" s="15">
        <f>'Raw PPrecip'!E214/25.4*DAY(EOMONTH(E213, 0))*Hist_Proj_Plot!$T$5</f>
        <v>0.2294488188976378</v>
      </c>
      <c r="G213" s="15">
        <f>'Raw PPrecip'!F214/25.4*DAY(EOMONTH(F213, 0))*Hist_Proj_Plot!$T$5</f>
        <v>0.87581102362204732</v>
      </c>
    </row>
    <row r="214" spans="1:7" x14ac:dyDescent="0.25">
      <c r="A214">
        <f>'Raw PPrecip'!A215</f>
        <v>1993</v>
      </c>
      <c r="B214">
        <f>'Raw PPrecip'!B215</f>
        <v>6</v>
      </c>
      <c r="C214" s="13">
        <f t="shared" si="3"/>
        <v>34121</v>
      </c>
      <c r="D214" s="15">
        <f>'Raw PPrecip'!C215/25.4*DAY(EOMONTH(C214, 0))*Hist_Proj_Plot!$T$5</f>
        <v>1.7952755905511812E-2</v>
      </c>
      <c r="E214" s="15">
        <f>'Raw PPrecip'!D215/25.4*DAY(EOMONTH(D214, 0))*Hist_Proj_Plot!$T$5</f>
        <v>0.45303937007874029</v>
      </c>
      <c r="F214" s="15">
        <f>'Raw PPrecip'!E215/25.4*DAY(EOMONTH(E214, 0))*Hist_Proj_Plot!$T$5</f>
        <v>3.9055118110236224E-3</v>
      </c>
      <c r="G214" s="15">
        <f>'Raw PPrecip'!F215/25.4*DAY(EOMONTH(F214, 0))*Hist_Proj_Plot!$T$5</f>
        <v>0.16012598425196853</v>
      </c>
    </row>
    <row r="215" spans="1:7" x14ac:dyDescent="0.25">
      <c r="A215">
        <f>'Raw PPrecip'!A216</f>
        <v>1993</v>
      </c>
      <c r="B215">
        <f>'Raw PPrecip'!B216</f>
        <v>7</v>
      </c>
      <c r="C215" s="13">
        <f t="shared" si="3"/>
        <v>34151</v>
      </c>
      <c r="D215" s="15">
        <f>'Raw PPrecip'!C216/25.4*DAY(EOMONTH(C215, 0))*Hist_Proj_Plot!$T$5</f>
        <v>1.9527559055118112E-3</v>
      </c>
      <c r="E215" s="15">
        <f>'Raw PPrecip'!D216/25.4*DAY(EOMONTH(D215, 0))*Hist_Proj_Plot!$T$5</f>
        <v>0.11618897637795277</v>
      </c>
      <c r="F215" s="15">
        <f>'Raw PPrecip'!E216/25.4*DAY(EOMONTH(E215, 0))*Hist_Proj_Plot!$T$5</f>
        <v>0.4071496062992126</v>
      </c>
      <c r="G215" s="15">
        <f>'Raw PPrecip'!F216/25.4*DAY(EOMONTH(F215, 0))*Hist_Proj_Plot!$T$5</f>
        <v>0.70201574803149613</v>
      </c>
    </row>
    <row r="216" spans="1:7" x14ac:dyDescent="0.25">
      <c r="A216">
        <f>'Raw PPrecip'!A217</f>
        <v>1993</v>
      </c>
      <c r="B216">
        <f>'Raw PPrecip'!B217</f>
        <v>8</v>
      </c>
      <c r="C216" s="13">
        <f t="shared" si="3"/>
        <v>34182</v>
      </c>
      <c r="D216" s="15">
        <f>'Raw PPrecip'!C217/25.4*DAY(EOMONTH(C216, 0))*Hist_Proj_Plot!$T$5</f>
        <v>0.12888188976377954</v>
      </c>
      <c r="E216" s="15">
        <f>'Raw PPrecip'!D217/25.4*DAY(EOMONTH(D216, 0))*Hist_Proj_Plot!$T$5</f>
        <v>5.8582677165354346E-3</v>
      </c>
      <c r="F216" s="15">
        <f>'Raw PPrecip'!E217/25.4*DAY(EOMONTH(E216, 0))*Hist_Proj_Plot!$T$5</f>
        <v>3.9055118110236224E-3</v>
      </c>
      <c r="G216" s="15">
        <f>'Raw PPrecip'!F217/25.4*DAY(EOMONTH(F216, 0))*Hist_Proj_Plot!$T$5</f>
        <v>0.20992125984251972</v>
      </c>
    </row>
    <row r="217" spans="1:7" x14ac:dyDescent="0.25">
      <c r="A217">
        <f>'Raw PPrecip'!A218</f>
        <v>1993</v>
      </c>
      <c r="B217">
        <f>'Raw PPrecip'!B218</f>
        <v>9</v>
      </c>
      <c r="C217" s="13">
        <f t="shared" si="3"/>
        <v>34213</v>
      </c>
      <c r="D217" s="15">
        <f>'Raw PPrecip'!C218/25.4*DAY(EOMONTH(C217, 0))*Hist_Proj_Plot!$T$5</f>
        <v>5.8582677165354341E-2</v>
      </c>
      <c r="E217" s="15">
        <f>'Raw PPrecip'!D218/25.4*DAY(EOMONTH(D217, 0))*Hist_Proj_Plot!$T$5</f>
        <v>0.75083464566929148</v>
      </c>
      <c r="F217" s="15">
        <f>'Raw PPrecip'!E218/25.4*DAY(EOMONTH(E217, 0))*Hist_Proj_Plot!$T$5</f>
        <v>1.1716535433070869E-2</v>
      </c>
      <c r="G217" s="15">
        <f>'Raw PPrecip'!F218/25.4*DAY(EOMONTH(F217, 0))*Hist_Proj_Plot!$T$5</f>
        <v>0.18453543307086617</v>
      </c>
    </row>
    <row r="218" spans="1:7" x14ac:dyDescent="0.25">
      <c r="A218">
        <f>'Raw PPrecip'!A219</f>
        <v>1993</v>
      </c>
      <c r="B218">
        <f>'Raw PPrecip'!B219</f>
        <v>10</v>
      </c>
      <c r="C218" s="13">
        <f t="shared" si="3"/>
        <v>34243</v>
      </c>
      <c r="D218" s="15">
        <f>'Raw PPrecip'!C219/25.4*DAY(EOMONTH(C218, 0))*Hist_Proj_Plot!$T$5</f>
        <v>3.6125984251968501E-2</v>
      </c>
      <c r="E218" s="15">
        <f>'Raw PPrecip'!D219/25.4*DAY(EOMONTH(D218, 0))*Hist_Proj_Plot!$T$5</f>
        <v>0.18746456692913391</v>
      </c>
      <c r="F218" s="15">
        <f>'Raw PPrecip'!E219/25.4*DAY(EOMONTH(E218, 0))*Hist_Proj_Plot!$T$5</f>
        <v>0.34173228346456697</v>
      </c>
      <c r="G218" s="15">
        <f>'Raw PPrecip'!F219/25.4*DAY(EOMONTH(F218, 0))*Hist_Proj_Plot!$T$5</f>
        <v>0.5272440944881891</v>
      </c>
    </row>
    <row r="219" spans="1:7" x14ac:dyDescent="0.25">
      <c r="A219">
        <f>'Raw PPrecip'!A220</f>
        <v>1993</v>
      </c>
      <c r="B219">
        <f>'Raw PPrecip'!B220</f>
        <v>11</v>
      </c>
      <c r="C219" s="13">
        <f t="shared" si="3"/>
        <v>34274</v>
      </c>
      <c r="D219" s="15">
        <f>'Raw PPrecip'!C220/25.4*DAY(EOMONTH(C219, 0))*Hist_Proj_Plot!$T$5</f>
        <v>1.2661417322834649</v>
      </c>
      <c r="E219" s="15">
        <f>'Raw PPrecip'!D220/25.4*DAY(EOMONTH(D219, 0))*Hist_Proj_Plot!$T$5</f>
        <v>1.2692913385826773E-2</v>
      </c>
      <c r="F219" s="15">
        <f>'Raw PPrecip'!E220/25.4*DAY(EOMONTH(E219, 0))*Hist_Proj_Plot!$T$5</f>
        <v>0.87190551181102371</v>
      </c>
      <c r="G219" s="15">
        <f>'Raw PPrecip'!F220/25.4*DAY(EOMONTH(F219, 0))*Hist_Proj_Plot!$T$5</f>
        <v>6.2527244094488204</v>
      </c>
    </row>
    <row r="220" spans="1:7" x14ac:dyDescent="0.25">
      <c r="A220">
        <f>'Raw PPrecip'!A221</f>
        <v>1993</v>
      </c>
      <c r="B220">
        <f>'Raw PPrecip'!B221</f>
        <v>12</v>
      </c>
      <c r="C220" s="13">
        <f t="shared" si="3"/>
        <v>34304</v>
      </c>
      <c r="D220" s="15">
        <f>'Raw PPrecip'!C221/25.4*DAY(EOMONTH(C220, 0))*Hist_Proj_Plot!$T$5</f>
        <v>9.2082204724409458</v>
      </c>
      <c r="E220" s="15">
        <f>'Raw PPrecip'!D221/25.4*DAY(EOMONTH(D220, 0))*Hist_Proj_Plot!$T$5</f>
        <v>5.0342047244094488</v>
      </c>
      <c r="F220" s="15">
        <f>'Raw PPrecip'!E221/25.4*DAY(EOMONTH(E220, 0))*Hist_Proj_Plot!$T$5</f>
        <v>7.9320944881889774</v>
      </c>
      <c r="G220" s="15">
        <f>'Raw PPrecip'!F221/25.4*DAY(EOMONTH(F220, 0))*Hist_Proj_Plot!$T$5</f>
        <v>4.6319370078740159</v>
      </c>
    </row>
    <row r="221" spans="1:7" x14ac:dyDescent="0.25">
      <c r="A221">
        <f>'Raw PPrecip'!A222</f>
        <v>1994</v>
      </c>
      <c r="B221">
        <f>'Raw PPrecip'!B222</f>
        <v>1</v>
      </c>
      <c r="C221" s="13">
        <f t="shared" si="3"/>
        <v>34335</v>
      </c>
      <c r="D221" s="15">
        <f>'Raw PPrecip'!C222/25.4*DAY(EOMONTH(C221, 0))*Hist_Proj_Plot!$T$5</f>
        <v>8.8235275590551208</v>
      </c>
      <c r="E221" s="15">
        <f>'Raw PPrecip'!D222/25.4*DAY(EOMONTH(D221, 0))*Hist_Proj_Plot!$T$5</f>
        <v>4.100787401574804</v>
      </c>
      <c r="F221" s="15">
        <f>'Raw PPrecip'!E222/25.4*DAY(EOMONTH(E221, 0))*Hist_Proj_Plot!$T$5</f>
        <v>1.324944881889764</v>
      </c>
      <c r="G221" s="15">
        <f>'Raw PPrecip'!F222/25.4*DAY(EOMONTH(F221, 0))*Hist_Proj_Plot!$T$5</f>
        <v>0.45596850393700789</v>
      </c>
    </row>
    <row r="222" spans="1:7" x14ac:dyDescent="0.25">
      <c r="A222">
        <f>'Raw PPrecip'!A223</f>
        <v>1994</v>
      </c>
      <c r="B222">
        <f>'Raw PPrecip'!B223</f>
        <v>2</v>
      </c>
      <c r="C222" s="13">
        <f t="shared" si="3"/>
        <v>34366</v>
      </c>
      <c r="D222" s="15">
        <f>'Raw PPrecip'!C223/25.4*DAY(EOMONTH(C222, 0))*Hist_Proj_Plot!$T$5</f>
        <v>4.3759370078740165</v>
      </c>
      <c r="E222" s="15">
        <f>'Raw PPrecip'!D223/25.4*DAY(EOMONTH(D222, 0))*Hist_Proj_Plot!$T$5</f>
        <v>7.8217637795275596</v>
      </c>
      <c r="F222" s="15">
        <f>'Raw PPrecip'!E223/25.4*DAY(EOMONTH(E222, 0))*Hist_Proj_Plot!$T$5</f>
        <v>9.4034960629921276</v>
      </c>
      <c r="G222" s="15">
        <f>'Raw PPrecip'!F223/25.4*DAY(EOMONTH(F222, 0))*Hist_Proj_Plot!$T$5</f>
        <v>3.6409133858267726</v>
      </c>
    </row>
    <row r="223" spans="1:7" x14ac:dyDescent="0.25">
      <c r="A223">
        <f>'Raw PPrecip'!A224</f>
        <v>1994</v>
      </c>
      <c r="B223">
        <f>'Raw PPrecip'!B224</f>
        <v>3</v>
      </c>
      <c r="C223" s="13">
        <f t="shared" si="3"/>
        <v>34394</v>
      </c>
      <c r="D223" s="15">
        <f>'Raw PPrecip'!C224/25.4*DAY(EOMONTH(C223, 0))*Hist_Proj_Plot!$T$5</f>
        <v>5.9412598425196848</v>
      </c>
      <c r="E223" s="15">
        <f>'Raw PPrecip'!D224/25.4*DAY(EOMONTH(D223, 0))*Hist_Proj_Plot!$T$5</f>
        <v>3.1361259842519691</v>
      </c>
      <c r="F223" s="15">
        <f>'Raw PPrecip'!E224/25.4*DAY(EOMONTH(E223, 0))*Hist_Proj_Plot!$T$5</f>
        <v>3.4192755905511811</v>
      </c>
      <c r="G223" s="15">
        <f>'Raw PPrecip'!F224/25.4*DAY(EOMONTH(F223, 0))*Hist_Proj_Plot!$T$5</f>
        <v>1.6657007874015752</v>
      </c>
    </row>
    <row r="224" spans="1:7" x14ac:dyDescent="0.25">
      <c r="A224">
        <f>'Raw PPrecip'!A225</f>
        <v>1994</v>
      </c>
      <c r="B224">
        <f>'Raw PPrecip'!B225</f>
        <v>4</v>
      </c>
      <c r="C224" s="13">
        <f t="shared" si="3"/>
        <v>34425</v>
      </c>
      <c r="D224" s="15">
        <f>'Raw PPrecip'!C225/25.4*DAY(EOMONTH(C224, 0))*Hist_Proj_Plot!$T$5</f>
        <v>1.604409448818898</v>
      </c>
      <c r="E224" s="15">
        <f>'Raw PPrecip'!D225/25.4*DAY(EOMONTH(D224, 0))*Hist_Proj_Plot!$T$5</f>
        <v>0.48135433070866152</v>
      </c>
      <c r="F224" s="15">
        <f>'Raw PPrecip'!E225/25.4*DAY(EOMONTH(E224, 0))*Hist_Proj_Plot!$T$5</f>
        <v>1.0291023622047246</v>
      </c>
      <c r="G224" s="15">
        <f>'Raw PPrecip'!F225/25.4*DAY(EOMONTH(F224, 0))*Hist_Proj_Plot!$T$5</f>
        <v>0.32513385826771657</v>
      </c>
    </row>
    <row r="225" spans="1:7" x14ac:dyDescent="0.25">
      <c r="A225">
        <f>'Raw PPrecip'!A226</f>
        <v>1994</v>
      </c>
      <c r="B225">
        <f>'Raw PPrecip'!B226</f>
        <v>5</v>
      </c>
      <c r="C225" s="13">
        <f t="shared" si="3"/>
        <v>34455</v>
      </c>
      <c r="D225" s="15">
        <f>'Raw PPrecip'!C226/25.4*DAY(EOMONTH(C225, 0))*Hist_Proj_Plot!$T$5</f>
        <v>2.9291338582677164E-2</v>
      </c>
      <c r="E225" s="15">
        <f>'Raw PPrecip'!D226/25.4*DAY(EOMONTH(D225, 0))*Hist_Proj_Plot!$T$5</f>
        <v>0.49892913385826781</v>
      </c>
      <c r="F225" s="15">
        <f>'Raw PPrecip'!E226/25.4*DAY(EOMONTH(E225, 0))*Hist_Proj_Plot!$T$5</f>
        <v>1.125763779527559</v>
      </c>
      <c r="G225" s="15">
        <f>'Raw PPrecip'!F226/25.4*DAY(EOMONTH(F225, 0))*Hist_Proj_Plot!$T$5</f>
        <v>0.29291338582677168</v>
      </c>
    </row>
    <row r="226" spans="1:7" x14ac:dyDescent="0.25">
      <c r="A226">
        <f>'Raw PPrecip'!A227</f>
        <v>1994</v>
      </c>
      <c r="B226">
        <f>'Raw PPrecip'!B227</f>
        <v>6</v>
      </c>
      <c r="C226" s="13">
        <f t="shared" si="3"/>
        <v>34486</v>
      </c>
      <c r="D226" s="15">
        <f>'Raw PPrecip'!C227/25.4*DAY(EOMONTH(C226, 0))*Hist_Proj_Plot!$T$5</f>
        <v>2.4566929133858273E-2</v>
      </c>
      <c r="E226" s="15">
        <f>'Raw PPrecip'!D227/25.4*DAY(EOMONTH(D226, 0))*Hist_Proj_Plot!$T$5</f>
        <v>4.8818897637795287E-3</v>
      </c>
      <c r="F226" s="15">
        <f>'Raw PPrecip'!E227/25.4*DAY(EOMONTH(E226, 0))*Hist_Proj_Plot!$T$5</f>
        <v>9.7637795275590559E-4</v>
      </c>
      <c r="G226" s="15">
        <f>'Raw PPrecip'!F227/25.4*DAY(EOMONTH(F226, 0))*Hist_Proj_Plot!$T$5</f>
        <v>1.6598425196850394E-2</v>
      </c>
    </row>
    <row r="227" spans="1:7" x14ac:dyDescent="0.25">
      <c r="A227">
        <f>'Raw PPrecip'!A228</f>
        <v>1994</v>
      </c>
      <c r="B227">
        <f>'Raw PPrecip'!B228</f>
        <v>7</v>
      </c>
      <c r="C227" s="13">
        <f t="shared" si="3"/>
        <v>34516</v>
      </c>
      <c r="D227" s="15">
        <f>'Raw PPrecip'!C228/25.4*DAY(EOMONTH(C227, 0))*Hist_Proj_Plot!$T$5</f>
        <v>1.0740157480314962E-2</v>
      </c>
      <c r="E227" s="15">
        <f>'Raw PPrecip'!D228/25.4*DAY(EOMONTH(D227, 0))*Hist_Proj_Plot!$T$5</f>
        <v>9.7637795275590559E-4</v>
      </c>
      <c r="F227" s="15">
        <f>'Raw PPrecip'!E228/25.4*DAY(EOMONTH(E227, 0))*Hist_Proj_Plot!$T$5</f>
        <v>0</v>
      </c>
      <c r="G227" s="15">
        <f>'Raw PPrecip'!F228/25.4*DAY(EOMONTH(F227, 0))*Hist_Proj_Plot!$T$5</f>
        <v>1.9527559055118112E-3</v>
      </c>
    </row>
    <row r="228" spans="1:7" x14ac:dyDescent="0.25">
      <c r="A228">
        <f>'Raw PPrecip'!A229</f>
        <v>1994</v>
      </c>
      <c r="B228">
        <f>'Raw PPrecip'!B229</f>
        <v>8</v>
      </c>
      <c r="C228" s="13">
        <f t="shared" si="3"/>
        <v>34547</v>
      </c>
      <c r="D228" s="15">
        <f>'Raw PPrecip'!C229/25.4*DAY(EOMONTH(C228, 0))*Hist_Proj_Plot!$T$5</f>
        <v>6.8346456692913397E-3</v>
      </c>
      <c r="E228" s="15">
        <f>'Raw PPrecip'!D229/25.4*DAY(EOMONTH(D228, 0))*Hist_Proj_Plot!$T$5</f>
        <v>2.9291338582677164E-2</v>
      </c>
      <c r="F228" s="15">
        <f>'Raw PPrecip'!E229/25.4*DAY(EOMONTH(E228, 0))*Hist_Proj_Plot!$T$5</f>
        <v>1.3669291338582679E-2</v>
      </c>
      <c r="G228" s="15">
        <f>'Raw PPrecip'!F229/25.4*DAY(EOMONTH(F228, 0))*Hist_Proj_Plot!$T$5</f>
        <v>9.7637795275590559E-4</v>
      </c>
    </row>
    <row r="229" spans="1:7" x14ac:dyDescent="0.25">
      <c r="A229">
        <f>'Raw PPrecip'!A230</f>
        <v>1994</v>
      </c>
      <c r="B229">
        <f>'Raw PPrecip'!B230</f>
        <v>9</v>
      </c>
      <c r="C229" s="13">
        <f t="shared" si="3"/>
        <v>34578</v>
      </c>
      <c r="D229" s="15">
        <f>'Raw PPrecip'!C230/25.4*DAY(EOMONTH(C229, 0))*Hist_Proj_Plot!$T$5</f>
        <v>1.4182677165354332</v>
      </c>
      <c r="E229" s="15">
        <f>'Raw PPrecip'!D230/25.4*DAY(EOMONTH(D229, 0))*Hist_Proj_Plot!$T$5</f>
        <v>0.20503937007874018</v>
      </c>
      <c r="F229" s="15">
        <f>'Raw PPrecip'!E230/25.4*DAY(EOMONTH(E229, 0))*Hist_Proj_Plot!$T$5</f>
        <v>9.7637795275590559E-4</v>
      </c>
      <c r="G229" s="15">
        <f>'Raw PPrecip'!F230/25.4*DAY(EOMONTH(F229, 0))*Hist_Proj_Plot!$T$5</f>
        <v>8.7874015748031498E-3</v>
      </c>
    </row>
    <row r="230" spans="1:7" x14ac:dyDescent="0.25">
      <c r="A230">
        <f>'Raw PPrecip'!A231</f>
        <v>1994</v>
      </c>
      <c r="B230">
        <f>'Raw PPrecip'!B231</f>
        <v>10</v>
      </c>
      <c r="C230" s="13">
        <f t="shared" si="3"/>
        <v>34608</v>
      </c>
      <c r="D230" s="15">
        <f>'Raw PPrecip'!C231/25.4*DAY(EOMONTH(C230, 0))*Hist_Proj_Plot!$T$5</f>
        <v>0.11033070866141735</v>
      </c>
      <c r="E230" s="15">
        <f>'Raw PPrecip'!D231/25.4*DAY(EOMONTH(D230, 0))*Hist_Proj_Plot!$T$5</f>
        <v>0.55067716535433076</v>
      </c>
      <c r="F230" s="15">
        <f>'Raw PPrecip'!E231/25.4*DAY(EOMONTH(E230, 0))*Hist_Proj_Plot!$T$5</f>
        <v>0.95196850393700805</v>
      </c>
      <c r="G230" s="15">
        <f>'Raw PPrecip'!F231/25.4*DAY(EOMONTH(F230, 0))*Hist_Proj_Plot!$T$5</f>
        <v>1.9527559055118115E-2</v>
      </c>
    </row>
    <row r="231" spans="1:7" x14ac:dyDescent="0.25">
      <c r="A231">
        <f>'Raw PPrecip'!A232</f>
        <v>1994</v>
      </c>
      <c r="B231">
        <f>'Raw PPrecip'!B232</f>
        <v>11</v>
      </c>
      <c r="C231" s="13">
        <f t="shared" si="3"/>
        <v>34639</v>
      </c>
      <c r="D231" s="15">
        <f>'Raw PPrecip'!C232/25.4*DAY(EOMONTH(C231, 0))*Hist_Proj_Plot!$T$5</f>
        <v>5.0853543307086619</v>
      </c>
      <c r="E231" s="15">
        <f>'Raw PPrecip'!D232/25.4*DAY(EOMONTH(D231, 0))*Hist_Proj_Plot!$T$5</f>
        <v>6.0213228346456695</v>
      </c>
      <c r="F231" s="15">
        <f>'Raw PPrecip'!E232/25.4*DAY(EOMONTH(E231, 0))*Hist_Proj_Plot!$T$5</f>
        <v>3.3870551181102364</v>
      </c>
      <c r="G231" s="15">
        <f>'Raw PPrecip'!F232/25.4*DAY(EOMONTH(F231, 0))*Hist_Proj_Plot!$T$5</f>
        <v>4.5987401574803153</v>
      </c>
    </row>
    <row r="232" spans="1:7" x14ac:dyDescent="0.25">
      <c r="A232">
        <f>'Raw PPrecip'!A233</f>
        <v>1994</v>
      </c>
      <c r="B232">
        <f>'Raw PPrecip'!B233</f>
        <v>12</v>
      </c>
      <c r="C232" s="13">
        <f t="shared" si="3"/>
        <v>34669</v>
      </c>
      <c r="D232" s="15">
        <f>'Raw PPrecip'!C233/25.4*DAY(EOMONTH(C232, 0))*Hist_Proj_Plot!$T$5</f>
        <v>3.7756535433070866</v>
      </c>
      <c r="E232" s="15">
        <f>'Raw PPrecip'!D233/25.4*DAY(EOMONTH(D232, 0))*Hist_Proj_Plot!$T$5</f>
        <v>4.9150866141732292</v>
      </c>
      <c r="F232" s="15">
        <f>'Raw PPrecip'!E233/25.4*DAY(EOMONTH(E232, 0))*Hist_Proj_Plot!$T$5</f>
        <v>7.2574173228346472</v>
      </c>
      <c r="G232" s="15">
        <f>'Raw PPrecip'!F233/25.4*DAY(EOMONTH(F232, 0))*Hist_Proj_Plot!$T$5</f>
        <v>5.3095433070866145</v>
      </c>
    </row>
    <row r="233" spans="1:7" x14ac:dyDescent="0.25">
      <c r="A233">
        <f>'Raw PPrecip'!A234</f>
        <v>1995</v>
      </c>
      <c r="B233">
        <f>'Raw PPrecip'!B234</f>
        <v>1</v>
      </c>
      <c r="C233" s="13">
        <f t="shared" si="3"/>
        <v>34700</v>
      </c>
      <c r="D233" s="15">
        <f>'Raw PPrecip'!C234/25.4*DAY(EOMONTH(C233, 0))*Hist_Proj_Plot!$T$5</f>
        <v>2.9037480314960638</v>
      </c>
      <c r="E233" s="15">
        <f>'Raw PPrecip'!D234/25.4*DAY(EOMONTH(D233, 0))*Hist_Proj_Plot!$T$5</f>
        <v>10.079149606299215</v>
      </c>
      <c r="F233" s="15">
        <f>'Raw PPrecip'!E234/25.4*DAY(EOMONTH(E233, 0))*Hist_Proj_Plot!$T$5</f>
        <v>8.1644724409448823</v>
      </c>
      <c r="G233" s="15">
        <f>'Raw PPrecip'!F234/25.4*DAY(EOMONTH(F233, 0))*Hist_Proj_Plot!$T$5</f>
        <v>1.6139527559055118</v>
      </c>
    </row>
    <row r="234" spans="1:7" x14ac:dyDescent="0.25">
      <c r="A234">
        <f>'Raw PPrecip'!A235</f>
        <v>1995</v>
      </c>
      <c r="B234">
        <f>'Raw PPrecip'!B235</f>
        <v>2</v>
      </c>
      <c r="C234" s="13">
        <f t="shared" si="3"/>
        <v>34731</v>
      </c>
      <c r="D234" s="15">
        <f>'Raw PPrecip'!C235/25.4*DAY(EOMONTH(C234, 0))*Hist_Proj_Plot!$T$5</f>
        <v>5.3962834645669293</v>
      </c>
      <c r="E234" s="15">
        <f>'Raw PPrecip'!D235/25.4*DAY(EOMONTH(D234, 0))*Hist_Proj_Plot!$T$5</f>
        <v>4.4747401574803147</v>
      </c>
      <c r="F234" s="15">
        <f>'Raw PPrecip'!E235/25.4*DAY(EOMONTH(E234, 0))*Hist_Proj_Plot!$T$5</f>
        <v>7.3150236220472458</v>
      </c>
      <c r="G234" s="15">
        <f>'Raw PPrecip'!F235/25.4*DAY(EOMONTH(F234, 0))*Hist_Proj_Plot!$T$5</f>
        <v>1.0847559055118112</v>
      </c>
    </row>
    <row r="235" spans="1:7" x14ac:dyDescent="0.25">
      <c r="A235">
        <f>'Raw PPrecip'!A236</f>
        <v>1995</v>
      </c>
      <c r="B235">
        <f>'Raw PPrecip'!B236</f>
        <v>3</v>
      </c>
      <c r="C235" s="13">
        <f t="shared" si="3"/>
        <v>34759</v>
      </c>
      <c r="D235" s="15">
        <f>'Raw PPrecip'!C236/25.4*DAY(EOMONTH(C235, 0))*Hist_Proj_Plot!$T$5</f>
        <v>0.34173228346456697</v>
      </c>
      <c r="E235" s="15">
        <f>'Raw PPrecip'!D236/25.4*DAY(EOMONTH(D235, 0))*Hist_Proj_Plot!$T$5</f>
        <v>7.9086614173228345</v>
      </c>
      <c r="F235" s="15">
        <f>'Raw PPrecip'!E236/25.4*DAY(EOMONTH(E235, 0))*Hist_Proj_Plot!$T$5</f>
        <v>3.3040629921259845</v>
      </c>
      <c r="G235" s="15">
        <f>'Raw PPrecip'!F236/25.4*DAY(EOMONTH(F235, 0))*Hist_Proj_Plot!$T$5</f>
        <v>5.2060472440944885</v>
      </c>
    </row>
    <row r="236" spans="1:7" x14ac:dyDescent="0.25">
      <c r="A236">
        <f>'Raw PPrecip'!A237</f>
        <v>1995</v>
      </c>
      <c r="B236">
        <f>'Raw PPrecip'!B237</f>
        <v>4</v>
      </c>
      <c r="C236" s="13">
        <f t="shared" si="3"/>
        <v>34790</v>
      </c>
      <c r="D236" s="15">
        <f>'Raw PPrecip'!C237/25.4*DAY(EOMONTH(C236, 0))*Hist_Proj_Plot!$T$5</f>
        <v>0.27968503937007871</v>
      </c>
      <c r="E236" s="15">
        <f>'Raw PPrecip'!D237/25.4*DAY(EOMONTH(D236, 0))*Hist_Proj_Plot!$T$5</f>
        <v>0.52431496062992122</v>
      </c>
      <c r="F236" s="15">
        <f>'Raw PPrecip'!E237/25.4*DAY(EOMONTH(E236, 0))*Hist_Proj_Plot!$T$5</f>
        <v>3.1009763779527564</v>
      </c>
      <c r="G236" s="15">
        <f>'Raw PPrecip'!F237/25.4*DAY(EOMONTH(F236, 0))*Hist_Proj_Plot!$T$5</f>
        <v>0.48135433070866152</v>
      </c>
    </row>
    <row r="237" spans="1:7" x14ac:dyDescent="0.25">
      <c r="A237">
        <f>'Raw PPrecip'!A238</f>
        <v>1995</v>
      </c>
      <c r="B237">
        <f>'Raw PPrecip'!B238</f>
        <v>5</v>
      </c>
      <c r="C237" s="13">
        <f t="shared" si="3"/>
        <v>34820</v>
      </c>
      <c r="D237" s="15">
        <f>'Raw PPrecip'!C238/25.4*DAY(EOMONTH(C237, 0))*Hist_Proj_Plot!$T$5</f>
        <v>0.22749606299212602</v>
      </c>
      <c r="E237" s="15">
        <f>'Raw PPrecip'!D238/25.4*DAY(EOMONTH(D237, 0))*Hist_Proj_Plot!$T$5</f>
        <v>3.9055118110236224E-3</v>
      </c>
      <c r="F237" s="15">
        <f>'Raw PPrecip'!E238/25.4*DAY(EOMONTH(E237, 0))*Hist_Proj_Plot!$T$5</f>
        <v>1.4645669291338582E-2</v>
      </c>
      <c r="G237" s="15">
        <f>'Raw PPrecip'!F238/25.4*DAY(EOMONTH(F237, 0))*Hist_Proj_Plot!$T$5</f>
        <v>3.3196850393700787E-2</v>
      </c>
    </row>
    <row r="238" spans="1:7" x14ac:dyDescent="0.25">
      <c r="A238">
        <f>'Raw PPrecip'!A239</f>
        <v>1995</v>
      </c>
      <c r="B238">
        <f>'Raw PPrecip'!B239</f>
        <v>6</v>
      </c>
      <c r="C238" s="13">
        <f t="shared" si="3"/>
        <v>34851</v>
      </c>
      <c r="D238" s="15">
        <f>'Raw PPrecip'!C239/25.4*DAY(EOMONTH(C238, 0))*Hist_Proj_Plot!$T$5</f>
        <v>0.16062992125984255</v>
      </c>
      <c r="E238" s="15">
        <f>'Raw PPrecip'!D239/25.4*DAY(EOMONTH(D238, 0))*Hist_Proj_Plot!$T$5</f>
        <v>4.8818897637795287E-3</v>
      </c>
      <c r="F238" s="15">
        <f>'Raw PPrecip'!E239/25.4*DAY(EOMONTH(E238, 0))*Hist_Proj_Plot!$T$5</f>
        <v>0.39445669291338592</v>
      </c>
      <c r="G238" s="15">
        <f>'Raw PPrecip'!F239/25.4*DAY(EOMONTH(F238, 0))*Hist_Proj_Plot!$T$5</f>
        <v>1.3669291338582679E-2</v>
      </c>
    </row>
    <row r="239" spans="1:7" x14ac:dyDescent="0.25">
      <c r="A239">
        <f>'Raw PPrecip'!A240</f>
        <v>1995</v>
      </c>
      <c r="B239">
        <f>'Raw PPrecip'!B240</f>
        <v>7</v>
      </c>
      <c r="C239" s="13">
        <f t="shared" si="3"/>
        <v>34881</v>
      </c>
      <c r="D239" s="15">
        <f>'Raw PPrecip'!C240/25.4*DAY(EOMONTH(C239, 0))*Hist_Proj_Plot!$T$5</f>
        <v>0</v>
      </c>
      <c r="E239" s="15">
        <f>'Raw PPrecip'!D240/25.4*DAY(EOMONTH(D239, 0))*Hist_Proj_Plot!$T$5</f>
        <v>6.8346456692913397E-3</v>
      </c>
      <c r="F239" s="15">
        <f>'Raw PPrecip'!E240/25.4*DAY(EOMONTH(E239, 0))*Hist_Proj_Plot!$T$5</f>
        <v>0.18062992125984254</v>
      </c>
      <c r="G239" s="15">
        <f>'Raw PPrecip'!F240/25.4*DAY(EOMONTH(F239, 0))*Hist_Proj_Plot!$T$5</f>
        <v>2.9291338582677164E-2</v>
      </c>
    </row>
    <row r="240" spans="1:7" x14ac:dyDescent="0.25">
      <c r="A240">
        <f>'Raw PPrecip'!A241</f>
        <v>1995</v>
      </c>
      <c r="B240">
        <f>'Raw PPrecip'!B241</f>
        <v>8</v>
      </c>
      <c r="C240" s="13">
        <f t="shared" si="3"/>
        <v>34912</v>
      </c>
      <c r="D240" s="15">
        <f>'Raw PPrecip'!C241/25.4*DAY(EOMONTH(C240, 0))*Hist_Proj_Plot!$T$5</f>
        <v>1.3669291338582679E-2</v>
      </c>
      <c r="E240" s="15">
        <f>'Raw PPrecip'!D241/25.4*DAY(EOMONTH(D240, 0))*Hist_Proj_Plot!$T$5</f>
        <v>2.4409448818897644E-2</v>
      </c>
      <c r="F240" s="15">
        <f>'Raw PPrecip'!E241/25.4*DAY(EOMONTH(E240, 0))*Hist_Proj_Plot!$T$5</f>
        <v>8.7874015748031498E-3</v>
      </c>
      <c r="G240" s="15">
        <f>'Raw PPrecip'!F241/25.4*DAY(EOMONTH(F240, 0))*Hist_Proj_Plot!$T$5</f>
        <v>9.7637795275590559E-4</v>
      </c>
    </row>
    <row r="241" spans="1:7" x14ac:dyDescent="0.25">
      <c r="A241">
        <f>'Raw PPrecip'!A242</f>
        <v>1995</v>
      </c>
      <c r="B241">
        <f>'Raw PPrecip'!B242</f>
        <v>9</v>
      </c>
      <c r="C241" s="13">
        <f t="shared" si="3"/>
        <v>34943</v>
      </c>
      <c r="D241" s="15">
        <f>'Raw PPrecip'!C242/25.4*DAY(EOMONTH(C241, 0))*Hist_Proj_Plot!$T$5</f>
        <v>0.16440944881889766</v>
      </c>
      <c r="E241" s="15">
        <f>'Raw PPrecip'!D242/25.4*DAY(EOMONTH(D241, 0))*Hist_Proj_Plot!$T$5</f>
        <v>5.2724409448818899E-2</v>
      </c>
      <c r="F241" s="15">
        <f>'Raw PPrecip'!E242/25.4*DAY(EOMONTH(E241, 0))*Hist_Proj_Plot!$T$5</f>
        <v>4.8818897637795287E-3</v>
      </c>
      <c r="G241" s="15">
        <f>'Raw PPrecip'!F242/25.4*DAY(EOMONTH(F241, 0))*Hist_Proj_Plot!$T$5</f>
        <v>9.7637795275590559E-4</v>
      </c>
    </row>
    <row r="242" spans="1:7" x14ac:dyDescent="0.25">
      <c r="A242">
        <f>'Raw PPrecip'!A243</f>
        <v>1995</v>
      </c>
      <c r="B242">
        <f>'Raw PPrecip'!B243</f>
        <v>10</v>
      </c>
      <c r="C242" s="13">
        <f t="shared" si="3"/>
        <v>34973</v>
      </c>
      <c r="D242" s="15">
        <f>'Raw PPrecip'!C243/25.4*DAY(EOMONTH(C242, 0))*Hist_Proj_Plot!$T$5</f>
        <v>0.2294488188976378</v>
      </c>
      <c r="E242" s="15">
        <f>'Raw PPrecip'!D243/25.4*DAY(EOMONTH(D242, 0))*Hist_Proj_Plot!$T$5</f>
        <v>2.2749606299212601</v>
      </c>
      <c r="F242" s="15">
        <f>'Raw PPrecip'!E243/25.4*DAY(EOMONTH(E242, 0))*Hist_Proj_Plot!$T$5</f>
        <v>2.6020472440944888</v>
      </c>
      <c r="G242" s="15">
        <f>'Raw PPrecip'!F243/25.4*DAY(EOMONTH(F242, 0))*Hist_Proj_Plot!$T$5</f>
        <v>4.7842519685039379E-2</v>
      </c>
    </row>
    <row r="243" spans="1:7" x14ac:dyDescent="0.25">
      <c r="A243">
        <f>'Raw PPrecip'!A244</f>
        <v>1995</v>
      </c>
      <c r="B243">
        <f>'Raw PPrecip'!B244</f>
        <v>11</v>
      </c>
      <c r="C243" s="13">
        <f t="shared" si="3"/>
        <v>35004</v>
      </c>
      <c r="D243" s="15">
        <f>'Raw PPrecip'!C244/25.4*DAY(EOMONTH(C243, 0))*Hist_Proj_Plot!$T$5</f>
        <v>3.4166929133858277</v>
      </c>
      <c r="E243" s="15">
        <f>'Raw PPrecip'!D244/25.4*DAY(EOMONTH(D243, 0))*Hist_Proj_Plot!$T$5</f>
        <v>2.664535433070867</v>
      </c>
      <c r="F243" s="15">
        <f>'Raw PPrecip'!E244/25.4*DAY(EOMONTH(E243, 0))*Hist_Proj_Plot!$T$5</f>
        <v>2.1978267716535433</v>
      </c>
      <c r="G243" s="15">
        <f>'Raw PPrecip'!F244/25.4*DAY(EOMONTH(F243, 0))*Hist_Proj_Plot!$T$5</f>
        <v>0.4071496062992126</v>
      </c>
    </row>
    <row r="244" spans="1:7" x14ac:dyDescent="0.25">
      <c r="A244">
        <f>'Raw PPrecip'!A245</f>
        <v>1995</v>
      </c>
      <c r="B244">
        <f>'Raw PPrecip'!B245</f>
        <v>12</v>
      </c>
      <c r="C244" s="13">
        <f t="shared" si="3"/>
        <v>35034</v>
      </c>
      <c r="D244" s="15">
        <f>'Raw PPrecip'!C245/25.4*DAY(EOMONTH(C244, 0))*Hist_Proj_Plot!$T$5</f>
        <v>4.7412913385826778</v>
      </c>
      <c r="E244" s="15">
        <f>'Raw PPrecip'!D245/25.4*DAY(EOMONTH(D244, 0))*Hist_Proj_Plot!$T$5</f>
        <v>4.7598425196850398</v>
      </c>
      <c r="F244" s="15">
        <f>'Raw PPrecip'!E245/25.4*DAY(EOMONTH(E244, 0))*Hist_Proj_Plot!$T$5</f>
        <v>0.11130708661417324</v>
      </c>
      <c r="G244" s="15">
        <f>'Raw PPrecip'!F245/25.4*DAY(EOMONTH(F244, 0))*Hist_Proj_Plot!$T$5</f>
        <v>4.5626141732283472</v>
      </c>
    </row>
    <row r="245" spans="1:7" x14ac:dyDescent="0.25">
      <c r="A245">
        <f>'Raw PPrecip'!A246</f>
        <v>1996</v>
      </c>
      <c r="B245">
        <f>'Raw PPrecip'!B246</f>
        <v>1</v>
      </c>
      <c r="C245" s="13">
        <f t="shared" si="3"/>
        <v>35065</v>
      </c>
      <c r="D245" s="15">
        <f>'Raw PPrecip'!C246/25.4*DAY(EOMONTH(C245, 0))*Hist_Proj_Plot!$T$5</f>
        <v>6.2214803149606315</v>
      </c>
      <c r="E245" s="15">
        <f>'Raw PPrecip'!D246/25.4*DAY(EOMONTH(D245, 0))*Hist_Proj_Plot!$T$5</f>
        <v>7.2242204724409467</v>
      </c>
      <c r="F245" s="15">
        <f>'Raw PPrecip'!E246/25.4*DAY(EOMONTH(E245, 0))*Hist_Proj_Plot!$T$5</f>
        <v>6.7721574803149611</v>
      </c>
      <c r="G245" s="15">
        <f>'Raw PPrecip'!F246/25.4*DAY(EOMONTH(F245, 0))*Hist_Proj_Plot!$T$5</f>
        <v>3.4915275590551182</v>
      </c>
    </row>
    <row r="246" spans="1:7" x14ac:dyDescent="0.25">
      <c r="A246">
        <f>'Raw PPrecip'!A247</f>
        <v>1996</v>
      </c>
      <c r="B246">
        <f>'Raw PPrecip'!B247</f>
        <v>2</v>
      </c>
      <c r="C246" s="13">
        <f t="shared" si="3"/>
        <v>35096</v>
      </c>
      <c r="D246" s="15">
        <f>'Raw PPrecip'!C247/25.4*DAY(EOMONTH(C246, 0))*Hist_Proj_Plot!$T$5</f>
        <v>5.8913385826771671</v>
      </c>
      <c r="E246" s="15">
        <f>'Raw PPrecip'!D247/25.4*DAY(EOMONTH(D246, 0))*Hist_Proj_Plot!$T$5</f>
        <v>0.21089763779527559</v>
      </c>
      <c r="F246" s="15">
        <f>'Raw PPrecip'!E247/25.4*DAY(EOMONTH(E246, 0))*Hist_Proj_Plot!$T$5</f>
        <v>6.9586456692913394</v>
      </c>
      <c r="G246" s="15">
        <f>'Raw PPrecip'!F247/25.4*DAY(EOMONTH(F246, 0))*Hist_Proj_Plot!$T$5</f>
        <v>1.880503937007874</v>
      </c>
    </row>
    <row r="247" spans="1:7" x14ac:dyDescent="0.25">
      <c r="A247">
        <f>'Raw PPrecip'!A248</f>
        <v>1996</v>
      </c>
      <c r="B247">
        <f>'Raw PPrecip'!B248</f>
        <v>3</v>
      </c>
      <c r="C247" s="13">
        <f t="shared" si="3"/>
        <v>35125</v>
      </c>
      <c r="D247" s="15">
        <f>'Raw PPrecip'!C248/25.4*DAY(EOMONTH(C247, 0))*Hist_Proj_Plot!$T$5</f>
        <v>2.2837480314960632</v>
      </c>
      <c r="E247" s="15">
        <f>'Raw PPrecip'!D248/25.4*DAY(EOMONTH(D247, 0))*Hist_Proj_Plot!$T$5</f>
        <v>3.0892598425196853</v>
      </c>
      <c r="F247" s="15">
        <f>'Raw PPrecip'!E248/25.4*DAY(EOMONTH(E247, 0))*Hist_Proj_Plot!$T$5</f>
        <v>8.9592440944881897</v>
      </c>
      <c r="G247" s="15">
        <f>'Raw PPrecip'!F248/25.4*DAY(EOMONTH(F247, 0))*Hist_Proj_Plot!$T$5</f>
        <v>0.61511811023622054</v>
      </c>
    </row>
    <row r="248" spans="1:7" x14ac:dyDescent="0.25">
      <c r="A248">
        <f>'Raw PPrecip'!A249</f>
        <v>1996</v>
      </c>
      <c r="B248">
        <f>'Raw PPrecip'!B249</f>
        <v>4</v>
      </c>
      <c r="C248" s="13">
        <f t="shared" si="3"/>
        <v>35156</v>
      </c>
      <c r="D248" s="15">
        <f>'Raw PPrecip'!C249/25.4*DAY(EOMONTH(C248, 0))*Hist_Proj_Plot!$T$5</f>
        <v>0.17291338582677168</v>
      </c>
      <c r="E248" s="15">
        <f>'Raw PPrecip'!D249/25.4*DAY(EOMONTH(D248, 0))*Hist_Proj_Plot!$T$5</f>
        <v>5.9685984251968511</v>
      </c>
      <c r="F248" s="15">
        <f>'Raw PPrecip'!E249/25.4*DAY(EOMONTH(E248, 0))*Hist_Proj_Plot!$T$5</f>
        <v>0.97051968503937014</v>
      </c>
      <c r="G248" s="15">
        <f>'Raw PPrecip'!F249/25.4*DAY(EOMONTH(F248, 0))*Hist_Proj_Plot!$T$5</f>
        <v>0.78207874015748047</v>
      </c>
    </row>
    <row r="249" spans="1:7" x14ac:dyDescent="0.25">
      <c r="A249">
        <f>'Raw PPrecip'!A250</f>
        <v>1996</v>
      </c>
      <c r="B249">
        <f>'Raw PPrecip'!B250</f>
        <v>5</v>
      </c>
      <c r="C249" s="13">
        <f t="shared" si="3"/>
        <v>35186</v>
      </c>
      <c r="D249" s="15">
        <f>'Raw PPrecip'!C250/25.4*DAY(EOMONTH(C249, 0))*Hist_Proj_Plot!$T$5</f>
        <v>2.3960314960629923</v>
      </c>
      <c r="E249" s="15">
        <f>'Raw PPrecip'!D250/25.4*DAY(EOMONTH(D249, 0))*Hist_Proj_Plot!$T$5</f>
        <v>0.58582677165354335</v>
      </c>
      <c r="F249" s="15">
        <f>'Raw PPrecip'!E250/25.4*DAY(EOMONTH(E249, 0))*Hist_Proj_Plot!$T$5</f>
        <v>0.36321259842519688</v>
      </c>
      <c r="G249" s="15">
        <f>'Raw PPrecip'!F250/25.4*DAY(EOMONTH(F249, 0))*Hist_Proj_Plot!$T$5</f>
        <v>7.0299212598425198E-2</v>
      </c>
    </row>
    <row r="250" spans="1:7" x14ac:dyDescent="0.25">
      <c r="A250">
        <f>'Raw PPrecip'!A251</f>
        <v>1996</v>
      </c>
      <c r="B250">
        <f>'Raw PPrecip'!B251</f>
        <v>6</v>
      </c>
      <c r="C250" s="13">
        <f t="shared" si="3"/>
        <v>35217</v>
      </c>
      <c r="D250" s="15">
        <f>'Raw PPrecip'!C251/25.4*DAY(EOMONTH(C250, 0))*Hist_Proj_Plot!$T$5</f>
        <v>0.1162204724409449</v>
      </c>
      <c r="E250" s="15">
        <f>'Raw PPrecip'!D251/25.4*DAY(EOMONTH(D250, 0))*Hist_Proj_Plot!$T$5</f>
        <v>1.9527559055118112E-3</v>
      </c>
      <c r="F250" s="15">
        <f>'Raw PPrecip'!E251/25.4*DAY(EOMONTH(E250, 0))*Hist_Proj_Plot!$T$5</f>
        <v>1.75748031496063E-2</v>
      </c>
      <c r="G250" s="15">
        <f>'Raw PPrecip'!F251/25.4*DAY(EOMONTH(F250, 0))*Hist_Proj_Plot!$T$5</f>
        <v>0.13864566929133859</v>
      </c>
    </row>
    <row r="251" spans="1:7" x14ac:dyDescent="0.25">
      <c r="A251">
        <f>'Raw PPrecip'!A252</f>
        <v>1996</v>
      </c>
      <c r="B251">
        <f>'Raw PPrecip'!B252</f>
        <v>7</v>
      </c>
      <c r="C251" s="13">
        <f t="shared" si="3"/>
        <v>35247</v>
      </c>
      <c r="D251" s="15">
        <f>'Raw PPrecip'!C252/25.4*DAY(EOMONTH(C251, 0))*Hist_Proj_Plot!$T$5</f>
        <v>9.7637795275590559E-4</v>
      </c>
      <c r="E251" s="15">
        <f>'Raw PPrecip'!D252/25.4*DAY(EOMONTH(D251, 0))*Hist_Proj_Plot!$T$5</f>
        <v>0.12107086614173229</v>
      </c>
      <c r="F251" s="15">
        <f>'Raw PPrecip'!E252/25.4*DAY(EOMONTH(E251, 0))*Hist_Proj_Plot!$T$5</f>
        <v>0.38371653543307094</v>
      </c>
      <c r="G251" s="15">
        <f>'Raw PPrecip'!F252/25.4*DAY(EOMONTH(F251, 0))*Hist_Proj_Plot!$T$5</f>
        <v>5.8582677165354346E-3</v>
      </c>
    </row>
    <row r="252" spans="1:7" x14ac:dyDescent="0.25">
      <c r="A252">
        <f>'Raw PPrecip'!A253</f>
        <v>1996</v>
      </c>
      <c r="B252">
        <f>'Raw PPrecip'!B253</f>
        <v>8</v>
      </c>
      <c r="C252" s="13">
        <f t="shared" si="3"/>
        <v>35278</v>
      </c>
      <c r="D252" s="15">
        <f>'Raw PPrecip'!C253/25.4*DAY(EOMONTH(C252, 0))*Hist_Proj_Plot!$T$5</f>
        <v>0.17379527559055119</v>
      </c>
      <c r="E252" s="15">
        <f>'Raw PPrecip'!D253/25.4*DAY(EOMONTH(D252, 0))*Hist_Proj_Plot!$T$5</f>
        <v>0.45206299212598433</v>
      </c>
      <c r="F252" s="15">
        <f>'Raw PPrecip'!E253/25.4*DAY(EOMONTH(E252, 0))*Hist_Proj_Plot!$T$5</f>
        <v>0.20113385826771651</v>
      </c>
      <c r="G252" s="15">
        <f>'Raw PPrecip'!F253/25.4*DAY(EOMONTH(F252, 0))*Hist_Proj_Plot!$T$5</f>
        <v>9.7637795275590559E-4</v>
      </c>
    </row>
    <row r="253" spans="1:7" x14ac:dyDescent="0.25">
      <c r="A253">
        <f>'Raw PPrecip'!A254</f>
        <v>1996</v>
      </c>
      <c r="B253">
        <f>'Raw PPrecip'!B254</f>
        <v>9</v>
      </c>
      <c r="C253" s="13">
        <f t="shared" si="3"/>
        <v>35309</v>
      </c>
      <c r="D253" s="15">
        <f>'Raw PPrecip'!C254/25.4*DAY(EOMONTH(C253, 0))*Hist_Proj_Plot!$T$5</f>
        <v>0.65385826771653544</v>
      </c>
      <c r="E253" s="15">
        <f>'Raw PPrecip'!D254/25.4*DAY(EOMONTH(D253, 0))*Hist_Proj_Plot!$T$5</f>
        <v>1.2985826771653546</v>
      </c>
      <c r="F253" s="15">
        <f>'Raw PPrecip'!E254/25.4*DAY(EOMONTH(E253, 0))*Hist_Proj_Plot!$T$5</f>
        <v>0.18258267716535434</v>
      </c>
      <c r="G253" s="15">
        <f>'Raw PPrecip'!F254/25.4*DAY(EOMONTH(F253, 0))*Hist_Proj_Plot!$T$5</f>
        <v>0.79477165354330714</v>
      </c>
    </row>
    <row r="254" spans="1:7" x14ac:dyDescent="0.25">
      <c r="A254">
        <f>'Raw PPrecip'!A255</f>
        <v>1996</v>
      </c>
      <c r="B254">
        <f>'Raw PPrecip'!B255</f>
        <v>10</v>
      </c>
      <c r="C254" s="13">
        <f t="shared" si="3"/>
        <v>35339</v>
      </c>
      <c r="D254" s="15">
        <f>'Raw PPrecip'!C255/25.4*DAY(EOMONTH(C254, 0))*Hist_Proj_Plot!$T$5</f>
        <v>1.510456692913386</v>
      </c>
      <c r="E254" s="15">
        <f>'Raw PPrecip'!D255/25.4*DAY(EOMONTH(D254, 0))*Hist_Proj_Plot!$T$5</f>
        <v>7.4204724409448822E-2</v>
      </c>
      <c r="F254" s="15">
        <f>'Raw PPrecip'!E255/25.4*DAY(EOMONTH(E254, 0))*Hist_Proj_Plot!$T$5</f>
        <v>0.25776377952755908</v>
      </c>
      <c r="G254" s="15">
        <f>'Raw PPrecip'!F255/25.4*DAY(EOMONTH(F254, 0))*Hist_Proj_Plot!$T$5</f>
        <v>1.6959685039370083</v>
      </c>
    </row>
    <row r="255" spans="1:7" x14ac:dyDescent="0.25">
      <c r="A255">
        <f>'Raw PPrecip'!A256</f>
        <v>1996</v>
      </c>
      <c r="B255">
        <f>'Raw PPrecip'!B256</f>
        <v>11</v>
      </c>
      <c r="C255" s="13">
        <f t="shared" si="3"/>
        <v>35370</v>
      </c>
      <c r="D255" s="15">
        <f>'Raw PPrecip'!C256/25.4*DAY(EOMONTH(C255, 0))*Hist_Proj_Plot!$T$5</f>
        <v>0.42047244094488195</v>
      </c>
      <c r="E255" s="15">
        <f>'Raw PPrecip'!D256/25.4*DAY(EOMONTH(D255, 0))*Hist_Proj_Plot!$T$5</f>
        <v>1.5514645669291338</v>
      </c>
      <c r="F255" s="15">
        <f>'Raw PPrecip'!E256/25.4*DAY(EOMONTH(E255, 0))*Hist_Proj_Plot!$T$5</f>
        <v>6.6999055118110249</v>
      </c>
      <c r="G255" s="15">
        <f>'Raw PPrecip'!F256/25.4*DAY(EOMONTH(F255, 0))*Hist_Proj_Plot!$T$5</f>
        <v>7.7045984251968509</v>
      </c>
    </row>
    <row r="256" spans="1:7" x14ac:dyDescent="0.25">
      <c r="A256">
        <f>'Raw PPrecip'!A257</f>
        <v>1996</v>
      </c>
      <c r="B256">
        <f>'Raw PPrecip'!B257</f>
        <v>12</v>
      </c>
      <c r="C256" s="13">
        <f t="shared" si="3"/>
        <v>35400</v>
      </c>
      <c r="D256" s="15">
        <f>'Raw PPrecip'!C257/25.4*DAY(EOMONTH(C256, 0))*Hist_Proj_Plot!$T$5</f>
        <v>2.491716535433071</v>
      </c>
      <c r="E256" s="15">
        <f>'Raw PPrecip'!D257/25.4*DAY(EOMONTH(D256, 0))*Hist_Proj_Plot!$T$5</f>
        <v>8.4222362204724419</v>
      </c>
      <c r="F256" s="15">
        <f>'Raw PPrecip'!E257/25.4*DAY(EOMONTH(E256, 0))*Hist_Proj_Plot!$T$5</f>
        <v>5.0293228346456695</v>
      </c>
      <c r="G256" s="15">
        <f>'Raw PPrecip'!F257/25.4*DAY(EOMONTH(F256, 0))*Hist_Proj_Plot!$T$5</f>
        <v>5.896346456692914</v>
      </c>
    </row>
    <row r="257" spans="1:7" x14ac:dyDescent="0.25">
      <c r="A257">
        <f>'Raw PPrecip'!A258</f>
        <v>1997</v>
      </c>
      <c r="B257">
        <f>'Raw PPrecip'!B258</f>
        <v>1</v>
      </c>
      <c r="C257" s="13">
        <f t="shared" si="3"/>
        <v>35431</v>
      </c>
      <c r="D257" s="15">
        <f>'Raw PPrecip'!C258/25.4*DAY(EOMONTH(C257, 0))*Hist_Proj_Plot!$T$5</f>
        <v>8.0238740157480315</v>
      </c>
      <c r="E257" s="15">
        <f>'Raw PPrecip'!D258/25.4*DAY(EOMONTH(D257, 0))*Hist_Proj_Plot!$T$5</f>
        <v>9.001228346456692</v>
      </c>
      <c r="F257" s="15">
        <f>'Raw PPrecip'!E258/25.4*DAY(EOMONTH(E257, 0))*Hist_Proj_Plot!$T$5</f>
        <v>6.6481574803149615</v>
      </c>
      <c r="G257" s="15">
        <f>'Raw PPrecip'!F258/25.4*DAY(EOMONTH(F257, 0))*Hist_Proj_Plot!$T$5</f>
        <v>2.4253228346456694</v>
      </c>
    </row>
    <row r="258" spans="1:7" x14ac:dyDescent="0.25">
      <c r="A258">
        <f>'Raw PPrecip'!A259</f>
        <v>1997</v>
      </c>
      <c r="B258">
        <f>'Raw PPrecip'!B259</f>
        <v>2</v>
      </c>
      <c r="C258" s="13">
        <f t="shared" si="3"/>
        <v>35462</v>
      </c>
      <c r="D258" s="15">
        <f>'Raw PPrecip'!C259/25.4*DAY(EOMONTH(C258, 0))*Hist_Proj_Plot!$T$5</f>
        <v>11.289070866141735</v>
      </c>
      <c r="E258" s="15">
        <f>'Raw PPrecip'!D259/25.4*DAY(EOMONTH(D258, 0))*Hist_Proj_Plot!$T$5</f>
        <v>6.4870551181102361</v>
      </c>
      <c r="F258" s="15">
        <f>'Raw PPrecip'!E259/25.4*DAY(EOMONTH(E258, 0))*Hist_Proj_Plot!$T$5</f>
        <v>7.2203149606299224</v>
      </c>
      <c r="G258" s="15">
        <f>'Raw PPrecip'!F259/25.4*DAY(EOMONTH(F258, 0))*Hist_Proj_Plot!$T$5</f>
        <v>7.3160000000000016</v>
      </c>
    </row>
    <row r="259" spans="1:7" x14ac:dyDescent="0.25">
      <c r="A259">
        <f>'Raw PPrecip'!A260</f>
        <v>1997</v>
      </c>
      <c r="B259">
        <f>'Raw PPrecip'!B260</f>
        <v>3</v>
      </c>
      <c r="C259" s="13">
        <f t="shared" ref="C259:C322" si="4">DATE(A259,B259,1)</f>
        <v>35490</v>
      </c>
      <c r="D259" s="15">
        <f>'Raw PPrecip'!C260/25.4*DAY(EOMONTH(C259, 0))*Hist_Proj_Plot!$T$5</f>
        <v>5.2421732283464566</v>
      </c>
      <c r="E259" s="15">
        <f>'Raw PPrecip'!D260/25.4*DAY(EOMONTH(D259, 0))*Hist_Proj_Plot!$T$5</f>
        <v>3.8566929133858276</v>
      </c>
      <c r="F259" s="15">
        <f>'Raw PPrecip'!E260/25.4*DAY(EOMONTH(E259, 0))*Hist_Proj_Plot!$T$5</f>
        <v>4.2296692913385829</v>
      </c>
      <c r="G259" s="15">
        <f>'Raw PPrecip'!F260/25.4*DAY(EOMONTH(F259, 0))*Hist_Proj_Plot!$T$5</f>
        <v>1.0769448818897638</v>
      </c>
    </row>
    <row r="260" spans="1:7" x14ac:dyDescent="0.25">
      <c r="A260">
        <f>'Raw PPrecip'!A261</f>
        <v>1997</v>
      </c>
      <c r="B260">
        <f>'Raw PPrecip'!B261</f>
        <v>4</v>
      </c>
      <c r="C260" s="13">
        <f t="shared" si="4"/>
        <v>35521</v>
      </c>
      <c r="D260" s="15">
        <f>'Raw PPrecip'!C261/25.4*DAY(EOMONTH(C260, 0))*Hist_Proj_Plot!$T$5</f>
        <v>0.42803149606299223</v>
      </c>
      <c r="E260" s="15">
        <f>'Raw PPrecip'!D261/25.4*DAY(EOMONTH(D260, 0))*Hist_Proj_Plot!$T$5</f>
        <v>1.1570078740157481</v>
      </c>
      <c r="F260" s="15">
        <f>'Raw PPrecip'!E261/25.4*DAY(EOMONTH(E260, 0))*Hist_Proj_Plot!$T$5</f>
        <v>0.83773228346456696</v>
      </c>
      <c r="G260" s="15">
        <f>'Raw PPrecip'!F261/25.4*DAY(EOMONTH(F260, 0))*Hist_Proj_Plot!$T$5</f>
        <v>1.5895433070866143</v>
      </c>
    </row>
    <row r="261" spans="1:7" x14ac:dyDescent="0.25">
      <c r="A261">
        <f>'Raw PPrecip'!A262</f>
        <v>1997</v>
      </c>
      <c r="B261">
        <f>'Raw PPrecip'!B262</f>
        <v>5</v>
      </c>
      <c r="C261" s="13">
        <f t="shared" si="4"/>
        <v>35551</v>
      </c>
      <c r="D261" s="15">
        <f>'Raw PPrecip'!C262/25.4*DAY(EOMONTH(C261, 0))*Hist_Proj_Plot!$T$5</f>
        <v>1.1531023622047245</v>
      </c>
      <c r="E261" s="15">
        <f>'Raw PPrecip'!D262/25.4*DAY(EOMONTH(D261, 0))*Hist_Proj_Plot!$T$5</f>
        <v>5.2724409448818899E-2</v>
      </c>
      <c r="F261" s="15">
        <f>'Raw PPrecip'!E262/25.4*DAY(EOMONTH(E261, 0))*Hist_Proj_Plot!$T$5</f>
        <v>0.10056692913385826</v>
      </c>
      <c r="G261" s="15">
        <f>'Raw PPrecip'!F262/25.4*DAY(EOMONTH(F261, 0))*Hist_Proj_Plot!$T$5</f>
        <v>9.4708661417322842E-2</v>
      </c>
    </row>
    <row r="262" spans="1:7" x14ac:dyDescent="0.25">
      <c r="A262">
        <f>'Raw PPrecip'!A263</f>
        <v>1997</v>
      </c>
      <c r="B262">
        <f>'Raw PPrecip'!B263</f>
        <v>6</v>
      </c>
      <c r="C262" s="13">
        <f t="shared" si="4"/>
        <v>35582</v>
      </c>
      <c r="D262" s="15">
        <f>'Raw PPrecip'!C263/25.4*DAY(EOMONTH(C262, 0))*Hist_Proj_Plot!$T$5</f>
        <v>0.15496062992125986</v>
      </c>
      <c r="E262" s="15">
        <f>'Raw PPrecip'!D263/25.4*DAY(EOMONTH(D262, 0))*Hist_Proj_Plot!$T$5</f>
        <v>0.31927559055118115</v>
      </c>
      <c r="F262" s="15">
        <f>'Raw PPrecip'!E263/25.4*DAY(EOMONTH(E262, 0))*Hist_Proj_Plot!$T$5</f>
        <v>9.7637795275590559E-4</v>
      </c>
      <c r="G262" s="15">
        <f>'Raw PPrecip'!F263/25.4*DAY(EOMONTH(F262, 0))*Hist_Proj_Plot!$T$5</f>
        <v>2.8314960629921268E-2</v>
      </c>
    </row>
    <row r="263" spans="1:7" x14ac:dyDescent="0.25">
      <c r="A263">
        <f>'Raw PPrecip'!A264</f>
        <v>1997</v>
      </c>
      <c r="B263">
        <f>'Raw PPrecip'!B264</f>
        <v>7</v>
      </c>
      <c r="C263" s="13">
        <f t="shared" si="4"/>
        <v>35612</v>
      </c>
      <c r="D263" s="15">
        <f>'Raw PPrecip'!C264/25.4*DAY(EOMONTH(C263, 0))*Hist_Proj_Plot!$T$5</f>
        <v>9.7637795275590559E-4</v>
      </c>
      <c r="E263" s="15">
        <f>'Raw PPrecip'!D264/25.4*DAY(EOMONTH(D263, 0))*Hist_Proj_Plot!$T$5</f>
        <v>1.4645669291338582E-2</v>
      </c>
      <c r="F263" s="15">
        <f>'Raw PPrecip'!E264/25.4*DAY(EOMONTH(E263, 0))*Hist_Proj_Plot!$T$5</f>
        <v>8.7874015748031498E-3</v>
      </c>
      <c r="G263" s="15">
        <f>'Raw PPrecip'!F264/25.4*DAY(EOMONTH(F263, 0))*Hist_Proj_Plot!$T$5</f>
        <v>4.6866141732283477E-2</v>
      </c>
    </row>
    <row r="264" spans="1:7" x14ac:dyDescent="0.25">
      <c r="A264">
        <f>'Raw PPrecip'!A265</f>
        <v>1997</v>
      </c>
      <c r="B264">
        <f>'Raw PPrecip'!B265</f>
        <v>8</v>
      </c>
      <c r="C264" s="13">
        <f t="shared" si="4"/>
        <v>35643</v>
      </c>
      <c r="D264" s="15">
        <f>'Raw PPrecip'!C265/25.4*DAY(EOMONTH(C264, 0))*Hist_Proj_Plot!$T$5</f>
        <v>5.8582677165354346E-3</v>
      </c>
      <c r="E264" s="15">
        <f>'Raw PPrecip'!D265/25.4*DAY(EOMONTH(D264, 0))*Hist_Proj_Plot!$T$5</f>
        <v>1.75748031496063E-2</v>
      </c>
      <c r="F264" s="15">
        <f>'Raw PPrecip'!E265/25.4*DAY(EOMONTH(E264, 0))*Hist_Proj_Plot!$T$5</f>
        <v>4.8818897637795287E-3</v>
      </c>
      <c r="G264" s="15">
        <f>'Raw PPrecip'!F265/25.4*DAY(EOMONTH(F264, 0))*Hist_Proj_Plot!$T$5</f>
        <v>5.8582677165354346E-3</v>
      </c>
    </row>
    <row r="265" spans="1:7" x14ac:dyDescent="0.25">
      <c r="A265">
        <f>'Raw PPrecip'!A266</f>
        <v>1997</v>
      </c>
      <c r="B265">
        <f>'Raw PPrecip'!B266</f>
        <v>9</v>
      </c>
      <c r="C265" s="13">
        <f t="shared" si="4"/>
        <v>35674</v>
      </c>
      <c r="D265" s="15">
        <f>'Raw PPrecip'!C266/25.4*DAY(EOMONTH(C265, 0))*Hist_Proj_Plot!$T$5</f>
        <v>4.4409448818897641E-2</v>
      </c>
      <c r="E265" s="15">
        <f>'Raw PPrecip'!D266/25.4*DAY(EOMONTH(D265, 0))*Hist_Proj_Plot!$T$5</f>
        <v>8.9826771653543316E-2</v>
      </c>
      <c r="F265" s="15">
        <f>'Raw PPrecip'!E266/25.4*DAY(EOMONTH(E265, 0))*Hist_Proj_Plot!$T$5</f>
        <v>1.2692913385826773E-2</v>
      </c>
      <c r="G265" s="15">
        <f>'Raw PPrecip'!F266/25.4*DAY(EOMONTH(F265, 0))*Hist_Proj_Plot!$T$5</f>
        <v>5.2724409448818899E-2</v>
      </c>
    </row>
    <row r="266" spans="1:7" x14ac:dyDescent="0.25">
      <c r="A266">
        <f>'Raw PPrecip'!A267</f>
        <v>1997</v>
      </c>
      <c r="B266">
        <f>'Raw PPrecip'!B267</f>
        <v>10</v>
      </c>
      <c r="C266" s="13">
        <f t="shared" si="4"/>
        <v>35704</v>
      </c>
      <c r="D266" s="15">
        <f>'Raw PPrecip'!C267/25.4*DAY(EOMONTH(C266, 0))*Hist_Proj_Plot!$T$5</f>
        <v>1.7506456692913386</v>
      </c>
      <c r="E266" s="15">
        <f>'Raw PPrecip'!D267/25.4*DAY(EOMONTH(D266, 0))*Hist_Proj_Plot!$T$5</f>
        <v>2.6547716535433072</v>
      </c>
      <c r="F266" s="15">
        <f>'Raw PPrecip'!E267/25.4*DAY(EOMONTH(E266, 0))*Hist_Proj_Plot!$T$5</f>
        <v>1.8404724409448823</v>
      </c>
      <c r="G266" s="15">
        <f>'Raw PPrecip'!F267/25.4*DAY(EOMONTH(F266, 0))*Hist_Proj_Plot!$T$5</f>
        <v>7.2251968503937003E-2</v>
      </c>
    </row>
    <row r="267" spans="1:7" x14ac:dyDescent="0.25">
      <c r="A267">
        <f>'Raw PPrecip'!A268</f>
        <v>1997</v>
      </c>
      <c r="B267">
        <f>'Raw PPrecip'!B268</f>
        <v>11</v>
      </c>
      <c r="C267" s="13">
        <f t="shared" si="4"/>
        <v>35735</v>
      </c>
      <c r="D267" s="15">
        <f>'Raw PPrecip'!C268/25.4*DAY(EOMONTH(C267, 0))*Hist_Proj_Plot!$T$5</f>
        <v>2.330078740157481</v>
      </c>
      <c r="E267" s="15">
        <f>'Raw PPrecip'!D268/25.4*DAY(EOMONTH(D267, 0))*Hist_Proj_Plot!$T$5</f>
        <v>0.55751181102362202</v>
      </c>
      <c r="F267" s="15">
        <f>'Raw PPrecip'!E268/25.4*DAY(EOMONTH(E267, 0))*Hist_Proj_Plot!$T$5</f>
        <v>3.1468661417322839</v>
      </c>
      <c r="G267" s="15">
        <f>'Raw PPrecip'!F268/25.4*DAY(EOMONTH(F267, 0))*Hist_Proj_Plot!$T$5</f>
        <v>0.58875590551181112</v>
      </c>
    </row>
    <row r="268" spans="1:7" x14ac:dyDescent="0.25">
      <c r="A268">
        <f>'Raw PPrecip'!A269</f>
        <v>1997</v>
      </c>
      <c r="B268">
        <f>'Raw PPrecip'!B269</f>
        <v>12</v>
      </c>
      <c r="C268" s="13">
        <f t="shared" si="4"/>
        <v>35765</v>
      </c>
      <c r="D268" s="15">
        <f>'Raw PPrecip'!C269/25.4*DAY(EOMONTH(C268, 0))*Hist_Proj_Plot!$T$5</f>
        <v>11.351370078740159</v>
      </c>
      <c r="E268" s="15">
        <f>'Raw PPrecip'!D269/25.4*DAY(EOMONTH(D268, 0))*Hist_Proj_Plot!$T$5</f>
        <v>4.8408818897637804</v>
      </c>
      <c r="F268" s="15">
        <f>'Raw PPrecip'!E269/25.4*DAY(EOMONTH(E268, 0))*Hist_Proj_Plot!$T$5</f>
        <v>4.0988346456692923</v>
      </c>
      <c r="G268" s="15">
        <f>'Raw PPrecip'!F269/25.4*DAY(EOMONTH(F268, 0))*Hist_Proj_Plot!$T$5</f>
        <v>5.09864566929134</v>
      </c>
    </row>
    <row r="269" spans="1:7" x14ac:dyDescent="0.25">
      <c r="A269">
        <f>'Raw PPrecip'!A270</f>
        <v>1998</v>
      </c>
      <c r="B269">
        <f>'Raw PPrecip'!B270</f>
        <v>1</v>
      </c>
      <c r="C269" s="13">
        <f t="shared" si="4"/>
        <v>35796</v>
      </c>
      <c r="D269" s="15">
        <f>'Raw PPrecip'!C270/25.4*DAY(EOMONTH(C269, 0))*Hist_Proj_Plot!$T$5</f>
        <v>1.0115275590551183</v>
      </c>
      <c r="E269" s="15">
        <f>'Raw PPrecip'!D270/25.4*DAY(EOMONTH(D269, 0))*Hist_Proj_Plot!$T$5</f>
        <v>4.6983307086614179</v>
      </c>
      <c r="F269" s="15">
        <f>'Raw PPrecip'!E270/25.4*DAY(EOMONTH(E269, 0))*Hist_Proj_Plot!$T$5</f>
        <v>9.2892598425196855</v>
      </c>
      <c r="G269" s="15">
        <f>'Raw PPrecip'!F270/25.4*DAY(EOMONTH(F269, 0))*Hist_Proj_Plot!$T$5</f>
        <v>5.7479370078740164</v>
      </c>
    </row>
    <row r="270" spans="1:7" x14ac:dyDescent="0.25">
      <c r="A270">
        <f>'Raw PPrecip'!A271</f>
        <v>1998</v>
      </c>
      <c r="B270">
        <f>'Raw PPrecip'!B271</f>
        <v>2</v>
      </c>
      <c r="C270" s="13">
        <f t="shared" si="4"/>
        <v>35827</v>
      </c>
      <c r="D270" s="15">
        <f>'Raw PPrecip'!C271/25.4*DAY(EOMONTH(C270, 0))*Hist_Proj_Plot!$T$5</f>
        <v>0.73814173228346469</v>
      </c>
      <c r="E270" s="15">
        <f>'Raw PPrecip'!D271/25.4*DAY(EOMONTH(D270, 0))*Hist_Proj_Plot!$T$5</f>
        <v>4.618267716535434</v>
      </c>
      <c r="F270" s="15">
        <f>'Raw PPrecip'!E271/25.4*DAY(EOMONTH(E270, 0))*Hist_Proj_Plot!$T$5</f>
        <v>8.6878110236220483</v>
      </c>
      <c r="G270" s="15">
        <f>'Raw PPrecip'!F271/25.4*DAY(EOMONTH(F270, 0))*Hist_Proj_Plot!$T$5</f>
        <v>5.6190551181102366</v>
      </c>
    </row>
    <row r="271" spans="1:7" x14ac:dyDescent="0.25">
      <c r="A271">
        <f>'Raw PPrecip'!A272</f>
        <v>1998</v>
      </c>
      <c r="B271">
        <f>'Raw PPrecip'!B272</f>
        <v>3</v>
      </c>
      <c r="C271" s="13">
        <f t="shared" si="4"/>
        <v>35855</v>
      </c>
      <c r="D271" s="15">
        <f>'Raw PPrecip'!C272/25.4*DAY(EOMONTH(C271, 0))*Hist_Proj_Plot!$T$5</f>
        <v>0.35247244094488189</v>
      </c>
      <c r="E271" s="15">
        <f>'Raw PPrecip'!D272/25.4*DAY(EOMONTH(D271, 0))*Hist_Proj_Plot!$T$5</f>
        <v>2.2007559055118113</v>
      </c>
      <c r="F271" s="15">
        <f>'Raw PPrecip'!E272/25.4*DAY(EOMONTH(E271, 0))*Hist_Proj_Plot!$T$5</f>
        <v>2.0943307086614178</v>
      </c>
      <c r="G271" s="15">
        <f>'Raw PPrecip'!F272/25.4*DAY(EOMONTH(F271, 0))*Hist_Proj_Plot!$T$5</f>
        <v>3.1507716535433072</v>
      </c>
    </row>
    <row r="272" spans="1:7" x14ac:dyDescent="0.25">
      <c r="A272">
        <f>'Raw PPrecip'!A273</f>
        <v>1998</v>
      </c>
      <c r="B272">
        <f>'Raw PPrecip'!B273</f>
        <v>4</v>
      </c>
      <c r="C272" s="13">
        <f t="shared" si="4"/>
        <v>35886</v>
      </c>
      <c r="D272" s="15">
        <f>'Raw PPrecip'!C273/25.4*DAY(EOMONTH(C272, 0))*Hist_Proj_Plot!$T$5</f>
        <v>0.48850393700787403</v>
      </c>
      <c r="E272" s="15">
        <f>'Raw PPrecip'!D273/25.4*DAY(EOMONTH(D272, 0))*Hist_Proj_Plot!$T$5</f>
        <v>0.58875590551181112</v>
      </c>
      <c r="F272" s="15">
        <f>'Raw PPrecip'!E273/25.4*DAY(EOMONTH(E272, 0))*Hist_Proj_Plot!$T$5</f>
        <v>0.74009448818897638</v>
      </c>
      <c r="G272" s="15">
        <f>'Raw PPrecip'!F273/25.4*DAY(EOMONTH(F272, 0))*Hist_Proj_Plot!$T$5</f>
        <v>3.3187086614173236</v>
      </c>
    </row>
    <row r="273" spans="1:7" x14ac:dyDescent="0.25">
      <c r="A273">
        <f>'Raw PPrecip'!A274</f>
        <v>1998</v>
      </c>
      <c r="B273">
        <f>'Raw PPrecip'!B274</f>
        <v>5</v>
      </c>
      <c r="C273" s="13">
        <f t="shared" si="4"/>
        <v>35916</v>
      </c>
      <c r="D273" s="15">
        <f>'Raw PPrecip'!C274/25.4*DAY(EOMONTH(C273, 0))*Hist_Proj_Plot!$T$5</f>
        <v>0.1054488188976378</v>
      </c>
      <c r="E273" s="15">
        <f>'Raw PPrecip'!D274/25.4*DAY(EOMONTH(D273, 0))*Hist_Proj_Plot!$T$5</f>
        <v>0.24507086614173235</v>
      </c>
      <c r="F273" s="15">
        <f>'Raw PPrecip'!E274/25.4*DAY(EOMONTH(E273, 0))*Hist_Proj_Plot!$T$5</f>
        <v>1.1716535433070869E-2</v>
      </c>
      <c r="G273" s="15">
        <f>'Raw PPrecip'!F274/25.4*DAY(EOMONTH(F273, 0))*Hist_Proj_Plot!$T$5</f>
        <v>0.41886614173228348</v>
      </c>
    </row>
    <row r="274" spans="1:7" x14ac:dyDescent="0.25">
      <c r="A274">
        <f>'Raw PPrecip'!A275</f>
        <v>1998</v>
      </c>
      <c r="B274">
        <f>'Raw PPrecip'!B275</f>
        <v>6</v>
      </c>
      <c r="C274" s="13">
        <f t="shared" si="4"/>
        <v>35947</v>
      </c>
      <c r="D274" s="15">
        <f>'Raw PPrecip'!C275/25.4*DAY(EOMONTH(C274, 0))*Hist_Proj_Plot!$T$5</f>
        <v>9.4488188976377975E-4</v>
      </c>
      <c r="E274" s="15">
        <f>'Raw PPrecip'!D275/25.4*DAY(EOMONTH(D274, 0))*Hist_Proj_Plot!$T$5</f>
        <v>8.7874015748031498E-3</v>
      </c>
      <c r="F274" s="15">
        <f>'Raw PPrecip'!E275/25.4*DAY(EOMONTH(E274, 0))*Hist_Proj_Plot!$T$5</f>
        <v>8.5921259842519693E-2</v>
      </c>
      <c r="G274" s="15">
        <f>'Raw PPrecip'!F275/25.4*DAY(EOMONTH(F274, 0))*Hist_Proj_Plot!$T$5</f>
        <v>1.8551181102362205E-2</v>
      </c>
    </row>
    <row r="275" spans="1:7" x14ac:dyDescent="0.25">
      <c r="A275">
        <f>'Raw PPrecip'!A276</f>
        <v>1998</v>
      </c>
      <c r="B275">
        <f>'Raw PPrecip'!B276</f>
        <v>7</v>
      </c>
      <c r="C275" s="13">
        <f t="shared" si="4"/>
        <v>35977</v>
      </c>
      <c r="D275" s="15">
        <f>'Raw PPrecip'!C276/25.4*DAY(EOMONTH(C275, 0))*Hist_Proj_Plot!$T$5</f>
        <v>1.2692913385826773E-2</v>
      </c>
      <c r="E275" s="15">
        <f>'Raw PPrecip'!D276/25.4*DAY(EOMONTH(D275, 0))*Hist_Proj_Plot!$T$5</f>
        <v>4.8818897637795287E-3</v>
      </c>
      <c r="F275" s="15">
        <f>'Raw PPrecip'!E276/25.4*DAY(EOMONTH(E275, 0))*Hist_Proj_Plot!$T$5</f>
        <v>0</v>
      </c>
      <c r="G275" s="15">
        <f>'Raw PPrecip'!F276/25.4*DAY(EOMONTH(F275, 0))*Hist_Proj_Plot!$T$5</f>
        <v>9.7637795275590559E-4</v>
      </c>
    </row>
    <row r="276" spans="1:7" x14ac:dyDescent="0.25">
      <c r="A276">
        <f>'Raw PPrecip'!A277</f>
        <v>1998</v>
      </c>
      <c r="B276">
        <f>'Raw PPrecip'!B277</f>
        <v>8</v>
      </c>
      <c r="C276" s="13">
        <f t="shared" si="4"/>
        <v>36008</v>
      </c>
      <c r="D276" s="15">
        <f>'Raw PPrecip'!C277/25.4*DAY(EOMONTH(C276, 0))*Hist_Proj_Plot!$T$5</f>
        <v>9.7637795275590559E-4</v>
      </c>
      <c r="E276" s="15">
        <f>'Raw PPrecip'!D277/25.4*DAY(EOMONTH(D276, 0))*Hist_Proj_Plot!$T$5</f>
        <v>1.0740157480314962E-2</v>
      </c>
      <c r="F276" s="15">
        <f>'Raw PPrecip'!E277/25.4*DAY(EOMONTH(E276, 0))*Hist_Proj_Plot!$T$5</f>
        <v>0.34856692913385828</v>
      </c>
      <c r="G276" s="15">
        <f>'Raw PPrecip'!F277/25.4*DAY(EOMONTH(F276, 0))*Hist_Proj_Plot!$T$5</f>
        <v>9.7637795275590559E-4</v>
      </c>
    </row>
    <row r="277" spans="1:7" x14ac:dyDescent="0.25">
      <c r="A277">
        <f>'Raw PPrecip'!A278</f>
        <v>1998</v>
      </c>
      <c r="B277">
        <f>'Raw PPrecip'!B278</f>
        <v>9</v>
      </c>
      <c r="C277" s="13">
        <f t="shared" si="4"/>
        <v>36039</v>
      </c>
      <c r="D277" s="15">
        <f>'Raw PPrecip'!C278/25.4*DAY(EOMONTH(C277, 0))*Hist_Proj_Plot!$T$5</f>
        <v>1.8897637795275594E-2</v>
      </c>
      <c r="E277" s="15">
        <f>'Raw PPrecip'!D278/25.4*DAY(EOMONTH(D277, 0))*Hist_Proj_Plot!$T$5</f>
        <v>0</v>
      </c>
      <c r="F277" s="15">
        <f>'Raw PPrecip'!E278/25.4*DAY(EOMONTH(E277, 0))*Hist_Proj_Plot!$T$5</f>
        <v>0.20211023622047244</v>
      </c>
      <c r="G277" s="15">
        <f>'Raw PPrecip'!F278/25.4*DAY(EOMONTH(F277, 0))*Hist_Proj_Plot!$T$5</f>
        <v>1.4645669291338582E-2</v>
      </c>
    </row>
    <row r="278" spans="1:7" x14ac:dyDescent="0.25">
      <c r="A278">
        <f>'Raw PPrecip'!A279</f>
        <v>1998</v>
      </c>
      <c r="B278">
        <f>'Raw PPrecip'!B279</f>
        <v>10</v>
      </c>
      <c r="C278" s="13">
        <f t="shared" si="4"/>
        <v>36069</v>
      </c>
      <c r="D278" s="15">
        <f>'Raw PPrecip'!C279/25.4*DAY(EOMONTH(C278, 0))*Hist_Proj_Plot!$T$5</f>
        <v>0.8182047244094488</v>
      </c>
      <c r="E278" s="15">
        <f>'Raw PPrecip'!D279/25.4*DAY(EOMONTH(D278, 0))*Hist_Proj_Plot!$T$5</f>
        <v>0.18160629921259844</v>
      </c>
      <c r="F278" s="15">
        <f>'Raw PPrecip'!E279/25.4*DAY(EOMONTH(E278, 0))*Hist_Proj_Plot!$T$5</f>
        <v>1.521196850393701</v>
      </c>
      <c r="G278" s="15">
        <f>'Raw PPrecip'!F279/25.4*DAY(EOMONTH(F278, 0))*Hist_Proj_Plot!$T$5</f>
        <v>9.2755905511811038E-2</v>
      </c>
    </row>
    <row r="279" spans="1:7" x14ac:dyDescent="0.25">
      <c r="A279">
        <f>'Raw PPrecip'!A280</f>
        <v>1998</v>
      </c>
      <c r="B279">
        <f>'Raw PPrecip'!B280</f>
        <v>11</v>
      </c>
      <c r="C279" s="13">
        <f t="shared" si="4"/>
        <v>36100</v>
      </c>
      <c r="D279" s="15">
        <f>'Raw PPrecip'!C280/25.4*DAY(EOMONTH(C279, 0))*Hist_Proj_Plot!$T$5</f>
        <v>0.41669291338582676</v>
      </c>
      <c r="E279" s="15">
        <f>'Raw PPrecip'!D280/25.4*DAY(EOMONTH(D279, 0))*Hist_Proj_Plot!$T$5</f>
        <v>0.45303937007874029</v>
      </c>
      <c r="F279" s="15">
        <f>'Raw PPrecip'!E280/25.4*DAY(EOMONTH(E279, 0))*Hist_Proj_Plot!$T$5</f>
        <v>2.5708031496062995</v>
      </c>
      <c r="G279" s="15">
        <f>'Raw PPrecip'!F280/25.4*DAY(EOMONTH(F279, 0))*Hist_Proj_Plot!$T$5</f>
        <v>4.0636850393700792</v>
      </c>
    </row>
    <row r="280" spans="1:7" x14ac:dyDescent="0.25">
      <c r="A280">
        <f>'Raw PPrecip'!A281</f>
        <v>1998</v>
      </c>
      <c r="B280">
        <f>'Raw PPrecip'!B281</f>
        <v>12</v>
      </c>
      <c r="C280" s="13">
        <f t="shared" si="4"/>
        <v>36130</v>
      </c>
      <c r="D280" s="15">
        <f>'Raw PPrecip'!C281/25.4*DAY(EOMONTH(C280, 0))*Hist_Proj_Plot!$T$5</f>
        <v>4.2423622047244098</v>
      </c>
      <c r="E280" s="15">
        <f>'Raw PPrecip'!D281/25.4*DAY(EOMONTH(D280, 0))*Hist_Proj_Plot!$T$5</f>
        <v>7.3970393700787405</v>
      </c>
      <c r="F280" s="15">
        <f>'Raw PPrecip'!E281/25.4*DAY(EOMONTH(E280, 0))*Hist_Proj_Plot!$T$5</f>
        <v>5.092787401574804</v>
      </c>
      <c r="G280" s="15">
        <f>'Raw PPrecip'!F281/25.4*DAY(EOMONTH(F280, 0))*Hist_Proj_Plot!$T$5</f>
        <v>0.40617322834645675</v>
      </c>
    </row>
    <row r="281" spans="1:7" x14ac:dyDescent="0.25">
      <c r="A281">
        <f>'Raw PPrecip'!A282</f>
        <v>1999</v>
      </c>
      <c r="B281">
        <f>'Raw PPrecip'!B282</f>
        <v>1</v>
      </c>
      <c r="C281" s="13">
        <f t="shared" si="4"/>
        <v>36161</v>
      </c>
      <c r="D281" s="15">
        <f>'Raw PPrecip'!C282/25.4*DAY(EOMONTH(C281, 0))*Hist_Proj_Plot!$T$5</f>
        <v>0.26459842519685045</v>
      </c>
      <c r="E281" s="15">
        <f>'Raw PPrecip'!D282/25.4*DAY(EOMONTH(D281, 0))*Hist_Proj_Plot!$T$5</f>
        <v>2.5122204724409452</v>
      </c>
      <c r="F281" s="15">
        <f>'Raw PPrecip'!E282/25.4*DAY(EOMONTH(E281, 0))*Hist_Proj_Plot!$T$5</f>
        <v>8.1078425196850414</v>
      </c>
      <c r="G281" s="15">
        <f>'Raw PPrecip'!F282/25.4*DAY(EOMONTH(F281, 0))*Hist_Proj_Plot!$T$5</f>
        <v>4.7393385826771661</v>
      </c>
    </row>
    <row r="282" spans="1:7" x14ac:dyDescent="0.25">
      <c r="A282">
        <f>'Raw PPrecip'!A283</f>
        <v>1999</v>
      </c>
      <c r="B282">
        <f>'Raw PPrecip'!B283</f>
        <v>2</v>
      </c>
      <c r="C282" s="13">
        <f t="shared" si="4"/>
        <v>36192</v>
      </c>
      <c r="D282" s="15">
        <f>'Raw PPrecip'!C283/25.4*DAY(EOMONTH(C282, 0))*Hist_Proj_Plot!$T$5</f>
        <v>2.4199055118110242</v>
      </c>
      <c r="E282" s="15">
        <f>'Raw PPrecip'!D283/25.4*DAY(EOMONTH(D282, 0))*Hist_Proj_Plot!$T$5</f>
        <v>2.1665826771653545</v>
      </c>
      <c r="F282" s="15">
        <f>'Raw PPrecip'!E283/25.4*DAY(EOMONTH(E282, 0))*Hist_Proj_Plot!$T$5</f>
        <v>2.1099527559055118</v>
      </c>
      <c r="G282" s="15">
        <f>'Raw PPrecip'!F283/25.4*DAY(EOMONTH(F282, 0))*Hist_Proj_Plot!$T$5</f>
        <v>1.9556850393700789</v>
      </c>
    </row>
    <row r="283" spans="1:7" x14ac:dyDescent="0.25">
      <c r="A283">
        <f>'Raw PPrecip'!A284</f>
        <v>1999</v>
      </c>
      <c r="B283">
        <f>'Raw PPrecip'!B284</f>
        <v>3</v>
      </c>
      <c r="C283" s="13">
        <f t="shared" si="4"/>
        <v>36220</v>
      </c>
      <c r="D283" s="15">
        <f>'Raw PPrecip'!C284/25.4*DAY(EOMONTH(C283, 0))*Hist_Proj_Plot!$T$5</f>
        <v>3.6506771653543306</v>
      </c>
      <c r="E283" s="15">
        <f>'Raw PPrecip'!D284/25.4*DAY(EOMONTH(D283, 0))*Hist_Proj_Plot!$T$5</f>
        <v>0.10251968503937009</v>
      </c>
      <c r="F283" s="15">
        <f>'Raw PPrecip'!E284/25.4*DAY(EOMONTH(E283, 0))*Hist_Proj_Plot!$T$5</f>
        <v>0.9734488188976379</v>
      </c>
      <c r="G283" s="15">
        <f>'Raw PPrecip'!F284/25.4*DAY(EOMONTH(F283, 0))*Hist_Proj_Plot!$T$5</f>
        <v>1.842425196850394</v>
      </c>
    </row>
    <row r="284" spans="1:7" x14ac:dyDescent="0.25">
      <c r="A284">
        <f>'Raw PPrecip'!A285</f>
        <v>1999</v>
      </c>
      <c r="B284">
        <f>'Raw PPrecip'!B285</f>
        <v>4</v>
      </c>
      <c r="C284" s="13">
        <f t="shared" si="4"/>
        <v>36251</v>
      </c>
      <c r="D284" s="15">
        <f>'Raw PPrecip'!C285/25.4*DAY(EOMONTH(C284, 0))*Hist_Proj_Plot!$T$5</f>
        <v>0.67559055118110245</v>
      </c>
      <c r="E284" s="15">
        <f>'Raw PPrecip'!D285/25.4*DAY(EOMONTH(D284, 0))*Hist_Proj_Plot!$T$5</f>
        <v>1.7779842519685041</v>
      </c>
      <c r="F284" s="15">
        <f>'Raw PPrecip'!E285/25.4*DAY(EOMONTH(E284, 0))*Hist_Proj_Plot!$T$5</f>
        <v>1.399149606299213</v>
      </c>
      <c r="G284" s="15">
        <f>'Raw PPrecip'!F285/25.4*DAY(EOMONTH(F284, 0))*Hist_Proj_Plot!$T$5</f>
        <v>4.8223307086614184</v>
      </c>
    </row>
    <row r="285" spans="1:7" x14ac:dyDescent="0.25">
      <c r="A285">
        <f>'Raw PPrecip'!A286</f>
        <v>1999</v>
      </c>
      <c r="B285">
        <f>'Raw PPrecip'!B286</f>
        <v>5</v>
      </c>
      <c r="C285" s="13">
        <f t="shared" si="4"/>
        <v>36281</v>
      </c>
      <c r="D285" s="15">
        <f>'Raw PPrecip'!C286/25.4*DAY(EOMONTH(C285, 0))*Hist_Proj_Plot!$T$5</f>
        <v>1.0740157480314962E-2</v>
      </c>
      <c r="E285" s="15">
        <f>'Raw PPrecip'!D286/25.4*DAY(EOMONTH(D285, 0))*Hist_Proj_Plot!$T$5</f>
        <v>1.75748031496063E-2</v>
      </c>
      <c r="F285" s="15">
        <f>'Raw PPrecip'!E286/25.4*DAY(EOMONTH(E285, 0))*Hist_Proj_Plot!$T$5</f>
        <v>0.1074015748031496</v>
      </c>
      <c r="G285" s="15">
        <f>'Raw PPrecip'!F286/25.4*DAY(EOMONTH(F285, 0))*Hist_Proj_Plot!$T$5</f>
        <v>0.16891338582677165</v>
      </c>
    </row>
    <row r="286" spans="1:7" x14ac:dyDescent="0.25">
      <c r="A286">
        <f>'Raw PPrecip'!A287</f>
        <v>1999</v>
      </c>
      <c r="B286">
        <f>'Raw PPrecip'!B287</f>
        <v>6</v>
      </c>
      <c r="C286" s="13">
        <f t="shared" si="4"/>
        <v>36312</v>
      </c>
      <c r="D286" s="15">
        <f>'Raw PPrecip'!C287/25.4*DAY(EOMONTH(C286, 0))*Hist_Proj_Plot!$T$5</f>
        <v>9.4488188976377975E-4</v>
      </c>
      <c r="E286" s="15">
        <f>'Raw PPrecip'!D287/25.4*DAY(EOMONTH(D286, 0))*Hist_Proj_Plot!$T$5</f>
        <v>0.12497637795275592</v>
      </c>
      <c r="F286" s="15">
        <f>'Raw PPrecip'!E287/25.4*DAY(EOMONTH(E286, 0))*Hist_Proj_Plot!$T$5</f>
        <v>8.7874015748031498E-3</v>
      </c>
      <c r="G286" s="15">
        <f>'Raw PPrecip'!F287/25.4*DAY(EOMONTH(F286, 0))*Hist_Proj_Plot!$T$5</f>
        <v>6.8346456692913397E-3</v>
      </c>
    </row>
    <row r="287" spans="1:7" x14ac:dyDescent="0.25">
      <c r="A287">
        <f>'Raw PPrecip'!A288</f>
        <v>1999</v>
      </c>
      <c r="B287">
        <f>'Raw PPrecip'!B288</f>
        <v>7</v>
      </c>
      <c r="C287" s="13">
        <f t="shared" si="4"/>
        <v>36342</v>
      </c>
      <c r="D287" s="15">
        <f>'Raw PPrecip'!C288/25.4*DAY(EOMONTH(C287, 0))*Hist_Proj_Plot!$T$5</f>
        <v>1.9527559055118112E-3</v>
      </c>
      <c r="E287" s="15">
        <f>'Raw PPrecip'!D288/25.4*DAY(EOMONTH(D287, 0))*Hist_Proj_Plot!$T$5</f>
        <v>1.0740157480314962E-2</v>
      </c>
      <c r="F287" s="15">
        <f>'Raw PPrecip'!E288/25.4*DAY(EOMONTH(E287, 0))*Hist_Proj_Plot!$T$5</f>
        <v>9.7637795275590559E-4</v>
      </c>
      <c r="G287" s="15">
        <f>'Raw PPrecip'!F288/25.4*DAY(EOMONTH(F287, 0))*Hist_Proj_Plot!$T$5</f>
        <v>9.7637795275590559E-4</v>
      </c>
    </row>
    <row r="288" spans="1:7" x14ac:dyDescent="0.25">
      <c r="A288">
        <f>'Raw PPrecip'!A289</f>
        <v>1999</v>
      </c>
      <c r="B288">
        <f>'Raw PPrecip'!B289</f>
        <v>8</v>
      </c>
      <c r="C288" s="13">
        <f t="shared" si="4"/>
        <v>36373</v>
      </c>
      <c r="D288" s="15">
        <f>'Raw PPrecip'!C289/25.4*DAY(EOMONTH(C288, 0))*Hist_Proj_Plot!$T$5</f>
        <v>8.7874015748031498E-3</v>
      </c>
      <c r="E288" s="15">
        <f>'Raw PPrecip'!D289/25.4*DAY(EOMONTH(D288, 0))*Hist_Proj_Plot!$T$5</f>
        <v>9.7637795275590559E-4</v>
      </c>
      <c r="F288" s="15">
        <f>'Raw PPrecip'!E289/25.4*DAY(EOMONTH(E288, 0))*Hist_Proj_Plot!$T$5</f>
        <v>2.9291338582677173E-3</v>
      </c>
      <c r="G288" s="15">
        <f>'Raw PPrecip'!F289/25.4*DAY(EOMONTH(F288, 0))*Hist_Proj_Plot!$T$5</f>
        <v>2.0503937007874021E-2</v>
      </c>
    </row>
    <row r="289" spans="1:7" x14ac:dyDescent="0.25">
      <c r="A289">
        <f>'Raw PPrecip'!A290</f>
        <v>1999</v>
      </c>
      <c r="B289">
        <f>'Raw PPrecip'!B290</f>
        <v>9</v>
      </c>
      <c r="C289" s="13">
        <f t="shared" si="4"/>
        <v>36404</v>
      </c>
      <c r="D289" s="15">
        <f>'Raw PPrecip'!C290/25.4*DAY(EOMONTH(C289, 0))*Hist_Proj_Plot!$T$5</f>
        <v>4.3464566929133863E-2</v>
      </c>
      <c r="E289" s="15">
        <f>'Raw PPrecip'!D290/25.4*DAY(EOMONTH(D289, 0))*Hist_Proj_Plot!$T$5</f>
        <v>5.3700787401574801E-2</v>
      </c>
      <c r="F289" s="15">
        <f>'Raw PPrecip'!E290/25.4*DAY(EOMONTH(E289, 0))*Hist_Proj_Plot!$T$5</f>
        <v>2.3433070866141738E-2</v>
      </c>
      <c r="G289" s="15">
        <f>'Raw PPrecip'!F290/25.4*DAY(EOMONTH(F289, 0))*Hist_Proj_Plot!$T$5</f>
        <v>0.30951181102362213</v>
      </c>
    </row>
    <row r="290" spans="1:7" x14ac:dyDescent="0.25">
      <c r="A290">
        <f>'Raw PPrecip'!A291</f>
        <v>1999</v>
      </c>
      <c r="B290">
        <f>'Raw PPrecip'!B291</f>
        <v>10</v>
      </c>
      <c r="C290" s="13">
        <f t="shared" si="4"/>
        <v>36434</v>
      </c>
      <c r="D290" s="15">
        <f>'Raw PPrecip'!C291/25.4*DAY(EOMONTH(C290, 0))*Hist_Proj_Plot!$T$5</f>
        <v>3.2220472440944885E-2</v>
      </c>
      <c r="E290" s="15">
        <f>'Raw PPrecip'!D291/25.4*DAY(EOMONTH(D290, 0))*Hist_Proj_Plot!$T$5</f>
        <v>0.26948031496062996</v>
      </c>
      <c r="F290" s="15">
        <f>'Raw PPrecip'!E291/25.4*DAY(EOMONTH(E290, 0))*Hist_Proj_Plot!$T$5</f>
        <v>0.85237795275590555</v>
      </c>
      <c r="G290" s="15">
        <f>'Raw PPrecip'!F291/25.4*DAY(EOMONTH(F290, 0))*Hist_Proj_Plot!$T$5</f>
        <v>1.3737637795275592</v>
      </c>
    </row>
    <row r="291" spans="1:7" x14ac:dyDescent="0.25">
      <c r="A291">
        <f>'Raw PPrecip'!A292</f>
        <v>1999</v>
      </c>
      <c r="B291">
        <f>'Raw PPrecip'!B292</f>
        <v>11</v>
      </c>
      <c r="C291" s="13">
        <f t="shared" si="4"/>
        <v>36465</v>
      </c>
      <c r="D291" s="15">
        <f>'Raw PPrecip'!C292/25.4*DAY(EOMONTH(C291, 0))*Hist_Proj_Plot!$T$5</f>
        <v>1.0960629921259843</v>
      </c>
      <c r="E291" s="15">
        <f>'Raw PPrecip'!D292/25.4*DAY(EOMONTH(D291, 0))*Hist_Proj_Plot!$T$5</f>
        <v>1.4714015748031497</v>
      </c>
      <c r="F291" s="15">
        <f>'Raw PPrecip'!E292/25.4*DAY(EOMONTH(E291, 0))*Hist_Proj_Plot!$T$5</f>
        <v>0.64440944881889772</v>
      </c>
      <c r="G291" s="15">
        <f>'Raw PPrecip'!F292/25.4*DAY(EOMONTH(F291, 0))*Hist_Proj_Plot!$T$5</f>
        <v>5.9207559055118111</v>
      </c>
    </row>
    <row r="292" spans="1:7" x14ac:dyDescent="0.25">
      <c r="A292">
        <f>'Raw PPrecip'!A293</f>
        <v>1999</v>
      </c>
      <c r="B292">
        <f>'Raw PPrecip'!B293</f>
        <v>12</v>
      </c>
      <c r="C292" s="13">
        <f t="shared" si="4"/>
        <v>36495</v>
      </c>
      <c r="D292" s="15">
        <f>'Raw PPrecip'!C293/25.4*DAY(EOMONTH(C292, 0))*Hist_Proj_Plot!$T$5</f>
        <v>5.0693543307086628</v>
      </c>
      <c r="E292" s="15">
        <f>'Raw PPrecip'!D293/25.4*DAY(EOMONTH(D292, 0))*Hist_Proj_Plot!$T$5</f>
        <v>1.0681574803149609</v>
      </c>
      <c r="F292" s="15">
        <f>'Raw PPrecip'!E293/25.4*DAY(EOMONTH(E292, 0))*Hist_Proj_Plot!$T$5</f>
        <v>2.2788661417322835</v>
      </c>
      <c r="G292" s="15">
        <f>'Raw PPrecip'!F293/25.4*DAY(EOMONTH(F292, 0))*Hist_Proj_Plot!$T$5</f>
        <v>0.82503937007874006</v>
      </c>
    </row>
    <row r="293" spans="1:7" x14ac:dyDescent="0.25">
      <c r="A293">
        <f>'Raw PPrecip'!A294</f>
        <v>2000</v>
      </c>
      <c r="B293">
        <f>'Raw PPrecip'!B294</f>
        <v>1</v>
      </c>
      <c r="C293" s="13">
        <f t="shared" si="4"/>
        <v>36526</v>
      </c>
      <c r="D293" s="15">
        <f>'Raw PPrecip'!C294/25.4*DAY(EOMONTH(C293, 0))*Hist_Proj_Plot!$T$5</f>
        <v>9.1623307086614183</v>
      </c>
      <c r="E293" s="15">
        <f>'Raw PPrecip'!D294/25.4*DAY(EOMONTH(D293, 0))*Hist_Proj_Plot!$T$5</f>
        <v>8.8381732283464558</v>
      </c>
      <c r="F293" s="15">
        <f>'Raw PPrecip'!E294/25.4*DAY(EOMONTH(E293, 0))*Hist_Proj_Plot!$T$5</f>
        <v>4.271653543307087</v>
      </c>
      <c r="G293" s="15">
        <f>'Raw PPrecip'!F294/25.4*DAY(EOMONTH(F293, 0))*Hist_Proj_Plot!$T$5</f>
        <v>6.018393700787402</v>
      </c>
    </row>
    <row r="294" spans="1:7" x14ac:dyDescent="0.25">
      <c r="A294">
        <f>'Raw PPrecip'!A295</f>
        <v>2000</v>
      </c>
      <c r="B294">
        <f>'Raw PPrecip'!B295</f>
        <v>2</v>
      </c>
      <c r="C294" s="13">
        <f t="shared" si="4"/>
        <v>36557</v>
      </c>
      <c r="D294" s="15">
        <f>'Raw PPrecip'!C295/25.4*DAY(EOMONTH(C294, 0))*Hist_Proj_Plot!$T$5</f>
        <v>1.1590866141732283</v>
      </c>
      <c r="E294" s="15">
        <f>'Raw PPrecip'!D295/25.4*DAY(EOMONTH(D294, 0))*Hist_Proj_Plot!$T$5</f>
        <v>3.4759055118110243</v>
      </c>
      <c r="F294" s="15">
        <f>'Raw PPrecip'!E295/25.4*DAY(EOMONTH(E294, 0))*Hist_Proj_Plot!$T$5</f>
        <v>5.5428976377952761</v>
      </c>
      <c r="G294" s="15">
        <f>'Raw PPrecip'!F295/25.4*DAY(EOMONTH(F294, 0))*Hist_Proj_Plot!$T$5</f>
        <v>5.1201259842519695</v>
      </c>
    </row>
    <row r="295" spans="1:7" x14ac:dyDescent="0.25">
      <c r="A295">
        <f>'Raw PPrecip'!A296</f>
        <v>2000</v>
      </c>
      <c r="B295">
        <f>'Raw PPrecip'!B296</f>
        <v>3</v>
      </c>
      <c r="C295" s="13">
        <f t="shared" si="4"/>
        <v>36586</v>
      </c>
      <c r="D295" s="15">
        <f>'Raw PPrecip'!C296/25.4*DAY(EOMONTH(C295, 0))*Hist_Proj_Plot!$T$5</f>
        <v>1.5407244094488191</v>
      </c>
      <c r="E295" s="15">
        <f>'Raw PPrecip'!D296/25.4*DAY(EOMONTH(D295, 0))*Hist_Proj_Plot!$T$5</f>
        <v>1.253669291338583</v>
      </c>
      <c r="F295" s="15">
        <f>'Raw PPrecip'!E296/25.4*DAY(EOMONTH(E295, 0))*Hist_Proj_Plot!$T$5</f>
        <v>4.9385196850393704</v>
      </c>
      <c r="G295" s="15">
        <f>'Raw PPrecip'!F296/25.4*DAY(EOMONTH(F295, 0))*Hist_Proj_Plot!$T$5</f>
        <v>0.12985826771653547</v>
      </c>
    </row>
    <row r="296" spans="1:7" x14ac:dyDescent="0.25">
      <c r="A296">
        <f>'Raw PPrecip'!A297</f>
        <v>2000</v>
      </c>
      <c r="B296">
        <f>'Raw PPrecip'!B297</f>
        <v>4</v>
      </c>
      <c r="C296" s="13">
        <f t="shared" si="4"/>
        <v>36617</v>
      </c>
      <c r="D296" s="15">
        <f>'Raw PPrecip'!C297/25.4*DAY(EOMONTH(C296, 0))*Hist_Proj_Plot!$T$5</f>
        <v>0.62834645669291345</v>
      </c>
      <c r="E296" s="15">
        <f>'Raw PPrecip'!D297/25.4*DAY(EOMONTH(D296, 0))*Hist_Proj_Plot!$T$5</f>
        <v>1.9010078740157483</v>
      </c>
      <c r="F296" s="15">
        <f>'Raw PPrecip'!E297/25.4*DAY(EOMONTH(E296, 0))*Hist_Proj_Plot!$T$5</f>
        <v>0.98125984251968501</v>
      </c>
      <c r="G296" s="15">
        <f>'Raw PPrecip'!F297/25.4*DAY(EOMONTH(F296, 0))*Hist_Proj_Plot!$T$5</f>
        <v>1.8316850393700788</v>
      </c>
    </row>
    <row r="297" spans="1:7" x14ac:dyDescent="0.25">
      <c r="A297">
        <f>'Raw PPrecip'!A298</f>
        <v>2000</v>
      </c>
      <c r="B297">
        <f>'Raw PPrecip'!B298</f>
        <v>5</v>
      </c>
      <c r="C297" s="13">
        <f t="shared" si="4"/>
        <v>36647</v>
      </c>
      <c r="D297" s="15">
        <f>'Raw PPrecip'!C298/25.4*DAY(EOMONTH(C297, 0))*Hist_Proj_Plot!$T$5</f>
        <v>3.807874015748032E-2</v>
      </c>
      <c r="E297" s="15">
        <f>'Raw PPrecip'!D298/25.4*DAY(EOMONTH(D297, 0))*Hist_Proj_Plot!$T$5</f>
        <v>0.12497637795275592</v>
      </c>
      <c r="F297" s="15">
        <f>'Raw PPrecip'!E298/25.4*DAY(EOMONTH(E297, 0))*Hist_Proj_Plot!$T$5</f>
        <v>2.044535433070866</v>
      </c>
      <c r="G297" s="15">
        <f>'Raw PPrecip'!F298/25.4*DAY(EOMONTH(F297, 0))*Hist_Proj_Plot!$T$5</f>
        <v>1.4645669291338582E-2</v>
      </c>
    </row>
    <row r="298" spans="1:7" x14ac:dyDescent="0.25">
      <c r="A298">
        <f>'Raw PPrecip'!A299</f>
        <v>2000</v>
      </c>
      <c r="B298">
        <f>'Raw PPrecip'!B299</f>
        <v>6</v>
      </c>
      <c r="C298" s="13">
        <f t="shared" si="4"/>
        <v>36678</v>
      </c>
      <c r="D298" s="15">
        <f>'Raw PPrecip'!C299/25.4*DAY(EOMONTH(C298, 0))*Hist_Proj_Plot!$T$5</f>
        <v>0</v>
      </c>
      <c r="E298" s="15">
        <f>'Raw PPrecip'!D299/25.4*DAY(EOMONTH(D298, 0))*Hist_Proj_Plot!$T$5</f>
        <v>4.1007874015748041E-2</v>
      </c>
      <c r="F298" s="15">
        <f>'Raw PPrecip'!E299/25.4*DAY(EOMONTH(E298, 0))*Hist_Proj_Plot!$T$5</f>
        <v>0.18453543307086617</v>
      </c>
      <c r="G298" s="15">
        <f>'Raw PPrecip'!F299/25.4*DAY(EOMONTH(F298, 0))*Hist_Proj_Plot!$T$5</f>
        <v>5.8582677165354346E-3</v>
      </c>
    </row>
    <row r="299" spans="1:7" x14ac:dyDescent="0.25">
      <c r="A299">
        <f>'Raw PPrecip'!A300</f>
        <v>2000</v>
      </c>
      <c r="B299">
        <f>'Raw PPrecip'!B300</f>
        <v>7</v>
      </c>
      <c r="C299" s="13">
        <f t="shared" si="4"/>
        <v>36708</v>
      </c>
      <c r="D299" s="15">
        <f>'Raw PPrecip'!C300/25.4*DAY(EOMONTH(C299, 0))*Hist_Proj_Plot!$T$5</f>
        <v>9.7637795275590559E-4</v>
      </c>
      <c r="E299" s="15">
        <f>'Raw PPrecip'!D300/25.4*DAY(EOMONTH(D299, 0))*Hist_Proj_Plot!$T$5</f>
        <v>1.9527559055118112E-3</v>
      </c>
      <c r="F299" s="15">
        <f>'Raw PPrecip'!E300/25.4*DAY(EOMONTH(E299, 0))*Hist_Proj_Plot!$T$5</f>
        <v>5.8582677165354327E-2</v>
      </c>
      <c r="G299" s="15">
        <f>'Raw PPrecip'!F300/25.4*DAY(EOMONTH(F299, 0))*Hist_Proj_Plot!$T$5</f>
        <v>1.9527559055118112E-3</v>
      </c>
    </row>
    <row r="300" spans="1:7" x14ac:dyDescent="0.25">
      <c r="A300">
        <f>'Raw PPrecip'!A301</f>
        <v>2000</v>
      </c>
      <c r="B300">
        <f>'Raw PPrecip'!B301</f>
        <v>8</v>
      </c>
      <c r="C300" s="13">
        <f t="shared" si="4"/>
        <v>36739</v>
      </c>
      <c r="D300" s="15">
        <f>'Raw PPrecip'!C301/25.4*DAY(EOMONTH(C300, 0))*Hist_Proj_Plot!$T$5</f>
        <v>9.7637795275590559E-4</v>
      </c>
      <c r="E300" s="15">
        <f>'Raw PPrecip'!D301/25.4*DAY(EOMONTH(D300, 0))*Hist_Proj_Plot!$T$5</f>
        <v>1.9527559055118112E-3</v>
      </c>
      <c r="F300" s="15">
        <f>'Raw PPrecip'!E301/25.4*DAY(EOMONTH(E300, 0))*Hist_Proj_Plot!$T$5</f>
        <v>1.75748031496063E-2</v>
      </c>
      <c r="G300" s="15">
        <f>'Raw PPrecip'!F301/25.4*DAY(EOMONTH(F300, 0))*Hist_Proj_Plot!$T$5</f>
        <v>2.9291338582677173E-3</v>
      </c>
    </row>
    <row r="301" spans="1:7" x14ac:dyDescent="0.25">
      <c r="A301">
        <f>'Raw PPrecip'!A302</f>
        <v>2000</v>
      </c>
      <c r="B301">
        <f>'Raw PPrecip'!B302</f>
        <v>9</v>
      </c>
      <c r="C301" s="13">
        <f t="shared" si="4"/>
        <v>36770</v>
      </c>
      <c r="D301" s="15">
        <f>'Raw PPrecip'!C302/25.4*DAY(EOMONTH(C301, 0))*Hist_Proj_Plot!$T$5</f>
        <v>0.10582677165354332</v>
      </c>
      <c r="E301" s="15">
        <f>'Raw PPrecip'!D302/25.4*DAY(EOMONTH(D301, 0))*Hist_Proj_Plot!$T$5</f>
        <v>1.6598425196850394E-2</v>
      </c>
      <c r="F301" s="15">
        <f>'Raw PPrecip'!E302/25.4*DAY(EOMONTH(E301, 0))*Hist_Proj_Plot!$T$5</f>
        <v>5.2724409448818899E-2</v>
      </c>
      <c r="G301" s="15">
        <f>'Raw PPrecip'!F302/25.4*DAY(EOMONTH(F301, 0))*Hist_Proj_Plot!$T$5</f>
        <v>0</v>
      </c>
    </row>
    <row r="302" spans="1:7" x14ac:dyDescent="0.25">
      <c r="A302">
        <f>'Raw PPrecip'!A303</f>
        <v>2000</v>
      </c>
      <c r="B302">
        <f>'Raw PPrecip'!B303</f>
        <v>10</v>
      </c>
      <c r="C302" s="13">
        <f t="shared" si="4"/>
        <v>36800</v>
      </c>
      <c r="D302" s="15">
        <f>'Raw PPrecip'!C303/25.4*DAY(EOMONTH(C302, 0))*Hist_Proj_Plot!$T$5</f>
        <v>1.8521889763779527</v>
      </c>
      <c r="E302" s="15">
        <f>'Raw PPrecip'!D303/25.4*DAY(EOMONTH(D302, 0))*Hist_Proj_Plot!$T$5</f>
        <v>1.5641574803149609</v>
      </c>
      <c r="F302" s="15">
        <f>'Raw PPrecip'!E303/25.4*DAY(EOMONTH(E302, 0))*Hist_Proj_Plot!$T$5</f>
        <v>5.8582677165354327E-2</v>
      </c>
      <c r="G302" s="15">
        <f>'Raw PPrecip'!F303/25.4*DAY(EOMONTH(F302, 0))*Hist_Proj_Plot!$T$5</f>
        <v>3.0267716535433073E-2</v>
      </c>
    </row>
    <row r="303" spans="1:7" x14ac:dyDescent="0.25">
      <c r="A303">
        <f>'Raw PPrecip'!A304</f>
        <v>2000</v>
      </c>
      <c r="B303">
        <f>'Raw PPrecip'!B304</f>
        <v>11</v>
      </c>
      <c r="C303" s="13">
        <f t="shared" si="4"/>
        <v>36831</v>
      </c>
      <c r="D303" s="15">
        <f>'Raw PPrecip'!C304/25.4*DAY(EOMONTH(C303, 0))*Hist_Proj_Plot!$T$5</f>
        <v>4.3001574803149607</v>
      </c>
      <c r="E303" s="15">
        <f>'Raw PPrecip'!D304/25.4*DAY(EOMONTH(D303, 0))*Hist_Proj_Plot!$T$5</f>
        <v>0.34075590551181101</v>
      </c>
      <c r="F303" s="15">
        <f>'Raw PPrecip'!E304/25.4*DAY(EOMONTH(E303, 0))*Hist_Proj_Plot!$T$5</f>
        <v>6.1814488188976391</v>
      </c>
      <c r="G303" s="15">
        <f>'Raw PPrecip'!F304/25.4*DAY(EOMONTH(F303, 0))*Hist_Proj_Plot!$T$5</f>
        <v>2.3354960629921258</v>
      </c>
    </row>
    <row r="304" spans="1:7" x14ac:dyDescent="0.25">
      <c r="A304">
        <f>'Raw PPrecip'!A305</f>
        <v>2000</v>
      </c>
      <c r="B304">
        <f>'Raw PPrecip'!B305</f>
        <v>12</v>
      </c>
      <c r="C304" s="13">
        <f t="shared" si="4"/>
        <v>36861</v>
      </c>
      <c r="D304" s="15">
        <f>'Raw PPrecip'!C305/25.4*DAY(EOMONTH(C304, 0))*Hist_Proj_Plot!$T$5</f>
        <v>4.7149291338582682</v>
      </c>
      <c r="E304" s="15">
        <f>'Raw PPrecip'!D305/25.4*DAY(EOMONTH(D304, 0))*Hist_Proj_Plot!$T$5</f>
        <v>1.5680629921259845</v>
      </c>
      <c r="F304" s="15">
        <f>'Raw PPrecip'!E305/25.4*DAY(EOMONTH(E304, 0))*Hist_Proj_Plot!$T$5</f>
        <v>3.9123464566929131</v>
      </c>
      <c r="G304" s="15">
        <f>'Raw PPrecip'!F305/25.4*DAY(EOMONTH(F304, 0))*Hist_Proj_Plot!$T$5</f>
        <v>2.2935118110236221</v>
      </c>
    </row>
    <row r="305" spans="1:7" x14ac:dyDescent="0.25">
      <c r="A305">
        <f>'Raw PPrecip'!A306</f>
        <v>2001</v>
      </c>
      <c r="B305">
        <f>'Raw PPrecip'!B306</f>
        <v>1</v>
      </c>
      <c r="C305" s="13">
        <f t="shared" si="4"/>
        <v>36892</v>
      </c>
      <c r="D305" s="15">
        <f>'Raw PPrecip'!C306/25.4*DAY(EOMONTH(C305, 0))*Hist_Proj_Plot!$T$5</f>
        <v>2.2173543307086616</v>
      </c>
      <c r="E305" s="15">
        <f>'Raw PPrecip'!D306/25.4*DAY(EOMONTH(D305, 0))*Hist_Proj_Plot!$T$5</f>
        <v>4.3976062992125984</v>
      </c>
      <c r="F305" s="15">
        <f>'Raw PPrecip'!E306/25.4*DAY(EOMONTH(E305, 0))*Hist_Proj_Plot!$T$5</f>
        <v>0.93634645669291339</v>
      </c>
      <c r="G305" s="15">
        <f>'Raw PPrecip'!F306/25.4*DAY(EOMONTH(F305, 0))*Hist_Proj_Plot!$T$5</f>
        <v>6.4880314960629919</v>
      </c>
    </row>
    <row r="306" spans="1:7" x14ac:dyDescent="0.25">
      <c r="A306">
        <f>'Raw PPrecip'!A307</f>
        <v>2001</v>
      </c>
      <c r="B306">
        <f>'Raw PPrecip'!B307</f>
        <v>2</v>
      </c>
      <c r="C306" s="13">
        <f t="shared" si="4"/>
        <v>36923</v>
      </c>
      <c r="D306" s="15">
        <f>'Raw PPrecip'!C307/25.4*DAY(EOMONTH(C306, 0))*Hist_Proj_Plot!$T$5</f>
        <v>2.6183307086614178</v>
      </c>
      <c r="E306" s="15">
        <f>'Raw PPrecip'!D307/25.4*DAY(EOMONTH(D306, 0))*Hist_Proj_Plot!$T$5</f>
        <v>0.58875590551181112</v>
      </c>
      <c r="F306" s="15">
        <f>'Raw PPrecip'!E307/25.4*DAY(EOMONTH(E306, 0))*Hist_Proj_Plot!$T$5</f>
        <v>5.5145826771653548</v>
      </c>
      <c r="G306" s="15">
        <f>'Raw PPrecip'!F307/25.4*DAY(EOMONTH(F306, 0))*Hist_Proj_Plot!$T$5</f>
        <v>0.23433070866141731</v>
      </c>
    </row>
    <row r="307" spans="1:7" x14ac:dyDescent="0.25">
      <c r="A307">
        <f>'Raw PPrecip'!A308</f>
        <v>2001</v>
      </c>
      <c r="B307">
        <f>'Raw PPrecip'!B308</f>
        <v>3</v>
      </c>
      <c r="C307" s="13">
        <f t="shared" si="4"/>
        <v>36951</v>
      </c>
      <c r="D307" s="15">
        <f>'Raw PPrecip'!C308/25.4*DAY(EOMONTH(C307, 0))*Hist_Proj_Plot!$T$5</f>
        <v>1.3542362204724412</v>
      </c>
      <c r="E307" s="15">
        <f>'Raw PPrecip'!D308/25.4*DAY(EOMONTH(D307, 0))*Hist_Proj_Plot!$T$5</f>
        <v>7.5181102362204738E-2</v>
      </c>
      <c r="F307" s="15">
        <f>'Raw PPrecip'!E308/25.4*DAY(EOMONTH(E307, 0))*Hist_Proj_Plot!$T$5</f>
        <v>5.5468031496062995</v>
      </c>
      <c r="G307" s="15">
        <f>'Raw PPrecip'!F308/25.4*DAY(EOMONTH(F307, 0))*Hist_Proj_Plot!$T$5</f>
        <v>0.21577952755905516</v>
      </c>
    </row>
    <row r="308" spans="1:7" x14ac:dyDescent="0.25">
      <c r="A308">
        <f>'Raw PPrecip'!A309</f>
        <v>2001</v>
      </c>
      <c r="B308">
        <f>'Raw PPrecip'!B309</f>
        <v>4</v>
      </c>
      <c r="C308" s="13">
        <f t="shared" si="4"/>
        <v>36982</v>
      </c>
      <c r="D308" s="15">
        <f>'Raw PPrecip'!C309/25.4*DAY(EOMONTH(C308, 0))*Hist_Proj_Plot!$T$5</f>
        <v>1.9228346456692915</v>
      </c>
      <c r="E308" s="15">
        <f>'Raw PPrecip'!D309/25.4*DAY(EOMONTH(D308, 0))*Hist_Proj_Plot!$T$5</f>
        <v>0.98418897637795288</v>
      </c>
      <c r="F308" s="15">
        <f>'Raw PPrecip'!E309/25.4*DAY(EOMONTH(E308, 0))*Hist_Proj_Plot!$T$5</f>
        <v>1.7164724409448819</v>
      </c>
      <c r="G308" s="15">
        <f>'Raw PPrecip'!F309/25.4*DAY(EOMONTH(F308, 0))*Hist_Proj_Plot!$T$5</f>
        <v>1.4860472440944885</v>
      </c>
    </row>
    <row r="309" spans="1:7" x14ac:dyDescent="0.25">
      <c r="A309">
        <f>'Raw PPrecip'!A310</f>
        <v>2001</v>
      </c>
      <c r="B309">
        <f>'Raw PPrecip'!B310</f>
        <v>5</v>
      </c>
      <c r="C309" s="13">
        <f t="shared" si="4"/>
        <v>37012</v>
      </c>
      <c r="D309" s="15">
        <f>'Raw PPrecip'!C310/25.4*DAY(EOMONTH(C309, 0))*Hist_Proj_Plot!$T$5</f>
        <v>5.8582677165354346E-3</v>
      </c>
      <c r="E309" s="15">
        <f>'Raw PPrecip'!D310/25.4*DAY(EOMONTH(D309, 0))*Hist_Proj_Plot!$T$5</f>
        <v>7.7133858267716557E-2</v>
      </c>
      <c r="F309" s="15">
        <f>'Raw PPrecip'!E310/25.4*DAY(EOMONTH(E309, 0))*Hist_Proj_Plot!$T$5</f>
        <v>0.4071496062992126</v>
      </c>
      <c r="G309" s="15">
        <f>'Raw PPrecip'!F310/25.4*DAY(EOMONTH(F309, 0))*Hist_Proj_Plot!$T$5</f>
        <v>2.0503937007874021E-2</v>
      </c>
    </row>
    <row r="310" spans="1:7" x14ac:dyDescent="0.25">
      <c r="A310">
        <f>'Raw PPrecip'!A311</f>
        <v>2001</v>
      </c>
      <c r="B310">
        <f>'Raw PPrecip'!B311</f>
        <v>6</v>
      </c>
      <c r="C310" s="13">
        <f t="shared" si="4"/>
        <v>37043</v>
      </c>
      <c r="D310" s="15">
        <f>'Raw PPrecip'!C311/25.4*DAY(EOMONTH(C310, 0))*Hist_Proj_Plot!$T$5</f>
        <v>3.9685039370078751E-2</v>
      </c>
      <c r="E310" s="15">
        <f>'Raw PPrecip'!D311/25.4*DAY(EOMONTH(D310, 0))*Hist_Proj_Plot!$T$5</f>
        <v>9.7637795275590559E-4</v>
      </c>
      <c r="F310" s="15">
        <f>'Raw PPrecip'!E311/25.4*DAY(EOMONTH(E310, 0))*Hist_Proj_Plot!$T$5</f>
        <v>6.2488188976377958E-2</v>
      </c>
      <c r="G310" s="15">
        <f>'Raw PPrecip'!F311/25.4*DAY(EOMONTH(F310, 0))*Hist_Proj_Plot!$T$5</f>
        <v>9.7637795275590574E-3</v>
      </c>
    </row>
    <row r="311" spans="1:7" x14ac:dyDescent="0.25">
      <c r="A311">
        <f>'Raw PPrecip'!A312</f>
        <v>2001</v>
      </c>
      <c r="B311">
        <f>'Raw PPrecip'!B312</f>
        <v>7</v>
      </c>
      <c r="C311" s="13">
        <f t="shared" si="4"/>
        <v>37073</v>
      </c>
      <c r="D311" s="15">
        <f>'Raw PPrecip'!C312/25.4*DAY(EOMONTH(C311, 0))*Hist_Proj_Plot!$T$5</f>
        <v>6.8346456692913397E-3</v>
      </c>
      <c r="E311" s="15">
        <f>'Raw PPrecip'!D312/25.4*DAY(EOMONTH(D311, 0))*Hist_Proj_Plot!$T$5</f>
        <v>5.8582677165354346E-3</v>
      </c>
      <c r="F311" s="15">
        <f>'Raw PPrecip'!E312/25.4*DAY(EOMONTH(E311, 0))*Hist_Proj_Plot!$T$5</f>
        <v>2.9291338582677173E-3</v>
      </c>
      <c r="G311" s="15">
        <f>'Raw PPrecip'!F312/25.4*DAY(EOMONTH(F311, 0))*Hist_Proj_Plot!$T$5</f>
        <v>0</v>
      </c>
    </row>
    <row r="312" spans="1:7" x14ac:dyDescent="0.25">
      <c r="A312">
        <f>'Raw PPrecip'!A313</f>
        <v>2001</v>
      </c>
      <c r="B312">
        <f>'Raw PPrecip'!B313</f>
        <v>8</v>
      </c>
      <c r="C312" s="13">
        <f t="shared" si="4"/>
        <v>37104</v>
      </c>
      <c r="D312" s="15">
        <f>'Raw PPrecip'!C313/25.4*DAY(EOMONTH(C312, 0))*Hist_Proj_Plot!$T$5</f>
        <v>2.2456692913385829E-2</v>
      </c>
      <c r="E312" s="15">
        <f>'Raw PPrecip'!D313/25.4*DAY(EOMONTH(D312, 0))*Hist_Proj_Plot!$T$5</f>
        <v>5.8582677165354346E-3</v>
      </c>
      <c r="F312" s="15">
        <f>'Raw PPrecip'!E313/25.4*DAY(EOMONTH(E312, 0))*Hist_Proj_Plot!$T$5</f>
        <v>1.1716535433070869E-2</v>
      </c>
      <c r="G312" s="15">
        <f>'Raw PPrecip'!F313/25.4*DAY(EOMONTH(F312, 0))*Hist_Proj_Plot!$T$5</f>
        <v>1.9527559055118112E-3</v>
      </c>
    </row>
    <row r="313" spans="1:7" x14ac:dyDescent="0.25">
      <c r="A313">
        <f>'Raw PPrecip'!A314</f>
        <v>2001</v>
      </c>
      <c r="B313">
        <f>'Raw PPrecip'!B314</f>
        <v>9</v>
      </c>
      <c r="C313" s="13">
        <f t="shared" si="4"/>
        <v>37135</v>
      </c>
      <c r="D313" s="15">
        <f>'Raw PPrecip'!C314/25.4*DAY(EOMONTH(C313, 0))*Hist_Proj_Plot!$T$5</f>
        <v>7.8425196850393716E-2</v>
      </c>
      <c r="E313" s="15">
        <f>'Raw PPrecip'!D314/25.4*DAY(EOMONTH(D313, 0))*Hist_Proj_Plot!$T$5</f>
        <v>1.8980787401574806</v>
      </c>
      <c r="F313" s="15">
        <f>'Raw PPrecip'!E314/25.4*DAY(EOMONTH(E313, 0))*Hist_Proj_Plot!$T$5</f>
        <v>1.9527559055118112E-3</v>
      </c>
      <c r="G313" s="15">
        <f>'Raw PPrecip'!F314/25.4*DAY(EOMONTH(F313, 0))*Hist_Proj_Plot!$T$5</f>
        <v>8.7874015748031498E-3</v>
      </c>
    </row>
    <row r="314" spans="1:7" x14ac:dyDescent="0.25">
      <c r="A314">
        <f>'Raw PPrecip'!A315</f>
        <v>2001</v>
      </c>
      <c r="B314">
        <f>'Raw PPrecip'!B315</f>
        <v>10</v>
      </c>
      <c r="C314" s="13">
        <f t="shared" si="4"/>
        <v>37165</v>
      </c>
      <c r="D314" s="15">
        <f>'Raw PPrecip'!C315/25.4*DAY(EOMONTH(C314, 0))*Hist_Proj_Plot!$T$5</f>
        <v>9.7637795275590559E-4</v>
      </c>
      <c r="E314" s="15">
        <f>'Raw PPrecip'!D315/25.4*DAY(EOMONTH(D314, 0))*Hist_Proj_Plot!$T$5</f>
        <v>1.3298267716535435</v>
      </c>
      <c r="F314" s="15">
        <f>'Raw PPrecip'!E315/25.4*DAY(EOMONTH(E314, 0))*Hist_Proj_Plot!$T$5</f>
        <v>0.10642519685039371</v>
      </c>
      <c r="G314" s="15">
        <f>'Raw PPrecip'!F315/25.4*DAY(EOMONTH(F314, 0))*Hist_Proj_Plot!$T$5</f>
        <v>2.0503937007874021E-2</v>
      </c>
    </row>
    <row r="315" spans="1:7" x14ac:dyDescent="0.25">
      <c r="A315">
        <f>'Raw PPrecip'!A316</f>
        <v>2001</v>
      </c>
      <c r="B315">
        <f>'Raw PPrecip'!B316</f>
        <v>11</v>
      </c>
      <c r="C315" s="13">
        <f t="shared" si="4"/>
        <v>37196</v>
      </c>
      <c r="D315" s="15">
        <f>'Raw PPrecip'!C316/25.4*DAY(EOMONTH(C315, 0))*Hist_Proj_Plot!$T$5</f>
        <v>0.29669291338582682</v>
      </c>
      <c r="E315" s="15">
        <f>'Raw PPrecip'!D316/25.4*DAY(EOMONTH(D315, 0))*Hist_Proj_Plot!$T$5</f>
        <v>1.7311181102362205</v>
      </c>
      <c r="F315" s="15">
        <f>'Raw PPrecip'!E316/25.4*DAY(EOMONTH(E315, 0))*Hist_Proj_Plot!$T$5</f>
        <v>1.5241259842519685</v>
      </c>
      <c r="G315" s="15">
        <f>'Raw PPrecip'!F316/25.4*DAY(EOMONTH(F315, 0))*Hist_Proj_Plot!$T$5</f>
        <v>0.52431496062992122</v>
      </c>
    </row>
    <row r="316" spans="1:7" x14ac:dyDescent="0.25">
      <c r="A316">
        <f>'Raw PPrecip'!A317</f>
        <v>2001</v>
      </c>
      <c r="B316">
        <f>'Raw PPrecip'!B317</f>
        <v>12</v>
      </c>
      <c r="C316" s="13">
        <f t="shared" si="4"/>
        <v>37226</v>
      </c>
      <c r="D316" s="15">
        <f>'Raw PPrecip'!C317/25.4*DAY(EOMONTH(C316, 0))*Hist_Proj_Plot!$T$5</f>
        <v>0.83187401574803155</v>
      </c>
      <c r="E316" s="15">
        <f>'Raw PPrecip'!D317/25.4*DAY(EOMONTH(D316, 0))*Hist_Proj_Plot!$T$5</f>
        <v>8.1761889763779543</v>
      </c>
      <c r="F316" s="15">
        <f>'Raw PPrecip'!E317/25.4*DAY(EOMONTH(E316, 0))*Hist_Proj_Plot!$T$5</f>
        <v>2.5766614173228346</v>
      </c>
      <c r="G316" s="15">
        <f>'Raw PPrecip'!F317/25.4*DAY(EOMONTH(F316, 0))*Hist_Proj_Plot!$T$5</f>
        <v>0.44620472440944892</v>
      </c>
    </row>
    <row r="317" spans="1:7" x14ac:dyDescent="0.25">
      <c r="A317">
        <f>'Raw PPrecip'!A318</f>
        <v>2002</v>
      </c>
      <c r="B317">
        <f>'Raw PPrecip'!B318</f>
        <v>1</v>
      </c>
      <c r="C317" s="13">
        <f t="shared" si="4"/>
        <v>37257</v>
      </c>
      <c r="D317" s="15">
        <f>'Raw PPrecip'!C318/25.4*DAY(EOMONTH(C317, 0))*Hist_Proj_Plot!$T$5</f>
        <v>3.2825826771653546</v>
      </c>
      <c r="E317" s="15">
        <f>'Raw PPrecip'!D318/25.4*DAY(EOMONTH(D317, 0))*Hist_Proj_Plot!$T$5</f>
        <v>4.6885669291338585</v>
      </c>
      <c r="F317" s="15">
        <f>'Raw PPrecip'!E318/25.4*DAY(EOMONTH(E317, 0))*Hist_Proj_Plot!$T$5</f>
        <v>8.3724409448818911</v>
      </c>
      <c r="G317" s="15">
        <f>'Raw PPrecip'!F318/25.4*DAY(EOMONTH(F317, 0))*Hist_Proj_Plot!$T$5</f>
        <v>11.830771653543309</v>
      </c>
    </row>
    <row r="318" spans="1:7" x14ac:dyDescent="0.25">
      <c r="A318">
        <f>'Raw PPrecip'!A319</f>
        <v>2002</v>
      </c>
      <c r="B318">
        <f>'Raw PPrecip'!B319</f>
        <v>2</v>
      </c>
      <c r="C318" s="13">
        <f t="shared" si="4"/>
        <v>37288</v>
      </c>
      <c r="D318" s="15">
        <f>'Raw PPrecip'!C319/25.4*DAY(EOMONTH(C318, 0))*Hist_Proj_Plot!$T$5</f>
        <v>0.18255118110236221</v>
      </c>
      <c r="E318" s="15">
        <f>'Raw PPrecip'!D319/25.4*DAY(EOMONTH(D318, 0))*Hist_Proj_Plot!$T$5</f>
        <v>0.16110236220472443</v>
      </c>
      <c r="F318" s="15">
        <f>'Raw PPrecip'!E319/25.4*DAY(EOMONTH(E318, 0))*Hist_Proj_Plot!$T$5</f>
        <v>2.5512755905511812</v>
      </c>
      <c r="G318" s="15">
        <f>'Raw PPrecip'!F319/25.4*DAY(EOMONTH(F318, 0))*Hist_Proj_Plot!$T$5</f>
        <v>2.8002519685039373</v>
      </c>
    </row>
    <row r="319" spans="1:7" x14ac:dyDescent="0.25">
      <c r="A319">
        <f>'Raw PPrecip'!A320</f>
        <v>2002</v>
      </c>
      <c r="B319">
        <f>'Raw PPrecip'!B320</f>
        <v>3</v>
      </c>
      <c r="C319" s="13">
        <f t="shared" si="4"/>
        <v>37316</v>
      </c>
      <c r="D319" s="15">
        <f>'Raw PPrecip'!C320/25.4*DAY(EOMONTH(C319, 0))*Hist_Proj_Plot!$T$5</f>
        <v>0.36711811023622054</v>
      </c>
      <c r="E319" s="15">
        <f>'Raw PPrecip'!D320/25.4*DAY(EOMONTH(D319, 0))*Hist_Proj_Plot!$T$5</f>
        <v>8.895779527559057</v>
      </c>
      <c r="F319" s="15">
        <f>'Raw PPrecip'!E320/25.4*DAY(EOMONTH(E319, 0))*Hist_Proj_Plot!$T$5</f>
        <v>7.1275590551181101E-2</v>
      </c>
      <c r="G319" s="15">
        <f>'Raw PPrecip'!F320/25.4*DAY(EOMONTH(F319, 0))*Hist_Proj_Plot!$T$5</f>
        <v>0.11325984251968507</v>
      </c>
    </row>
    <row r="320" spans="1:7" x14ac:dyDescent="0.25">
      <c r="A320">
        <f>'Raw PPrecip'!A321</f>
        <v>2002</v>
      </c>
      <c r="B320">
        <f>'Raw PPrecip'!B321</f>
        <v>4</v>
      </c>
      <c r="C320" s="13">
        <f t="shared" si="4"/>
        <v>37347</v>
      </c>
      <c r="D320" s="15">
        <f>'Raw PPrecip'!C321/25.4*DAY(EOMONTH(C320, 0))*Hist_Proj_Plot!$T$5</f>
        <v>0.33354330708661423</v>
      </c>
      <c r="E320" s="15">
        <f>'Raw PPrecip'!D321/25.4*DAY(EOMONTH(D320, 0))*Hist_Proj_Plot!$T$5</f>
        <v>1.8394960629921258</v>
      </c>
      <c r="F320" s="15">
        <f>'Raw PPrecip'!E321/25.4*DAY(EOMONTH(E320, 0))*Hist_Proj_Plot!$T$5</f>
        <v>0.65807874015748036</v>
      </c>
      <c r="G320" s="15">
        <f>'Raw PPrecip'!F321/25.4*DAY(EOMONTH(F320, 0))*Hist_Proj_Plot!$T$5</f>
        <v>0.72642519685039375</v>
      </c>
    </row>
    <row r="321" spans="1:7" x14ac:dyDescent="0.25">
      <c r="A321">
        <f>'Raw PPrecip'!A322</f>
        <v>2002</v>
      </c>
      <c r="B321">
        <f>'Raw PPrecip'!B322</f>
        <v>5</v>
      </c>
      <c r="C321" s="13">
        <f t="shared" si="4"/>
        <v>37377</v>
      </c>
      <c r="D321" s="15">
        <f>'Raw PPrecip'!C322/25.4*DAY(EOMONTH(C321, 0))*Hist_Proj_Plot!$T$5</f>
        <v>0.26850393700787406</v>
      </c>
      <c r="E321" s="15">
        <f>'Raw PPrecip'!D322/25.4*DAY(EOMONTH(D321, 0))*Hist_Proj_Plot!$T$5</f>
        <v>0.39640944881889767</v>
      </c>
      <c r="F321" s="15">
        <f>'Raw PPrecip'!E322/25.4*DAY(EOMONTH(E321, 0))*Hist_Proj_Plot!$T$5</f>
        <v>0.40812598425196855</v>
      </c>
      <c r="G321" s="15">
        <f>'Raw PPrecip'!F322/25.4*DAY(EOMONTH(F321, 0))*Hist_Proj_Plot!$T$5</f>
        <v>4.8818897637795287E-3</v>
      </c>
    </row>
    <row r="322" spans="1:7" x14ac:dyDescent="0.25">
      <c r="A322">
        <f>'Raw PPrecip'!A323</f>
        <v>2002</v>
      </c>
      <c r="B322">
        <f>'Raw PPrecip'!B323</f>
        <v>6</v>
      </c>
      <c r="C322" s="13">
        <f t="shared" si="4"/>
        <v>37408</v>
      </c>
      <c r="D322" s="15">
        <f>'Raw PPrecip'!C323/25.4*DAY(EOMONTH(C322, 0))*Hist_Proj_Plot!$T$5</f>
        <v>5.3858267716535436E-2</v>
      </c>
      <c r="E322" s="15">
        <f>'Raw PPrecip'!D323/25.4*DAY(EOMONTH(D322, 0))*Hist_Proj_Plot!$T$5</f>
        <v>3.9055118110236224E-3</v>
      </c>
      <c r="F322" s="15">
        <f>'Raw PPrecip'!E323/25.4*DAY(EOMONTH(E322, 0))*Hist_Proj_Plot!$T$5</f>
        <v>1.8551181102362205E-2</v>
      </c>
      <c r="G322" s="15">
        <f>'Raw PPrecip'!F323/25.4*DAY(EOMONTH(F322, 0))*Hist_Proj_Plot!$T$5</f>
        <v>4.8818897637795287E-3</v>
      </c>
    </row>
    <row r="323" spans="1:7" x14ac:dyDescent="0.25">
      <c r="A323">
        <f>'Raw PPrecip'!A324</f>
        <v>2002</v>
      </c>
      <c r="B323">
        <f>'Raw PPrecip'!B324</f>
        <v>7</v>
      </c>
      <c r="C323" s="13">
        <f t="shared" ref="C323:C386" si="5">DATE(A323,B323,1)</f>
        <v>37438</v>
      </c>
      <c r="D323" s="15">
        <f>'Raw PPrecip'!C324/25.4*DAY(EOMONTH(C323, 0))*Hist_Proj_Plot!$T$5</f>
        <v>9.7637795275590574E-3</v>
      </c>
      <c r="E323" s="15">
        <f>'Raw PPrecip'!D324/25.4*DAY(EOMONTH(D323, 0))*Hist_Proj_Plot!$T$5</f>
        <v>4.8818897637795287E-3</v>
      </c>
      <c r="F323" s="15">
        <f>'Raw PPrecip'!E324/25.4*DAY(EOMONTH(E323, 0))*Hist_Proj_Plot!$T$5</f>
        <v>7.8110236220472447E-3</v>
      </c>
      <c r="G323" s="15">
        <f>'Raw PPrecip'!F324/25.4*DAY(EOMONTH(F323, 0))*Hist_Proj_Plot!$T$5</f>
        <v>9.7637795275590574E-3</v>
      </c>
    </row>
    <row r="324" spans="1:7" x14ac:dyDescent="0.25">
      <c r="A324">
        <f>'Raw PPrecip'!A325</f>
        <v>2002</v>
      </c>
      <c r="B324">
        <f>'Raw PPrecip'!B325</f>
        <v>8</v>
      </c>
      <c r="C324" s="13">
        <f t="shared" si="5"/>
        <v>37469</v>
      </c>
      <c r="D324" s="15">
        <f>'Raw PPrecip'!C325/25.4*DAY(EOMONTH(C324, 0))*Hist_Proj_Plot!$T$5</f>
        <v>0.1415748031496063</v>
      </c>
      <c r="E324" s="15">
        <f>'Raw PPrecip'!D325/25.4*DAY(EOMONTH(D324, 0))*Hist_Proj_Plot!$T$5</f>
        <v>2.6362204724409449E-2</v>
      </c>
      <c r="F324" s="15">
        <f>'Raw PPrecip'!E325/25.4*DAY(EOMONTH(E324, 0))*Hist_Proj_Plot!$T$5</f>
        <v>1.3669291338582679E-2</v>
      </c>
      <c r="G324" s="15">
        <f>'Raw PPrecip'!F325/25.4*DAY(EOMONTH(F324, 0))*Hist_Proj_Plot!$T$5</f>
        <v>0.35833070866141736</v>
      </c>
    </row>
    <row r="325" spans="1:7" x14ac:dyDescent="0.25">
      <c r="A325">
        <f>'Raw PPrecip'!A326</f>
        <v>2002</v>
      </c>
      <c r="B325">
        <f>'Raw PPrecip'!B326</f>
        <v>9</v>
      </c>
      <c r="C325" s="13">
        <f t="shared" si="5"/>
        <v>37500</v>
      </c>
      <c r="D325" s="15">
        <f>'Raw PPrecip'!C326/25.4*DAY(EOMONTH(C325, 0))*Hist_Proj_Plot!$T$5</f>
        <v>2.1732283464566932E-2</v>
      </c>
      <c r="E325" s="15">
        <f>'Raw PPrecip'!D326/25.4*DAY(EOMONTH(D325, 0))*Hist_Proj_Plot!$T$5</f>
        <v>0.22359055118110238</v>
      </c>
      <c r="F325" s="15">
        <f>'Raw PPrecip'!E326/25.4*DAY(EOMONTH(E325, 0))*Hist_Proj_Plot!$T$5</f>
        <v>4.8818897637795287E-3</v>
      </c>
      <c r="G325" s="15">
        <f>'Raw PPrecip'!F326/25.4*DAY(EOMONTH(F325, 0))*Hist_Proj_Plot!$T$5</f>
        <v>4.5889763779527568E-2</v>
      </c>
    </row>
    <row r="326" spans="1:7" x14ac:dyDescent="0.25">
      <c r="A326">
        <f>'Raw PPrecip'!A327</f>
        <v>2002</v>
      </c>
      <c r="B326">
        <f>'Raw PPrecip'!B327</f>
        <v>10</v>
      </c>
      <c r="C326" s="13">
        <f t="shared" si="5"/>
        <v>37530</v>
      </c>
      <c r="D326" s="15">
        <f>'Raw PPrecip'!C327/25.4*DAY(EOMONTH(C326, 0))*Hist_Proj_Plot!$T$5</f>
        <v>9.7637795275590559E-4</v>
      </c>
      <c r="E326" s="15">
        <f>'Raw PPrecip'!D327/25.4*DAY(EOMONTH(D326, 0))*Hist_Proj_Plot!$T$5</f>
        <v>2.0220787401574807</v>
      </c>
      <c r="F326" s="15">
        <f>'Raw PPrecip'!E327/25.4*DAY(EOMONTH(E326, 0))*Hist_Proj_Plot!$T$5</f>
        <v>1.9527559055118112E-3</v>
      </c>
      <c r="G326" s="15">
        <f>'Raw PPrecip'!F327/25.4*DAY(EOMONTH(F326, 0))*Hist_Proj_Plot!$T$5</f>
        <v>0.10251968503937009</v>
      </c>
    </row>
    <row r="327" spans="1:7" x14ac:dyDescent="0.25">
      <c r="A327">
        <f>'Raw PPrecip'!A328</f>
        <v>2002</v>
      </c>
      <c r="B327">
        <f>'Raw PPrecip'!B328</f>
        <v>11</v>
      </c>
      <c r="C327" s="13">
        <f t="shared" si="5"/>
        <v>37561</v>
      </c>
      <c r="D327" s="15">
        <f>'Raw PPrecip'!C328/25.4*DAY(EOMONTH(C327, 0))*Hist_Proj_Plot!$T$5</f>
        <v>6.9382677165354325</v>
      </c>
      <c r="E327" s="15">
        <f>'Raw PPrecip'!D328/25.4*DAY(EOMONTH(D327, 0))*Hist_Proj_Plot!$T$5</f>
        <v>0.568251968503937</v>
      </c>
      <c r="F327" s="15">
        <f>'Raw PPrecip'!E328/25.4*DAY(EOMONTH(E327, 0))*Hist_Proj_Plot!$T$5</f>
        <v>0.28217322834645669</v>
      </c>
      <c r="G327" s="15">
        <f>'Raw PPrecip'!F328/25.4*DAY(EOMONTH(F327, 0))*Hist_Proj_Plot!$T$5</f>
        <v>4.7237165354330717</v>
      </c>
    </row>
    <row r="328" spans="1:7" x14ac:dyDescent="0.25">
      <c r="A328">
        <f>'Raw PPrecip'!A329</f>
        <v>2002</v>
      </c>
      <c r="B328">
        <f>'Raw PPrecip'!B329</f>
        <v>12</v>
      </c>
      <c r="C328" s="13">
        <f t="shared" si="5"/>
        <v>37591</v>
      </c>
      <c r="D328" s="15">
        <f>'Raw PPrecip'!C329/25.4*DAY(EOMONTH(C328, 0))*Hist_Proj_Plot!$T$5</f>
        <v>1.6530078740157483</v>
      </c>
      <c r="E328" s="15">
        <f>'Raw PPrecip'!D329/25.4*DAY(EOMONTH(D328, 0))*Hist_Proj_Plot!$T$5</f>
        <v>5.0371338582677172</v>
      </c>
      <c r="F328" s="15">
        <f>'Raw PPrecip'!E329/25.4*DAY(EOMONTH(E328, 0))*Hist_Proj_Plot!$T$5</f>
        <v>2.972094488188977</v>
      </c>
      <c r="G328" s="15">
        <f>'Raw PPrecip'!F329/25.4*DAY(EOMONTH(F328, 0))*Hist_Proj_Plot!$T$5</f>
        <v>3.0707086614173233</v>
      </c>
    </row>
    <row r="329" spans="1:7" x14ac:dyDescent="0.25">
      <c r="A329">
        <f>'Raw PPrecip'!A330</f>
        <v>2003</v>
      </c>
      <c r="B329">
        <f>'Raw PPrecip'!B330</f>
        <v>1</v>
      </c>
      <c r="C329" s="13">
        <f t="shared" si="5"/>
        <v>37622</v>
      </c>
      <c r="D329" s="15">
        <f>'Raw PPrecip'!C330/25.4*DAY(EOMONTH(C329, 0))*Hist_Proj_Plot!$T$5</f>
        <v>1.1804409448818898</v>
      </c>
      <c r="E329" s="15">
        <f>'Raw PPrecip'!D330/25.4*DAY(EOMONTH(D329, 0))*Hist_Proj_Plot!$T$5</f>
        <v>5.2988031496062993</v>
      </c>
      <c r="F329" s="15">
        <f>'Raw PPrecip'!E330/25.4*DAY(EOMONTH(E329, 0))*Hist_Proj_Plot!$T$5</f>
        <v>8.2416062992126005</v>
      </c>
      <c r="G329" s="15">
        <f>'Raw PPrecip'!F330/25.4*DAY(EOMONTH(F329, 0))*Hist_Proj_Plot!$T$5</f>
        <v>8.7044094488188986</v>
      </c>
    </row>
    <row r="330" spans="1:7" x14ac:dyDescent="0.25">
      <c r="A330">
        <f>'Raw PPrecip'!A331</f>
        <v>2003</v>
      </c>
      <c r="B330">
        <f>'Raw PPrecip'!B331</f>
        <v>2</v>
      </c>
      <c r="C330" s="13">
        <f t="shared" si="5"/>
        <v>37653</v>
      </c>
      <c r="D330" s="15">
        <f>'Raw PPrecip'!C331/25.4*DAY(EOMONTH(C330, 0))*Hist_Proj_Plot!$T$5</f>
        <v>1.1826141732283464</v>
      </c>
      <c r="E330" s="15">
        <f>'Raw PPrecip'!D331/25.4*DAY(EOMONTH(D330, 0))*Hist_Proj_Plot!$T$5</f>
        <v>2.1597480314960631</v>
      </c>
      <c r="F330" s="15">
        <f>'Raw PPrecip'!E331/25.4*DAY(EOMONTH(E330, 0))*Hist_Proj_Plot!$T$5</f>
        <v>0.49111811023622054</v>
      </c>
      <c r="G330" s="15">
        <f>'Raw PPrecip'!F331/25.4*DAY(EOMONTH(F330, 0))*Hist_Proj_Plot!$T$5</f>
        <v>7.4028976377952764</v>
      </c>
    </row>
    <row r="331" spans="1:7" x14ac:dyDescent="0.25">
      <c r="A331">
        <f>'Raw PPrecip'!A332</f>
        <v>2003</v>
      </c>
      <c r="B331">
        <f>'Raw PPrecip'!B332</f>
        <v>3</v>
      </c>
      <c r="C331" s="13">
        <f t="shared" si="5"/>
        <v>37681</v>
      </c>
      <c r="D331" s="15">
        <f>'Raw PPrecip'!C332/25.4*DAY(EOMONTH(C331, 0))*Hist_Proj_Plot!$T$5</f>
        <v>0.98418897637795288</v>
      </c>
      <c r="E331" s="15">
        <f>'Raw PPrecip'!D332/25.4*DAY(EOMONTH(D331, 0))*Hist_Proj_Plot!$T$5</f>
        <v>2.3628346456692912</v>
      </c>
      <c r="F331" s="15">
        <f>'Raw PPrecip'!E332/25.4*DAY(EOMONTH(E331, 0))*Hist_Proj_Plot!$T$5</f>
        <v>2.2368818897637794</v>
      </c>
      <c r="G331" s="15">
        <f>'Raw PPrecip'!F332/25.4*DAY(EOMONTH(F331, 0))*Hist_Proj_Plot!$T$5</f>
        <v>3.5725669291338584</v>
      </c>
    </row>
    <row r="332" spans="1:7" x14ac:dyDescent="0.25">
      <c r="A332">
        <f>'Raw PPrecip'!A333</f>
        <v>2003</v>
      </c>
      <c r="B332">
        <f>'Raw PPrecip'!B333</f>
        <v>4</v>
      </c>
      <c r="C332" s="13">
        <f t="shared" si="5"/>
        <v>37712</v>
      </c>
      <c r="D332" s="15">
        <f>'Raw PPrecip'!C333/25.4*DAY(EOMONTH(C332, 0))*Hist_Proj_Plot!$T$5</f>
        <v>2.4699212598425202</v>
      </c>
      <c r="E332" s="15">
        <f>'Raw PPrecip'!D333/25.4*DAY(EOMONTH(D332, 0))*Hist_Proj_Plot!$T$5</f>
        <v>2.0142677165354335</v>
      </c>
      <c r="F332" s="15">
        <f>'Raw PPrecip'!E333/25.4*DAY(EOMONTH(E332, 0))*Hist_Proj_Plot!$T$5</f>
        <v>0.24116535433070868</v>
      </c>
      <c r="G332" s="15">
        <f>'Raw PPrecip'!F333/25.4*DAY(EOMONTH(F332, 0))*Hist_Proj_Plot!$T$5</f>
        <v>0.29291338582677168</v>
      </c>
    </row>
    <row r="333" spans="1:7" x14ac:dyDescent="0.25">
      <c r="A333">
        <f>'Raw PPrecip'!A334</f>
        <v>2003</v>
      </c>
      <c r="B333">
        <f>'Raw PPrecip'!B334</f>
        <v>5</v>
      </c>
      <c r="C333" s="13">
        <f t="shared" si="5"/>
        <v>37742</v>
      </c>
      <c r="D333" s="15">
        <f>'Raw PPrecip'!C334/25.4*DAY(EOMONTH(C333, 0))*Hist_Proj_Plot!$T$5</f>
        <v>0.33001574803149614</v>
      </c>
      <c r="E333" s="15">
        <f>'Raw PPrecip'!D334/25.4*DAY(EOMONTH(D333, 0))*Hist_Proj_Plot!$T$5</f>
        <v>1.5622047244094489E-2</v>
      </c>
      <c r="F333" s="15">
        <f>'Raw PPrecip'!E334/25.4*DAY(EOMONTH(E333, 0))*Hist_Proj_Plot!$T$5</f>
        <v>3.807874015748032E-2</v>
      </c>
      <c r="G333" s="15">
        <f>'Raw PPrecip'!F334/25.4*DAY(EOMONTH(F333, 0))*Hist_Proj_Plot!$T$5</f>
        <v>0.12204724409448819</v>
      </c>
    </row>
    <row r="334" spans="1:7" x14ac:dyDescent="0.25">
      <c r="A334">
        <f>'Raw PPrecip'!A335</f>
        <v>2003</v>
      </c>
      <c r="B334">
        <f>'Raw PPrecip'!B335</f>
        <v>6</v>
      </c>
      <c r="C334" s="13">
        <f t="shared" si="5"/>
        <v>37773</v>
      </c>
      <c r="D334" s="15">
        <f>'Raw PPrecip'!C335/25.4*DAY(EOMONTH(C334, 0))*Hist_Proj_Plot!$T$5</f>
        <v>6.7086614173228351E-2</v>
      </c>
      <c r="E334" s="15">
        <f>'Raw PPrecip'!D335/25.4*DAY(EOMONTH(D334, 0))*Hist_Proj_Plot!$T$5</f>
        <v>4.8818897637795287E-3</v>
      </c>
      <c r="F334" s="15">
        <f>'Raw PPrecip'!E335/25.4*DAY(EOMONTH(E334, 0))*Hist_Proj_Plot!$T$5</f>
        <v>2.9291338582677173E-3</v>
      </c>
      <c r="G334" s="15">
        <f>'Raw PPrecip'!F335/25.4*DAY(EOMONTH(F334, 0))*Hist_Proj_Plot!$T$5</f>
        <v>0.22261417322834648</v>
      </c>
    </row>
    <row r="335" spans="1:7" x14ac:dyDescent="0.25">
      <c r="A335">
        <f>'Raw PPrecip'!A336</f>
        <v>2003</v>
      </c>
      <c r="B335">
        <f>'Raw PPrecip'!B336</f>
        <v>7</v>
      </c>
      <c r="C335" s="13">
        <f t="shared" si="5"/>
        <v>37803</v>
      </c>
      <c r="D335" s="15">
        <f>'Raw PPrecip'!C336/25.4*DAY(EOMONTH(C335, 0))*Hist_Proj_Plot!$T$5</f>
        <v>4.3937007874015749E-2</v>
      </c>
      <c r="E335" s="15">
        <f>'Raw PPrecip'!D336/25.4*DAY(EOMONTH(D335, 0))*Hist_Proj_Plot!$T$5</f>
        <v>9.7637795275590559E-4</v>
      </c>
      <c r="F335" s="15">
        <f>'Raw PPrecip'!E336/25.4*DAY(EOMONTH(E335, 0))*Hist_Proj_Plot!$T$5</f>
        <v>2.9291338582677173E-3</v>
      </c>
      <c r="G335" s="15">
        <f>'Raw PPrecip'!F336/25.4*DAY(EOMONTH(F335, 0))*Hist_Proj_Plot!$T$5</f>
        <v>8.7874015748031498E-2</v>
      </c>
    </row>
    <row r="336" spans="1:7" x14ac:dyDescent="0.25">
      <c r="A336">
        <f>'Raw PPrecip'!A337</f>
        <v>2003</v>
      </c>
      <c r="B336">
        <f>'Raw PPrecip'!B337</f>
        <v>8</v>
      </c>
      <c r="C336" s="13">
        <f t="shared" si="5"/>
        <v>37834</v>
      </c>
      <c r="D336" s="15">
        <f>'Raw PPrecip'!C337/25.4*DAY(EOMONTH(C336, 0))*Hist_Proj_Plot!$T$5</f>
        <v>9.7637795275590559E-4</v>
      </c>
      <c r="E336" s="15">
        <f>'Raw PPrecip'!D337/25.4*DAY(EOMONTH(D336, 0))*Hist_Proj_Plot!$T$5</f>
        <v>2.9291338582677173E-3</v>
      </c>
      <c r="F336" s="15">
        <f>'Raw PPrecip'!E337/25.4*DAY(EOMONTH(E336, 0))*Hist_Proj_Plot!$T$5</f>
        <v>1.9527559055118112E-3</v>
      </c>
      <c r="G336" s="15">
        <f>'Raw PPrecip'!F337/25.4*DAY(EOMONTH(F336, 0))*Hist_Proj_Plot!$T$5</f>
        <v>1.75748031496063E-2</v>
      </c>
    </row>
    <row r="337" spans="1:7" x14ac:dyDescent="0.25">
      <c r="A337">
        <f>'Raw PPrecip'!A338</f>
        <v>2003</v>
      </c>
      <c r="B337">
        <f>'Raw PPrecip'!B338</f>
        <v>9</v>
      </c>
      <c r="C337" s="13">
        <f t="shared" si="5"/>
        <v>37865</v>
      </c>
      <c r="D337" s="15">
        <f>'Raw PPrecip'!C338/25.4*DAY(EOMONTH(C337, 0))*Hist_Proj_Plot!$T$5</f>
        <v>1.9842519685039375E-2</v>
      </c>
      <c r="E337" s="15">
        <f>'Raw PPrecip'!D338/25.4*DAY(EOMONTH(D337, 0))*Hist_Proj_Plot!$T$5</f>
        <v>5.2724409448818899E-2</v>
      </c>
      <c r="F337" s="15">
        <f>'Raw PPrecip'!E338/25.4*DAY(EOMONTH(E337, 0))*Hist_Proj_Plot!$T$5</f>
        <v>9.7637795275590559E-4</v>
      </c>
      <c r="G337" s="15">
        <f>'Raw PPrecip'!F338/25.4*DAY(EOMONTH(F337, 0))*Hist_Proj_Plot!$T$5</f>
        <v>0.13083464566929134</v>
      </c>
    </row>
    <row r="338" spans="1:7" x14ac:dyDescent="0.25">
      <c r="A338">
        <f>'Raw PPrecip'!A339</f>
        <v>2003</v>
      </c>
      <c r="B338">
        <f>'Raw PPrecip'!B339</f>
        <v>10</v>
      </c>
      <c r="C338" s="13">
        <f t="shared" si="5"/>
        <v>37895</v>
      </c>
      <c r="D338" s="15">
        <f>'Raw PPrecip'!C339/25.4*DAY(EOMONTH(C338, 0))*Hist_Proj_Plot!$T$5</f>
        <v>2.1909921259842524</v>
      </c>
      <c r="E338" s="15">
        <f>'Raw PPrecip'!D339/25.4*DAY(EOMONTH(D338, 0))*Hist_Proj_Plot!$T$5</f>
        <v>0.52822047244094505</v>
      </c>
      <c r="F338" s="15">
        <f>'Raw PPrecip'!E339/25.4*DAY(EOMONTH(E338, 0))*Hist_Proj_Plot!$T$5</f>
        <v>0.90900787401574812</v>
      </c>
      <c r="G338" s="15">
        <f>'Raw PPrecip'!F339/25.4*DAY(EOMONTH(F338, 0))*Hist_Proj_Plot!$T$5</f>
        <v>1.75748031496063E-2</v>
      </c>
    </row>
    <row r="339" spans="1:7" x14ac:dyDescent="0.25">
      <c r="A339">
        <f>'Raw PPrecip'!A340</f>
        <v>2003</v>
      </c>
      <c r="B339">
        <f>'Raw PPrecip'!B340</f>
        <v>11</v>
      </c>
      <c r="C339" s="13">
        <f t="shared" si="5"/>
        <v>37926</v>
      </c>
      <c r="D339" s="15">
        <f>'Raw PPrecip'!C340/25.4*DAY(EOMONTH(C339, 0))*Hist_Proj_Plot!$T$5</f>
        <v>5.4576377952755912</v>
      </c>
      <c r="E339" s="15">
        <f>'Raw PPrecip'!D340/25.4*DAY(EOMONTH(D339, 0))*Hist_Proj_Plot!$T$5</f>
        <v>1.7262362204724413</v>
      </c>
      <c r="F339" s="15">
        <f>'Raw PPrecip'!E340/25.4*DAY(EOMONTH(E339, 0))*Hist_Proj_Plot!$T$5</f>
        <v>3.112692913385827</v>
      </c>
      <c r="G339" s="15">
        <f>'Raw PPrecip'!F340/25.4*DAY(EOMONTH(F339, 0))*Hist_Proj_Plot!$T$5</f>
        <v>0.12692913385826773</v>
      </c>
    </row>
    <row r="340" spans="1:7" x14ac:dyDescent="0.25">
      <c r="A340">
        <f>'Raw PPrecip'!A341</f>
        <v>2003</v>
      </c>
      <c r="B340">
        <f>'Raw PPrecip'!B341</f>
        <v>12</v>
      </c>
      <c r="C340" s="13">
        <f t="shared" si="5"/>
        <v>37956</v>
      </c>
      <c r="D340" s="15">
        <f>'Raw PPrecip'!C341/25.4*DAY(EOMONTH(C340, 0))*Hist_Proj_Plot!$T$5</f>
        <v>10.295905511811025</v>
      </c>
      <c r="E340" s="15">
        <f>'Raw PPrecip'!D341/25.4*DAY(EOMONTH(D340, 0))*Hist_Proj_Plot!$T$5</f>
        <v>3.0960944881889763</v>
      </c>
      <c r="F340" s="15">
        <f>'Raw PPrecip'!E341/25.4*DAY(EOMONTH(E340, 0))*Hist_Proj_Plot!$T$5</f>
        <v>5.884629921259843</v>
      </c>
      <c r="G340" s="15">
        <f>'Raw PPrecip'!F341/25.4*DAY(EOMONTH(F340, 0))*Hist_Proj_Plot!$T$5</f>
        <v>3.6096692913385824</v>
      </c>
    </row>
    <row r="341" spans="1:7" x14ac:dyDescent="0.25">
      <c r="A341">
        <f>'Raw PPrecip'!A342</f>
        <v>2004</v>
      </c>
      <c r="B341">
        <f>'Raw PPrecip'!B342</f>
        <v>1</v>
      </c>
      <c r="C341" s="13">
        <f t="shared" si="5"/>
        <v>37987</v>
      </c>
      <c r="D341" s="15">
        <f>'Raw PPrecip'!C342/25.4*DAY(EOMONTH(C341, 0))*Hist_Proj_Plot!$T$5</f>
        <v>7.7788031496063006</v>
      </c>
      <c r="E341" s="15">
        <f>'Raw PPrecip'!D342/25.4*DAY(EOMONTH(D341, 0))*Hist_Proj_Plot!$T$5</f>
        <v>5.4188976377952756</v>
      </c>
      <c r="F341" s="15">
        <f>'Raw PPrecip'!E342/25.4*DAY(EOMONTH(E341, 0))*Hist_Proj_Plot!$T$5</f>
        <v>0.26459842519685045</v>
      </c>
      <c r="G341" s="15">
        <f>'Raw PPrecip'!F342/25.4*DAY(EOMONTH(F341, 0))*Hist_Proj_Plot!$T$5</f>
        <v>4.2609133858267718</v>
      </c>
    </row>
    <row r="342" spans="1:7" x14ac:dyDescent="0.25">
      <c r="A342">
        <f>'Raw PPrecip'!A343</f>
        <v>2004</v>
      </c>
      <c r="B342">
        <f>'Raw PPrecip'!B343</f>
        <v>2</v>
      </c>
      <c r="C342" s="13">
        <f t="shared" si="5"/>
        <v>38018</v>
      </c>
      <c r="D342" s="15">
        <f>'Raw PPrecip'!C343/25.4*DAY(EOMONTH(C342, 0))*Hist_Proj_Plot!$T$5</f>
        <v>0.44116535433070869</v>
      </c>
      <c r="E342" s="15">
        <f>'Raw PPrecip'!D343/25.4*DAY(EOMONTH(D342, 0))*Hist_Proj_Plot!$T$5</f>
        <v>1.0574173228346457</v>
      </c>
      <c r="F342" s="15">
        <f>'Raw PPrecip'!E343/25.4*DAY(EOMONTH(E342, 0))*Hist_Proj_Plot!$T$5</f>
        <v>3.5637795275590549</v>
      </c>
      <c r="G342" s="15">
        <f>'Raw PPrecip'!F343/25.4*DAY(EOMONTH(F342, 0))*Hist_Proj_Plot!$T$5</f>
        <v>8.3529133858267723</v>
      </c>
    </row>
    <row r="343" spans="1:7" x14ac:dyDescent="0.25">
      <c r="A343">
        <f>'Raw PPrecip'!A344</f>
        <v>2004</v>
      </c>
      <c r="B343">
        <f>'Raw PPrecip'!B344</f>
        <v>3</v>
      </c>
      <c r="C343" s="13">
        <f t="shared" si="5"/>
        <v>38047</v>
      </c>
      <c r="D343" s="15">
        <f>'Raw PPrecip'!C344/25.4*DAY(EOMONTH(C343, 0))*Hist_Proj_Plot!$T$5</f>
        <v>4.2482204724409449</v>
      </c>
      <c r="E343" s="15">
        <f>'Raw PPrecip'!D344/25.4*DAY(EOMONTH(D343, 0))*Hist_Proj_Plot!$T$5</f>
        <v>3.5335118110236223</v>
      </c>
      <c r="F343" s="15">
        <f>'Raw PPrecip'!E344/25.4*DAY(EOMONTH(E343, 0))*Hist_Proj_Plot!$T$5</f>
        <v>1.5075275590551183</v>
      </c>
      <c r="G343" s="15">
        <f>'Raw PPrecip'!F344/25.4*DAY(EOMONTH(F343, 0))*Hist_Proj_Plot!$T$5</f>
        <v>8.5501417322834641</v>
      </c>
    </row>
    <row r="344" spans="1:7" x14ac:dyDescent="0.25">
      <c r="A344">
        <f>'Raw PPrecip'!A345</f>
        <v>2004</v>
      </c>
      <c r="B344">
        <f>'Raw PPrecip'!B345</f>
        <v>4</v>
      </c>
      <c r="C344" s="13">
        <f t="shared" si="5"/>
        <v>38078</v>
      </c>
      <c r="D344" s="15">
        <f>'Raw PPrecip'!C345/25.4*DAY(EOMONTH(C344, 0))*Hist_Proj_Plot!$T$5</f>
        <v>0.59433070866141735</v>
      </c>
      <c r="E344" s="15">
        <f>'Raw PPrecip'!D345/25.4*DAY(EOMONTH(D344, 0))*Hist_Proj_Plot!$T$5</f>
        <v>2.0748031496062995</v>
      </c>
      <c r="F344" s="15">
        <f>'Raw PPrecip'!E345/25.4*DAY(EOMONTH(E344, 0))*Hist_Proj_Plot!$T$5</f>
        <v>3.7483149606299215</v>
      </c>
      <c r="G344" s="15">
        <f>'Raw PPrecip'!F345/25.4*DAY(EOMONTH(F344, 0))*Hist_Proj_Plot!$T$5</f>
        <v>1.9215118110236222</v>
      </c>
    </row>
    <row r="345" spans="1:7" x14ac:dyDescent="0.25">
      <c r="A345">
        <f>'Raw PPrecip'!A346</f>
        <v>2004</v>
      </c>
      <c r="B345">
        <f>'Raw PPrecip'!B346</f>
        <v>5</v>
      </c>
      <c r="C345" s="13">
        <f t="shared" si="5"/>
        <v>38108</v>
      </c>
      <c r="D345" s="15">
        <f>'Raw PPrecip'!C346/25.4*DAY(EOMONTH(C345, 0))*Hist_Proj_Plot!$T$5</f>
        <v>0.25483464566929137</v>
      </c>
      <c r="E345" s="15">
        <f>'Raw PPrecip'!D346/25.4*DAY(EOMONTH(D345, 0))*Hist_Proj_Plot!$T$5</f>
        <v>0.34856692913385828</v>
      </c>
      <c r="F345" s="15">
        <f>'Raw PPrecip'!E346/25.4*DAY(EOMONTH(E345, 0))*Hist_Proj_Plot!$T$5</f>
        <v>0.18551181102362208</v>
      </c>
      <c r="G345" s="15">
        <f>'Raw PPrecip'!F346/25.4*DAY(EOMONTH(F345, 0))*Hist_Proj_Plot!$T$5</f>
        <v>1.5514645669291338</v>
      </c>
    </row>
    <row r="346" spans="1:7" x14ac:dyDescent="0.25">
      <c r="A346">
        <f>'Raw PPrecip'!A347</f>
        <v>2004</v>
      </c>
      <c r="B346">
        <f>'Raw PPrecip'!B347</f>
        <v>6</v>
      </c>
      <c r="C346" s="13">
        <f t="shared" si="5"/>
        <v>38139</v>
      </c>
      <c r="D346" s="15">
        <f>'Raw PPrecip'!C347/25.4*DAY(EOMONTH(C346, 0))*Hist_Proj_Plot!$T$5</f>
        <v>2.3622047244094495E-2</v>
      </c>
      <c r="E346" s="15">
        <f>'Raw PPrecip'!D347/25.4*DAY(EOMONTH(D346, 0))*Hist_Proj_Plot!$T$5</f>
        <v>8.7874015748031498E-2</v>
      </c>
      <c r="F346" s="15">
        <f>'Raw PPrecip'!E347/25.4*DAY(EOMONTH(E346, 0))*Hist_Proj_Plot!$T$5</f>
        <v>0.10251968503937009</v>
      </c>
      <c r="G346" s="15">
        <f>'Raw PPrecip'!F347/25.4*DAY(EOMONTH(F346, 0))*Hist_Proj_Plot!$T$5</f>
        <v>0.2294488188976378</v>
      </c>
    </row>
    <row r="347" spans="1:7" x14ac:dyDescent="0.25">
      <c r="A347">
        <f>'Raw PPrecip'!A348</f>
        <v>2004</v>
      </c>
      <c r="B347">
        <f>'Raw PPrecip'!B348</f>
        <v>7</v>
      </c>
      <c r="C347" s="13">
        <f t="shared" si="5"/>
        <v>38169</v>
      </c>
      <c r="D347" s="15">
        <f>'Raw PPrecip'!C348/25.4*DAY(EOMONTH(C347, 0))*Hist_Proj_Plot!$T$5</f>
        <v>0.22554330708661419</v>
      </c>
      <c r="E347" s="15">
        <f>'Raw PPrecip'!D348/25.4*DAY(EOMONTH(D347, 0))*Hist_Proj_Plot!$T$5</f>
        <v>1.8551181102362205E-2</v>
      </c>
      <c r="F347" s="15">
        <f>'Raw PPrecip'!E348/25.4*DAY(EOMONTH(E347, 0))*Hist_Proj_Plot!$T$5</f>
        <v>1.4645669291338582E-2</v>
      </c>
      <c r="G347" s="15">
        <f>'Raw PPrecip'!F348/25.4*DAY(EOMONTH(F347, 0))*Hist_Proj_Plot!$T$5</f>
        <v>8.7874015748031498E-3</v>
      </c>
    </row>
    <row r="348" spans="1:7" x14ac:dyDescent="0.25">
      <c r="A348">
        <f>'Raw PPrecip'!A349</f>
        <v>2004</v>
      </c>
      <c r="B348">
        <f>'Raw PPrecip'!B349</f>
        <v>8</v>
      </c>
      <c r="C348" s="13">
        <f t="shared" si="5"/>
        <v>38200</v>
      </c>
      <c r="D348" s="15">
        <f>'Raw PPrecip'!C349/25.4*DAY(EOMONTH(C348, 0))*Hist_Proj_Plot!$T$5</f>
        <v>0.22749606299212602</v>
      </c>
      <c r="E348" s="15">
        <f>'Raw PPrecip'!D349/25.4*DAY(EOMONTH(D348, 0))*Hist_Proj_Plot!$T$5</f>
        <v>4.1007874015748041E-2</v>
      </c>
      <c r="F348" s="15">
        <f>'Raw PPrecip'!E349/25.4*DAY(EOMONTH(E348, 0))*Hist_Proj_Plot!$T$5</f>
        <v>2.9291338582677173E-3</v>
      </c>
      <c r="G348" s="15">
        <f>'Raw PPrecip'!F349/25.4*DAY(EOMONTH(F348, 0))*Hist_Proj_Plot!$T$5</f>
        <v>1.5622047244094489E-2</v>
      </c>
    </row>
    <row r="349" spans="1:7" x14ac:dyDescent="0.25">
      <c r="A349">
        <f>'Raw PPrecip'!A350</f>
        <v>2004</v>
      </c>
      <c r="B349">
        <f>'Raw PPrecip'!B350</f>
        <v>9</v>
      </c>
      <c r="C349" s="13">
        <f t="shared" si="5"/>
        <v>38231</v>
      </c>
      <c r="D349" s="15">
        <f>'Raw PPrecip'!C350/25.4*DAY(EOMONTH(C349, 0))*Hist_Proj_Plot!$T$5</f>
        <v>4.0629921259842522E-2</v>
      </c>
      <c r="E349" s="15">
        <f>'Raw PPrecip'!D350/25.4*DAY(EOMONTH(D349, 0))*Hist_Proj_Plot!$T$5</f>
        <v>0.13083464566929134</v>
      </c>
      <c r="F349" s="15">
        <f>'Raw PPrecip'!E350/25.4*DAY(EOMONTH(E349, 0))*Hist_Proj_Plot!$T$5</f>
        <v>0.36321259842519688</v>
      </c>
      <c r="G349" s="15">
        <f>'Raw PPrecip'!F350/25.4*DAY(EOMONTH(F349, 0))*Hist_Proj_Plot!$T$5</f>
        <v>7.0299212598425198E-2</v>
      </c>
    </row>
    <row r="350" spans="1:7" x14ac:dyDescent="0.25">
      <c r="A350">
        <f>'Raw PPrecip'!A351</f>
        <v>2004</v>
      </c>
      <c r="B350">
        <f>'Raw PPrecip'!B351</f>
        <v>10</v>
      </c>
      <c r="C350" s="13">
        <f t="shared" si="5"/>
        <v>38261</v>
      </c>
      <c r="D350" s="15">
        <f>'Raw PPrecip'!C351/25.4*DAY(EOMONTH(C350, 0))*Hist_Proj_Plot!$T$5</f>
        <v>2.1285039370078742</v>
      </c>
      <c r="E350" s="15">
        <f>'Raw PPrecip'!D351/25.4*DAY(EOMONTH(D350, 0))*Hist_Proj_Plot!$T$5</f>
        <v>9.7637795275590574E-3</v>
      </c>
      <c r="F350" s="15">
        <f>'Raw PPrecip'!E351/25.4*DAY(EOMONTH(E350, 0))*Hist_Proj_Plot!$T$5</f>
        <v>1.9527559055118112E-3</v>
      </c>
      <c r="G350" s="15">
        <f>'Raw PPrecip'!F351/25.4*DAY(EOMONTH(F350, 0))*Hist_Proj_Plot!$T$5</f>
        <v>1.8853858267716537</v>
      </c>
    </row>
    <row r="351" spans="1:7" x14ac:dyDescent="0.25">
      <c r="A351">
        <f>'Raw PPrecip'!A352</f>
        <v>2004</v>
      </c>
      <c r="B351">
        <f>'Raw PPrecip'!B352</f>
        <v>11</v>
      </c>
      <c r="C351" s="13">
        <f t="shared" si="5"/>
        <v>38292</v>
      </c>
      <c r="D351" s="15">
        <f>'Raw PPrecip'!C352/25.4*DAY(EOMONTH(C351, 0))*Hist_Proj_Plot!$T$5</f>
        <v>0.34866141732283468</v>
      </c>
      <c r="E351" s="15">
        <f>'Raw PPrecip'!D352/25.4*DAY(EOMONTH(D351, 0))*Hist_Proj_Plot!$T$5</f>
        <v>0.11325984251968507</v>
      </c>
      <c r="F351" s="15">
        <f>'Raw PPrecip'!E352/25.4*DAY(EOMONTH(E351, 0))*Hist_Proj_Plot!$T$5</f>
        <v>2.1001889763779529</v>
      </c>
      <c r="G351" s="15">
        <f>'Raw PPrecip'!F352/25.4*DAY(EOMONTH(F351, 0))*Hist_Proj_Plot!$T$5</f>
        <v>0.16305511811023626</v>
      </c>
    </row>
    <row r="352" spans="1:7" x14ac:dyDescent="0.25">
      <c r="A352">
        <f>'Raw PPrecip'!A353</f>
        <v>2004</v>
      </c>
      <c r="B352">
        <f>'Raw PPrecip'!B353</f>
        <v>12</v>
      </c>
      <c r="C352" s="13">
        <f t="shared" si="5"/>
        <v>38322</v>
      </c>
      <c r="D352" s="15">
        <f>'Raw PPrecip'!C353/25.4*DAY(EOMONTH(C352, 0))*Hist_Proj_Plot!$T$5</f>
        <v>1.976188976377953</v>
      </c>
      <c r="E352" s="15">
        <f>'Raw PPrecip'!D353/25.4*DAY(EOMONTH(D352, 0))*Hist_Proj_Plot!$T$5</f>
        <v>1.501669291338583</v>
      </c>
      <c r="F352" s="15">
        <f>'Raw PPrecip'!E353/25.4*DAY(EOMONTH(E352, 0))*Hist_Proj_Plot!$T$5</f>
        <v>0.86995275590551191</v>
      </c>
      <c r="G352" s="15">
        <f>'Raw PPrecip'!F353/25.4*DAY(EOMONTH(F352, 0))*Hist_Proj_Plot!$T$5</f>
        <v>4.3663622047244104</v>
      </c>
    </row>
    <row r="353" spans="1:7" x14ac:dyDescent="0.25">
      <c r="A353">
        <f>'Raw PPrecip'!A354</f>
        <v>2005</v>
      </c>
      <c r="B353">
        <f>'Raw PPrecip'!B354</f>
        <v>1</v>
      </c>
      <c r="C353" s="13">
        <f t="shared" si="5"/>
        <v>38353</v>
      </c>
      <c r="D353" s="15">
        <f>'Raw PPrecip'!C354/25.4*DAY(EOMONTH(C353, 0))*Hist_Proj_Plot!$T$5</f>
        <v>8.4944881889763781</v>
      </c>
      <c r="E353" s="15">
        <f>'Raw PPrecip'!D354/25.4*DAY(EOMONTH(D353, 0))*Hist_Proj_Plot!$T$5</f>
        <v>6.4782677165354334</v>
      </c>
      <c r="F353" s="15">
        <f>'Raw PPrecip'!E354/25.4*DAY(EOMONTH(E353, 0))*Hist_Proj_Plot!$T$5</f>
        <v>4.3526929133858276</v>
      </c>
      <c r="G353" s="15">
        <f>'Raw PPrecip'!F354/25.4*DAY(EOMONTH(F353, 0))*Hist_Proj_Plot!$T$5</f>
        <v>4.6963779527559053</v>
      </c>
    </row>
    <row r="354" spans="1:7" x14ac:dyDescent="0.25">
      <c r="A354">
        <f>'Raw PPrecip'!A355</f>
        <v>2005</v>
      </c>
      <c r="B354">
        <f>'Raw PPrecip'!B355</f>
        <v>2</v>
      </c>
      <c r="C354" s="13">
        <f t="shared" si="5"/>
        <v>38384</v>
      </c>
      <c r="D354" s="15">
        <f>'Raw PPrecip'!C355/25.4*DAY(EOMONTH(C354, 0))*Hist_Proj_Plot!$T$5</f>
        <v>11.359622047244095</v>
      </c>
      <c r="E354" s="15">
        <f>'Raw PPrecip'!D355/25.4*DAY(EOMONTH(D354, 0))*Hist_Proj_Plot!$T$5</f>
        <v>2.102141732283465</v>
      </c>
      <c r="F354" s="15">
        <f>'Raw PPrecip'!E355/25.4*DAY(EOMONTH(E354, 0))*Hist_Proj_Plot!$T$5</f>
        <v>5.6659212598425199</v>
      </c>
      <c r="G354" s="15">
        <f>'Raw PPrecip'!F355/25.4*DAY(EOMONTH(F354, 0))*Hist_Proj_Plot!$T$5</f>
        <v>8.9348346456692926</v>
      </c>
    </row>
    <row r="355" spans="1:7" x14ac:dyDescent="0.25">
      <c r="A355">
        <f>'Raw PPrecip'!A356</f>
        <v>2005</v>
      </c>
      <c r="B355">
        <f>'Raw PPrecip'!B356</f>
        <v>3</v>
      </c>
      <c r="C355" s="13">
        <f t="shared" si="5"/>
        <v>38412</v>
      </c>
      <c r="D355" s="15">
        <f>'Raw PPrecip'!C356/25.4*DAY(EOMONTH(C355, 0))*Hist_Proj_Plot!$T$5</f>
        <v>4.6729448818897641</v>
      </c>
      <c r="E355" s="15">
        <f>'Raw PPrecip'!D356/25.4*DAY(EOMONTH(D355, 0))*Hist_Proj_Plot!$T$5</f>
        <v>2.2251653543307088</v>
      </c>
      <c r="F355" s="15">
        <f>'Raw PPrecip'!E356/25.4*DAY(EOMONTH(E355, 0))*Hist_Proj_Plot!$T$5</f>
        <v>1.9215118110236222</v>
      </c>
      <c r="G355" s="15">
        <f>'Raw PPrecip'!F356/25.4*DAY(EOMONTH(F355, 0))*Hist_Proj_Plot!$T$5</f>
        <v>8.6800000000000015</v>
      </c>
    </row>
    <row r="356" spans="1:7" x14ac:dyDescent="0.25">
      <c r="A356">
        <f>'Raw PPrecip'!A357</f>
        <v>2005</v>
      </c>
      <c r="B356">
        <f>'Raw PPrecip'!B357</f>
        <v>4</v>
      </c>
      <c r="C356" s="13">
        <f t="shared" si="5"/>
        <v>38443</v>
      </c>
      <c r="D356" s="15">
        <f>'Raw PPrecip'!C357/25.4*DAY(EOMONTH(C356, 0))*Hist_Proj_Plot!$T$5</f>
        <v>0.53102362204724418</v>
      </c>
      <c r="E356" s="15">
        <f>'Raw PPrecip'!D357/25.4*DAY(EOMONTH(D356, 0))*Hist_Proj_Plot!$T$5</f>
        <v>1.9537322834645672</v>
      </c>
      <c r="F356" s="15">
        <f>'Raw PPrecip'!E357/25.4*DAY(EOMONTH(E356, 0))*Hist_Proj_Plot!$T$5</f>
        <v>0.6180472440944883</v>
      </c>
      <c r="G356" s="15">
        <f>'Raw PPrecip'!F357/25.4*DAY(EOMONTH(F356, 0))*Hist_Proj_Plot!$T$5</f>
        <v>3.8947716535433075</v>
      </c>
    </row>
    <row r="357" spans="1:7" x14ac:dyDescent="0.25">
      <c r="A357">
        <f>'Raw PPrecip'!A358</f>
        <v>2005</v>
      </c>
      <c r="B357">
        <f>'Raw PPrecip'!B358</f>
        <v>5</v>
      </c>
      <c r="C357" s="13">
        <f t="shared" si="5"/>
        <v>38473</v>
      </c>
      <c r="D357" s="15">
        <f>'Raw PPrecip'!C358/25.4*DAY(EOMONTH(C357, 0))*Hist_Proj_Plot!$T$5</f>
        <v>1.75748031496063E-2</v>
      </c>
      <c r="E357" s="15">
        <f>'Raw PPrecip'!D358/25.4*DAY(EOMONTH(D357, 0))*Hist_Proj_Plot!$T$5</f>
        <v>6.7370078740157491E-2</v>
      </c>
      <c r="F357" s="15">
        <f>'Raw PPrecip'!E358/25.4*DAY(EOMONTH(E357, 0))*Hist_Proj_Plot!$T$5</f>
        <v>0.46182677165354336</v>
      </c>
      <c r="G357" s="15">
        <f>'Raw PPrecip'!F358/25.4*DAY(EOMONTH(F357, 0))*Hist_Proj_Plot!$T$5</f>
        <v>6.444094488188977E-2</v>
      </c>
    </row>
    <row r="358" spans="1:7" x14ac:dyDescent="0.25">
      <c r="A358">
        <f>'Raw PPrecip'!A359</f>
        <v>2005</v>
      </c>
      <c r="B358">
        <f>'Raw PPrecip'!B359</f>
        <v>6</v>
      </c>
      <c r="C358" s="13">
        <f t="shared" si="5"/>
        <v>38504</v>
      </c>
      <c r="D358" s="15">
        <f>'Raw PPrecip'!C359/25.4*DAY(EOMONTH(C358, 0))*Hist_Proj_Plot!$T$5</f>
        <v>4.7244094488188984E-3</v>
      </c>
      <c r="E358" s="15">
        <f>'Raw PPrecip'!D359/25.4*DAY(EOMONTH(D358, 0))*Hist_Proj_Plot!$T$5</f>
        <v>9.2755905511811038E-2</v>
      </c>
      <c r="F358" s="15">
        <f>'Raw PPrecip'!E359/25.4*DAY(EOMONTH(E358, 0))*Hist_Proj_Plot!$T$5</f>
        <v>7.8110236220472459E-2</v>
      </c>
      <c r="G358" s="15">
        <f>'Raw PPrecip'!F359/25.4*DAY(EOMONTH(F358, 0))*Hist_Proj_Plot!$T$5</f>
        <v>3.1244094488188979E-2</v>
      </c>
    </row>
    <row r="359" spans="1:7" x14ac:dyDescent="0.25">
      <c r="A359">
        <f>'Raw PPrecip'!A360</f>
        <v>2005</v>
      </c>
      <c r="B359">
        <f>'Raw PPrecip'!B360</f>
        <v>7</v>
      </c>
      <c r="C359" s="13">
        <f t="shared" si="5"/>
        <v>38534</v>
      </c>
      <c r="D359" s="15">
        <f>'Raw PPrecip'!C360/25.4*DAY(EOMONTH(C359, 0))*Hist_Proj_Plot!$T$5</f>
        <v>0.17477165354330709</v>
      </c>
      <c r="E359" s="15">
        <f>'Raw PPrecip'!D360/25.4*DAY(EOMONTH(D359, 0))*Hist_Proj_Plot!$T$5</f>
        <v>3.0267716535433073E-2</v>
      </c>
      <c r="F359" s="15">
        <f>'Raw PPrecip'!E360/25.4*DAY(EOMONTH(E359, 0))*Hist_Proj_Plot!$T$5</f>
        <v>3.9055118110236224E-3</v>
      </c>
      <c r="G359" s="15">
        <f>'Raw PPrecip'!F360/25.4*DAY(EOMONTH(F359, 0))*Hist_Proj_Plot!$T$5</f>
        <v>1.0740157480314962E-2</v>
      </c>
    </row>
    <row r="360" spans="1:7" x14ac:dyDescent="0.25">
      <c r="A360">
        <f>'Raw PPrecip'!A361</f>
        <v>2005</v>
      </c>
      <c r="B360">
        <f>'Raw PPrecip'!B361</f>
        <v>8</v>
      </c>
      <c r="C360" s="13">
        <f t="shared" si="5"/>
        <v>38565</v>
      </c>
      <c r="D360" s="15">
        <f>'Raw PPrecip'!C361/25.4*DAY(EOMONTH(C360, 0))*Hist_Proj_Plot!$T$5</f>
        <v>9.7637795275590559E-4</v>
      </c>
      <c r="E360" s="15">
        <f>'Raw PPrecip'!D361/25.4*DAY(EOMONTH(D360, 0))*Hist_Proj_Plot!$T$5</f>
        <v>0.2206614173228347</v>
      </c>
      <c r="F360" s="15">
        <f>'Raw PPrecip'!E361/25.4*DAY(EOMONTH(E360, 0))*Hist_Proj_Plot!$T$5</f>
        <v>9.7637795275590559E-4</v>
      </c>
      <c r="G360" s="15">
        <f>'Raw PPrecip'!F361/25.4*DAY(EOMONTH(F360, 0))*Hist_Proj_Plot!$T$5</f>
        <v>0.95685039370078739</v>
      </c>
    </row>
    <row r="361" spans="1:7" x14ac:dyDescent="0.25">
      <c r="A361">
        <f>'Raw PPrecip'!A362</f>
        <v>2005</v>
      </c>
      <c r="B361">
        <f>'Raw PPrecip'!B362</f>
        <v>9</v>
      </c>
      <c r="C361" s="13">
        <f t="shared" si="5"/>
        <v>38596</v>
      </c>
      <c r="D361" s="15">
        <f>'Raw PPrecip'!C362/25.4*DAY(EOMONTH(C361, 0))*Hist_Proj_Plot!$T$5</f>
        <v>4.7244094488188984E-3</v>
      </c>
      <c r="E361" s="15">
        <f>'Raw PPrecip'!D362/25.4*DAY(EOMONTH(D361, 0))*Hist_Proj_Plot!$T$5</f>
        <v>7.8110236220472447E-3</v>
      </c>
      <c r="F361" s="15">
        <f>'Raw PPrecip'!E362/25.4*DAY(EOMONTH(E361, 0))*Hist_Proj_Plot!$T$5</f>
        <v>9.7637795275590559E-4</v>
      </c>
      <c r="G361" s="15">
        <f>'Raw PPrecip'!F362/25.4*DAY(EOMONTH(F361, 0))*Hist_Proj_Plot!$T$5</f>
        <v>1.2692913385826773E-2</v>
      </c>
    </row>
    <row r="362" spans="1:7" x14ac:dyDescent="0.25">
      <c r="A362">
        <f>'Raw PPrecip'!A363</f>
        <v>2005</v>
      </c>
      <c r="B362">
        <f>'Raw PPrecip'!B363</f>
        <v>10</v>
      </c>
      <c r="C362" s="13">
        <f t="shared" si="5"/>
        <v>38626</v>
      </c>
      <c r="D362" s="15">
        <f>'Raw PPrecip'!C363/25.4*DAY(EOMONTH(C362, 0))*Hist_Proj_Plot!$T$5</f>
        <v>0.20406299212598428</v>
      </c>
      <c r="E362" s="15">
        <f>'Raw PPrecip'!D363/25.4*DAY(EOMONTH(D362, 0))*Hist_Proj_Plot!$T$5</f>
        <v>0.80844094488188978</v>
      </c>
      <c r="F362" s="15">
        <f>'Raw PPrecip'!E363/25.4*DAY(EOMONTH(E362, 0))*Hist_Proj_Plot!$T$5</f>
        <v>0.48233070866141736</v>
      </c>
      <c r="G362" s="15">
        <f>'Raw PPrecip'!F363/25.4*DAY(EOMONTH(F362, 0))*Hist_Proj_Plot!$T$5</f>
        <v>1.0056692913385827</v>
      </c>
    </row>
    <row r="363" spans="1:7" x14ac:dyDescent="0.25">
      <c r="A363">
        <f>'Raw PPrecip'!A364</f>
        <v>2005</v>
      </c>
      <c r="B363">
        <f>'Raw PPrecip'!B364</f>
        <v>11</v>
      </c>
      <c r="C363" s="13">
        <f t="shared" si="5"/>
        <v>38657</v>
      </c>
      <c r="D363" s="15">
        <f>'Raw PPrecip'!C364/25.4*DAY(EOMONTH(C363, 0))*Hist_Proj_Plot!$T$5</f>
        <v>6.886299212598427</v>
      </c>
      <c r="E363" s="15">
        <f>'Raw PPrecip'!D364/25.4*DAY(EOMONTH(D363, 0))*Hist_Proj_Plot!$T$5</f>
        <v>0.88557480314960646</v>
      </c>
      <c r="F363" s="15">
        <f>'Raw PPrecip'!E364/25.4*DAY(EOMONTH(E363, 0))*Hist_Proj_Plot!$T$5</f>
        <v>4.3058267716535434</v>
      </c>
      <c r="G363" s="15">
        <f>'Raw PPrecip'!F364/25.4*DAY(EOMONTH(F363, 0))*Hist_Proj_Plot!$T$5</f>
        <v>0.88655118110236231</v>
      </c>
    </row>
    <row r="364" spans="1:7" x14ac:dyDescent="0.25">
      <c r="A364">
        <f>'Raw PPrecip'!A365</f>
        <v>2005</v>
      </c>
      <c r="B364">
        <f>'Raw PPrecip'!B365</f>
        <v>12</v>
      </c>
      <c r="C364" s="13">
        <f t="shared" si="5"/>
        <v>38687</v>
      </c>
      <c r="D364" s="15">
        <f>'Raw PPrecip'!C365/25.4*DAY(EOMONTH(C364, 0))*Hist_Proj_Plot!$T$5</f>
        <v>1.3737637795275592</v>
      </c>
      <c r="E364" s="15">
        <f>'Raw PPrecip'!D365/25.4*DAY(EOMONTH(D364, 0))*Hist_Proj_Plot!$T$5</f>
        <v>4.9199685039370076</v>
      </c>
      <c r="F364" s="15">
        <f>'Raw PPrecip'!E365/25.4*DAY(EOMONTH(E364, 0))*Hist_Proj_Plot!$T$5</f>
        <v>3.4378267716535436</v>
      </c>
      <c r="G364" s="15">
        <f>'Raw PPrecip'!F365/25.4*DAY(EOMONTH(F364, 0))*Hist_Proj_Plot!$T$5</f>
        <v>0.37004724409448819</v>
      </c>
    </row>
    <row r="365" spans="1:7" x14ac:dyDescent="0.25">
      <c r="A365">
        <f>'Raw PPrecip'!A366</f>
        <v>2006</v>
      </c>
      <c r="B365">
        <f>'Raw PPrecip'!B366</f>
        <v>1</v>
      </c>
      <c r="C365" s="13">
        <f t="shared" si="5"/>
        <v>38718</v>
      </c>
      <c r="D365" s="15">
        <f>'Raw PPrecip'!C366/25.4*DAY(EOMONTH(C365, 0))*Hist_Proj_Plot!$T$5</f>
        <v>0.99199999999999999</v>
      </c>
      <c r="E365" s="15">
        <f>'Raw PPrecip'!D366/25.4*DAY(EOMONTH(D365, 0))*Hist_Proj_Plot!$T$5</f>
        <v>1.9742362204724409</v>
      </c>
      <c r="F365" s="15">
        <f>'Raw PPrecip'!E366/25.4*DAY(EOMONTH(E365, 0))*Hist_Proj_Plot!$T$5</f>
        <v>3.7492913385826769</v>
      </c>
      <c r="G365" s="15">
        <f>'Raw PPrecip'!F366/25.4*DAY(EOMONTH(F365, 0))*Hist_Proj_Plot!$T$5</f>
        <v>1.938110236220473</v>
      </c>
    </row>
    <row r="366" spans="1:7" x14ac:dyDescent="0.25">
      <c r="A366">
        <f>'Raw PPrecip'!A367</f>
        <v>2006</v>
      </c>
      <c r="B366">
        <f>'Raw PPrecip'!B367</f>
        <v>2</v>
      </c>
      <c r="C366" s="13">
        <f t="shared" si="5"/>
        <v>38749</v>
      </c>
      <c r="D366" s="15">
        <f>'Raw PPrecip'!C367/25.4*DAY(EOMONTH(C366, 0))*Hist_Proj_Plot!$T$5</f>
        <v>4.9015433070866141</v>
      </c>
      <c r="E366" s="15">
        <f>'Raw PPrecip'!D367/25.4*DAY(EOMONTH(D366, 0))*Hist_Proj_Plot!$T$5</f>
        <v>9.1047244094488189</v>
      </c>
      <c r="F366" s="15">
        <f>'Raw PPrecip'!E367/25.4*DAY(EOMONTH(E366, 0))*Hist_Proj_Plot!$T$5</f>
        <v>4.1007874015748041E-2</v>
      </c>
      <c r="G366" s="15">
        <f>'Raw PPrecip'!F367/25.4*DAY(EOMONTH(F366, 0))*Hist_Proj_Plot!$T$5</f>
        <v>7.351149606299213</v>
      </c>
    </row>
    <row r="367" spans="1:7" x14ac:dyDescent="0.25">
      <c r="A367">
        <f>'Raw PPrecip'!A368</f>
        <v>2006</v>
      </c>
      <c r="B367">
        <f>'Raw PPrecip'!B368</f>
        <v>3</v>
      </c>
      <c r="C367" s="13">
        <f t="shared" si="5"/>
        <v>38777</v>
      </c>
      <c r="D367" s="15">
        <f>'Raw PPrecip'!C368/25.4*DAY(EOMONTH(C367, 0))*Hist_Proj_Plot!$T$5</f>
        <v>1.7369763779527561</v>
      </c>
      <c r="E367" s="15">
        <f>'Raw PPrecip'!D368/25.4*DAY(EOMONTH(D367, 0))*Hist_Proj_Plot!$T$5</f>
        <v>1.1199055118110237</v>
      </c>
      <c r="F367" s="15">
        <f>'Raw PPrecip'!E368/25.4*DAY(EOMONTH(E367, 0))*Hist_Proj_Plot!$T$5</f>
        <v>2.2417637795275591</v>
      </c>
      <c r="G367" s="15">
        <f>'Raw PPrecip'!F368/25.4*DAY(EOMONTH(F367, 0))*Hist_Proj_Plot!$T$5</f>
        <v>3.8078740157480322</v>
      </c>
    </row>
    <row r="368" spans="1:7" x14ac:dyDescent="0.25">
      <c r="A368">
        <f>'Raw PPrecip'!A369</f>
        <v>2006</v>
      </c>
      <c r="B368">
        <f>'Raw PPrecip'!B369</f>
        <v>4</v>
      </c>
      <c r="C368" s="13">
        <f t="shared" si="5"/>
        <v>38808</v>
      </c>
      <c r="D368" s="15">
        <f>'Raw PPrecip'!C369/25.4*DAY(EOMONTH(C368, 0))*Hist_Proj_Plot!$T$5</f>
        <v>3.9562204724409455</v>
      </c>
      <c r="E368" s="15">
        <f>'Raw PPrecip'!D369/25.4*DAY(EOMONTH(D368, 0))*Hist_Proj_Plot!$T$5</f>
        <v>0.65417322834645686</v>
      </c>
      <c r="F368" s="15">
        <f>'Raw PPrecip'!E369/25.4*DAY(EOMONTH(E368, 0))*Hist_Proj_Plot!$T$5</f>
        <v>0.38274015748031504</v>
      </c>
      <c r="G368" s="15">
        <f>'Raw PPrecip'!F369/25.4*DAY(EOMONTH(F368, 0))*Hist_Proj_Plot!$T$5</f>
        <v>0.63855118110236231</v>
      </c>
    </row>
    <row r="369" spans="1:7" x14ac:dyDescent="0.25">
      <c r="A369">
        <f>'Raw PPrecip'!A370</f>
        <v>2006</v>
      </c>
      <c r="B369">
        <f>'Raw PPrecip'!B370</f>
        <v>5</v>
      </c>
      <c r="C369" s="13">
        <f t="shared" si="5"/>
        <v>38838</v>
      </c>
      <c r="D369" s="15">
        <f>'Raw PPrecip'!C370/25.4*DAY(EOMONTH(C369, 0))*Hist_Proj_Plot!$T$5</f>
        <v>1.5680629921259845</v>
      </c>
      <c r="E369" s="15">
        <f>'Raw PPrecip'!D370/25.4*DAY(EOMONTH(D369, 0))*Hist_Proj_Plot!$T$5</f>
        <v>2.2456692913385829E-2</v>
      </c>
      <c r="F369" s="15">
        <f>'Raw PPrecip'!E370/25.4*DAY(EOMONTH(E369, 0))*Hist_Proj_Plot!$T$5</f>
        <v>0.24116535433070868</v>
      </c>
      <c r="G369" s="15">
        <f>'Raw PPrecip'!F370/25.4*DAY(EOMONTH(F369, 0))*Hist_Proj_Plot!$T$5</f>
        <v>7.8110236220472447E-3</v>
      </c>
    </row>
    <row r="370" spans="1:7" x14ac:dyDescent="0.25">
      <c r="A370">
        <f>'Raw PPrecip'!A371</f>
        <v>2006</v>
      </c>
      <c r="B370">
        <f>'Raw PPrecip'!B371</f>
        <v>6</v>
      </c>
      <c r="C370" s="13">
        <f t="shared" si="5"/>
        <v>38869</v>
      </c>
      <c r="D370" s="15">
        <f>'Raw PPrecip'!C371/25.4*DAY(EOMONTH(C370, 0))*Hist_Proj_Plot!$T$5</f>
        <v>0.25133858267716541</v>
      </c>
      <c r="E370" s="15">
        <f>'Raw PPrecip'!D371/25.4*DAY(EOMONTH(D370, 0))*Hist_Proj_Plot!$T$5</f>
        <v>7.9086614173228362E-2</v>
      </c>
      <c r="F370" s="15">
        <f>'Raw PPrecip'!E371/25.4*DAY(EOMONTH(E370, 0))*Hist_Proj_Plot!$T$5</f>
        <v>0.12888188976377954</v>
      </c>
      <c r="G370" s="15">
        <f>'Raw PPrecip'!F371/25.4*DAY(EOMONTH(F370, 0))*Hist_Proj_Plot!$T$5</f>
        <v>9.7637795275590559E-4</v>
      </c>
    </row>
    <row r="371" spans="1:7" x14ac:dyDescent="0.25">
      <c r="A371">
        <f>'Raw PPrecip'!A372</f>
        <v>2006</v>
      </c>
      <c r="B371">
        <f>'Raw PPrecip'!B372</f>
        <v>7</v>
      </c>
      <c r="C371" s="13">
        <f t="shared" si="5"/>
        <v>38899</v>
      </c>
      <c r="D371" s="15">
        <f>'Raw PPrecip'!C372/25.4*DAY(EOMONTH(C371, 0))*Hist_Proj_Plot!$T$5</f>
        <v>9.7637795275590559E-4</v>
      </c>
      <c r="E371" s="15">
        <f>'Raw PPrecip'!D372/25.4*DAY(EOMONTH(D371, 0))*Hist_Proj_Plot!$T$5</f>
        <v>0.19137007874015752</v>
      </c>
      <c r="F371" s="15">
        <f>'Raw PPrecip'!E372/25.4*DAY(EOMONTH(E371, 0))*Hist_Proj_Plot!$T$5</f>
        <v>9.7637795275590559E-4</v>
      </c>
      <c r="G371" s="15">
        <f>'Raw PPrecip'!F372/25.4*DAY(EOMONTH(F371, 0))*Hist_Proj_Plot!$T$5</f>
        <v>0</v>
      </c>
    </row>
    <row r="372" spans="1:7" x14ac:dyDescent="0.25">
      <c r="A372">
        <f>'Raw PPrecip'!A373</f>
        <v>2006</v>
      </c>
      <c r="B372">
        <f>'Raw PPrecip'!B373</f>
        <v>8</v>
      </c>
      <c r="C372" s="13">
        <f t="shared" si="5"/>
        <v>38930</v>
      </c>
      <c r="D372" s="15">
        <f>'Raw PPrecip'!C373/25.4*DAY(EOMONTH(C372, 0))*Hist_Proj_Plot!$T$5</f>
        <v>0.96368503937007888</v>
      </c>
      <c r="E372" s="15">
        <f>'Raw PPrecip'!D373/25.4*DAY(EOMONTH(D372, 0))*Hist_Proj_Plot!$T$5</f>
        <v>1.9527559055118112E-3</v>
      </c>
      <c r="F372" s="15">
        <f>'Raw PPrecip'!E373/25.4*DAY(EOMONTH(E372, 0))*Hist_Proj_Plot!$T$5</f>
        <v>2.0503937007874021E-2</v>
      </c>
      <c r="G372" s="15">
        <f>'Raw PPrecip'!F373/25.4*DAY(EOMONTH(F372, 0))*Hist_Proj_Plot!$T$5</f>
        <v>9.7637795275590559E-4</v>
      </c>
    </row>
    <row r="373" spans="1:7" x14ac:dyDescent="0.25">
      <c r="A373">
        <f>'Raw PPrecip'!A374</f>
        <v>2006</v>
      </c>
      <c r="B373">
        <f>'Raw PPrecip'!B374</f>
        <v>9</v>
      </c>
      <c r="C373" s="13">
        <f t="shared" si="5"/>
        <v>38961</v>
      </c>
      <c r="D373" s="15">
        <f>'Raw PPrecip'!C374/25.4*DAY(EOMONTH(C373, 0))*Hist_Proj_Plot!$T$5</f>
        <v>0.13795275590551179</v>
      </c>
      <c r="E373" s="15">
        <f>'Raw PPrecip'!D374/25.4*DAY(EOMONTH(D373, 0))*Hist_Proj_Plot!$T$5</f>
        <v>1.5622047244094489E-2</v>
      </c>
      <c r="F373" s="15">
        <f>'Raw PPrecip'!E374/25.4*DAY(EOMONTH(E373, 0))*Hist_Proj_Plot!$T$5</f>
        <v>0</v>
      </c>
      <c r="G373" s="15">
        <f>'Raw PPrecip'!F374/25.4*DAY(EOMONTH(F373, 0))*Hist_Proj_Plot!$T$5</f>
        <v>1.1247874015748032</v>
      </c>
    </row>
    <row r="374" spans="1:7" x14ac:dyDescent="0.25">
      <c r="A374">
        <f>'Raw PPrecip'!A375</f>
        <v>2006</v>
      </c>
      <c r="B374">
        <f>'Raw PPrecip'!B375</f>
        <v>10</v>
      </c>
      <c r="C374" s="13">
        <f t="shared" si="5"/>
        <v>38991</v>
      </c>
      <c r="D374" s="15">
        <f>'Raw PPrecip'!C375/25.4*DAY(EOMONTH(C374, 0))*Hist_Proj_Plot!$T$5</f>
        <v>1.396220472440945</v>
      </c>
      <c r="E374" s="15">
        <f>'Raw PPrecip'!D375/25.4*DAY(EOMONTH(D374, 0))*Hist_Proj_Plot!$T$5</f>
        <v>0.32415748031496067</v>
      </c>
      <c r="F374" s="15">
        <f>'Raw PPrecip'!E375/25.4*DAY(EOMONTH(E374, 0))*Hist_Proj_Plot!$T$5</f>
        <v>0.90705511811023642</v>
      </c>
      <c r="G374" s="15">
        <f>'Raw PPrecip'!F375/25.4*DAY(EOMONTH(F374, 0))*Hist_Proj_Plot!$T$5</f>
        <v>1.2009448818897639</v>
      </c>
    </row>
    <row r="375" spans="1:7" x14ac:dyDescent="0.25">
      <c r="A375">
        <f>'Raw PPrecip'!A376</f>
        <v>2006</v>
      </c>
      <c r="B375">
        <f>'Raw PPrecip'!B376</f>
        <v>11</v>
      </c>
      <c r="C375" s="13">
        <f t="shared" si="5"/>
        <v>39022</v>
      </c>
      <c r="D375" s="15">
        <f>'Raw PPrecip'!C376/25.4*DAY(EOMONTH(C375, 0))*Hist_Proj_Plot!$T$5</f>
        <v>0.31086614173228355</v>
      </c>
      <c r="E375" s="15">
        <f>'Raw PPrecip'!D376/25.4*DAY(EOMONTH(D375, 0))*Hist_Proj_Plot!$T$5</f>
        <v>0.44718110236220476</v>
      </c>
      <c r="F375" s="15">
        <f>'Raw PPrecip'!E376/25.4*DAY(EOMONTH(E375, 0))*Hist_Proj_Plot!$T$5</f>
        <v>1.3083464566929137</v>
      </c>
      <c r="G375" s="15">
        <f>'Raw PPrecip'!F376/25.4*DAY(EOMONTH(F375, 0))*Hist_Proj_Plot!$T$5</f>
        <v>2.5532283464566934</v>
      </c>
    </row>
    <row r="376" spans="1:7" x14ac:dyDescent="0.25">
      <c r="A376">
        <f>'Raw PPrecip'!A377</f>
        <v>2006</v>
      </c>
      <c r="B376">
        <f>'Raw PPrecip'!B377</f>
        <v>12</v>
      </c>
      <c r="C376" s="13">
        <f t="shared" si="5"/>
        <v>39052</v>
      </c>
      <c r="D376" s="15">
        <f>'Raw PPrecip'!C377/25.4*DAY(EOMONTH(C376, 0))*Hist_Proj_Plot!$T$5</f>
        <v>0.30755905511811027</v>
      </c>
      <c r="E376" s="15">
        <f>'Raw PPrecip'!D377/25.4*DAY(EOMONTH(D376, 0))*Hist_Proj_Plot!$T$5</f>
        <v>3.593070866141733</v>
      </c>
      <c r="F376" s="15">
        <f>'Raw PPrecip'!E377/25.4*DAY(EOMONTH(E376, 0))*Hist_Proj_Plot!$T$5</f>
        <v>2.3423307086614176</v>
      </c>
      <c r="G376" s="15">
        <f>'Raw PPrecip'!F377/25.4*DAY(EOMONTH(F376, 0))*Hist_Proj_Plot!$T$5</f>
        <v>4.0373228346456695</v>
      </c>
    </row>
    <row r="377" spans="1:7" x14ac:dyDescent="0.25">
      <c r="A377">
        <f>'Raw PPrecip'!A378</f>
        <v>2007</v>
      </c>
      <c r="B377">
        <f>'Raw PPrecip'!B378</f>
        <v>1</v>
      </c>
      <c r="C377" s="13">
        <f t="shared" si="5"/>
        <v>39083</v>
      </c>
      <c r="D377" s="15">
        <f>'Raw PPrecip'!C378/25.4*DAY(EOMONTH(C377, 0))*Hist_Proj_Plot!$T$5</f>
        <v>1.9849763779527558</v>
      </c>
      <c r="E377" s="15">
        <f>'Raw PPrecip'!D378/25.4*DAY(EOMONTH(D377, 0))*Hist_Proj_Plot!$T$5</f>
        <v>8.0775748031496075</v>
      </c>
      <c r="F377" s="15">
        <f>'Raw PPrecip'!E378/25.4*DAY(EOMONTH(E377, 0))*Hist_Proj_Plot!$T$5</f>
        <v>1.3395905511811028</v>
      </c>
      <c r="G377" s="15">
        <f>'Raw PPrecip'!F378/25.4*DAY(EOMONTH(F377, 0))*Hist_Proj_Plot!$T$5</f>
        <v>1.9224881889763781</v>
      </c>
    </row>
    <row r="378" spans="1:7" x14ac:dyDescent="0.25">
      <c r="A378">
        <f>'Raw PPrecip'!A379</f>
        <v>2007</v>
      </c>
      <c r="B378">
        <f>'Raw PPrecip'!B379</f>
        <v>2</v>
      </c>
      <c r="C378" s="13">
        <f t="shared" si="5"/>
        <v>39114</v>
      </c>
      <c r="D378" s="15">
        <f>'Raw PPrecip'!C379/25.4*DAY(EOMONTH(C378, 0))*Hist_Proj_Plot!$T$5</f>
        <v>1.9480944881889766</v>
      </c>
      <c r="E378" s="15">
        <f>'Raw PPrecip'!D379/25.4*DAY(EOMONTH(D378, 0))*Hist_Proj_Plot!$T$5</f>
        <v>3.5979527559055122</v>
      </c>
      <c r="F378" s="15">
        <f>'Raw PPrecip'!E379/25.4*DAY(EOMONTH(E378, 0))*Hist_Proj_Plot!$T$5</f>
        <v>0.12497637795275592</v>
      </c>
      <c r="G378" s="15">
        <f>'Raw PPrecip'!F379/25.4*DAY(EOMONTH(F378, 0))*Hist_Proj_Plot!$T$5</f>
        <v>4.9307086614173237</v>
      </c>
    </row>
    <row r="379" spans="1:7" x14ac:dyDescent="0.25">
      <c r="A379">
        <f>'Raw PPrecip'!A380</f>
        <v>2007</v>
      </c>
      <c r="B379">
        <f>'Raw PPrecip'!B380</f>
        <v>3</v>
      </c>
      <c r="C379" s="13">
        <f t="shared" si="5"/>
        <v>39142</v>
      </c>
      <c r="D379" s="15">
        <f>'Raw PPrecip'!C380/25.4*DAY(EOMONTH(C379, 0))*Hist_Proj_Plot!$T$5</f>
        <v>3.7180472440944885</v>
      </c>
      <c r="E379" s="15">
        <f>'Raw PPrecip'!D380/25.4*DAY(EOMONTH(D379, 0))*Hist_Proj_Plot!$T$5</f>
        <v>3.7219527559055123</v>
      </c>
      <c r="F379" s="15">
        <f>'Raw PPrecip'!E380/25.4*DAY(EOMONTH(E379, 0))*Hist_Proj_Plot!$T$5</f>
        <v>0.30267716535433076</v>
      </c>
      <c r="G379" s="15">
        <f>'Raw PPrecip'!F380/25.4*DAY(EOMONTH(F379, 0))*Hist_Proj_Plot!$T$5</f>
        <v>0.57801574803149602</v>
      </c>
    </row>
    <row r="380" spans="1:7" x14ac:dyDescent="0.25">
      <c r="A380">
        <f>'Raw PPrecip'!A381</f>
        <v>2007</v>
      </c>
      <c r="B380">
        <f>'Raw PPrecip'!B381</f>
        <v>4</v>
      </c>
      <c r="C380" s="13">
        <f t="shared" si="5"/>
        <v>39173</v>
      </c>
      <c r="D380" s="15">
        <f>'Raw PPrecip'!C381/25.4*DAY(EOMONTH(C380, 0))*Hist_Proj_Plot!$T$5</f>
        <v>0.12755905511811025</v>
      </c>
      <c r="E380" s="15">
        <f>'Raw PPrecip'!D381/25.4*DAY(EOMONTH(D380, 0))*Hist_Proj_Plot!$T$5</f>
        <v>2.6059527559055122</v>
      </c>
      <c r="F380" s="15">
        <f>'Raw PPrecip'!E381/25.4*DAY(EOMONTH(E380, 0))*Hist_Proj_Plot!$T$5</f>
        <v>1.3552125984251968</v>
      </c>
      <c r="G380" s="15">
        <f>'Raw PPrecip'!F381/25.4*DAY(EOMONTH(F380, 0))*Hist_Proj_Plot!$T$5</f>
        <v>0.50771653543307094</v>
      </c>
    </row>
    <row r="381" spans="1:7" x14ac:dyDescent="0.25">
      <c r="A381">
        <f>'Raw PPrecip'!A382</f>
        <v>2007</v>
      </c>
      <c r="B381">
        <f>'Raw PPrecip'!B382</f>
        <v>5</v>
      </c>
      <c r="C381" s="13">
        <f t="shared" si="5"/>
        <v>39203</v>
      </c>
      <c r="D381" s="15">
        <f>'Raw PPrecip'!C382/25.4*DAY(EOMONTH(C381, 0))*Hist_Proj_Plot!$T$5</f>
        <v>5.565354330708662E-2</v>
      </c>
      <c r="E381" s="15">
        <f>'Raw PPrecip'!D382/25.4*DAY(EOMONTH(D381, 0))*Hist_Proj_Plot!$T$5</f>
        <v>0.13864566929133859</v>
      </c>
      <c r="F381" s="15">
        <f>'Raw PPrecip'!E382/25.4*DAY(EOMONTH(E381, 0))*Hist_Proj_Plot!$T$5</f>
        <v>9.4708661417322842E-2</v>
      </c>
      <c r="G381" s="15">
        <f>'Raw PPrecip'!F382/25.4*DAY(EOMONTH(F381, 0))*Hist_Proj_Plot!$T$5</f>
        <v>1.0740157480314962E-2</v>
      </c>
    </row>
    <row r="382" spans="1:7" x14ac:dyDescent="0.25">
      <c r="A382">
        <f>'Raw PPrecip'!A383</f>
        <v>2007</v>
      </c>
      <c r="B382">
        <f>'Raw PPrecip'!B383</f>
        <v>6</v>
      </c>
      <c r="C382" s="13">
        <f t="shared" si="5"/>
        <v>39234</v>
      </c>
      <c r="D382" s="15">
        <f>'Raw PPrecip'!C383/25.4*DAY(EOMONTH(C382, 0))*Hist_Proj_Plot!$T$5</f>
        <v>0.12944881889763782</v>
      </c>
      <c r="E382" s="15">
        <f>'Raw PPrecip'!D383/25.4*DAY(EOMONTH(D382, 0))*Hist_Proj_Plot!$T$5</f>
        <v>0.11716535433070865</v>
      </c>
      <c r="F382" s="15">
        <f>'Raw PPrecip'!E383/25.4*DAY(EOMONTH(E382, 0))*Hist_Proj_Plot!$T$5</f>
        <v>2.9291338582677173E-3</v>
      </c>
      <c r="G382" s="15">
        <f>'Raw PPrecip'!F383/25.4*DAY(EOMONTH(F382, 0))*Hist_Proj_Plot!$T$5</f>
        <v>0.27338582677165357</v>
      </c>
    </row>
    <row r="383" spans="1:7" x14ac:dyDescent="0.25">
      <c r="A383">
        <f>'Raw PPrecip'!A384</f>
        <v>2007</v>
      </c>
      <c r="B383">
        <f>'Raw PPrecip'!B384</f>
        <v>7</v>
      </c>
      <c r="C383" s="13">
        <f t="shared" si="5"/>
        <v>39264</v>
      </c>
      <c r="D383" s="15">
        <f>'Raw PPrecip'!C384/25.4*DAY(EOMONTH(C383, 0))*Hist_Proj_Plot!$T$5</f>
        <v>0</v>
      </c>
      <c r="E383" s="15">
        <f>'Raw PPrecip'!D384/25.4*DAY(EOMONTH(D383, 0))*Hist_Proj_Plot!$T$5</f>
        <v>3.9055118110236224E-3</v>
      </c>
      <c r="F383" s="15">
        <f>'Raw PPrecip'!E384/25.4*DAY(EOMONTH(E383, 0))*Hist_Proj_Plot!$T$5</f>
        <v>0</v>
      </c>
      <c r="G383" s="15">
        <f>'Raw PPrecip'!F384/25.4*DAY(EOMONTH(F383, 0))*Hist_Proj_Plot!$T$5</f>
        <v>6.8346456692913397E-3</v>
      </c>
    </row>
    <row r="384" spans="1:7" x14ac:dyDescent="0.25">
      <c r="A384">
        <f>'Raw PPrecip'!A385</f>
        <v>2007</v>
      </c>
      <c r="B384">
        <f>'Raw PPrecip'!B385</f>
        <v>8</v>
      </c>
      <c r="C384" s="13">
        <f t="shared" si="5"/>
        <v>39295</v>
      </c>
      <c r="D384" s="15">
        <f>'Raw PPrecip'!C385/25.4*DAY(EOMONTH(C384, 0))*Hist_Proj_Plot!$T$5</f>
        <v>9.7637795275590559E-4</v>
      </c>
      <c r="E384" s="15">
        <f>'Raw PPrecip'!D385/25.4*DAY(EOMONTH(D384, 0))*Hist_Proj_Plot!$T$5</f>
        <v>9.7637795275590559E-4</v>
      </c>
      <c r="F384" s="15">
        <f>'Raw PPrecip'!E385/25.4*DAY(EOMONTH(E384, 0))*Hist_Proj_Plot!$T$5</f>
        <v>9.7637795275590559E-4</v>
      </c>
      <c r="G384" s="15">
        <f>'Raw PPrecip'!F385/25.4*DAY(EOMONTH(F384, 0))*Hist_Proj_Plot!$T$5</f>
        <v>9.7637795275590574E-3</v>
      </c>
    </row>
    <row r="385" spans="1:7" x14ac:dyDescent="0.25">
      <c r="A385">
        <f>'Raw PPrecip'!A386</f>
        <v>2007</v>
      </c>
      <c r="B385">
        <f>'Raw PPrecip'!B386</f>
        <v>9</v>
      </c>
      <c r="C385" s="13">
        <f t="shared" si="5"/>
        <v>39326</v>
      </c>
      <c r="D385" s="15">
        <f>'Raw PPrecip'!C386/25.4*DAY(EOMONTH(C385, 0))*Hist_Proj_Plot!$T$5</f>
        <v>0.14173228346456693</v>
      </c>
      <c r="E385" s="15">
        <f>'Raw PPrecip'!D386/25.4*DAY(EOMONTH(D385, 0))*Hist_Proj_Plot!$T$5</f>
        <v>0.87288188976377956</v>
      </c>
      <c r="F385" s="15">
        <f>'Raw PPrecip'!E386/25.4*DAY(EOMONTH(E385, 0))*Hist_Proj_Plot!$T$5</f>
        <v>4.6866141732283477E-2</v>
      </c>
      <c r="G385" s="15">
        <f>'Raw PPrecip'!F386/25.4*DAY(EOMONTH(F385, 0))*Hist_Proj_Plot!$T$5</f>
        <v>9.7637795275590559E-4</v>
      </c>
    </row>
    <row r="386" spans="1:7" x14ac:dyDescent="0.25">
      <c r="A386">
        <f>'Raw PPrecip'!A387</f>
        <v>2007</v>
      </c>
      <c r="B386">
        <f>'Raw PPrecip'!B387</f>
        <v>10</v>
      </c>
      <c r="C386" s="13">
        <f t="shared" si="5"/>
        <v>39356</v>
      </c>
      <c r="D386" s="15">
        <f>'Raw PPrecip'!C387/25.4*DAY(EOMONTH(C386, 0))*Hist_Proj_Plot!$T$5</f>
        <v>1.7740787401574805</v>
      </c>
      <c r="E386" s="15">
        <f>'Raw PPrecip'!D387/25.4*DAY(EOMONTH(D386, 0))*Hist_Proj_Plot!$T$5</f>
        <v>1.3805984251968504</v>
      </c>
      <c r="F386" s="15">
        <f>'Raw PPrecip'!E387/25.4*DAY(EOMONTH(E386, 0))*Hist_Proj_Plot!$T$5</f>
        <v>2.7895118110236226</v>
      </c>
      <c r="G386" s="15">
        <f>'Raw PPrecip'!F387/25.4*DAY(EOMONTH(F386, 0))*Hist_Proj_Plot!$T$5</f>
        <v>0.13571653543307091</v>
      </c>
    </row>
    <row r="387" spans="1:7" x14ac:dyDescent="0.25">
      <c r="A387">
        <f>'Raw PPrecip'!A388</f>
        <v>2007</v>
      </c>
      <c r="B387">
        <f>'Raw PPrecip'!B388</f>
        <v>11</v>
      </c>
      <c r="C387" s="13">
        <f t="shared" ref="C387:C450" si="6">DATE(A387,B387,1)</f>
        <v>39387</v>
      </c>
      <c r="D387" s="15">
        <f>'Raw PPrecip'!C388/25.4*DAY(EOMONTH(C387, 0))*Hist_Proj_Plot!$T$5</f>
        <v>0.34299212598425199</v>
      </c>
      <c r="E387" s="15">
        <f>'Raw PPrecip'!D388/25.4*DAY(EOMONTH(D387, 0))*Hist_Proj_Plot!$T$5</f>
        <v>0.18551181102362208</v>
      </c>
      <c r="F387" s="15">
        <f>'Raw PPrecip'!E388/25.4*DAY(EOMONTH(E387, 0))*Hist_Proj_Plot!$T$5</f>
        <v>1.9146771653543309</v>
      </c>
      <c r="G387" s="15">
        <f>'Raw PPrecip'!F388/25.4*DAY(EOMONTH(F387, 0))*Hist_Proj_Plot!$T$5</f>
        <v>4.4142047244094496</v>
      </c>
    </row>
    <row r="388" spans="1:7" x14ac:dyDescent="0.25">
      <c r="A388">
        <f>'Raw PPrecip'!A389</f>
        <v>2007</v>
      </c>
      <c r="B388">
        <f>'Raw PPrecip'!B389</f>
        <v>12</v>
      </c>
      <c r="C388" s="13">
        <f t="shared" si="6"/>
        <v>39417</v>
      </c>
      <c r="D388" s="15">
        <f>'Raw PPrecip'!C389/25.4*DAY(EOMONTH(C388, 0))*Hist_Proj_Plot!$T$5</f>
        <v>2.3628346456692912</v>
      </c>
      <c r="E388" s="15">
        <f>'Raw PPrecip'!D389/25.4*DAY(EOMONTH(D388, 0))*Hist_Proj_Plot!$T$5</f>
        <v>6.9322834645669296E-2</v>
      </c>
      <c r="F388" s="15">
        <f>'Raw PPrecip'!E389/25.4*DAY(EOMONTH(E388, 0))*Hist_Proj_Plot!$T$5</f>
        <v>6.9322834645669296E-2</v>
      </c>
      <c r="G388" s="15">
        <f>'Raw PPrecip'!F389/25.4*DAY(EOMONTH(F388, 0))*Hist_Proj_Plot!$T$5</f>
        <v>1.2234015748031497</v>
      </c>
    </row>
    <row r="389" spans="1:7" x14ac:dyDescent="0.25">
      <c r="A389">
        <f>'Raw PPrecip'!A390</f>
        <v>2008</v>
      </c>
      <c r="B389">
        <f>'Raw PPrecip'!B390</f>
        <v>1</v>
      </c>
      <c r="C389" s="13">
        <f t="shared" si="6"/>
        <v>39448</v>
      </c>
      <c r="D389" s="15">
        <f>'Raw PPrecip'!C390/25.4*DAY(EOMONTH(C389, 0))*Hist_Proj_Plot!$T$5</f>
        <v>4.047086614173228</v>
      </c>
      <c r="E389" s="15">
        <f>'Raw PPrecip'!D390/25.4*DAY(EOMONTH(D389, 0))*Hist_Proj_Plot!$T$5</f>
        <v>0.26752755905511816</v>
      </c>
      <c r="F389" s="15">
        <f>'Raw PPrecip'!E390/25.4*DAY(EOMONTH(E389, 0))*Hist_Proj_Plot!$T$5</f>
        <v>3.8703622047244099</v>
      </c>
      <c r="G389" s="15">
        <f>'Raw PPrecip'!F390/25.4*DAY(EOMONTH(F389, 0))*Hist_Proj_Plot!$T$5</f>
        <v>5.9920314960629923</v>
      </c>
    </row>
    <row r="390" spans="1:7" x14ac:dyDescent="0.25">
      <c r="A390">
        <f>'Raw PPrecip'!A391</f>
        <v>2008</v>
      </c>
      <c r="B390">
        <f>'Raw PPrecip'!B391</f>
        <v>2</v>
      </c>
      <c r="C390" s="13">
        <f t="shared" si="6"/>
        <v>39479</v>
      </c>
      <c r="D390" s="15">
        <f>'Raw PPrecip'!C391/25.4*DAY(EOMONTH(C390, 0))*Hist_Proj_Plot!$T$5</f>
        <v>2.4241259842519689</v>
      </c>
      <c r="E390" s="15">
        <f>'Raw PPrecip'!D391/25.4*DAY(EOMONTH(D390, 0))*Hist_Proj_Plot!$T$5</f>
        <v>1.3054173228346457</v>
      </c>
      <c r="F390" s="15">
        <f>'Raw PPrecip'!E391/25.4*DAY(EOMONTH(E390, 0))*Hist_Proj_Plot!$T$5</f>
        <v>4.2706771653543312</v>
      </c>
      <c r="G390" s="15">
        <f>'Raw PPrecip'!F391/25.4*DAY(EOMONTH(F390, 0))*Hist_Proj_Plot!$T$5</f>
        <v>8.3997795275590565</v>
      </c>
    </row>
    <row r="391" spans="1:7" x14ac:dyDescent="0.25">
      <c r="A391">
        <f>'Raw PPrecip'!A392</f>
        <v>2008</v>
      </c>
      <c r="B391">
        <f>'Raw PPrecip'!B392</f>
        <v>3</v>
      </c>
      <c r="C391" s="13">
        <f t="shared" si="6"/>
        <v>39508</v>
      </c>
      <c r="D391" s="15">
        <f>'Raw PPrecip'!C392/25.4*DAY(EOMONTH(C391, 0))*Hist_Proj_Plot!$T$5</f>
        <v>2.5180787401574811</v>
      </c>
      <c r="E391" s="15">
        <f>'Raw PPrecip'!D392/25.4*DAY(EOMONTH(D391, 0))*Hist_Proj_Plot!$T$5</f>
        <v>1.7145196850393702</v>
      </c>
      <c r="F391" s="15">
        <f>'Raw PPrecip'!E392/25.4*DAY(EOMONTH(E391, 0))*Hist_Proj_Plot!$T$5</f>
        <v>2.3667401574803151</v>
      </c>
      <c r="G391" s="15">
        <f>'Raw PPrecip'!F392/25.4*DAY(EOMONTH(F391, 0))*Hist_Proj_Plot!$T$5</f>
        <v>0.40031496062992122</v>
      </c>
    </row>
    <row r="392" spans="1:7" x14ac:dyDescent="0.25">
      <c r="A392">
        <f>'Raw PPrecip'!A393</f>
        <v>2008</v>
      </c>
      <c r="B392">
        <f>'Raw PPrecip'!B393</f>
        <v>4</v>
      </c>
      <c r="C392" s="13">
        <f t="shared" si="6"/>
        <v>39539</v>
      </c>
      <c r="D392" s="15">
        <f>'Raw PPrecip'!C393/25.4*DAY(EOMONTH(C392, 0))*Hist_Proj_Plot!$T$5</f>
        <v>0.58204724409448827</v>
      </c>
      <c r="E392" s="15">
        <f>'Raw PPrecip'!D393/25.4*DAY(EOMONTH(D392, 0))*Hist_Proj_Plot!$T$5</f>
        <v>1.4674960629921259</v>
      </c>
      <c r="F392" s="15">
        <f>'Raw PPrecip'!E393/25.4*DAY(EOMONTH(E392, 0))*Hist_Proj_Plot!$T$5</f>
        <v>2.2007559055118113</v>
      </c>
      <c r="G392" s="15">
        <f>'Raw PPrecip'!F393/25.4*DAY(EOMONTH(F392, 0))*Hist_Proj_Plot!$T$5</f>
        <v>0.63952755905511816</v>
      </c>
    </row>
    <row r="393" spans="1:7" x14ac:dyDescent="0.25">
      <c r="A393">
        <f>'Raw PPrecip'!A394</f>
        <v>2008</v>
      </c>
      <c r="B393">
        <f>'Raw PPrecip'!B394</f>
        <v>5</v>
      </c>
      <c r="C393" s="13">
        <f t="shared" si="6"/>
        <v>39569</v>
      </c>
      <c r="D393" s="15">
        <f>'Raw PPrecip'!C394/25.4*DAY(EOMONTH(C393, 0))*Hist_Proj_Plot!$T$5</f>
        <v>0.19137007874015752</v>
      </c>
      <c r="E393" s="15">
        <f>'Raw PPrecip'!D394/25.4*DAY(EOMONTH(D393, 0))*Hist_Proj_Plot!$T$5</f>
        <v>0.3378267716535433</v>
      </c>
      <c r="F393" s="15">
        <f>'Raw PPrecip'!E394/25.4*DAY(EOMONTH(E393, 0))*Hist_Proj_Plot!$T$5</f>
        <v>0.32220472440944886</v>
      </c>
      <c r="G393" s="15">
        <f>'Raw PPrecip'!F394/25.4*DAY(EOMONTH(F393, 0))*Hist_Proj_Plot!$T$5</f>
        <v>0.49990551181102366</v>
      </c>
    </row>
    <row r="394" spans="1:7" x14ac:dyDescent="0.25">
      <c r="A394">
        <f>'Raw PPrecip'!A395</f>
        <v>2008</v>
      </c>
      <c r="B394">
        <f>'Raw PPrecip'!B395</f>
        <v>6</v>
      </c>
      <c r="C394" s="13">
        <f t="shared" si="6"/>
        <v>39600</v>
      </c>
      <c r="D394" s="15">
        <f>'Raw PPrecip'!C395/25.4*DAY(EOMONTH(C394, 0))*Hist_Proj_Plot!$T$5</f>
        <v>0.10015748031496063</v>
      </c>
      <c r="E394" s="15">
        <f>'Raw PPrecip'!D395/25.4*DAY(EOMONTH(D394, 0))*Hist_Proj_Plot!$T$5</f>
        <v>2.9291338582677173E-3</v>
      </c>
      <c r="F394" s="15">
        <f>'Raw PPrecip'!E395/25.4*DAY(EOMONTH(E394, 0))*Hist_Proj_Plot!$T$5</f>
        <v>0</v>
      </c>
      <c r="G394" s="15">
        <f>'Raw PPrecip'!F395/25.4*DAY(EOMONTH(F394, 0))*Hist_Proj_Plot!$T$5</f>
        <v>2.2456692913385829E-2</v>
      </c>
    </row>
    <row r="395" spans="1:7" x14ac:dyDescent="0.25">
      <c r="A395">
        <f>'Raw PPrecip'!A396</f>
        <v>2008</v>
      </c>
      <c r="B395">
        <f>'Raw PPrecip'!B396</f>
        <v>7</v>
      </c>
      <c r="C395" s="13">
        <f t="shared" si="6"/>
        <v>39630</v>
      </c>
      <c r="D395" s="15">
        <f>'Raw PPrecip'!C396/25.4*DAY(EOMONTH(C395, 0))*Hist_Proj_Plot!$T$5</f>
        <v>1.2692913385826773E-2</v>
      </c>
      <c r="E395" s="15">
        <f>'Raw PPrecip'!D396/25.4*DAY(EOMONTH(D395, 0))*Hist_Proj_Plot!$T$5</f>
        <v>3.9055118110236224E-3</v>
      </c>
      <c r="F395" s="15">
        <f>'Raw PPrecip'!E396/25.4*DAY(EOMONTH(E395, 0))*Hist_Proj_Plot!$T$5</f>
        <v>0</v>
      </c>
      <c r="G395" s="15">
        <f>'Raw PPrecip'!F396/25.4*DAY(EOMONTH(F395, 0))*Hist_Proj_Plot!$T$5</f>
        <v>1.2692913385826773E-2</v>
      </c>
    </row>
    <row r="396" spans="1:7" x14ac:dyDescent="0.25">
      <c r="A396">
        <f>'Raw PPrecip'!A397</f>
        <v>2008</v>
      </c>
      <c r="B396">
        <f>'Raw PPrecip'!B397</f>
        <v>8</v>
      </c>
      <c r="C396" s="13">
        <f t="shared" si="6"/>
        <v>39661</v>
      </c>
      <c r="D396" s="15">
        <f>'Raw PPrecip'!C397/25.4*DAY(EOMONTH(C396, 0))*Hist_Proj_Plot!$T$5</f>
        <v>0.36321259842519688</v>
      </c>
      <c r="E396" s="15">
        <f>'Raw PPrecip'!D397/25.4*DAY(EOMONTH(D396, 0))*Hist_Proj_Plot!$T$5</f>
        <v>8.7874015748031498E-3</v>
      </c>
      <c r="F396" s="15">
        <f>'Raw PPrecip'!E397/25.4*DAY(EOMONTH(E396, 0))*Hist_Proj_Plot!$T$5</f>
        <v>9.7637795275590559E-4</v>
      </c>
      <c r="G396" s="15">
        <f>'Raw PPrecip'!F397/25.4*DAY(EOMONTH(F396, 0))*Hist_Proj_Plot!$T$5</f>
        <v>1.9527559055118112E-3</v>
      </c>
    </row>
    <row r="397" spans="1:7" x14ac:dyDescent="0.25">
      <c r="A397">
        <f>'Raw PPrecip'!A398</f>
        <v>2008</v>
      </c>
      <c r="B397">
        <f>'Raw PPrecip'!B398</f>
        <v>9</v>
      </c>
      <c r="C397" s="13">
        <f t="shared" si="6"/>
        <v>39692</v>
      </c>
      <c r="D397" s="15">
        <f>'Raw PPrecip'!C398/25.4*DAY(EOMONTH(C397, 0))*Hist_Proj_Plot!$T$5</f>
        <v>0.15023622047244098</v>
      </c>
      <c r="E397" s="15">
        <f>'Raw PPrecip'!D398/25.4*DAY(EOMONTH(D397, 0))*Hist_Proj_Plot!$T$5</f>
        <v>3.3196850393700787E-2</v>
      </c>
      <c r="F397" s="15">
        <f>'Raw PPrecip'!E398/25.4*DAY(EOMONTH(E397, 0))*Hist_Proj_Plot!$T$5</f>
        <v>2.1480314960629923E-2</v>
      </c>
      <c r="G397" s="15">
        <f>'Raw PPrecip'!F398/25.4*DAY(EOMONTH(F397, 0))*Hist_Proj_Plot!$T$5</f>
        <v>9.7637795275590574E-3</v>
      </c>
    </row>
    <row r="398" spans="1:7" x14ac:dyDescent="0.25">
      <c r="A398">
        <f>'Raw PPrecip'!A399</f>
        <v>2008</v>
      </c>
      <c r="B398">
        <f>'Raw PPrecip'!B399</f>
        <v>10</v>
      </c>
      <c r="C398" s="13">
        <f t="shared" si="6"/>
        <v>39722</v>
      </c>
      <c r="D398" s="15">
        <f>'Raw PPrecip'!C399/25.4*DAY(EOMONTH(C398, 0))*Hist_Proj_Plot!$T$5</f>
        <v>1.087685039370079</v>
      </c>
      <c r="E398" s="15">
        <f>'Raw PPrecip'!D399/25.4*DAY(EOMONTH(D398, 0))*Hist_Proj_Plot!$T$5</f>
        <v>2.1324094488188976</v>
      </c>
      <c r="F398" s="15">
        <f>'Raw PPrecip'!E399/25.4*DAY(EOMONTH(E398, 0))*Hist_Proj_Plot!$T$5</f>
        <v>0.44522834645669296</v>
      </c>
      <c r="G398" s="15">
        <f>'Raw PPrecip'!F399/25.4*DAY(EOMONTH(F398, 0))*Hist_Proj_Plot!$T$5</f>
        <v>0.9734488188976379</v>
      </c>
    </row>
    <row r="399" spans="1:7" x14ac:dyDescent="0.25">
      <c r="A399">
        <f>'Raw PPrecip'!A400</f>
        <v>2008</v>
      </c>
      <c r="B399">
        <f>'Raw PPrecip'!B400</f>
        <v>11</v>
      </c>
      <c r="C399" s="13">
        <f t="shared" si="6"/>
        <v>39753</v>
      </c>
      <c r="D399" s="15">
        <f>'Raw PPrecip'!C400/25.4*DAY(EOMONTH(C399, 0))*Hist_Proj_Plot!$T$5</f>
        <v>5.0966929133858274</v>
      </c>
      <c r="E399" s="15">
        <f>'Raw PPrecip'!D400/25.4*DAY(EOMONTH(D399, 0))*Hist_Proj_Plot!$T$5</f>
        <v>6.3640314960629922</v>
      </c>
      <c r="F399" s="15">
        <f>'Raw PPrecip'!E400/25.4*DAY(EOMONTH(E399, 0))*Hist_Proj_Plot!$T$5</f>
        <v>1.3649763779527559</v>
      </c>
      <c r="G399" s="15">
        <f>'Raw PPrecip'!F400/25.4*DAY(EOMONTH(F399, 0))*Hist_Proj_Plot!$T$5</f>
        <v>2.6088818897637802</v>
      </c>
    </row>
    <row r="400" spans="1:7" x14ac:dyDescent="0.25">
      <c r="A400">
        <f>'Raw PPrecip'!A401</f>
        <v>2008</v>
      </c>
      <c r="B400">
        <f>'Raw PPrecip'!B401</f>
        <v>12</v>
      </c>
      <c r="C400" s="13">
        <f t="shared" si="6"/>
        <v>39783</v>
      </c>
      <c r="D400" s="15">
        <f>'Raw PPrecip'!C401/25.4*DAY(EOMONTH(C400, 0))*Hist_Proj_Plot!$T$5</f>
        <v>10.114299212598425</v>
      </c>
      <c r="E400" s="15">
        <f>'Raw PPrecip'!D401/25.4*DAY(EOMONTH(D400, 0))*Hist_Proj_Plot!$T$5</f>
        <v>4.9609763779527567</v>
      </c>
      <c r="F400" s="15">
        <f>'Raw PPrecip'!E401/25.4*DAY(EOMONTH(E400, 0))*Hist_Proj_Plot!$T$5</f>
        <v>2.3540472440944882</v>
      </c>
      <c r="G400" s="15">
        <f>'Raw PPrecip'!F401/25.4*DAY(EOMONTH(F400, 0))*Hist_Proj_Plot!$T$5</f>
        <v>0.50966929133858274</v>
      </c>
    </row>
    <row r="401" spans="1:7" x14ac:dyDescent="0.25">
      <c r="A401">
        <f>'Raw PPrecip'!A402</f>
        <v>2009</v>
      </c>
      <c r="B401">
        <f>'Raw PPrecip'!B402</f>
        <v>1</v>
      </c>
      <c r="C401" s="13">
        <f t="shared" si="6"/>
        <v>39814</v>
      </c>
      <c r="D401" s="15">
        <f>'Raw PPrecip'!C402/25.4*DAY(EOMONTH(C401, 0))*Hist_Proj_Plot!$T$5</f>
        <v>5.5097007874015755</v>
      </c>
      <c r="E401" s="15">
        <f>'Raw PPrecip'!D402/25.4*DAY(EOMONTH(D401, 0))*Hist_Proj_Plot!$T$5</f>
        <v>8.3763464566929144</v>
      </c>
      <c r="F401" s="15">
        <f>'Raw PPrecip'!E402/25.4*DAY(EOMONTH(E401, 0))*Hist_Proj_Plot!$T$5</f>
        <v>1.5085039370078741</v>
      </c>
      <c r="G401" s="15">
        <f>'Raw PPrecip'!F402/25.4*DAY(EOMONTH(F401, 0))*Hist_Proj_Plot!$T$5</f>
        <v>12.141259842519688</v>
      </c>
    </row>
    <row r="402" spans="1:7" x14ac:dyDescent="0.25">
      <c r="A402">
        <f>'Raw PPrecip'!A403</f>
        <v>2009</v>
      </c>
      <c r="B402">
        <f>'Raw PPrecip'!B403</f>
        <v>2</v>
      </c>
      <c r="C402" s="13">
        <f t="shared" si="6"/>
        <v>39845</v>
      </c>
      <c r="D402" s="15">
        <f>'Raw PPrecip'!C403/25.4*DAY(EOMONTH(C402, 0))*Hist_Proj_Plot!$T$5</f>
        <v>9.8877480314960646</v>
      </c>
      <c r="E402" s="15">
        <f>'Raw PPrecip'!D403/25.4*DAY(EOMONTH(D402, 0))*Hist_Proj_Plot!$T$5</f>
        <v>0.18355905511811027</v>
      </c>
      <c r="F402" s="15">
        <f>'Raw PPrecip'!E403/25.4*DAY(EOMONTH(E402, 0))*Hist_Proj_Plot!$T$5</f>
        <v>7.0055118110236227</v>
      </c>
      <c r="G402" s="15">
        <f>'Raw PPrecip'!F403/25.4*DAY(EOMONTH(F402, 0))*Hist_Proj_Plot!$T$5</f>
        <v>1.5329133858267718</v>
      </c>
    </row>
    <row r="403" spans="1:7" x14ac:dyDescent="0.25">
      <c r="A403">
        <f>'Raw PPrecip'!A404</f>
        <v>2009</v>
      </c>
      <c r="B403">
        <f>'Raw PPrecip'!B404</f>
        <v>3</v>
      </c>
      <c r="C403" s="13">
        <f t="shared" si="6"/>
        <v>39873</v>
      </c>
      <c r="D403" s="15">
        <f>'Raw PPrecip'!C404/25.4*DAY(EOMONTH(C403, 0))*Hist_Proj_Plot!$T$5</f>
        <v>2.6664881889763783</v>
      </c>
      <c r="E403" s="15">
        <f>'Raw PPrecip'!D404/25.4*DAY(EOMONTH(D403, 0))*Hist_Proj_Plot!$T$5</f>
        <v>1.5612283464566932</v>
      </c>
      <c r="F403" s="15">
        <f>'Raw PPrecip'!E404/25.4*DAY(EOMONTH(E403, 0))*Hist_Proj_Plot!$T$5</f>
        <v>3.1742047244094493</v>
      </c>
      <c r="G403" s="15">
        <f>'Raw PPrecip'!F404/25.4*DAY(EOMONTH(F403, 0))*Hist_Proj_Plot!$T$5</f>
        <v>6.169732283464568</v>
      </c>
    </row>
    <row r="404" spans="1:7" x14ac:dyDescent="0.25">
      <c r="A404">
        <f>'Raw PPrecip'!A405</f>
        <v>2009</v>
      </c>
      <c r="B404">
        <f>'Raw PPrecip'!B405</f>
        <v>4</v>
      </c>
      <c r="C404" s="13">
        <f t="shared" si="6"/>
        <v>39904</v>
      </c>
      <c r="D404" s="15">
        <f>'Raw PPrecip'!C405/25.4*DAY(EOMONTH(C404, 0))*Hist_Proj_Plot!$T$5</f>
        <v>2.4340157480314963</v>
      </c>
      <c r="E404" s="15">
        <f>'Raw PPrecip'!D405/25.4*DAY(EOMONTH(D404, 0))*Hist_Proj_Plot!$T$5</f>
        <v>1.8951496062992128</v>
      </c>
      <c r="F404" s="15">
        <f>'Raw PPrecip'!E405/25.4*DAY(EOMONTH(E404, 0))*Hist_Proj_Plot!$T$5</f>
        <v>3.0189606299212599</v>
      </c>
      <c r="G404" s="15">
        <f>'Raw PPrecip'!F405/25.4*DAY(EOMONTH(F404, 0))*Hist_Proj_Plot!$T$5</f>
        <v>2.1851338582677164</v>
      </c>
    </row>
    <row r="405" spans="1:7" x14ac:dyDescent="0.25">
      <c r="A405">
        <f>'Raw PPrecip'!A406</f>
        <v>2009</v>
      </c>
      <c r="B405">
        <f>'Raw PPrecip'!B406</f>
        <v>5</v>
      </c>
      <c r="C405" s="13">
        <f t="shared" si="6"/>
        <v>39934</v>
      </c>
      <c r="D405" s="15">
        <f>'Raw PPrecip'!C406/25.4*DAY(EOMONTH(C405, 0))*Hist_Proj_Plot!$T$5</f>
        <v>0.31341732283464574</v>
      </c>
      <c r="E405" s="15">
        <f>'Raw PPrecip'!D406/25.4*DAY(EOMONTH(D405, 0))*Hist_Proj_Plot!$T$5</f>
        <v>0.20992125984251972</v>
      </c>
      <c r="F405" s="15">
        <f>'Raw PPrecip'!E406/25.4*DAY(EOMONTH(E405, 0))*Hist_Proj_Plot!$T$5</f>
        <v>0.25092913385826776</v>
      </c>
      <c r="G405" s="15">
        <f>'Raw PPrecip'!F406/25.4*DAY(EOMONTH(F405, 0))*Hist_Proj_Plot!$T$5</f>
        <v>6.0535433070866146E-2</v>
      </c>
    </row>
    <row r="406" spans="1:7" x14ac:dyDescent="0.25">
      <c r="A406">
        <f>'Raw PPrecip'!A407</f>
        <v>2009</v>
      </c>
      <c r="B406">
        <f>'Raw PPrecip'!B407</f>
        <v>6</v>
      </c>
      <c r="C406" s="13">
        <f t="shared" si="6"/>
        <v>39965</v>
      </c>
      <c r="D406" s="15">
        <f>'Raw PPrecip'!C407/25.4*DAY(EOMONTH(C406, 0))*Hist_Proj_Plot!$T$5</f>
        <v>0</v>
      </c>
      <c r="E406" s="15">
        <f>'Raw PPrecip'!D407/25.4*DAY(EOMONTH(D406, 0))*Hist_Proj_Plot!$T$5</f>
        <v>0</v>
      </c>
      <c r="F406" s="15">
        <f>'Raw PPrecip'!E407/25.4*DAY(EOMONTH(E406, 0))*Hist_Proj_Plot!$T$5</f>
        <v>2.9291338582677173E-3</v>
      </c>
      <c r="G406" s="15">
        <f>'Raw PPrecip'!F407/25.4*DAY(EOMONTH(F406, 0))*Hist_Proj_Plot!$T$5</f>
        <v>6.6393700787401574E-2</v>
      </c>
    </row>
    <row r="407" spans="1:7" x14ac:dyDescent="0.25">
      <c r="A407">
        <f>'Raw PPrecip'!A408</f>
        <v>2009</v>
      </c>
      <c r="B407">
        <f>'Raw PPrecip'!B408</f>
        <v>7</v>
      </c>
      <c r="C407" s="13">
        <f t="shared" si="6"/>
        <v>39995</v>
      </c>
      <c r="D407" s="15">
        <f>'Raw PPrecip'!C408/25.4*DAY(EOMONTH(C407, 0))*Hist_Proj_Plot!$T$5</f>
        <v>0</v>
      </c>
      <c r="E407" s="15">
        <f>'Raw PPrecip'!D408/25.4*DAY(EOMONTH(D407, 0))*Hist_Proj_Plot!$T$5</f>
        <v>2.9291338582677173E-3</v>
      </c>
      <c r="F407" s="15">
        <f>'Raw PPrecip'!E408/25.4*DAY(EOMONTH(E407, 0))*Hist_Proj_Plot!$T$5</f>
        <v>0</v>
      </c>
      <c r="G407" s="15">
        <f>'Raw PPrecip'!F408/25.4*DAY(EOMONTH(F407, 0))*Hist_Proj_Plot!$T$5</f>
        <v>4.8818897637795287E-3</v>
      </c>
    </row>
    <row r="408" spans="1:7" x14ac:dyDescent="0.25">
      <c r="A408">
        <f>'Raw PPrecip'!A409</f>
        <v>2009</v>
      </c>
      <c r="B408">
        <f>'Raw PPrecip'!B409</f>
        <v>8</v>
      </c>
      <c r="C408" s="13">
        <f t="shared" si="6"/>
        <v>40026</v>
      </c>
      <c r="D408" s="15">
        <f>'Raw PPrecip'!C409/25.4*DAY(EOMONTH(C408, 0))*Hist_Proj_Plot!$T$5</f>
        <v>4.6866141732283477E-2</v>
      </c>
      <c r="E408" s="15">
        <f>'Raw PPrecip'!D409/25.4*DAY(EOMONTH(D408, 0))*Hist_Proj_Plot!$T$5</f>
        <v>0.15622047244094492</v>
      </c>
      <c r="F408" s="15">
        <f>'Raw PPrecip'!E409/25.4*DAY(EOMONTH(E408, 0))*Hist_Proj_Plot!$T$5</f>
        <v>9.7637795275590559E-4</v>
      </c>
      <c r="G408" s="15">
        <f>'Raw PPrecip'!F409/25.4*DAY(EOMONTH(F408, 0))*Hist_Proj_Plot!$T$5</f>
        <v>1.75748031496063E-2</v>
      </c>
    </row>
    <row r="409" spans="1:7" x14ac:dyDescent="0.25">
      <c r="A409">
        <f>'Raw PPrecip'!A410</f>
        <v>2009</v>
      </c>
      <c r="B409">
        <f>'Raw PPrecip'!B410</f>
        <v>9</v>
      </c>
      <c r="C409" s="13">
        <f t="shared" si="6"/>
        <v>40057</v>
      </c>
      <c r="D409" s="15">
        <f>'Raw PPrecip'!C410/25.4*DAY(EOMONTH(C409, 0))*Hist_Proj_Plot!$T$5</f>
        <v>0.10582677165354332</v>
      </c>
      <c r="E409" s="15">
        <f>'Raw PPrecip'!D410/25.4*DAY(EOMONTH(D409, 0))*Hist_Proj_Plot!$T$5</f>
        <v>0.23530708661417324</v>
      </c>
      <c r="F409" s="15">
        <f>'Raw PPrecip'!E410/25.4*DAY(EOMONTH(E409, 0))*Hist_Proj_Plot!$T$5</f>
        <v>1.0320314960629922</v>
      </c>
      <c r="G409" s="15">
        <f>'Raw PPrecip'!F410/25.4*DAY(EOMONTH(F409, 0))*Hist_Proj_Plot!$T$5</f>
        <v>0.60633070866141736</v>
      </c>
    </row>
    <row r="410" spans="1:7" x14ac:dyDescent="0.25">
      <c r="A410">
        <f>'Raw PPrecip'!A411</f>
        <v>2009</v>
      </c>
      <c r="B410">
        <f>'Raw PPrecip'!B411</f>
        <v>10</v>
      </c>
      <c r="C410" s="13">
        <f t="shared" si="6"/>
        <v>40087</v>
      </c>
      <c r="D410" s="15">
        <f>'Raw PPrecip'!C411/25.4*DAY(EOMONTH(C410, 0))*Hist_Proj_Plot!$T$5</f>
        <v>8.7874015748031498E-3</v>
      </c>
      <c r="E410" s="15">
        <f>'Raw PPrecip'!D411/25.4*DAY(EOMONTH(D410, 0))*Hist_Proj_Plot!$T$5</f>
        <v>0.43058267716535437</v>
      </c>
      <c r="F410" s="15">
        <f>'Raw PPrecip'!E411/25.4*DAY(EOMONTH(E410, 0))*Hist_Proj_Plot!$T$5</f>
        <v>1.7018267716535438</v>
      </c>
      <c r="G410" s="15">
        <f>'Raw PPrecip'!F411/25.4*DAY(EOMONTH(F410, 0))*Hist_Proj_Plot!$T$5</f>
        <v>0.91681889763779534</v>
      </c>
    </row>
    <row r="411" spans="1:7" x14ac:dyDescent="0.25">
      <c r="A411">
        <f>'Raw PPrecip'!A412</f>
        <v>2009</v>
      </c>
      <c r="B411">
        <f>'Raw PPrecip'!B412</f>
        <v>11</v>
      </c>
      <c r="C411" s="13">
        <f t="shared" si="6"/>
        <v>40118</v>
      </c>
      <c r="D411" s="15">
        <f>'Raw PPrecip'!C412/25.4*DAY(EOMONTH(C411, 0))*Hist_Proj_Plot!$T$5</f>
        <v>2.4925984251968507</v>
      </c>
      <c r="E411" s="15">
        <f>'Raw PPrecip'!D412/25.4*DAY(EOMONTH(D411, 0))*Hist_Proj_Plot!$T$5</f>
        <v>1.1228346456692913</v>
      </c>
      <c r="F411" s="15">
        <f>'Raw PPrecip'!E412/25.4*DAY(EOMONTH(E411, 0))*Hist_Proj_Plot!$T$5</f>
        <v>1.4596850393700791</v>
      </c>
      <c r="G411" s="15">
        <f>'Raw PPrecip'!F412/25.4*DAY(EOMONTH(F411, 0))*Hist_Proj_Plot!$T$5</f>
        <v>1.6412913385826773</v>
      </c>
    </row>
    <row r="412" spans="1:7" x14ac:dyDescent="0.25">
      <c r="A412">
        <f>'Raw PPrecip'!A413</f>
        <v>2009</v>
      </c>
      <c r="B412">
        <f>'Raw PPrecip'!B413</f>
        <v>12</v>
      </c>
      <c r="C412" s="13">
        <f t="shared" si="6"/>
        <v>40148</v>
      </c>
      <c r="D412" s="15">
        <f>'Raw PPrecip'!C413/25.4*DAY(EOMONTH(C412, 0))*Hist_Proj_Plot!$T$5</f>
        <v>1.5456062992125987</v>
      </c>
      <c r="E412" s="15">
        <f>'Raw PPrecip'!D413/25.4*DAY(EOMONTH(D412, 0))*Hist_Proj_Plot!$T$5</f>
        <v>1.5778267716535437</v>
      </c>
      <c r="F412" s="15">
        <f>'Raw PPrecip'!E413/25.4*DAY(EOMONTH(E412, 0))*Hist_Proj_Plot!$T$5</f>
        <v>1.2341417322834649</v>
      </c>
      <c r="G412" s="15">
        <f>'Raw PPrecip'!F413/25.4*DAY(EOMONTH(F412, 0))*Hist_Proj_Plot!$T$5</f>
        <v>2.524913385826772</v>
      </c>
    </row>
    <row r="413" spans="1:7" x14ac:dyDescent="0.25">
      <c r="A413">
        <f>'Raw PPrecip'!A414</f>
        <v>2010</v>
      </c>
      <c r="B413">
        <f>'Raw PPrecip'!B414</f>
        <v>1</v>
      </c>
      <c r="C413" s="13">
        <f t="shared" si="6"/>
        <v>40179</v>
      </c>
      <c r="D413" s="15">
        <f>'Raw PPrecip'!C414/25.4*DAY(EOMONTH(C413, 0))*Hist_Proj_Plot!$T$5</f>
        <v>11.831748031496065</v>
      </c>
      <c r="E413" s="15">
        <f>'Raw PPrecip'!D414/25.4*DAY(EOMONTH(D413, 0))*Hist_Proj_Plot!$T$5</f>
        <v>1.1189291338582679</v>
      </c>
      <c r="F413" s="15">
        <f>'Raw PPrecip'!E414/25.4*DAY(EOMONTH(E413, 0))*Hist_Proj_Plot!$T$5</f>
        <v>3.8566929133858276</v>
      </c>
      <c r="G413" s="15">
        <f>'Raw PPrecip'!F414/25.4*DAY(EOMONTH(F413, 0))*Hist_Proj_Plot!$T$5</f>
        <v>3.6379842519685042</v>
      </c>
    </row>
    <row r="414" spans="1:7" x14ac:dyDescent="0.25">
      <c r="A414">
        <f>'Raw PPrecip'!A415</f>
        <v>2010</v>
      </c>
      <c r="B414">
        <f>'Raw PPrecip'!B415</f>
        <v>2</v>
      </c>
      <c r="C414" s="13">
        <f t="shared" si="6"/>
        <v>40210</v>
      </c>
      <c r="D414" s="15">
        <f>'Raw PPrecip'!C415/25.4*DAY(EOMONTH(C414, 0))*Hist_Proj_Plot!$T$5</f>
        <v>4.6845984251968513</v>
      </c>
      <c r="E414" s="15">
        <f>'Raw PPrecip'!D415/25.4*DAY(EOMONTH(D414, 0))*Hist_Proj_Plot!$T$5</f>
        <v>7.7211968503937021</v>
      </c>
      <c r="F414" s="15">
        <f>'Raw PPrecip'!E415/25.4*DAY(EOMONTH(E414, 0))*Hist_Proj_Plot!$T$5</f>
        <v>16.064346456692913</v>
      </c>
      <c r="G414" s="15">
        <f>'Raw PPrecip'!F415/25.4*DAY(EOMONTH(F414, 0))*Hist_Proj_Plot!$T$5</f>
        <v>4.6504881889763778</v>
      </c>
    </row>
    <row r="415" spans="1:7" x14ac:dyDescent="0.25">
      <c r="A415">
        <f>'Raw PPrecip'!A416</f>
        <v>2010</v>
      </c>
      <c r="B415">
        <f>'Raw PPrecip'!B416</f>
        <v>3</v>
      </c>
      <c r="C415" s="13">
        <f t="shared" si="6"/>
        <v>40238</v>
      </c>
      <c r="D415" s="15">
        <f>'Raw PPrecip'!C416/25.4*DAY(EOMONTH(C415, 0))*Hist_Proj_Plot!$T$5</f>
        <v>6.2156220472440946</v>
      </c>
      <c r="E415" s="15">
        <f>'Raw PPrecip'!D416/25.4*DAY(EOMONTH(D415, 0))*Hist_Proj_Plot!$T$5</f>
        <v>7.1275590551181101E-2</v>
      </c>
      <c r="F415" s="15">
        <f>'Raw PPrecip'!E416/25.4*DAY(EOMONTH(E415, 0))*Hist_Proj_Plot!$T$5</f>
        <v>8.4134488188976402</v>
      </c>
      <c r="G415" s="15">
        <f>'Raw PPrecip'!F416/25.4*DAY(EOMONTH(F415, 0))*Hist_Proj_Plot!$T$5</f>
        <v>1.7057322834645672</v>
      </c>
    </row>
    <row r="416" spans="1:7" x14ac:dyDescent="0.25">
      <c r="A416">
        <f>'Raw PPrecip'!A417</f>
        <v>2010</v>
      </c>
      <c r="B416">
        <f>'Raw PPrecip'!B417</f>
        <v>4</v>
      </c>
      <c r="C416" s="13">
        <f t="shared" si="6"/>
        <v>40269</v>
      </c>
      <c r="D416" s="15">
        <f>'Raw PPrecip'!C417/25.4*DAY(EOMONTH(C416, 0))*Hist_Proj_Plot!$T$5</f>
        <v>0.48094488188976375</v>
      </c>
      <c r="E416" s="15">
        <f>'Raw PPrecip'!D417/25.4*DAY(EOMONTH(D416, 0))*Hist_Proj_Plot!$T$5</f>
        <v>1.9966929133858269</v>
      </c>
      <c r="F416" s="15">
        <f>'Raw PPrecip'!E417/25.4*DAY(EOMONTH(E416, 0))*Hist_Proj_Plot!$T$5</f>
        <v>2.930110236220473</v>
      </c>
      <c r="G416" s="15">
        <f>'Raw PPrecip'!F417/25.4*DAY(EOMONTH(F416, 0))*Hist_Proj_Plot!$T$5</f>
        <v>5.3681259842519689</v>
      </c>
    </row>
    <row r="417" spans="1:7" x14ac:dyDescent="0.25">
      <c r="A417">
        <f>'Raw PPrecip'!A418</f>
        <v>2010</v>
      </c>
      <c r="B417">
        <f>'Raw PPrecip'!B418</f>
        <v>5</v>
      </c>
      <c r="C417" s="13">
        <f t="shared" si="6"/>
        <v>40299</v>
      </c>
      <c r="D417" s="15">
        <f>'Raw PPrecip'!C418/25.4*DAY(EOMONTH(C417, 0))*Hist_Proj_Plot!$T$5</f>
        <v>0.52040944881889772</v>
      </c>
      <c r="E417" s="15">
        <f>'Raw PPrecip'!D418/25.4*DAY(EOMONTH(D417, 0))*Hist_Proj_Plot!$T$5</f>
        <v>0.444251968503937</v>
      </c>
      <c r="F417" s="15">
        <f>'Raw PPrecip'!E418/25.4*DAY(EOMONTH(E417, 0))*Hist_Proj_Plot!$T$5</f>
        <v>0.25874015748031498</v>
      </c>
      <c r="G417" s="15">
        <f>'Raw PPrecip'!F418/25.4*DAY(EOMONTH(F417, 0))*Hist_Proj_Plot!$T$5</f>
        <v>0.59266141732283473</v>
      </c>
    </row>
    <row r="418" spans="1:7" x14ac:dyDescent="0.25">
      <c r="A418">
        <f>'Raw PPrecip'!A419</f>
        <v>2010</v>
      </c>
      <c r="B418">
        <f>'Raw PPrecip'!B419</f>
        <v>6</v>
      </c>
      <c r="C418" s="13">
        <f t="shared" si="6"/>
        <v>40330</v>
      </c>
      <c r="D418" s="15">
        <f>'Raw PPrecip'!C419/25.4*DAY(EOMONTH(C418, 0))*Hist_Proj_Plot!$T$5</f>
        <v>5.1968503937007873E-2</v>
      </c>
      <c r="E418" s="15">
        <f>'Raw PPrecip'!D419/25.4*DAY(EOMONTH(D418, 0))*Hist_Proj_Plot!$T$5</f>
        <v>4.8818897637795287E-3</v>
      </c>
      <c r="F418" s="15">
        <f>'Raw PPrecip'!E419/25.4*DAY(EOMONTH(E418, 0))*Hist_Proj_Plot!$T$5</f>
        <v>0.13766929133858269</v>
      </c>
      <c r="G418" s="15">
        <f>'Raw PPrecip'!F419/25.4*DAY(EOMONTH(F418, 0))*Hist_Proj_Plot!$T$5</f>
        <v>2.9291338582677173E-3</v>
      </c>
    </row>
    <row r="419" spans="1:7" x14ac:dyDescent="0.25">
      <c r="A419">
        <f>'Raw PPrecip'!A420</f>
        <v>2010</v>
      </c>
      <c r="B419">
        <f>'Raw PPrecip'!B420</f>
        <v>7</v>
      </c>
      <c r="C419" s="13">
        <f t="shared" si="6"/>
        <v>40360</v>
      </c>
      <c r="D419" s="15">
        <f>'Raw PPrecip'!C420/25.4*DAY(EOMONTH(C419, 0))*Hist_Proj_Plot!$T$5</f>
        <v>0.14743307086614174</v>
      </c>
      <c r="E419" s="15">
        <f>'Raw PPrecip'!D420/25.4*DAY(EOMONTH(D419, 0))*Hist_Proj_Plot!$T$5</f>
        <v>9.7637795275590574E-3</v>
      </c>
      <c r="F419" s="15">
        <f>'Raw PPrecip'!E420/25.4*DAY(EOMONTH(E419, 0))*Hist_Proj_Plot!$T$5</f>
        <v>2.9291338582677164E-2</v>
      </c>
      <c r="G419" s="15">
        <f>'Raw PPrecip'!F420/25.4*DAY(EOMONTH(F419, 0))*Hist_Proj_Plot!$T$5</f>
        <v>1.9527559055118112E-3</v>
      </c>
    </row>
    <row r="420" spans="1:7" x14ac:dyDescent="0.25">
      <c r="A420">
        <f>'Raw PPrecip'!A421</f>
        <v>2010</v>
      </c>
      <c r="B420">
        <f>'Raw PPrecip'!B421</f>
        <v>8</v>
      </c>
      <c r="C420" s="13">
        <f t="shared" si="6"/>
        <v>40391</v>
      </c>
      <c r="D420" s="15">
        <f>'Raw PPrecip'!C421/25.4*DAY(EOMONTH(C420, 0))*Hist_Proj_Plot!$T$5</f>
        <v>0.1942992125984252</v>
      </c>
      <c r="E420" s="15">
        <f>'Raw PPrecip'!D421/25.4*DAY(EOMONTH(D420, 0))*Hist_Proj_Plot!$T$5</f>
        <v>3.9055118110236224E-3</v>
      </c>
      <c r="F420" s="15">
        <f>'Raw PPrecip'!E421/25.4*DAY(EOMONTH(E420, 0))*Hist_Proj_Plot!$T$5</f>
        <v>7.8110236220472447E-3</v>
      </c>
      <c r="G420" s="15">
        <f>'Raw PPrecip'!F421/25.4*DAY(EOMONTH(F420, 0))*Hist_Proj_Plot!$T$5</f>
        <v>9.7637795275590559E-4</v>
      </c>
    </row>
    <row r="421" spans="1:7" x14ac:dyDescent="0.25">
      <c r="A421">
        <f>'Raw PPrecip'!A422</f>
        <v>2010</v>
      </c>
      <c r="B421">
        <f>'Raw PPrecip'!B422</f>
        <v>9</v>
      </c>
      <c r="C421" s="13">
        <f t="shared" si="6"/>
        <v>40422</v>
      </c>
      <c r="D421" s="15">
        <f>'Raw PPrecip'!C422/25.4*DAY(EOMONTH(C421, 0))*Hist_Proj_Plot!$T$5</f>
        <v>0.43559055118110246</v>
      </c>
      <c r="E421" s="15">
        <f>'Raw PPrecip'!D422/25.4*DAY(EOMONTH(D421, 0))*Hist_Proj_Plot!$T$5</f>
        <v>3.5149606299212599E-2</v>
      </c>
      <c r="F421" s="15">
        <f>'Raw PPrecip'!E422/25.4*DAY(EOMONTH(E421, 0))*Hist_Proj_Plot!$T$5</f>
        <v>5.0771653543307094E-2</v>
      </c>
      <c r="G421" s="15">
        <f>'Raw PPrecip'!F422/25.4*DAY(EOMONTH(F421, 0))*Hist_Proj_Plot!$T$5</f>
        <v>1.1980157480314961</v>
      </c>
    </row>
    <row r="422" spans="1:7" x14ac:dyDescent="0.25">
      <c r="A422">
        <f>'Raw PPrecip'!A423</f>
        <v>2010</v>
      </c>
      <c r="B422">
        <f>'Raw PPrecip'!B423</f>
        <v>10</v>
      </c>
      <c r="C422" s="13">
        <f t="shared" si="6"/>
        <v>40452</v>
      </c>
      <c r="D422" s="15">
        <f>'Raw PPrecip'!C423/25.4*DAY(EOMONTH(C422, 0))*Hist_Proj_Plot!$T$5</f>
        <v>2.0855433070866147</v>
      </c>
      <c r="E422" s="15">
        <f>'Raw PPrecip'!D423/25.4*DAY(EOMONTH(D422, 0))*Hist_Proj_Plot!$T$5</f>
        <v>4.5704251968503939</v>
      </c>
      <c r="F422" s="15">
        <f>'Raw PPrecip'!E423/25.4*DAY(EOMONTH(E422, 0))*Hist_Proj_Plot!$T$5</f>
        <v>2.7651023622047246</v>
      </c>
      <c r="G422" s="15">
        <f>'Raw PPrecip'!F423/25.4*DAY(EOMONTH(F422, 0))*Hist_Proj_Plot!$T$5</f>
        <v>1.3454488188976379</v>
      </c>
    </row>
    <row r="423" spans="1:7" x14ac:dyDescent="0.25">
      <c r="A423">
        <f>'Raw PPrecip'!A424</f>
        <v>2010</v>
      </c>
      <c r="B423">
        <f>'Raw PPrecip'!B424</f>
        <v>11</v>
      </c>
      <c r="C423" s="13">
        <f t="shared" si="6"/>
        <v>40483</v>
      </c>
      <c r="D423" s="15">
        <f>'Raw PPrecip'!C424/25.4*DAY(EOMONTH(C423, 0))*Hist_Proj_Plot!$T$5</f>
        <v>2.6957480314960636</v>
      </c>
      <c r="E423" s="15">
        <f>'Raw PPrecip'!D424/25.4*DAY(EOMONTH(D423, 0))*Hist_Proj_Plot!$T$5</f>
        <v>5.4911496062992127</v>
      </c>
      <c r="F423" s="15">
        <f>'Raw PPrecip'!E424/25.4*DAY(EOMONTH(E423, 0))*Hist_Proj_Plot!$T$5</f>
        <v>2.4770708661417324</v>
      </c>
      <c r="G423" s="15">
        <f>'Raw PPrecip'!F424/25.4*DAY(EOMONTH(F423, 0))*Hist_Proj_Plot!$T$5</f>
        <v>5.2743937007874031</v>
      </c>
    </row>
    <row r="424" spans="1:7" x14ac:dyDescent="0.25">
      <c r="A424">
        <f>'Raw PPrecip'!A425</f>
        <v>2010</v>
      </c>
      <c r="B424">
        <f>'Raw PPrecip'!B425</f>
        <v>12</v>
      </c>
      <c r="C424" s="13">
        <f t="shared" si="6"/>
        <v>40513</v>
      </c>
      <c r="D424" s="15">
        <f>'Raw PPrecip'!C425/25.4*DAY(EOMONTH(C424, 0))*Hist_Proj_Plot!$T$5</f>
        <v>0.36907086614173235</v>
      </c>
      <c r="E424" s="15">
        <f>'Raw PPrecip'!D425/25.4*DAY(EOMONTH(D424, 0))*Hist_Proj_Plot!$T$5</f>
        <v>13.767905511811026</v>
      </c>
      <c r="F424" s="15">
        <f>'Raw PPrecip'!E425/25.4*DAY(EOMONTH(E424, 0))*Hist_Proj_Plot!$T$5</f>
        <v>2.9515905511811029</v>
      </c>
      <c r="G424" s="15">
        <f>'Raw PPrecip'!F425/25.4*DAY(EOMONTH(F424, 0))*Hist_Proj_Plot!$T$5</f>
        <v>1.3073700787401574</v>
      </c>
    </row>
    <row r="425" spans="1:7" x14ac:dyDescent="0.25">
      <c r="A425">
        <f>'Raw PPrecip'!A426</f>
        <v>2011</v>
      </c>
      <c r="B425">
        <f>'Raw PPrecip'!B426</f>
        <v>1</v>
      </c>
      <c r="C425" s="13">
        <f t="shared" si="6"/>
        <v>40544</v>
      </c>
      <c r="D425" s="15">
        <f>'Raw PPrecip'!C426/25.4*DAY(EOMONTH(C425, 0))*Hist_Proj_Plot!$T$5</f>
        <v>3.0589921259842523</v>
      </c>
      <c r="E425" s="15">
        <f>'Raw PPrecip'!D426/25.4*DAY(EOMONTH(D425, 0))*Hist_Proj_Plot!$T$5</f>
        <v>4.2316220472440946</v>
      </c>
      <c r="F425" s="15">
        <f>'Raw PPrecip'!E426/25.4*DAY(EOMONTH(E425, 0))*Hist_Proj_Plot!$T$5</f>
        <v>5.7362204724409454</v>
      </c>
      <c r="G425" s="15">
        <f>'Raw PPrecip'!F426/25.4*DAY(EOMONTH(F425, 0))*Hist_Proj_Plot!$T$5</f>
        <v>3.4944566929133867</v>
      </c>
    </row>
    <row r="426" spans="1:7" x14ac:dyDescent="0.25">
      <c r="A426">
        <f>'Raw PPrecip'!A427</f>
        <v>2011</v>
      </c>
      <c r="B426">
        <f>'Raw PPrecip'!B427</f>
        <v>2</v>
      </c>
      <c r="C426" s="13">
        <f t="shared" si="6"/>
        <v>40575</v>
      </c>
      <c r="D426" s="15">
        <f>'Raw PPrecip'!C427/25.4*DAY(EOMONTH(C426, 0))*Hist_Proj_Plot!$T$5</f>
        <v>2.309669291338583</v>
      </c>
      <c r="E426" s="15">
        <f>'Raw PPrecip'!D427/25.4*DAY(EOMONTH(D426, 0))*Hist_Proj_Plot!$T$5</f>
        <v>5.2431496062992125</v>
      </c>
      <c r="F426" s="15">
        <f>'Raw PPrecip'!E427/25.4*DAY(EOMONTH(E426, 0))*Hist_Proj_Plot!$T$5</f>
        <v>6.2517480314960636</v>
      </c>
      <c r="G426" s="15">
        <f>'Raw PPrecip'!F427/25.4*DAY(EOMONTH(F426, 0))*Hist_Proj_Plot!$T$5</f>
        <v>2.8822677165354333</v>
      </c>
    </row>
    <row r="427" spans="1:7" x14ac:dyDescent="0.25">
      <c r="A427">
        <f>'Raw PPrecip'!A428</f>
        <v>2011</v>
      </c>
      <c r="B427">
        <f>'Raw PPrecip'!B428</f>
        <v>3</v>
      </c>
      <c r="C427" s="13">
        <f t="shared" si="6"/>
        <v>40603</v>
      </c>
      <c r="D427" s="15">
        <f>'Raw PPrecip'!C428/25.4*DAY(EOMONTH(C427, 0))*Hist_Proj_Plot!$T$5</f>
        <v>1.801417322834646</v>
      </c>
      <c r="E427" s="15">
        <f>'Raw PPrecip'!D428/25.4*DAY(EOMONTH(D427, 0))*Hist_Proj_Plot!$T$5</f>
        <v>2.9916220472440944</v>
      </c>
      <c r="F427" s="15">
        <f>'Raw PPrecip'!E428/25.4*DAY(EOMONTH(E427, 0))*Hist_Proj_Plot!$T$5</f>
        <v>1.4958110236220472</v>
      </c>
      <c r="G427" s="15">
        <f>'Raw PPrecip'!F428/25.4*DAY(EOMONTH(F427, 0))*Hist_Proj_Plot!$T$5</f>
        <v>1.8756220472440948</v>
      </c>
    </row>
    <row r="428" spans="1:7" x14ac:dyDescent="0.25">
      <c r="A428">
        <f>'Raw PPrecip'!A429</f>
        <v>2011</v>
      </c>
      <c r="B428">
        <f>'Raw PPrecip'!B429</f>
        <v>4</v>
      </c>
      <c r="C428" s="13">
        <f t="shared" si="6"/>
        <v>40634</v>
      </c>
      <c r="D428" s="15">
        <f>'Raw PPrecip'!C429/25.4*DAY(EOMONTH(C428, 0))*Hist_Proj_Plot!$T$5</f>
        <v>0.28062992125984254</v>
      </c>
      <c r="E428" s="15">
        <f>'Raw PPrecip'!D429/25.4*DAY(EOMONTH(D428, 0))*Hist_Proj_Plot!$T$5</f>
        <v>1.3268976377952757</v>
      </c>
      <c r="F428" s="15">
        <f>'Raw PPrecip'!E429/25.4*DAY(EOMONTH(E428, 0))*Hist_Proj_Plot!$T$5</f>
        <v>0.66979527559055141</v>
      </c>
      <c r="G428" s="15">
        <f>'Raw PPrecip'!F429/25.4*DAY(EOMONTH(F428, 0))*Hist_Proj_Plot!$T$5</f>
        <v>2.0269606299212604</v>
      </c>
    </row>
    <row r="429" spans="1:7" x14ac:dyDescent="0.25">
      <c r="A429">
        <f>'Raw PPrecip'!A430</f>
        <v>2011</v>
      </c>
      <c r="B429">
        <f>'Raw PPrecip'!B430</f>
        <v>5</v>
      </c>
      <c r="C429" s="13">
        <f t="shared" si="6"/>
        <v>40664</v>
      </c>
      <c r="D429" s="15">
        <f>'Raw PPrecip'!C430/25.4*DAY(EOMONTH(C429, 0))*Hist_Proj_Plot!$T$5</f>
        <v>0.38566929133858274</v>
      </c>
      <c r="E429" s="15">
        <f>'Raw PPrecip'!D430/25.4*DAY(EOMONTH(D429, 0))*Hist_Proj_Plot!$T$5</f>
        <v>8.7874015748031498E-3</v>
      </c>
      <c r="F429" s="15">
        <f>'Raw PPrecip'!E430/25.4*DAY(EOMONTH(E429, 0))*Hist_Proj_Plot!$T$5</f>
        <v>3.1244094488188979E-2</v>
      </c>
      <c r="G429" s="15">
        <f>'Raw PPrecip'!F430/25.4*DAY(EOMONTH(F429, 0))*Hist_Proj_Plot!$T$5</f>
        <v>0.3554015748031496</v>
      </c>
    </row>
    <row r="430" spans="1:7" x14ac:dyDescent="0.25">
      <c r="A430">
        <f>'Raw PPrecip'!A431</f>
        <v>2011</v>
      </c>
      <c r="B430">
        <f>'Raw PPrecip'!B431</f>
        <v>6</v>
      </c>
      <c r="C430" s="13">
        <f t="shared" si="6"/>
        <v>40695</v>
      </c>
      <c r="D430" s="15">
        <f>'Raw PPrecip'!C431/25.4*DAY(EOMONTH(C430, 0))*Hist_Proj_Plot!$T$5</f>
        <v>9.8267716535433092E-2</v>
      </c>
      <c r="E430" s="15">
        <f>'Raw PPrecip'!D431/25.4*DAY(EOMONTH(D430, 0))*Hist_Proj_Plot!$T$5</f>
        <v>2.9291338582677173E-3</v>
      </c>
      <c r="F430" s="15">
        <f>'Raw PPrecip'!E431/25.4*DAY(EOMONTH(E430, 0))*Hist_Proj_Plot!$T$5</f>
        <v>7.4204724409448822E-2</v>
      </c>
      <c r="G430" s="15">
        <f>'Raw PPrecip'!F431/25.4*DAY(EOMONTH(F430, 0))*Hist_Proj_Plot!$T$5</f>
        <v>2.9291338582677173E-3</v>
      </c>
    </row>
    <row r="431" spans="1:7" x14ac:dyDescent="0.25">
      <c r="A431">
        <f>'Raw PPrecip'!A432</f>
        <v>2011</v>
      </c>
      <c r="B431">
        <f>'Raw PPrecip'!B432</f>
        <v>7</v>
      </c>
      <c r="C431" s="13">
        <f t="shared" si="6"/>
        <v>40725</v>
      </c>
      <c r="D431" s="15">
        <f>'Raw PPrecip'!C432/25.4*DAY(EOMONTH(C431, 0))*Hist_Proj_Plot!$T$5</f>
        <v>7.8110236220472447E-3</v>
      </c>
      <c r="E431" s="15">
        <f>'Raw PPrecip'!D432/25.4*DAY(EOMONTH(D431, 0))*Hist_Proj_Plot!$T$5</f>
        <v>3.9055118110236224E-3</v>
      </c>
      <c r="F431" s="15">
        <f>'Raw PPrecip'!E432/25.4*DAY(EOMONTH(E431, 0))*Hist_Proj_Plot!$T$5</f>
        <v>1.9527559055118112E-3</v>
      </c>
      <c r="G431" s="15">
        <f>'Raw PPrecip'!F432/25.4*DAY(EOMONTH(F431, 0))*Hist_Proj_Plot!$T$5</f>
        <v>2.9291338582677173E-3</v>
      </c>
    </row>
    <row r="432" spans="1:7" x14ac:dyDescent="0.25">
      <c r="A432">
        <f>'Raw PPrecip'!A433</f>
        <v>2011</v>
      </c>
      <c r="B432">
        <f>'Raw PPrecip'!B433</f>
        <v>8</v>
      </c>
      <c r="C432" s="13">
        <f t="shared" si="6"/>
        <v>40756</v>
      </c>
      <c r="D432" s="15">
        <f>'Raw PPrecip'!C433/25.4*DAY(EOMONTH(C432, 0))*Hist_Proj_Plot!$T$5</f>
        <v>6.8346456692913397E-3</v>
      </c>
      <c r="E432" s="15">
        <f>'Raw PPrecip'!D433/25.4*DAY(EOMONTH(D432, 0))*Hist_Proj_Plot!$T$5</f>
        <v>6.3464566929133867E-2</v>
      </c>
      <c r="F432" s="15">
        <f>'Raw PPrecip'!E433/25.4*DAY(EOMONTH(E432, 0))*Hist_Proj_Plot!$T$5</f>
        <v>2.4409448818897644E-2</v>
      </c>
      <c r="G432" s="15">
        <f>'Raw PPrecip'!F433/25.4*DAY(EOMONTH(F432, 0))*Hist_Proj_Plot!$T$5</f>
        <v>0.30267716535433076</v>
      </c>
    </row>
    <row r="433" spans="1:7" x14ac:dyDescent="0.25">
      <c r="A433">
        <f>'Raw PPrecip'!A434</f>
        <v>2011</v>
      </c>
      <c r="B433">
        <f>'Raw PPrecip'!B434</f>
        <v>9</v>
      </c>
      <c r="C433" s="13">
        <f t="shared" si="6"/>
        <v>40787</v>
      </c>
      <c r="D433" s="15">
        <f>'Raw PPrecip'!C434/25.4*DAY(EOMONTH(C433, 0))*Hist_Proj_Plot!$T$5</f>
        <v>0.45921259842519691</v>
      </c>
      <c r="E433" s="15">
        <f>'Raw PPrecip'!D434/25.4*DAY(EOMONTH(D433, 0))*Hist_Proj_Plot!$T$5</f>
        <v>3.322614173228347</v>
      </c>
      <c r="F433" s="15">
        <f>'Raw PPrecip'!E434/25.4*DAY(EOMONTH(E433, 0))*Hist_Proj_Plot!$T$5</f>
        <v>5.8582677165354346E-3</v>
      </c>
      <c r="G433" s="15">
        <f>'Raw PPrecip'!F434/25.4*DAY(EOMONTH(F433, 0))*Hist_Proj_Plot!$T$5</f>
        <v>0.11130708661417324</v>
      </c>
    </row>
    <row r="434" spans="1:7" x14ac:dyDescent="0.25">
      <c r="A434">
        <f>'Raw PPrecip'!A435</f>
        <v>2011</v>
      </c>
      <c r="B434">
        <f>'Raw PPrecip'!B435</f>
        <v>10</v>
      </c>
      <c r="C434" s="13">
        <f t="shared" si="6"/>
        <v>40817</v>
      </c>
      <c r="D434" s="15">
        <f>'Raw PPrecip'!C435/25.4*DAY(EOMONTH(C434, 0))*Hist_Proj_Plot!$T$5</f>
        <v>0.35344881889763785</v>
      </c>
      <c r="E434" s="15">
        <f>'Raw PPrecip'!D435/25.4*DAY(EOMONTH(D434, 0))*Hist_Proj_Plot!$T$5</f>
        <v>1.250740157480315</v>
      </c>
      <c r="F434" s="15">
        <f>'Raw PPrecip'!E435/25.4*DAY(EOMONTH(E434, 0))*Hist_Proj_Plot!$T$5</f>
        <v>1.4196535433070867</v>
      </c>
      <c r="G434" s="15">
        <f>'Raw PPrecip'!F435/25.4*DAY(EOMONTH(F434, 0))*Hist_Proj_Plot!$T$5</f>
        <v>0.23823622047244097</v>
      </c>
    </row>
    <row r="435" spans="1:7" x14ac:dyDescent="0.25">
      <c r="A435">
        <f>'Raw PPrecip'!A436</f>
        <v>2011</v>
      </c>
      <c r="B435">
        <f>'Raw PPrecip'!B436</f>
        <v>11</v>
      </c>
      <c r="C435" s="13">
        <f t="shared" si="6"/>
        <v>40848</v>
      </c>
      <c r="D435" s="15">
        <f>'Raw PPrecip'!C436/25.4*DAY(EOMONTH(C435, 0))*Hist_Proj_Plot!$T$5</f>
        <v>0.28346456692913385</v>
      </c>
      <c r="E435" s="15">
        <f>'Raw PPrecip'!D436/25.4*DAY(EOMONTH(D435, 0))*Hist_Proj_Plot!$T$5</f>
        <v>0.11911811023622049</v>
      </c>
      <c r="F435" s="15">
        <f>'Raw PPrecip'!E436/25.4*DAY(EOMONTH(E435, 0))*Hist_Proj_Plot!$T$5</f>
        <v>1.9508031496062992</v>
      </c>
      <c r="G435" s="15">
        <f>'Raw PPrecip'!F436/25.4*DAY(EOMONTH(F435, 0))*Hist_Proj_Plot!$T$5</f>
        <v>7.2554645669291347</v>
      </c>
    </row>
    <row r="436" spans="1:7" x14ac:dyDescent="0.25">
      <c r="A436">
        <f>'Raw PPrecip'!A437</f>
        <v>2011</v>
      </c>
      <c r="B436">
        <f>'Raw PPrecip'!B437</f>
        <v>12</v>
      </c>
      <c r="C436" s="13">
        <f t="shared" si="6"/>
        <v>40878</v>
      </c>
      <c r="D436" s="15">
        <f>'Raw PPrecip'!C437/25.4*DAY(EOMONTH(C436, 0))*Hist_Proj_Plot!$T$5</f>
        <v>0.77329133858267729</v>
      </c>
      <c r="E436" s="15">
        <f>'Raw PPrecip'!D437/25.4*DAY(EOMONTH(D436, 0))*Hist_Proj_Plot!$T$5</f>
        <v>4.8486929133858272</v>
      </c>
      <c r="F436" s="15">
        <f>'Raw PPrecip'!E437/25.4*DAY(EOMONTH(E436, 0))*Hist_Proj_Plot!$T$5</f>
        <v>3.322614173228347</v>
      </c>
      <c r="G436" s="15">
        <f>'Raw PPrecip'!F437/25.4*DAY(EOMONTH(F436, 0))*Hist_Proj_Plot!$T$5</f>
        <v>0.74595275590551191</v>
      </c>
    </row>
    <row r="437" spans="1:7" x14ac:dyDescent="0.25">
      <c r="A437">
        <f>'Raw PPrecip'!A438</f>
        <v>2012</v>
      </c>
      <c r="B437">
        <f>'Raw PPrecip'!B438</f>
        <v>1</v>
      </c>
      <c r="C437" s="13">
        <f t="shared" si="6"/>
        <v>40909</v>
      </c>
      <c r="D437" s="15">
        <f>'Raw PPrecip'!C438/25.4*DAY(EOMONTH(C437, 0))*Hist_Proj_Plot!$T$5</f>
        <v>12.294551181102364</v>
      </c>
      <c r="E437" s="15">
        <f>'Raw PPrecip'!D438/25.4*DAY(EOMONTH(D437, 0))*Hist_Proj_Plot!$T$5</f>
        <v>6.8571023622047251</v>
      </c>
      <c r="F437" s="15">
        <f>'Raw PPrecip'!E438/25.4*DAY(EOMONTH(E437, 0))*Hist_Proj_Plot!$T$5</f>
        <v>1.2429291338582678</v>
      </c>
      <c r="G437" s="15">
        <f>'Raw PPrecip'!F438/25.4*DAY(EOMONTH(F437, 0))*Hist_Proj_Plot!$T$5</f>
        <v>8.0961259842519695</v>
      </c>
    </row>
    <row r="438" spans="1:7" x14ac:dyDescent="0.25">
      <c r="A438">
        <f>'Raw PPrecip'!A439</f>
        <v>2012</v>
      </c>
      <c r="B438">
        <f>'Raw PPrecip'!B439</f>
        <v>2</v>
      </c>
      <c r="C438" s="13">
        <f t="shared" si="6"/>
        <v>40940</v>
      </c>
      <c r="D438" s="15">
        <f>'Raw PPrecip'!C439/25.4*DAY(EOMONTH(C438, 0))*Hist_Proj_Plot!$T$5</f>
        <v>3.6982992125984255</v>
      </c>
      <c r="E438" s="15">
        <f>'Raw PPrecip'!D439/25.4*DAY(EOMONTH(D438, 0))*Hist_Proj_Plot!$T$5</f>
        <v>9.3693228346456703</v>
      </c>
      <c r="F438" s="15">
        <f>'Raw PPrecip'!E439/25.4*DAY(EOMONTH(E438, 0))*Hist_Proj_Plot!$T$5</f>
        <v>1.1911811023622048</v>
      </c>
      <c r="G438" s="15">
        <f>'Raw PPrecip'!F439/25.4*DAY(EOMONTH(F438, 0))*Hist_Proj_Plot!$T$5</f>
        <v>5.166015748031497</v>
      </c>
    </row>
    <row r="439" spans="1:7" x14ac:dyDescent="0.25">
      <c r="A439">
        <f>'Raw PPrecip'!A440</f>
        <v>2012</v>
      </c>
      <c r="B439">
        <f>'Raw PPrecip'!B440</f>
        <v>3</v>
      </c>
      <c r="C439" s="13">
        <f t="shared" si="6"/>
        <v>40969</v>
      </c>
      <c r="D439" s="15">
        <f>'Raw PPrecip'!C440/25.4*DAY(EOMONTH(C439, 0))*Hist_Proj_Plot!$T$5</f>
        <v>6.1882834645669291</v>
      </c>
      <c r="E439" s="15">
        <f>'Raw PPrecip'!D440/25.4*DAY(EOMONTH(D439, 0))*Hist_Proj_Plot!$T$5</f>
        <v>0.15036220472440948</v>
      </c>
      <c r="F439" s="15">
        <f>'Raw PPrecip'!E440/25.4*DAY(EOMONTH(E439, 0))*Hist_Proj_Plot!$T$5</f>
        <v>15.320346456692915</v>
      </c>
      <c r="G439" s="15">
        <f>'Raw PPrecip'!F440/25.4*DAY(EOMONTH(F439, 0))*Hist_Proj_Plot!$T$5</f>
        <v>2.9750236220472446</v>
      </c>
    </row>
    <row r="440" spans="1:7" x14ac:dyDescent="0.25">
      <c r="A440">
        <f>'Raw PPrecip'!A441</f>
        <v>2012</v>
      </c>
      <c r="B440">
        <f>'Raw PPrecip'!B441</f>
        <v>4</v>
      </c>
      <c r="C440" s="13">
        <f t="shared" si="6"/>
        <v>41000</v>
      </c>
      <c r="D440" s="15">
        <f>'Raw PPrecip'!C441/25.4*DAY(EOMONTH(C440, 0))*Hist_Proj_Plot!$T$5</f>
        <v>0.484724409448819</v>
      </c>
      <c r="E440" s="15">
        <f>'Raw PPrecip'!D441/25.4*DAY(EOMONTH(D440, 0))*Hist_Proj_Plot!$T$5</f>
        <v>0.85530708661417332</v>
      </c>
      <c r="F440" s="15">
        <f>'Raw PPrecip'!E441/25.4*DAY(EOMONTH(E440, 0))*Hist_Proj_Plot!$T$5</f>
        <v>1.8824566929133859</v>
      </c>
      <c r="G440" s="15">
        <f>'Raw PPrecip'!F441/25.4*DAY(EOMONTH(F440, 0))*Hist_Proj_Plot!$T$5</f>
        <v>0.52431496062992122</v>
      </c>
    </row>
    <row r="441" spans="1:7" x14ac:dyDescent="0.25">
      <c r="A441">
        <f>'Raw PPrecip'!A442</f>
        <v>2012</v>
      </c>
      <c r="B441">
        <f>'Raw PPrecip'!B442</f>
        <v>5</v>
      </c>
      <c r="C441" s="13">
        <f t="shared" si="6"/>
        <v>41030</v>
      </c>
      <c r="D441" s="15">
        <f>'Raw PPrecip'!C442/25.4*DAY(EOMONTH(C441, 0))*Hist_Proj_Plot!$T$5</f>
        <v>1.5622047244094489E-2</v>
      </c>
      <c r="E441" s="15">
        <f>'Raw PPrecip'!D442/25.4*DAY(EOMONTH(D441, 0))*Hist_Proj_Plot!$T$5</f>
        <v>0.81039370078740169</v>
      </c>
      <c r="F441" s="15">
        <f>'Raw PPrecip'!E442/25.4*DAY(EOMONTH(E441, 0))*Hist_Proj_Plot!$T$5</f>
        <v>1.0740157480314962E-2</v>
      </c>
      <c r="G441" s="15">
        <f>'Raw PPrecip'!F442/25.4*DAY(EOMONTH(F441, 0))*Hist_Proj_Plot!$T$5</f>
        <v>0.27826771653543309</v>
      </c>
    </row>
    <row r="442" spans="1:7" x14ac:dyDescent="0.25">
      <c r="A442">
        <f>'Raw PPrecip'!A443</f>
        <v>2012</v>
      </c>
      <c r="B442">
        <f>'Raw PPrecip'!B443</f>
        <v>6</v>
      </c>
      <c r="C442" s="13">
        <f t="shared" si="6"/>
        <v>41061</v>
      </c>
      <c r="D442" s="15">
        <f>'Raw PPrecip'!C443/25.4*DAY(EOMONTH(C442, 0))*Hist_Proj_Plot!$T$5</f>
        <v>0</v>
      </c>
      <c r="E442" s="15">
        <f>'Raw PPrecip'!D443/25.4*DAY(EOMONTH(D442, 0))*Hist_Proj_Plot!$T$5</f>
        <v>0.12497637795275592</v>
      </c>
      <c r="F442" s="15">
        <f>'Raw PPrecip'!E443/25.4*DAY(EOMONTH(E442, 0))*Hist_Proj_Plot!$T$5</f>
        <v>4.8818897637795287E-3</v>
      </c>
      <c r="G442" s="15">
        <f>'Raw PPrecip'!F443/25.4*DAY(EOMONTH(F442, 0))*Hist_Proj_Plot!$T$5</f>
        <v>2.2456692913385829E-2</v>
      </c>
    </row>
    <row r="443" spans="1:7" x14ac:dyDescent="0.25">
      <c r="A443">
        <f>'Raw PPrecip'!A444</f>
        <v>2012</v>
      </c>
      <c r="B443">
        <f>'Raw PPrecip'!B444</f>
        <v>7</v>
      </c>
      <c r="C443" s="13">
        <f t="shared" si="6"/>
        <v>41091</v>
      </c>
      <c r="D443" s="15">
        <f>'Raw PPrecip'!C444/25.4*DAY(EOMONTH(C443, 0))*Hist_Proj_Plot!$T$5</f>
        <v>9.7637795275590559E-4</v>
      </c>
      <c r="E443" s="15">
        <f>'Raw PPrecip'!D444/25.4*DAY(EOMONTH(D443, 0))*Hist_Proj_Plot!$T$5</f>
        <v>0.24214173228346458</v>
      </c>
      <c r="F443" s="15">
        <f>'Raw PPrecip'!E444/25.4*DAY(EOMONTH(E443, 0))*Hist_Proj_Plot!$T$5</f>
        <v>1.9527559055118112E-3</v>
      </c>
      <c r="G443" s="15">
        <f>'Raw PPrecip'!F444/25.4*DAY(EOMONTH(F443, 0))*Hist_Proj_Plot!$T$5</f>
        <v>1.3669291338582679E-2</v>
      </c>
    </row>
    <row r="444" spans="1:7" x14ac:dyDescent="0.25">
      <c r="A444">
        <f>'Raw PPrecip'!A445</f>
        <v>2012</v>
      </c>
      <c r="B444">
        <f>'Raw PPrecip'!B445</f>
        <v>8</v>
      </c>
      <c r="C444" s="13">
        <f t="shared" si="6"/>
        <v>41122</v>
      </c>
      <c r="D444" s="15">
        <f>'Raw PPrecip'!C445/25.4*DAY(EOMONTH(C444, 0))*Hist_Proj_Plot!$T$5</f>
        <v>1.2956535433070868</v>
      </c>
      <c r="E444" s="15">
        <f>'Raw PPrecip'!D445/25.4*DAY(EOMONTH(D444, 0))*Hist_Proj_Plot!$T$5</f>
        <v>0.39836220472440947</v>
      </c>
      <c r="F444" s="15">
        <f>'Raw PPrecip'!E445/25.4*DAY(EOMONTH(E444, 0))*Hist_Proj_Plot!$T$5</f>
        <v>1.9527559055118112E-3</v>
      </c>
      <c r="G444" s="15">
        <f>'Raw PPrecip'!F445/25.4*DAY(EOMONTH(F444, 0))*Hist_Proj_Plot!$T$5</f>
        <v>2.9291338582677173E-3</v>
      </c>
    </row>
    <row r="445" spans="1:7" x14ac:dyDescent="0.25">
      <c r="A445">
        <f>'Raw PPrecip'!A446</f>
        <v>2012</v>
      </c>
      <c r="B445">
        <f>'Raw PPrecip'!B446</f>
        <v>9</v>
      </c>
      <c r="C445" s="13">
        <f t="shared" si="6"/>
        <v>41153</v>
      </c>
      <c r="D445" s="15">
        <f>'Raw PPrecip'!C446/25.4*DAY(EOMONTH(C445, 0))*Hist_Proj_Plot!$T$5</f>
        <v>8.5039370078740153E-3</v>
      </c>
      <c r="E445" s="15">
        <f>'Raw PPrecip'!D446/25.4*DAY(EOMONTH(D445, 0))*Hist_Proj_Plot!$T$5</f>
        <v>0.78012598425196877</v>
      </c>
      <c r="F445" s="15">
        <f>'Raw PPrecip'!E446/25.4*DAY(EOMONTH(E445, 0))*Hist_Proj_Plot!$T$5</f>
        <v>1.9527559055118112E-3</v>
      </c>
      <c r="G445" s="15">
        <f>'Raw PPrecip'!F446/25.4*DAY(EOMONTH(F445, 0))*Hist_Proj_Plot!$T$5</f>
        <v>9.4708661417322842E-2</v>
      </c>
    </row>
    <row r="446" spans="1:7" x14ac:dyDescent="0.25">
      <c r="A446">
        <f>'Raw PPrecip'!A447</f>
        <v>2012</v>
      </c>
      <c r="B446">
        <f>'Raw PPrecip'!B447</f>
        <v>10</v>
      </c>
      <c r="C446" s="13">
        <f t="shared" si="6"/>
        <v>41183</v>
      </c>
      <c r="D446" s="15">
        <f>'Raw PPrecip'!C447/25.4*DAY(EOMONTH(C446, 0))*Hist_Proj_Plot!$T$5</f>
        <v>0.93439370078740169</v>
      </c>
      <c r="E446" s="15">
        <f>'Raw PPrecip'!D447/25.4*DAY(EOMONTH(D446, 0))*Hist_Proj_Plot!$T$5</f>
        <v>7.9086614173228362E-2</v>
      </c>
      <c r="F446" s="15">
        <f>'Raw PPrecip'!E447/25.4*DAY(EOMONTH(E446, 0))*Hist_Proj_Plot!$T$5</f>
        <v>0.18551181102362208</v>
      </c>
      <c r="G446" s="15">
        <f>'Raw PPrecip'!F447/25.4*DAY(EOMONTH(F446, 0))*Hist_Proj_Plot!$T$5</f>
        <v>0.78696062992126004</v>
      </c>
    </row>
    <row r="447" spans="1:7" x14ac:dyDescent="0.25">
      <c r="A447">
        <f>'Raw PPrecip'!A448</f>
        <v>2012</v>
      </c>
      <c r="B447">
        <f>'Raw PPrecip'!B448</f>
        <v>11</v>
      </c>
      <c r="C447" s="13">
        <f t="shared" si="6"/>
        <v>41214</v>
      </c>
      <c r="D447" s="15">
        <f>'Raw PPrecip'!C448/25.4*DAY(EOMONTH(C447, 0))*Hist_Proj_Plot!$T$5</f>
        <v>0.31653543307086623</v>
      </c>
      <c r="E447" s="15">
        <f>'Raw PPrecip'!D448/25.4*DAY(EOMONTH(D447, 0))*Hist_Proj_Plot!$T$5</f>
        <v>2.8988661417322836</v>
      </c>
      <c r="F447" s="15">
        <f>'Raw PPrecip'!E448/25.4*DAY(EOMONTH(E447, 0))*Hist_Proj_Plot!$T$5</f>
        <v>5.8006614173228348</v>
      </c>
      <c r="G447" s="15">
        <f>'Raw PPrecip'!F448/25.4*DAY(EOMONTH(F447, 0))*Hist_Proj_Plot!$T$5</f>
        <v>5.7118110236220474</v>
      </c>
    </row>
    <row r="448" spans="1:7" x14ac:dyDescent="0.25">
      <c r="A448">
        <f>'Raw PPrecip'!A449</f>
        <v>2012</v>
      </c>
      <c r="B448">
        <f>'Raw PPrecip'!B449</f>
        <v>12</v>
      </c>
      <c r="C448" s="13">
        <f t="shared" si="6"/>
        <v>41244</v>
      </c>
      <c r="D448" s="15">
        <f>'Raw PPrecip'!C449/25.4*DAY(EOMONTH(C448, 0))*Hist_Proj_Plot!$T$5</f>
        <v>3.0433700787401579</v>
      </c>
      <c r="E448" s="15">
        <f>'Raw PPrecip'!D449/25.4*DAY(EOMONTH(D448, 0))*Hist_Proj_Plot!$T$5</f>
        <v>6.1091968503937011</v>
      </c>
      <c r="F448" s="15">
        <f>'Raw PPrecip'!E449/25.4*DAY(EOMONTH(E448, 0))*Hist_Proj_Plot!$T$5</f>
        <v>1.8863622047244097</v>
      </c>
      <c r="G448" s="15">
        <f>'Raw PPrecip'!F449/25.4*DAY(EOMONTH(F448, 0))*Hist_Proj_Plot!$T$5</f>
        <v>8.4320000000000004</v>
      </c>
    </row>
    <row r="449" spans="1:7" x14ac:dyDescent="0.25">
      <c r="A449">
        <f>'Raw PPrecip'!A450</f>
        <v>2013</v>
      </c>
      <c r="B449">
        <f>'Raw PPrecip'!B450</f>
        <v>1</v>
      </c>
      <c r="C449" s="13">
        <f t="shared" si="6"/>
        <v>41275</v>
      </c>
      <c r="D449" s="15">
        <f>'Raw PPrecip'!C450/25.4*DAY(EOMONTH(C449, 0))*Hist_Proj_Plot!$T$5</f>
        <v>4.6563464566929138</v>
      </c>
      <c r="E449" s="15">
        <f>'Raw PPrecip'!D450/25.4*DAY(EOMONTH(D449, 0))*Hist_Proj_Plot!$T$5</f>
        <v>11.05552755905512</v>
      </c>
      <c r="F449" s="15">
        <f>'Raw PPrecip'!E450/25.4*DAY(EOMONTH(E449, 0))*Hist_Proj_Plot!$T$5</f>
        <v>6.6715905511811036</v>
      </c>
      <c r="G449" s="15">
        <f>'Raw PPrecip'!F450/25.4*DAY(EOMONTH(F449, 0))*Hist_Proj_Plot!$T$5</f>
        <v>6.2410078740157502</v>
      </c>
    </row>
    <row r="450" spans="1:7" x14ac:dyDescent="0.25">
      <c r="A450">
        <f>'Raw PPrecip'!A451</f>
        <v>2013</v>
      </c>
      <c r="B450">
        <f>'Raw PPrecip'!B451</f>
        <v>2</v>
      </c>
      <c r="C450" s="13">
        <f t="shared" si="6"/>
        <v>41306</v>
      </c>
      <c r="D450" s="15">
        <f>'Raw PPrecip'!C451/25.4*DAY(EOMONTH(C450, 0))*Hist_Proj_Plot!$T$5</f>
        <v>0.84573228346456697</v>
      </c>
      <c r="E450" s="15">
        <f>'Raw PPrecip'!D451/25.4*DAY(EOMONTH(D450, 0))*Hist_Proj_Plot!$T$5</f>
        <v>4.971716535433071</v>
      </c>
      <c r="F450" s="15">
        <f>'Raw PPrecip'!E451/25.4*DAY(EOMONTH(E450, 0))*Hist_Proj_Plot!$T$5</f>
        <v>2.6557480314960635</v>
      </c>
      <c r="G450" s="15">
        <f>'Raw PPrecip'!F451/25.4*DAY(EOMONTH(F450, 0))*Hist_Proj_Plot!$T$5</f>
        <v>8.6848818897637798</v>
      </c>
    </row>
    <row r="451" spans="1:7" x14ac:dyDescent="0.25">
      <c r="A451">
        <f>'Raw PPrecip'!A452</f>
        <v>2013</v>
      </c>
      <c r="B451">
        <f>'Raw PPrecip'!B452</f>
        <v>3</v>
      </c>
      <c r="C451" s="13">
        <f t="shared" ref="C451:C514" si="7">DATE(A451,B451,1)</f>
        <v>41334</v>
      </c>
      <c r="D451" s="15">
        <f>'Raw PPrecip'!C452/25.4*DAY(EOMONTH(C451, 0))*Hist_Proj_Plot!$T$5</f>
        <v>1.7399055118110238</v>
      </c>
      <c r="E451" s="15">
        <f>'Raw PPrecip'!D452/25.4*DAY(EOMONTH(D451, 0))*Hist_Proj_Plot!$T$5</f>
        <v>0.90314960629921281</v>
      </c>
      <c r="F451" s="15">
        <f>'Raw PPrecip'!E452/25.4*DAY(EOMONTH(E451, 0))*Hist_Proj_Plot!$T$5</f>
        <v>2.9096062992125988</v>
      </c>
      <c r="G451" s="15">
        <f>'Raw PPrecip'!F452/25.4*DAY(EOMONTH(F451, 0))*Hist_Proj_Plot!$T$5</f>
        <v>4.1134803149606309</v>
      </c>
    </row>
    <row r="452" spans="1:7" x14ac:dyDescent="0.25">
      <c r="A452">
        <f>'Raw PPrecip'!A453</f>
        <v>2013</v>
      </c>
      <c r="B452">
        <f>'Raw PPrecip'!B453</f>
        <v>4</v>
      </c>
      <c r="C452" s="13">
        <f t="shared" si="7"/>
        <v>41365</v>
      </c>
      <c r="D452" s="15">
        <f>'Raw PPrecip'!C453/25.4*DAY(EOMONTH(C452, 0))*Hist_Proj_Plot!$T$5</f>
        <v>1.032755905511811</v>
      </c>
      <c r="E452" s="15">
        <f>'Raw PPrecip'!D453/25.4*DAY(EOMONTH(D452, 0))*Hist_Proj_Plot!$T$5</f>
        <v>0.37102362204724415</v>
      </c>
      <c r="F452" s="15">
        <f>'Raw PPrecip'!E453/25.4*DAY(EOMONTH(E452, 0))*Hist_Proj_Plot!$T$5</f>
        <v>0.32903937007874018</v>
      </c>
      <c r="G452" s="15">
        <f>'Raw PPrecip'!F453/25.4*DAY(EOMONTH(F452, 0))*Hist_Proj_Plot!$T$5</f>
        <v>2.683086614173229</v>
      </c>
    </row>
    <row r="453" spans="1:7" x14ac:dyDescent="0.25">
      <c r="A453">
        <f>'Raw PPrecip'!A454</f>
        <v>2013</v>
      </c>
      <c r="B453">
        <f>'Raw PPrecip'!B454</f>
        <v>5</v>
      </c>
      <c r="C453" s="13">
        <f t="shared" si="7"/>
        <v>41395</v>
      </c>
      <c r="D453" s="15">
        <f>'Raw PPrecip'!C454/25.4*DAY(EOMONTH(C453, 0))*Hist_Proj_Plot!$T$5</f>
        <v>9.861417322834648E-2</v>
      </c>
      <c r="E453" s="15">
        <f>'Raw PPrecip'!D454/25.4*DAY(EOMONTH(D453, 0))*Hist_Proj_Plot!$T$5</f>
        <v>0.26850393700787406</v>
      </c>
      <c r="F453" s="15">
        <f>'Raw PPrecip'!E454/25.4*DAY(EOMONTH(E453, 0))*Hist_Proj_Plot!$T$5</f>
        <v>0.6219527559055118</v>
      </c>
      <c r="G453" s="15">
        <f>'Raw PPrecip'!F454/25.4*DAY(EOMONTH(F453, 0))*Hist_Proj_Plot!$T$5</f>
        <v>2.1001889763779529</v>
      </c>
    </row>
    <row r="454" spans="1:7" x14ac:dyDescent="0.25">
      <c r="A454">
        <f>'Raw PPrecip'!A455</f>
        <v>2013</v>
      </c>
      <c r="B454">
        <f>'Raw PPrecip'!B455</f>
        <v>6</v>
      </c>
      <c r="C454" s="13">
        <f t="shared" si="7"/>
        <v>41426</v>
      </c>
      <c r="D454" s="15">
        <f>'Raw PPrecip'!C455/25.4*DAY(EOMONTH(C454, 0))*Hist_Proj_Plot!$T$5</f>
        <v>1.1338582677165357E-2</v>
      </c>
      <c r="E454" s="15">
        <f>'Raw PPrecip'!D455/25.4*DAY(EOMONTH(D454, 0))*Hist_Proj_Plot!$T$5</f>
        <v>9.7637795275590559E-4</v>
      </c>
      <c r="F454" s="15">
        <f>'Raw PPrecip'!E455/25.4*DAY(EOMONTH(E454, 0))*Hist_Proj_Plot!$T$5</f>
        <v>4.8818897637795289E-2</v>
      </c>
      <c r="G454" s="15">
        <f>'Raw PPrecip'!F455/25.4*DAY(EOMONTH(F454, 0))*Hist_Proj_Plot!$T$5</f>
        <v>0.14450393700787401</v>
      </c>
    </row>
    <row r="455" spans="1:7" x14ac:dyDescent="0.25">
      <c r="A455">
        <f>'Raw PPrecip'!A456</f>
        <v>2013</v>
      </c>
      <c r="B455">
        <f>'Raw PPrecip'!B456</f>
        <v>7</v>
      </c>
      <c r="C455" s="13">
        <f t="shared" si="7"/>
        <v>41456</v>
      </c>
      <c r="D455" s="15">
        <f>'Raw PPrecip'!C456/25.4*DAY(EOMONTH(C455, 0))*Hist_Proj_Plot!$T$5</f>
        <v>5.8582677165354346E-3</v>
      </c>
      <c r="E455" s="15">
        <f>'Raw PPrecip'!D456/25.4*DAY(EOMONTH(D455, 0))*Hist_Proj_Plot!$T$5</f>
        <v>0</v>
      </c>
      <c r="F455" s="15">
        <f>'Raw PPrecip'!E456/25.4*DAY(EOMONTH(E455, 0))*Hist_Proj_Plot!$T$5</f>
        <v>1.9527559055118112E-3</v>
      </c>
      <c r="G455" s="15">
        <f>'Raw PPrecip'!F456/25.4*DAY(EOMONTH(F455, 0))*Hist_Proj_Plot!$T$5</f>
        <v>0.49404724409448825</v>
      </c>
    </row>
    <row r="456" spans="1:7" x14ac:dyDescent="0.25">
      <c r="A456">
        <f>'Raw PPrecip'!A457</f>
        <v>2013</v>
      </c>
      <c r="B456">
        <f>'Raw PPrecip'!B457</f>
        <v>8</v>
      </c>
      <c r="C456" s="13">
        <f t="shared" si="7"/>
        <v>41487</v>
      </c>
      <c r="D456" s="15">
        <f>'Raw PPrecip'!C457/25.4*DAY(EOMONTH(C456, 0))*Hist_Proj_Plot!$T$5</f>
        <v>1.9527559055118112E-3</v>
      </c>
      <c r="E456" s="15">
        <f>'Raw PPrecip'!D457/25.4*DAY(EOMONTH(D456, 0))*Hist_Proj_Plot!$T$5</f>
        <v>5.8582677165354346E-3</v>
      </c>
      <c r="F456" s="15">
        <f>'Raw PPrecip'!E457/25.4*DAY(EOMONTH(E456, 0))*Hist_Proj_Plot!$T$5</f>
        <v>3.9055118110236224E-3</v>
      </c>
      <c r="G456" s="15">
        <f>'Raw PPrecip'!F457/25.4*DAY(EOMONTH(F456, 0))*Hist_Proj_Plot!$T$5</f>
        <v>0.59559055118110238</v>
      </c>
    </row>
    <row r="457" spans="1:7" x14ac:dyDescent="0.25">
      <c r="A457">
        <f>'Raw PPrecip'!A458</f>
        <v>2013</v>
      </c>
      <c r="B457">
        <f>'Raw PPrecip'!B458</f>
        <v>9</v>
      </c>
      <c r="C457" s="13">
        <f t="shared" si="7"/>
        <v>41518</v>
      </c>
      <c r="D457" s="15">
        <f>'Raw PPrecip'!C458/25.4*DAY(EOMONTH(C457, 0))*Hist_Proj_Plot!$T$5</f>
        <v>6.3307086614173239E-2</v>
      </c>
      <c r="E457" s="15">
        <f>'Raw PPrecip'!D458/25.4*DAY(EOMONTH(D457, 0))*Hist_Proj_Plot!$T$5</f>
        <v>0.62683464566929148</v>
      </c>
      <c r="F457" s="15">
        <f>'Raw PPrecip'!E458/25.4*DAY(EOMONTH(E457, 0))*Hist_Proj_Plot!$T$5</f>
        <v>3.9055118110236224E-3</v>
      </c>
      <c r="G457" s="15">
        <f>'Raw PPrecip'!F458/25.4*DAY(EOMONTH(F457, 0))*Hist_Proj_Plot!$T$5</f>
        <v>0.85823622047244097</v>
      </c>
    </row>
    <row r="458" spans="1:7" x14ac:dyDescent="0.25">
      <c r="A458">
        <f>'Raw PPrecip'!A459</f>
        <v>2013</v>
      </c>
      <c r="B458">
        <f>'Raw PPrecip'!B459</f>
        <v>10</v>
      </c>
      <c r="C458" s="13">
        <f t="shared" si="7"/>
        <v>41548</v>
      </c>
      <c r="D458" s="15">
        <f>'Raw PPrecip'!C459/25.4*DAY(EOMONTH(C458, 0))*Hist_Proj_Plot!$T$5</f>
        <v>3.0267716535433073E-2</v>
      </c>
      <c r="E458" s="15">
        <f>'Raw PPrecip'!D459/25.4*DAY(EOMONTH(D458, 0))*Hist_Proj_Plot!$T$5</f>
        <v>2.6362204724409449E-2</v>
      </c>
      <c r="F458" s="15">
        <f>'Raw PPrecip'!E459/25.4*DAY(EOMONTH(E458, 0))*Hist_Proj_Plot!$T$5</f>
        <v>1.4245354330708664</v>
      </c>
      <c r="G458" s="15">
        <f>'Raw PPrecip'!F459/25.4*DAY(EOMONTH(F458, 0))*Hist_Proj_Plot!$T$5</f>
        <v>0.16207874015748033</v>
      </c>
    </row>
    <row r="459" spans="1:7" x14ac:dyDescent="0.25">
      <c r="A459">
        <f>'Raw PPrecip'!A460</f>
        <v>2013</v>
      </c>
      <c r="B459">
        <f>'Raw PPrecip'!B460</f>
        <v>11</v>
      </c>
      <c r="C459" s="13">
        <f t="shared" si="7"/>
        <v>41579</v>
      </c>
      <c r="D459" s="15">
        <f>'Raw PPrecip'!C460/25.4*DAY(EOMONTH(C459, 0))*Hist_Proj_Plot!$T$5</f>
        <v>1.6866141732283464</v>
      </c>
      <c r="E459" s="15">
        <f>'Raw PPrecip'!D460/25.4*DAY(EOMONTH(D459, 0))*Hist_Proj_Plot!$T$5</f>
        <v>2.6655118110236224</v>
      </c>
      <c r="F459" s="15">
        <f>'Raw PPrecip'!E460/25.4*DAY(EOMONTH(E459, 0))*Hist_Proj_Plot!$T$5</f>
        <v>2.0660157480314965</v>
      </c>
      <c r="G459" s="15">
        <f>'Raw PPrecip'!F460/25.4*DAY(EOMONTH(F459, 0))*Hist_Proj_Plot!$T$5</f>
        <v>3.9562834645669285</v>
      </c>
    </row>
    <row r="460" spans="1:7" x14ac:dyDescent="0.25">
      <c r="A460">
        <f>'Raw PPrecip'!A461</f>
        <v>2013</v>
      </c>
      <c r="B460">
        <f>'Raw PPrecip'!B461</f>
        <v>12</v>
      </c>
      <c r="C460" s="13">
        <f t="shared" si="7"/>
        <v>41609</v>
      </c>
      <c r="D460" s="15">
        <f>'Raw PPrecip'!C461/25.4*DAY(EOMONTH(C460, 0))*Hist_Proj_Plot!$T$5</f>
        <v>2.8100157480314962</v>
      </c>
      <c r="E460" s="15">
        <f>'Raw PPrecip'!D461/25.4*DAY(EOMONTH(D460, 0))*Hist_Proj_Plot!$T$5</f>
        <v>4.5528503937007878</v>
      </c>
      <c r="F460" s="15">
        <f>'Raw PPrecip'!E461/25.4*DAY(EOMONTH(E460, 0))*Hist_Proj_Plot!$T$5</f>
        <v>2.6030236220472442</v>
      </c>
      <c r="G460" s="15">
        <f>'Raw PPrecip'!F461/25.4*DAY(EOMONTH(F460, 0))*Hist_Proj_Plot!$T$5</f>
        <v>7.8705826771653555</v>
      </c>
    </row>
    <row r="461" spans="1:7" x14ac:dyDescent="0.25">
      <c r="A461">
        <f>'Raw PPrecip'!A462</f>
        <v>2014</v>
      </c>
      <c r="B461">
        <f>'Raw PPrecip'!B462</f>
        <v>1</v>
      </c>
      <c r="C461" s="13">
        <f t="shared" si="7"/>
        <v>41640</v>
      </c>
      <c r="D461" s="15">
        <f>'Raw PPrecip'!C462/25.4*DAY(EOMONTH(C461, 0))*Hist_Proj_Plot!$T$5</f>
        <v>7.0728818897637797</v>
      </c>
      <c r="E461" s="15">
        <f>'Raw PPrecip'!D462/25.4*DAY(EOMONTH(D461, 0))*Hist_Proj_Plot!$T$5</f>
        <v>13.449606299212599</v>
      </c>
      <c r="F461" s="15">
        <f>'Raw PPrecip'!E462/25.4*DAY(EOMONTH(E461, 0))*Hist_Proj_Plot!$T$5</f>
        <v>0.26459842519685045</v>
      </c>
      <c r="G461" s="15">
        <f>'Raw PPrecip'!F462/25.4*DAY(EOMONTH(F461, 0))*Hist_Proj_Plot!$T$5</f>
        <v>9.540188976377955</v>
      </c>
    </row>
    <row r="462" spans="1:7" x14ac:dyDescent="0.25">
      <c r="A462">
        <f>'Raw PPrecip'!A463</f>
        <v>2014</v>
      </c>
      <c r="B462">
        <f>'Raw PPrecip'!B463</f>
        <v>2</v>
      </c>
      <c r="C462" s="13">
        <f t="shared" si="7"/>
        <v>41671</v>
      </c>
      <c r="D462" s="15">
        <f>'Raw PPrecip'!C463/25.4*DAY(EOMONTH(C462, 0))*Hist_Proj_Plot!$T$5</f>
        <v>0.82103937007874039</v>
      </c>
      <c r="E462" s="15">
        <f>'Raw PPrecip'!D463/25.4*DAY(EOMONTH(D462, 0))*Hist_Proj_Plot!$T$5</f>
        <v>9.1838110236220487</v>
      </c>
      <c r="F462" s="15">
        <f>'Raw PPrecip'!E463/25.4*DAY(EOMONTH(E462, 0))*Hist_Proj_Plot!$T$5</f>
        <v>2.4965984251968507</v>
      </c>
      <c r="G462" s="15">
        <f>'Raw PPrecip'!F463/25.4*DAY(EOMONTH(F462, 0))*Hist_Proj_Plot!$T$5</f>
        <v>7.1011968503937002</v>
      </c>
    </row>
    <row r="463" spans="1:7" x14ac:dyDescent="0.25">
      <c r="A463">
        <f>'Raw PPrecip'!A464</f>
        <v>2014</v>
      </c>
      <c r="B463">
        <f>'Raw PPrecip'!B464</f>
        <v>3</v>
      </c>
      <c r="C463" s="13">
        <f t="shared" si="7"/>
        <v>41699</v>
      </c>
      <c r="D463" s="15">
        <f>'Raw PPrecip'!C464/25.4*DAY(EOMONTH(C463, 0))*Hist_Proj_Plot!$T$5</f>
        <v>3.8439999999999999</v>
      </c>
      <c r="E463" s="15">
        <f>'Raw PPrecip'!D464/25.4*DAY(EOMONTH(D463, 0))*Hist_Proj_Plot!$T$5</f>
        <v>2.3188976377952755</v>
      </c>
      <c r="F463" s="15">
        <f>'Raw PPrecip'!E464/25.4*DAY(EOMONTH(E463, 0))*Hist_Proj_Plot!$T$5</f>
        <v>2.5385826771653548</v>
      </c>
      <c r="G463" s="15">
        <f>'Raw PPrecip'!F464/25.4*DAY(EOMONTH(F463, 0))*Hist_Proj_Plot!$T$5</f>
        <v>3.9767874015748044</v>
      </c>
    </row>
    <row r="464" spans="1:7" x14ac:dyDescent="0.25">
      <c r="A464">
        <f>'Raw PPrecip'!A465</f>
        <v>2014</v>
      </c>
      <c r="B464">
        <f>'Raw PPrecip'!B465</f>
        <v>4</v>
      </c>
      <c r="C464" s="13">
        <f t="shared" si="7"/>
        <v>41730</v>
      </c>
      <c r="D464" s="15">
        <f>'Raw PPrecip'!C465/25.4*DAY(EOMONTH(C464, 0))*Hist_Proj_Plot!$T$5</f>
        <v>2.1174803149606301</v>
      </c>
      <c r="E464" s="15">
        <f>'Raw PPrecip'!D465/25.4*DAY(EOMONTH(D464, 0))*Hist_Proj_Plot!$T$5</f>
        <v>1.9410393700787403</v>
      </c>
      <c r="F464" s="15">
        <f>'Raw PPrecip'!E465/25.4*DAY(EOMONTH(E464, 0))*Hist_Proj_Plot!$T$5</f>
        <v>3.9269921259842526</v>
      </c>
      <c r="G464" s="15">
        <f>'Raw PPrecip'!F465/25.4*DAY(EOMONTH(F464, 0))*Hist_Proj_Plot!$T$5</f>
        <v>2.0611338582677168</v>
      </c>
    </row>
    <row r="465" spans="1:7" x14ac:dyDescent="0.25">
      <c r="A465">
        <f>'Raw PPrecip'!A466</f>
        <v>2014</v>
      </c>
      <c r="B465">
        <f>'Raw PPrecip'!B466</f>
        <v>5</v>
      </c>
      <c r="C465" s="13">
        <f t="shared" si="7"/>
        <v>41760</v>
      </c>
      <c r="D465" s="15">
        <f>'Raw PPrecip'!C466/25.4*DAY(EOMONTH(C465, 0))*Hist_Proj_Plot!$T$5</f>
        <v>1.75748031496063E-2</v>
      </c>
      <c r="E465" s="15">
        <f>'Raw PPrecip'!D466/25.4*DAY(EOMONTH(D465, 0))*Hist_Proj_Plot!$T$5</f>
        <v>0.18941732283464568</v>
      </c>
      <c r="F465" s="15">
        <f>'Raw PPrecip'!E466/25.4*DAY(EOMONTH(E465, 0))*Hist_Proj_Plot!$T$5</f>
        <v>0.52138582677165368</v>
      </c>
      <c r="G465" s="15">
        <f>'Raw PPrecip'!F466/25.4*DAY(EOMONTH(F465, 0))*Hist_Proj_Plot!$T$5</f>
        <v>4.0031496062992132E-2</v>
      </c>
    </row>
    <row r="466" spans="1:7" x14ac:dyDescent="0.25">
      <c r="A466">
        <f>'Raw PPrecip'!A467</f>
        <v>2014</v>
      </c>
      <c r="B466">
        <f>'Raw PPrecip'!B467</f>
        <v>6</v>
      </c>
      <c r="C466" s="13">
        <f t="shared" si="7"/>
        <v>41791</v>
      </c>
      <c r="D466" s="15">
        <f>'Raw PPrecip'!C467/25.4*DAY(EOMONTH(C466, 0))*Hist_Proj_Plot!$T$5</f>
        <v>2.1732283464566932E-2</v>
      </c>
      <c r="E466" s="15">
        <f>'Raw PPrecip'!D467/25.4*DAY(EOMONTH(D466, 0))*Hist_Proj_Plot!$T$5</f>
        <v>2.9291338582677173E-3</v>
      </c>
      <c r="F466" s="15">
        <f>'Raw PPrecip'!E467/25.4*DAY(EOMONTH(E466, 0))*Hist_Proj_Plot!$T$5</f>
        <v>3.9055118110236224E-3</v>
      </c>
      <c r="G466" s="15">
        <f>'Raw PPrecip'!F467/25.4*DAY(EOMONTH(F466, 0))*Hist_Proj_Plot!$T$5</f>
        <v>0</v>
      </c>
    </row>
    <row r="467" spans="1:7" x14ac:dyDescent="0.25">
      <c r="A467">
        <f>'Raw PPrecip'!A468</f>
        <v>2014</v>
      </c>
      <c r="B467">
        <f>'Raw PPrecip'!B468</f>
        <v>7</v>
      </c>
      <c r="C467" s="13">
        <f t="shared" si="7"/>
        <v>41821</v>
      </c>
      <c r="D467" s="15">
        <f>'Raw PPrecip'!C468/25.4*DAY(EOMONTH(C467, 0))*Hist_Proj_Plot!$T$5</f>
        <v>1.9527559055118112E-3</v>
      </c>
      <c r="E467" s="15">
        <f>'Raw PPrecip'!D468/25.4*DAY(EOMONTH(D467, 0))*Hist_Proj_Plot!$T$5</f>
        <v>7.8110236220472447E-3</v>
      </c>
      <c r="F467" s="15">
        <f>'Raw PPrecip'!E468/25.4*DAY(EOMONTH(E467, 0))*Hist_Proj_Plot!$T$5</f>
        <v>9.7637795275590559E-4</v>
      </c>
      <c r="G467" s="15">
        <f>'Raw PPrecip'!F468/25.4*DAY(EOMONTH(F467, 0))*Hist_Proj_Plot!$T$5</f>
        <v>1.9527559055118112E-3</v>
      </c>
    </row>
    <row r="468" spans="1:7" x14ac:dyDescent="0.25">
      <c r="A468">
        <f>'Raw PPrecip'!A469</f>
        <v>2014</v>
      </c>
      <c r="B468">
        <f>'Raw PPrecip'!B469</f>
        <v>8</v>
      </c>
      <c r="C468" s="13">
        <f t="shared" si="7"/>
        <v>41852</v>
      </c>
      <c r="D468" s="15">
        <f>'Raw PPrecip'!C469/25.4*DAY(EOMONTH(C468, 0))*Hist_Proj_Plot!$T$5</f>
        <v>9.7637795275590559E-4</v>
      </c>
      <c r="E468" s="15">
        <f>'Raw PPrecip'!D469/25.4*DAY(EOMONTH(D468, 0))*Hist_Proj_Plot!$T$5</f>
        <v>3.9055118110236224E-3</v>
      </c>
      <c r="F468" s="15">
        <f>'Raw PPrecip'!E469/25.4*DAY(EOMONTH(E468, 0))*Hist_Proj_Plot!$T$5</f>
        <v>1.3669291338582679E-2</v>
      </c>
      <c r="G468" s="15">
        <f>'Raw PPrecip'!F469/25.4*DAY(EOMONTH(F468, 0))*Hist_Proj_Plot!$T$5</f>
        <v>0</v>
      </c>
    </row>
    <row r="469" spans="1:7" x14ac:dyDescent="0.25">
      <c r="A469">
        <f>'Raw PPrecip'!A470</f>
        <v>2014</v>
      </c>
      <c r="B469">
        <f>'Raw PPrecip'!B470</f>
        <v>9</v>
      </c>
      <c r="C469" s="13">
        <f t="shared" si="7"/>
        <v>41883</v>
      </c>
      <c r="D469" s="15">
        <f>'Raw PPrecip'!C470/25.4*DAY(EOMONTH(C469, 0))*Hist_Proj_Plot!$T$5</f>
        <v>9.4488188976377979E-2</v>
      </c>
      <c r="E469" s="15">
        <f>'Raw PPrecip'!D470/25.4*DAY(EOMONTH(D469, 0))*Hist_Proj_Plot!$T$5</f>
        <v>5.8582677165354346E-3</v>
      </c>
      <c r="F469" s="15">
        <f>'Raw PPrecip'!E470/25.4*DAY(EOMONTH(E469, 0))*Hist_Proj_Plot!$T$5</f>
        <v>0.48037795275590556</v>
      </c>
      <c r="G469" s="15">
        <f>'Raw PPrecip'!F470/25.4*DAY(EOMONTH(F469, 0))*Hist_Proj_Plot!$T$5</f>
        <v>9.7637795275590559E-4</v>
      </c>
    </row>
    <row r="470" spans="1:7" x14ac:dyDescent="0.25">
      <c r="A470">
        <f>'Raw PPrecip'!A471</f>
        <v>2014</v>
      </c>
      <c r="B470">
        <f>'Raw PPrecip'!B471</f>
        <v>10</v>
      </c>
      <c r="C470" s="13">
        <f t="shared" si="7"/>
        <v>41913</v>
      </c>
      <c r="D470" s="15">
        <f>'Raw PPrecip'!C471/25.4*DAY(EOMONTH(C470, 0))*Hist_Proj_Plot!$T$5</f>
        <v>0.31341732283464574</v>
      </c>
      <c r="E470" s="15">
        <f>'Raw PPrecip'!D471/25.4*DAY(EOMONTH(D470, 0))*Hist_Proj_Plot!$T$5</f>
        <v>0.42081889763779529</v>
      </c>
      <c r="F470" s="15">
        <f>'Raw PPrecip'!E471/25.4*DAY(EOMONTH(E470, 0))*Hist_Proj_Plot!$T$5</f>
        <v>1.5036220472440949</v>
      </c>
      <c r="G470" s="15">
        <f>'Raw PPrecip'!F471/25.4*DAY(EOMONTH(F470, 0))*Hist_Proj_Plot!$T$5</f>
        <v>5.8582677165354346E-3</v>
      </c>
    </row>
    <row r="471" spans="1:7" x14ac:dyDescent="0.25">
      <c r="A471">
        <f>'Raw PPrecip'!A472</f>
        <v>2014</v>
      </c>
      <c r="B471">
        <f>'Raw PPrecip'!B472</f>
        <v>11</v>
      </c>
      <c r="C471" s="13">
        <f t="shared" si="7"/>
        <v>41944</v>
      </c>
      <c r="D471" s="15">
        <f>'Raw PPrecip'!C472/25.4*DAY(EOMONTH(C471, 0))*Hist_Proj_Plot!$T$5</f>
        <v>2.9678740157480319</v>
      </c>
      <c r="E471" s="15">
        <f>'Raw PPrecip'!D472/25.4*DAY(EOMONTH(D471, 0))*Hist_Proj_Plot!$T$5</f>
        <v>3.0443464566929137</v>
      </c>
      <c r="F471" s="15">
        <f>'Raw PPrecip'!E472/25.4*DAY(EOMONTH(E471, 0))*Hist_Proj_Plot!$T$5</f>
        <v>1.5670866141732285</v>
      </c>
      <c r="G471" s="15">
        <f>'Raw PPrecip'!F472/25.4*DAY(EOMONTH(F471, 0))*Hist_Proj_Plot!$T$5</f>
        <v>0.84163779527559057</v>
      </c>
    </row>
    <row r="472" spans="1:7" x14ac:dyDescent="0.25">
      <c r="A472">
        <f>'Raw PPrecip'!A473</f>
        <v>2014</v>
      </c>
      <c r="B472">
        <f>'Raw PPrecip'!B473</f>
        <v>12</v>
      </c>
      <c r="C472" s="13">
        <f t="shared" si="7"/>
        <v>41974</v>
      </c>
      <c r="D472" s="15">
        <f>'Raw PPrecip'!C473/25.4*DAY(EOMONTH(C472, 0))*Hist_Proj_Plot!$T$5</f>
        <v>7.5444724409448831</v>
      </c>
      <c r="E472" s="15">
        <f>'Raw PPrecip'!D473/25.4*DAY(EOMONTH(D472, 0))*Hist_Proj_Plot!$T$5</f>
        <v>1.7574803149606302</v>
      </c>
      <c r="F472" s="15">
        <f>'Raw PPrecip'!E473/25.4*DAY(EOMONTH(E472, 0))*Hist_Proj_Plot!$T$5</f>
        <v>6.1023622047244102</v>
      </c>
      <c r="G472" s="15">
        <f>'Raw PPrecip'!F473/25.4*DAY(EOMONTH(F472, 0))*Hist_Proj_Plot!$T$5</f>
        <v>2.3003464566929135</v>
      </c>
    </row>
    <row r="473" spans="1:7" x14ac:dyDescent="0.25">
      <c r="A473">
        <f>'Raw PPrecip'!A474</f>
        <v>2015</v>
      </c>
      <c r="B473">
        <f>'Raw PPrecip'!B474</f>
        <v>1</v>
      </c>
      <c r="C473" s="13">
        <f t="shared" si="7"/>
        <v>42005</v>
      </c>
      <c r="D473" s="15">
        <f>'Raw PPrecip'!C474/25.4*DAY(EOMONTH(C473, 0))*Hist_Proj_Plot!$T$5</f>
        <v>9.1447559055118113</v>
      </c>
      <c r="E473" s="15">
        <f>'Raw PPrecip'!D474/25.4*DAY(EOMONTH(D473, 0))*Hist_Proj_Plot!$T$5</f>
        <v>11.036000000000001</v>
      </c>
      <c r="F473" s="15">
        <f>'Raw PPrecip'!E474/25.4*DAY(EOMONTH(E473, 0))*Hist_Proj_Plot!$T$5</f>
        <v>2.6147401574803149</v>
      </c>
      <c r="G473" s="15">
        <f>'Raw PPrecip'!F474/25.4*DAY(EOMONTH(F473, 0))*Hist_Proj_Plot!$T$5</f>
        <v>1.8434015748031496</v>
      </c>
    </row>
    <row r="474" spans="1:7" x14ac:dyDescent="0.25">
      <c r="A474">
        <f>'Raw PPrecip'!A475</f>
        <v>2015</v>
      </c>
      <c r="B474">
        <f>'Raw PPrecip'!B475</f>
        <v>2</v>
      </c>
      <c r="C474" s="13">
        <f t="shared" si="7"/>
        <v>42036</v>
      </c>
      <c r="D474" s="15">
        <f>'Raw PPrecip'!C475/25.4*DAY(EOMONTH(C474, 0))*Hist_Proj_Plot!$T$5</f>
        <v>2.2241259842519687</v>
      </c>
      <c r="E474" s="15">
        <f>'Raw PPrecip'!D475/25.4*DAY(EOMONTH(D474, 0))*Hist_Proj_Plot!$T$5</f>
        <v>6.8990866141732283</v>
      </c>
      <c r="F474" s="15">
        <f>'Raw PPrecip'!E475/25.4*DAY(EOMONTH(E474, 0))*Hist_Proj_Plot!$T$5</f>
        <v>10.417952755905512</v>
      </c>
      <c r="G474" s="15">
        <f>'Raw PPrecip'!F475/25.4*DAY(EOMONTH(F474, 0))*Hist_Proj_Plot!$T$5</f>
        <v>3.5305826771653552</v>
      </c>
    </row>
    <row r="475" spans="1:7" x14ac:dyDescent="0.25">
      <c r="A475">
        <f>'Raw PPrecip'!A476</f>
        <v>2015</v>
      </c>
      <c r="B475">
        <f>'Raw PPrecip'!B476</f>
        <v>3</v>
      </c>
      <c r="C475" s="13">
        <f t="shared" si="7"/>
        <v>42064</v>
      </c>
      <c r="D475" s="15">
        <f>'Raw PPrecip'!C476/25.4*DAY(EOMONTH(C475, 0))*Hist_Proj_Plot!$T$5</f>
        <v>1.5924724409448823</v>
      </c>
      <c r="E475" s="15">
        <f>'Raw PPrecip'!D476/25.4*DAY(EOMONTH(D475, 0))*Hist_Proj_Plot!$T$5</f>
        <v>1.2312125984251969</v>
      </c>
      <c r="F475" s="15">
        <f>'Raw PPrecip'!E476/25.4*DAY(EOMONTH(E475, 0))*Hist_Proj_Plot!$T$5</f>
        <v>3.7102362204724417</v>
      </c>
      <c r="G475" s="15">
        <f>'Raw PPrecip'!F476/25.4*DAY(EOMONTH(F475, 0))*Hist_Proj_Plot!$T$5</f>
        <v>8.6926929133858284</v>
      </c>
    </row>
    <row r="476" spans="1:7" x14ac:dyDescent="0.25">
      <c r="A476">
        <f>'Raw PPrecip'!A477</f>
        <v>2015</v>
      </c>
      <c r="B476">
        <f>'Raw PPrecip'!B477</f>
        <v>4</v>
      </c>
      <c r="C476" s="13">
        <f t="shared" si="7"/>
        <v>42095</v>
      </c>
      <c r="D476" s="15">
        <f>'Raw PPrecip'!C477/25.4*DAY(EOMONTH(C476, 0))*Hist_Proj_Plot!$T$5</f>
        <v>2.5039370078740162</v>
      </c>
      <c r="E476" s="15">
        <f>'Raw PPrecip'!D477/25.4*DAY(EOMONTH(D476, 0))*Hist_Proj_Plot!$T$5</f>
        <v>0.19820472440944883</v>
      </c>
      <c r="F476" s="15">
        <f>'Raw PPrecip'!E477/25.4*DAY(EOMONTH(E476, 0))*Hist_Proj_Plot!$T$5</f>
        <v>8.652661417322836</v>
      </c>
      <c r="G476" s="15">
        <f>'Raw PPrecip'!F477/25.4*DAY(EOMONTH(F476, 0))*Hist_Proj_Plot!$T$5</f>
        <v>1.5748976377952757</v>
      </c>
    </row>
    <row r="477" spans="1:7" x14ac:dyDescent="0.25">
      <c r="A477">
        <f>'Raw PPrecip'!A478</f>
        <v>2015</v>
      </c>
      <c r="B477">
        <f>'Raw PPrecip'!B478</f>
        <v>5</v>
      </c>
      <c r="C477" s="13">
        <f t="shared" si="7"/>
        <v>42125</v>
      </c>
      <c r="D477" s="15">
        <f>'Raw PPrecip'!C478/25.4*DAY(EOMONTH(C477, 0))*Hist_Proj_Plot!$T$5</f>
        <v>2.5385826771653547E-2</v>
      </c>
      <c r="E477" s="15">
        <f>'Raw PPrecip'!D478/25.4*DAY(EOMONTH(D477, 0))*Hist_Proj_Plot!$T$5</f>
        <v>2.990645669291339</v>
      </c>
      <c r="F477" s="15">
        <f>'Raw PPrecip'!E478/25.4*DAY(EOMONTH(E477, 0))*Hist_Proj_Plot!$T$5</f>
        <v>9.2755905511811038E-2</v>
      </c>
      <c r="G477" s="15">
        <f>'Raw PPrecip'!F478/25.4*DAY(EOMONTH(F477, 0))*Hist_Proj_Plot!$T$5</f>
        <v>8.7874015748031498E-3</v>
      </c>
    </row>
    <row r="478" spans="1:7" x14ac:dyDescent="0.25">
      <c r="A478">
        <f>'Raw PPrecip'!A479</f>
        <v>2015</v>
      </c>
      <c r="B478">
        <f>'Raw PPrecip'!B479</f>
        <v>6</v>
      </c>
      <c r="C478" s="13">
        <f t="shared" si="7"/>
        <v>42156</v>
      </c>
      <c r="D478" s="15">
        <f>'Raw PPrecip'!C479/25.4*DAY(EOMONTH(C478, 0))*Hist_Proj_Plot!$T$5</f>
        <v>4.7244094488188984E-3</v>
      </c>
      <c r="E478" s="15">
        <f>'Raw PPrecip'!D479/25.4*DAY(EOMONTH(D478, 0))*Hist_Proj_Plot!$T$5</f>
        <v>0.22261417322834648</v>
      </c>
      <c r="F478" s="15">
        <f>'Raw PPrecip'!E479/25.4*DAY(EOMONTH(E478, 0))*Hist_Proj_Plot!$T$5</f>
        <v>8.7874015748031498E-2</v>
      </c>
      <c r="G478" s="15">
        <f>'Raw PPrecip'!F479/25.4*DAY(EOMONTH(F478, 0))*Hist_Proj_Plot!$T$5</f>
        <v>3.9055118110236224E-3</v>
      </c>
    </row>
    <row r="479" spans="1:7" x14ac:dyDescent="0.25">
      <c r="A479">
        <f>'Raw PPrecip'!A480</f>
        <v>2015</v>
      </c>
      <c r="B479">
        <f>'Raw PPrecip'!B480</f>
        <v>7</v>
      </c>
      <c r="C479" s="13">
        <f t="shared" si="7"/>
        <v>42186</v>
      </c>
      <c r="D479" s="15">
        <f>'Raw PPrecip'!C480/25.4*DAY(EOMONTH(C479, 0))*Hist_Proj_Plot!$T$5</f>
        <v>1.9527559055118112E-3</v>
      </c>
      <c r="E479" s="15">
        <f>'Raw PPrecip'!D480/25.4*DAY(EOMONTH(D479, 0))*Hist_Proj_Plot!$T$5</f>
        <v>0.29584251968503938</v>
      </c>
      <c r="F479" s="15">
        <f>'Raw PPrecip'!E480/25.4*DAY(EOMONTH(E479, 0))*Hist_Proj_Plot!$T$5</f>
        <v>7.8110236220472447E-3</v>
      </c>
      <c r="G479" s="15">
        <f>'Raw PPrecip'!F480/25.4*DAY(EOMONTH(F479, 0))*Hist_Proj_Plot!$T$5</f>
        <v>1.9527559055118112E-3</v>
      </c>
    </row>
    <row r="480" spans="1:7" x14ac:dyDescent="0.25">
      <c r="A480">
        <f>'Raw PPrecip'!A481</f>
        <v>2015</v>
      </c>
      <c r="B480">
        <f>'Raw PPrecip'!B481</f>
        <v>8</v>
      </c>
      <c r="C480" s="13">
        <f t="shared" si="7"/>
        <v>42217</v>
      </c>
      <c r="D480" s="15">
        <f>'Raw PPrecip'!C481/25.4*DAY(EOMONTH(C480, 0))*Hist_Proj_Plot!$T$5</f>
        <v>0.15231496062992128</v>
      </c>
      <c r="E480" s="15">
        <f>'Raw PPrecip'!D481/25.4*DAY(EOMONTH(D480, 0))*Hist_Proj_Plot!$T$5</f>
        <v>7.8110236220472447E-3</v>
      </c>
      <c r="F480" s="15">
        <f>'Raw PPrecip'!E481/25.4*DAY(EOMONTH(E480, 0))*Hist_Proj_Plot!$T$5</f>
        <v>9.7637795275590559E-4</v>
      </c>
      <c r="G480" s="15">
        <f>'Raw PPrecip'!F481/25.4*DAY(EOMONTH(F480, 0))*Hist_Proj_Plot!$T$5</f>
        <v>2.9291338582677173E-3</v>
      </c>
    </row>
    <row r="481" spans="1:7" x14ac:dyDescent="0.25">
      <c r="A481">
        <f>'Raw PPrecip'!A482</f>
        <v>2015</v>
      </c>
      <c r="B481">
        <f>'Raw PPrecip'!B482</f>
        <v>9</v>
      </c>
      <c r="C481" s="13">
        <f t="shared" si="7"/>
        <v>42248</v>
      </c>
      <c r="D481" s="15">
        <f>'Raw PPrecip'!C482/25.4*DAY(EOMONTH(C481, 0))*Hist_Proj_Plot!$T$5</f>
        <v>1.0705511811023622</v>
      </c>
      <c r="E481" s="15">
        <f>'Raw PPrecip'!D482/25.4*DAY(EOMONTH(D481, 0))*Hist_Proj_Plot!$T$5</f>
        <v>0.62000000000000011</v>
      </c>
      <c r="F481" s="15">
        <f>'Raw PPrecip'!E482/25.4*DAY(EOMONTH(E481, 0))*Hist_Proj_Plot!$T$5</f>
        <v>6.7370078740157491E-2</v>
      </c>
      <c r="G481" s="15">
        <f>'Raw PPrecip'!F482/25.4*DAY(EOMONTH(F481, 0))*Hist_Proj_Plot!$T$5</f>
        <v>1.1716535433070869E-2</v>
      </c>
    </row>
    <row r="482" spans="1:7" x14ac:dyDescent="0.25">
      <c r="A482">
        <f>'Raw PPrecip'!A483</f>
        <v>2015</v>
      </c>
      <c r="B482">
        <f>'Raw PPrecip'!B483</f>
        <v>10</v>
      </c>
      <c r="C482" s="13">
        <f t="shared" si="7"/>
        <v>42278</v>
      </c>
      <c r="D482" s="15">
        <f>'Raw PPrecip'!C483/25.4*DAY(EOMONTH(C482, 0))*Hist_Proj_Plot!$T$5</f>
        <v>9.7637795275590559E-4</v>
      </c>
      <c r="E482" s="15">
        <f>'Raw PPrecip'!D483/25.4*DAY(EOMONTH(D482, 0))*Hist_Proj_Plot!$T$5</f>
        <v>2.5229606299212599</v>
      </c>
      <c r="F482" s="15">
        <f>'Raw PPrecip'!E483/25.4*DAY(EOMONTH(E482, 0))*Hist_Proj_Plot!$T$5</f>
        <v>9.7637795275590559E-4</v>
      </c>
      <c r="G482" s="15">
        <f>'Raw PPrecip'!F483/25.4*DAY(EOMONTH(F482, 0))*Hist_Proj_Plot!$T$5</f>
        <v>0.2304251968503937</v>
      </c>
    </row>
    <row r="483" spans="1:7" x14ac:dyDescent="0.25">
      <c r="A483">
        <f>'Raw PPrecip'!A484</f>
        <v>2015</v>
      </c>
      <c r="B483">
        <f>'Raw PPrecip'!B484</f>
        <v>11</v>
      </c>
      <c r="C483" s="13">
        <f t="shared" si="7"/>
        <v>42309</v>
      </c>
      <c r="D483" s="15">
        <f>'Raw PPrecip'!C484/25.4*DAY(EOMONTH(C483, 0))*Hist_Proj_Plot!$T$5</f>
        <v>2.2251968503937012</v>
      </c>
      <c r="E483" s="15">
        <f>'Raw PPrecip'!D484/25.4*DAY(EOMONTH(D483, 0))*Hist_Proj_Plot!$T$5</f>
        <v>4.5235590551181106</v>
      </c>
      <c r="F483" s="15">
        <f>'Raw PPrecip'!E484/25.4*DAY(EOMONTH(E483, 0))*Hist_Proj_Plot!$T$5</f>
        <v>1.8971023622047249</v>
      </c>
      <c r="G483" s="15">
        <f>'Raw PPrecip'!F484/25.4*DAY(EOMONTH(F483, 0))*Hist_Proj_Plot!$T$5</f>
        <v>0</v>
      </c>
    </row>
    <row r="484" spans="1:7" x14ac:dyDescent="0.25">
      <c r="A484">
        <f>'Raw PPrecip'!A485</f>
        <v>2015</v>
      </c>
      <c r="B484">
        <f>'Raw PPrecip'!B485</f>
        <v>12</v>
      </c>
      <c r="C484" s="13">
        <f t="shared" si="7"/>
        <v>42339</v>
      </c>
      <c r="D484" s="15">
        <f>'Raw PPrecip'!C485/25.4*DAY(EOMONTH(C484, 0))*Hist_Proj_Plot!$T$5</f>
        <v>1.5739212598425201</v>
      </c>
      <c r="E484" s="15">
        <f>'Raw PPrecip'!D485/25.4*DAY(EOMONTH(D484, 0))*Hist_Proj_Plot!$T$5</f>
        <v>4.5626141732283472</v>
      </c>
      <c r="F484" s="15">
        <f>'Raw PPrecip'!E485/25.4*DAY(EOMONTH(E484, 0))*Hist_Proj_Plot!$T$5</f>
        <v>3.7756535433070866</v>
      </c>
      <c r="G484" s="15">
        <f>'Raw PPrecip'!F485/25.4*DAY(EOMONTH(F484, 0))*Hist_Proj_Plot!$T$5</f>
        <v>0.44718110236220476</v>
      </c>
    </row>
    <row r="485" spans="1:7" x14ac:dyDescent="0.25">
      <c r="A485">
        <f>'Raw PPrecip'!A486</f>
        <v>2016</v>
      </c>
      <c r="B485">
        <f>'Raw PPrecip'!B486</f>
        <v>1</v>
      </c>
      <c r="C485" s="13">
        <f t="shared" si="7"/>
        <v>42370</v>
      </c>
      <c r="D485" s="15">
        <f>'Raw PPrecip'!C486/25.4*DAY(EOMONTH(C485, 0))*Hist_Proj_Plot!$T$5</f>
        <v>9.3253858267716545</v>
      </c>
      <c r="E485" s="15">
        <f>'Raw PPrecip'!D486/25.4*DAY(EOMONTH(D485, 0))*Hist_Proj_Plot!$T$5</f>
        <v>4.8125669291338591</v>
      </c>
      <c r="F485" s="15">
        <f>'Raw PPrecip'!E486/25.4*DAY(EOMONTH(E485, 0))*Hist_Proj_Plot!$T$5</f>
        <v>7.6626141732283459</v>
      </c>
      <c r="G485" s="15">
        <f>'Raw PPrecip'!F486/25.4*DAY(EOMONTH(F485, 0))*Hist_Proj_Plot!$T$5</f>
        <v>0.92365354330708671</v>
      </c>
    </row>
    <row r="486" spans="1:7" x14ac:dyDescent="0.25">
      <c r="A486">
        <f>'Raw PPrecip'!A487</f>
        <v>2016</v>
      </c>
      <c r="B486">
        <f>'Raw PPrecip'!B487</f>
        <v>2</v>
      </c>
      <c r="C486" s="13">
        <f t="shared" si="7"/>
        <v>42401</v>
      </c>
      <c r="D486" s="15">
        <f>'Raw PPrecip'!C487/25.4*DAY(EOMONTH(C486, 0))*Hist_Proj_Plot!$T$5</f>
        <v>9.2800000000000011</v>
      </c>
      <c r="E486" s="15">
        <f>'Raw PPrecip'!D487/25.4*DAY(EOMONTH(D486, 0))*Hist_Proj_Plot!$T$5</f>
        <v>6.980125984251969</v>
      </c>
      <c r="F486" s="15">
        <f>'Raw PPrecip'!E487/25.4*DAY(EOMONTH(E486, 0))*Hist_Proj_Plot!$T$5</f>
        <v>8.6419212598425208</v>
      </c>
      <c r="G486" s="15">
        <f>'Raw PPrecip'!F487/25.4*DAY(EOMONTH(F486, 0))*Hist_Proj_Plot!$T$5</f>
        <v>3.0277480314960634</v>
      </c>
    </row>
    <row r="487" spans="1:7" x14ac:dyDescent="0.25">
      <c r="A487">
        <f>'Raw PPrecip'!A488</f>
        <v>2016</v>
      </c>
      <c r="B487">
        <f>'Raw PPrecip'!B488</f>
        <v>3</v>
      </c>
      <c r="C487" s="13">
        <f t="shared" si="7"/>
        <v>42430</v>
      </c>
      <c r="D487" s="15">
        <f>'Raw PPrecip'!C488/25.4*DAY(EOMONTH(C487, 0))*Hist_Proj_Plot!$T$5</f>
        <v>9.9776062992125993</v>
      </c>
      <c r="E487" s="15">
        <f>'Raw PPrecip'!D488/25.4*DAY(EOMONTH(D487, 0))*Hist_Proj_Plot!$T$5</f>
        <v>3.7990866141732287</v>
      </c>
      <c r="F487" s="15">
        <f>'Raw PPrecip'!E488/25.4*DAY(EOMONTH(E487, 0))*Hist_Proj_Plot!$T$5</f>
        <v>1.3278740157480318</v>
      </c>
      <c r="G487" s="15">
        <f>'Raw PPrecip'!F488/25.4*DAY(EOMONTH(F487, 0))*Hist_Proj_Plot!$T$5</f>
        <v>3.6340787401574803</v>
      </c>
    </row>
    <row r="488" spans="1:7" x14ac:dyDescent="0.25">
      <c r="A488">
        <f>'Raw PPrecip'!A489</f>
        <v>2016</v>
      </c>
      <c r="B488">
        <f>'Raw PPrecip'!B489</f>
        <v>4</v>
      </c>
      <c r="C488" s="13">
        <f t="shared" si="7"/>
        <v>42461</v>
      </c>
      <c r="D488" s="15">
        <f>'Raw PPrecip'!C489/25.4*DAY(EOMONTH(C488, 0))*Hist_Proj_Plot!$T$5</f>
        <v>0.32409448818897646</v>
      </c>
      <c r="E488" s="15">
        <f>'Raw PPrecip'!D489/25.4*DAY(EOMONTH(D488, 0))*Hist_Proj_Plot!$T$5</f>
        <v>1.9927874015748033</v>
      </c>
      <c r="F488" s="15">
        <f>'Raw PPrecip'!E489/25.4*DAY(EOMONTH(E488, 0))*Hist_Proj_Plot!$T$5</f>
        <v>0.51162204724409455</v>
      </c>
      <c r="G488" s="15">
        <f>'Raw PPrecip'!F489/25.4*DAY(EOMONTH(F488, 0))*Hist_Proj_Plot!$T$5</f>
        <v>3.4944566929133867</v>
      </c>
    </row>
    <row r="489" spans="1:7" x14ac:dyDescent="0.25">
      <c r="A489">
        <f>'Raw PPrecip'!A490</f>
        <v>2016</v>
      </c>
      <c r="B489">
        <f>'Raw PPrecip'!B490</f>
        <v>5</v>
      </c>
      <c r="C489" s="13">
        <f t="shared" si="7"/>
        <v>42491</v>
      </c>
      <c r="D489" s="15">
        <f>'Raw PPrecip'!C490/25.4*DAY(EOMONTH(C489, 0))*Hist_Proj_Plot!$T$5</f>
        <v>1.9527559055118115E-2</v>
      </c>
      <c r="E489" s="15">
        <f>'Raw PPrecip'!D490/25.4*DAY(EOMONTH(D489, 0))*Hist_Proj_Plot!$T$5</f>
        <v>0.43155905511811032</v>
      </c>
      <c r="F489" s="15">
        <f>'Raw PPrecip'!E490/25.4*DAY(EOMONTH(E489, 0))*Hist_Proj_Plot!$T$5</f>
        <v>0.56532283464566935</v>
      </c>
      <c r="G489" s="15">
        <f>'Raw PPrecip'!F490/25.4*DAY(EOMONTH(F489, 0))*Hist_Proj_Plot!$T$5</f>
        <v>9.7637795275590574E-3</v>
      </c>
    </row>
    <row r="490" spans="1:7" x14ac:dyDescent="0.25">
      <c r="A490">
        <f>'Raw PPrecip'!A491</f>
        <v>2016</v>
      </c>
      <c r="B490">
        <f>'Raw PPrecip'!B491</f>
        <v>6</v>
      </c>
      <c r="C490" s="13">
        <f t="shared" si="7"/>
        <v>42522</v>
      </c>
      <c r="D490" s="15">
        <f>'Raw PPrecip'!C491/25.4*DAY(EOMONTH(C490, 0))*Hist_Proj_Plot!$T$5</f>
        <v>3.1181102362204734E-2</v>
      </c>
      <c r="E490" s="15">
        <f>'Raw PPrecip'!D491/25.4*DAY(EOMONTH(D490, 0))*Hist_Proj_Plot!$T$5</f>
        <v>8.2015748031496083E-2</v>
      </c>
      <c r="F490" s="15">
        <f>'Raw PPrecip'!E491/25.4*DAY(EOMONTH(E490, 0))*Hist_Proj_Plot!$T$5</f>
        <v>1.5622047244094489E-2</v>
      </c>
      <c r="G490" s="15">
        <f>'Raw PPrecip'!F491/25.4*DAY(EOMONTH(F490, 0))*Hist_Proj_Plot!$T$5</f>
        <v>6.6393700787401574E-2</v>
      </c>
    </row>
    <row r="491" spans="1:7" x14ac:dyDescent="0.25">
      <c r="A491">
        <f>'Raw PPrecip'!A492</f>
        <v>2016</v>
      </c>
      <c r="B491">
        <f>'Raw PPrecip'!B492</f>
        <v>7</v>
      </c>
      <c r="C491" s="13">
        <f t="shared" si="7"/>
        <v>42552</v>
      </c>
      <c r="D491" s="15">
        <f>'Raw PPrecip'!C492/25.4*DAY(EOMONTH(C491, 0))*Hist_Proj_Plot!$T$5</f>
        <v>0</v>
      </c>
      <c r="E491" s="15">
        <f>'Raw PPrecip'!D492/25.4*DAY(EOMONTH(D491, 0))*Hist_Proj_Plot!$T$5</f>
        <v>3.807874015748032E-2</v>
      </c>
      <c r="F491" s="15">
        <f>'Raw PPrecip'!E492/25.4*DAY(EOMONTH(E491, 0))*Hist_Proj_Plot!$T$5</f>
        <v>2.2456692913385829E-2</v>
      </c>
      <c r="G491" s="15">
        <f>'Raw PPrecip'!F492/25.4*DAY(EOMONTH(F491, 0))*Hist_Proj_Plot!$T$5</f>
        <v>5.8582677165354346E-3</v>
      </c>
    </row>
    <row r="492" spans="1:7" x14ac:dyDescent="0.25">
      <c r="A492">
        <f>'Raw PPrecip'!A493</f>
        <v>2016</v>
      </c>
      <c r="B492">
        <f>'Raw PPrecip'!B493</f>
        <v>8</v>
      </c>
      <c r="C492" s="13">
        <f t="shared" si="7"/>
        <v>42583</v>
      </c>
      <c r="D492" s="15">
        <f>'Raw PPrecip'!C493/25.4*DAY(EOMONTH(C492, 0))*Hist_Proj_Plot!$T$5</f>
        <v>3.9055118110236224E-3</v>
      </c>
      <c r="E492" s="15">
        <f>'Raw PPrecip'!D493/25.4*DAY(EOMONTH(D492, 0))*Hist_Proj_Plot!$T$5</f>
        <v>7.8110236220472447E-3</v>
      </c>
      <c r="F492" s="15">
        <f>'Raw PPrecip'!E493/25.4*DAY(EOMONTH(E492, 0))*Hist_Proj_Plot!$T$5</f>
        <v>9.7637795275590574E-3</v>
      </c>
      <c r="G492" s="15">
        <f>'Raw PPrecip'!F493/25.4*DAY(EOMONTH(F492, 0))*Hist_Proj_Plot!$T$5</f>
        <v>1.4645669291338582E-2</v>
      </c>
    </row>
    <row r="493" spans="1:7" x14ac:dyDescent="0.25">
      <c r="A493">
        <f>'Raw PPrecip'!A494</f>
        <v>2016</v>
      </c>
      <c r="B493">
        <f>'Raw PPrecip'!B494</f>
        <v>9</v>
      </c>
      <c r="C493" s="13">
        <f t="shared" si="7"/>
        <v>42614</v>
      </c>
      <c r="D493" s="15">
        <f>'Raw PPrecip'!C494/25.4*DAY(EOMONTH(C493, 0))*Hist_Proj_Plot!$T$5</f>
        <v>3.0718110236220473</v>
      </c>
      <c r="E493" s="15">
        <f>'Raw PPrecip'!D494/25.4*DAY(EOMONTH(D493, 0))*Hist_Proj_Plot!$T$5</f>
        <v>0.23628346456692917</v>
      </c>
      <c r="F493" s="15">
        <f>'Raw PPrecip'!E494/25.4*DAY(EOMONTH(E493, 0))*Hist_Proj_Plot!$T$5</f>
        <v>8.9826771653543316E-2</v>
      </c>
      <c r="G493" s="15">
        <f>'Raw PPrecip'!F494/25.4*DAY(EOMONTH(F493, 0))*Hist_Proj_Plot!$T$5</f>
        <v>9.7637795275590559E-4</v>
      </c>
    </row>
    <row r="494" spans="1:7" x14ac:dyDescent="0.25">
      <c r="A494">
        <f>'Raw PPrecip'!A495</f>
        <v>2016</v>
      </c>
      <c r="B494">
        <f>'Raw PPrecip'!B495</f>
        <v>10</v>
      </c>
      <c r="C494" s="13">
        <f t="shared" si="7"/>
        <v>42644</v>
      </c>
      <c r="D494" s="15">
        <f>'Raw PPrecip'!C495/25.4*DAY(EOMONTH(C494, 0))*Hist_Proj_Plot!$T$5</f>
        <v>2.9955275590551182</v>
      </c>
      <c r="E494" s="15">
        <f>'Raw PPrecip'!D495/25.4*DAY(EOMONTH(D494, 0))*Hist_Proj_Plot!$T$5</f>
        <v>0.46475590551181106</v>
      </c>
      <c r="F494" s="15">
        <f>'Raw PPrecip'!E495/25.4*DAY(EOMONTH(E494, 0))*Hist_Proj_Plot!$T$5</f>
        <v>2.8305196850393703</v>
      </c>
      <c r="G494" s="15">
        <f>'Raw PPrecip'!F495/25.4*DAY(EOMONTH(F494, 0))*Hist_Proj_Plot!$T$5</f>
        <v>2.2261417322834647</v>
      </c>
    </row>
    <row r="495" spans="1:7" x14ac:dyDescent="0.25">
      <c r="A495">
        <f>'Raw PPrecip'!A496</f>
        <v>2016</v>
      </c>
      <c r="B495">
        <f>'Raw PPrecip'!B496</f>
        <v>11</v>
      </c>
      <c r="C495" s="13">
        <f t="shared" si="7"/>
        <v>42675</v>
      </c>
      <c r="D495" s="15">
        <f>'Raw PPrecip'!C496/25.4*DAY(EOMONTH(C495, 0))*Hist_Proj_Plot!$T$5</f>
        <v>7.0431496062992132</v>
      </c>
      <c r="E495" s="15">
        <f>'Raw PPrecip'!D496/25.4*DAY(EOMONTH(D495, 0))*Hist_Proj_Plot!$T$5</f>
        <v>3.483716535433071</v>
      </c>
      <c r="F495" s="15">
        <f>'Raw PPrecip'!E496/25.4*DAY(EOMONTH(E495, 0))*Hist_Proj_Plot!$T$5</f>
        <v>3.5071496062992127</v>
      </c>
      <c r="G495" s="15">
        <f>'Raw PPrecip'!F496/25.4*DAY(EOMONTH(F495, 0))*Hist_Proj_Plot!$T$5</f>
        <v>0.14548031496062994</v>
      </c>
    </row>
    <row r="496" spans="1:7" x14ac:dyDescent="0.25">
      <c r="A496">
        <f>'Raw PPrecip'!A497</f>
        <v>2016</v>
      </c>
      <c r="B496">
        <f>'Raw PPrecip'!B497</f>
        <v>12</v>
      </c>
      <c r="C496" s="13">
        <f t="shared" si="7"/>
        <v>42705</v>
      </c>
      <c r="D496" s="15">
        <f>'Raw PPrecip'!C497/25.4*DAY(EOMONTH(C496, 0))*Hist_Proj_Plot!$T$5</f>
        <v>1.4352755905511811</v>
      </c>
      <c r="E496" s="15">
        <f>'Raw PPrecip'!D497/25.4*DAY(EOMONTH(D496, 0))*Hist_Proj_Plot!$T$5</f>
        <v>7.5337322834645679</v>
      </c>
      <c r="F496" s="15">
        <f>'Raw PPrecip'!E497/25.4*DAY(EOMONTH(E496, 0))*Hist_Proj_Plot!$T$5</f>
        <v>3.286488188976378</v>
      </c>
      <c r="G496" s="15">
        <f>'Raw PPrecip'!F497/25.4*DAY(EOMONTH(F496, 0))*Hist_Proj_Plot!$T$5</f>
        <v>7.4204724409448822E-2</v>
      </c>
    </row>
    <row r="497" spans="1:7" x14ac:dyDescent="0.25">
      <c r="A497">
        <f>'Raw PPrecip'!A498</f>
        <v>2017</v>
      </c>
      <c r="B497">
        <f>'Raw PPrecip'!B498</f>
        <v>1</v>
      </c>
      <c r="C497" s="13">
        <f t="shared" si="7"/>
        <v>42736</v>
      </c>
      <c r="D497" s="15">
        <f>'Raw PPrecip'!C498/25.4*DAY(EOMONTH(C497, 0))*Hist_Proj_Plot!$T$5</f>
        <v>7.7065511811023626</v>
      </c>
      <c r="E497" s="15">
        <f>'Raw PPrecip'!D498/25.4*DAY(EOMONTH(D497, 0))*Hist_Proj_Plot!$T$5</f>
        <v>10.429669291338584</v>
      </c>
      <c r="F497" s="15">
        <f>'Raw PPrecip'!E498/25.4*DAY(EOMONTH(E497, 0))*Hist_Proj_Plot!$T$5</f>
        <v>3.0697322834645675</v>
      </c>
      <c r="G497" s="15">
        <f>'Raw PPrecip'!F498/25.4*DAY(EOMONTH(F497, 0))*Hist_Proj_Plot!$T$5</f>
        <v>1.6100472440944884</v>
      </c>
    </row>
    <row r="498" spans="1:7" x14ac:dyDescent="0.25">
      <c r="A498">
        <f>'Raw PPrecip'!A499</f>
        <v>2017</v>
      </c>
      <c r="B498">
        <f>'Raw PPrecip'!B499</f>
        <v>2</v>
      </c>
      <c r="C498" s="13">
        <f t="shared" si="7"/>
        <v>42767</v>
      </c>
      <c r="D498" s="15">
        <f>'Raw PPrecip'!C499/25.4*DAY(EOMONTH(C498, 0))*Hist_Proj_Plot!$T$5</f>
        <v>4.584944881889764</v>
      </c>
      <c r="E498" s="15">
        <f>'Raw PPrecip'!D499/25.4*DAY(EOMONTH(D498, 0))*Hist_Proj_Plot!$T$5</f>
        <v>8.3460787401574805</v>
      </c>
      <c r="F498" s="15">
        <f>'Raw PPrecip'!E499/25.4*DAY(EOMONTH(E498, 0))*Hist_Proj_Plot!$T$5</f>
        <v>3.6614173228346463</v>
      </c>
      <c r="G498" s="15">
        <f>'Raw PPrecip'!F499/25.4*DAY(EOMONTH(F498, 0))*Hist_Proj_Plot!$T$5</f>
        <v>1.9410393700787403</v>
      </c>
    </row>
    <row r="499" spans="1:7" x14ac:dyDescent="0.25">
      <c r="A499">
        <f>'Raw PPrecip'!A500</f>
        <v>2017</v>
      </c>
      <c r="B499">
        <f>'Raw PPrecip'!B500</f>
        <v>3</v>
      </c>
      <c r="C499" s="13">
        <f t="shared" si="7"/>
        <v>42795</v>
      </c>
      <c r="D499" s="15">
        <f>'Raw PPrecip'!C500/25.4*DAY(EOMONTH(C499, 0))*Hist_Proj_Plot!$T$5</f>
        <v>13.861637795275593</v>
      </c>
      <c r="E499" s="15">
        <f>'Raw PPrecip'!D500/25.4*DAY(EOMONTH(D499, 0))*Hist_Proj_Plot!$T$5</f>
        <v>0.26362204724409455</v>
      </c>
      <c r="F499" s="15">
        <f>'Raw PPrecip'!E500/25.4*DAY(EOMONTH(E499, 0))*Hist_Proj_Plot!$T$5</f>
        <v>0.24116535433070868</v>
      </c>
      <c r="G499" s="15">
        <f>'Raw PPrecip'!F500/25.4*DAY(EOMONTH(F499, 0))*Hist_Proj_Plot!$T$5</f>
        <v>3.6926614173228347</v>
      </c>
    </row>
    <row r="500" spans="1:7" x14ac:dyDescent="0.25">
      <c r="A500">
        <f>'Raw PPrecip'!A501</f>
        <v>2017</v>
      </c>
      <c r="B500">
        <f>'Raw PPrecip'!B501</f>
        <v>4</v>
      </c>
      <c r="C500" s="13">
        <f t="shared" si="7"/>
        <v>42826</v>
      </c>
      <c r="D500" s="15">
        <f>'Raw PPrecip'!C501/25.4*DAY(EOMONTH(C500, 0))*Hist_Proj_Plot!$T$5</f>
        <v>0.49984251968503951</v>
      </c>
      <c r="E500" s="15">
        <f>'Raw PPrecip'!D501/25.4*DAY(EOMONTH(D500, 0))*Hist_Proj_Plot!$T$5</f>
        <v>0.38762204724409455</v>
      </c>
      <c r="F500" s="15">
        <f>'Raw PPrecip'!E501/25.4*DAY(EOMONTH(E500, 0))*Hist_Proj_Plot!$T$5</f>
        <v>1.5690393700787402</v>
      </c>
      <c r="G500" s="15">
        <f>'Raw PPrecip'!F501/25.4*DAY(EOMONTH(F500, 0))*Hist_Proj_Plot!$T$5</f>
        <v>1.1345511811023623</v>
      </c>
    </row>
    <row r="501" spans="1:7" x14ac:dyDescent="0.25">
      <c r="A501">
        <f>'Raw PPrecip'!A502</f>
        <v>2017</v>
      </c>
      <c r="B501">
        <f>'Raw PPrecip'!B502</f>
        <v>5</v>
      </c>
      <c r="C501" s="13">
        <f t="shared" si="7"/>
        <v>42856</v>
      </c>
      <c r="D501" s="15">
        <f>'Raw PPrecip'!C502/25.4*DAY(EOMONTH(C501, 0))*Hist_Proj_Plot!$T$5</f>
        <v>4.2960629921259846E-2</v>
      </c>
      <c r="E501" s="15">
        <f>'Raw PPrecip'!D502/25.4*DAY(EOMONTH(D501, 0))*Hist_Proj_Plot!$T$5</f>
        <v>5.2724409448818899E-2</v>
      </c>
      <c r="F501" s="15">
        <f>'Raw PPrecip'!E502/25.4*DAY(EOMONTH(E501, 0))*Hist_Proj_Plot!$T$5</f>
        <v>0.23237795275590553</v>
      </c>
      <c r="G501" s="15">
        <f>'Raw PPrecip'!F502/25.4*DAY(EOMONTH(F501, 0))*Hist_Proj_Plot!$T$5</f>
        <v>6.8346456692913397E-3</v>
      </c>
    </row>
    <row r="502" spans="1:7" x14ac:dyDescent="0.25">
      <c r="A502">
        <f>'Raw PPrecip'!A503</f>
        <v>2017</v>
      </c>
      <c r="B502">
        <f>'Raw PPrecip'!B503</f>
        <v>6</v>
      </c>
      <c r="C502" s="13">
        <f t="shared" si="7"/>
        <v>42887</v>
      </c>
      <c r="D502" s="15">
        <f>'Raw PPrecip'!C503/25.4*DAY(EOMONTH(C502, 0))*Hist_Proj_Plot!$T$5</f>
        <v>1.9842519685039375E-2</v>
      </c>
      <c r="E502" s="15">
        <f>'Raw PPrecip'!D503/25.4*DAY(EOMONTH(D502, 0))*Hist_Proj_Plot!$T$5</f>
        <v>0.23921259842519685</v>
      </c>
      <c r="F502" s="15">
        <f>'Raw PPrecip'!E503/25.4*DAY(EOMONTH(E502, 0))*Hist_Proj_Plot!$T$5</f>
        <v>4.4913385826771658E-2</v>
      </c>
      <c r="G502" s="15">
        <f>'Raw PPrecip'!F503/25.4*DAY(EOMONTH(F502, 0))*Hist_Proj_Plot!$T$5</f>
        <v>9.7637795275590559E-4</v>
      </c>
    </row>
    <row r="503" spans="1:7" x14ac:dyDescent="0.25">
      <c r="A503">
        <f>'Raw PPrecip'!A504</f>
        <v>2017</v>
      </c>
      <c r="B503">
        <f>'Raw PPrecip'!B504</f>
        <v>7</v>
      </c>
      <c r="C503" s="13">
        <f t="shared" si="7"/>
        <v>42917</v>
      </c>
      <c r="D503" s="15">
        <f>'Raw PPrecip'!C504/25.4*DAY(EOMONTH(C503, 0))*Hist_Proj_Plot!$T$5</f>
        <v>8.7874015748031498E-3</v>
      </c>
      <c r="E503" s="15">
        <f>'Raw PPrecip'!D504/25.4*DAY(EOMONTH(D503, 0))*Hist_Proj_Plot!$T$5</f>
        <v>0.87190551181102371</v>
      </c>
      <c r="F503" s="15">
        <f>'Raw PPrecip'!E504/25.4*DAY(EOMONTH(E503, 0))*Hist_Proj_Plot!$T$5</f>
        <v>1.9527559055118112E-3</v>
      </c>
      <c r="G503" s="15">
        <f>'Raw PPrecip'!F504/25.4*DAY(EOMONTH(F503, 0))*Hist_Proj_Plot!$T$5</f>
        <v>0</v>
      </c>
    </row>
    <row r="504" spans="1:7" x14ac:dyDescent="0.25">
      <c r="A504">
        <f>'Raw PPrecip'!A505</f>
        <v>2017</v>
      </c>
      <c r="B504">
        <f>'Raw PPrecip'!B505</f>
        <v>8</v>
      </c>
      <c r="C504" s="13">
        <f t="shared" si="7"/>
        <v>42948</v>
      </c>
      <c r="D504" s="15">
        <f>'Raw PPrecip'!C505/25.4*DAY(EOMONTH(C504, 0))*Hist_Proj_Plot!$T$5</f>
        <v>2.9291338582677173E-3</v>
      </c>
      <c r="E504" s="15">
        <f>'Raw PPrecip'!D505/25.4*DAY(EOMONTH(D504, 0))*Hist_Proj_Plot!$T$5</f>
        <v>0.22847244094488192</v>
      </c>
      <c r="F504" s="15">
        <f>'Raw PPrecip'!E505/25.4*DAY(EOMONTH(E504, 0))*Hist_Proj_Plot!$T$5</f>
        <v>1.1716535433070869E-2</v>
      </c>
      <c r="G504" s="15">
        <f>'Raw PPrecip'!F505/25.4*DAY(EOMONTH(F504, 0))*Hist_Proj_Plot!$T$5</f>
        <v>2.3433070866141738E-2</v>
      </c>
    </row>
    <row r="505" spans="1:7" x14ac:dyDescent="0.25">
      <c r="A505">
        <f>'Raw PPrecip'!A506</f>
        <v>2017</v>
      </c>
      <c r="B505">
        <f>'Raw PPrecip'!B506</f>
        <v>9</v>
      </c>
      <c r="C505" s="13">
        <f t="shared" si="7"/>
        <v>42979</v>
      </c>
      <c r="D505" s="15">
        <f>'Raw PPrecip'!C506/25.4*DAY(EOMONTH(C505, 0))*Hist_Proj_Plot!$T$5</f>
        <v>0.39023622047244094</v>
      </c>
      <c r="E505" s="15">
        <f>'Raw PPrecip'!D506/25.4*DAY(EOMONTH(D505, 0))*Hist_Proj_Plot!$T$5</f>
        <v>0</v>
      </c>
      <c r="F505" s="15">
        <f>'Raw PPrecip'!E506/25.4*DAY(EOMONTH(E505, 0))*Hist_Proj_Plot!$T$5</f>
        <v>9.7637795275590559E-4</v>
      </c>
      <c r="G505" s="15">
        <f>'Raw PPrecip'!F506/25.4*DAY(EOMONTH(F505, 0))*Hist_Proj_Plot!$T$5</f>
        <v>0.12985826771653547</v>
      </c>
    </row>
    <row r="506" spans="1:7" x14ac:dyDescent="0.25">
      <c r="A506">
        <f>'Raw PPrecip'!A507</f>
        <v>2017</v>
      </c>
      <c r="B506">
        <f>'Raw PPrecip'!B507</f>
        <v>10</v>
      </c>
      <c r="C506" s="13">
        <f t="shared" si="7"/>
        <v>43009</v>
      </c>
      <c r="D506" s="15">
        <f>'Raw PPrecip'!C507/25.4*DAY(EOMONTH(C506, 0))*Hist_Proj_Plot!$T$5</f>
        <v>8.7874015748031498E-3</v>
      </c>
      <c r="E506" s="15">
        <f>'Raw PPrecip'!D507/25.4*DAY(EOMONTH(D506, 0))*Hist_Proj_Plot!$T$5</f>
        <v>1.8238740157480315</v>
      </c>
      <c r="F506" s="15">
        <f>'Raw PPrecip'!E507/25.4*DAY(EOMONTH(E506, 0))*Hist_Proj_Plot!$T$5</f>
        <v>3.6682519685039376</v>
      </c>
      <c r="G506" s="15">
        <f>'Raw PPrecip'!F507/25.4*DAY(EOMONTH(F506, 0))*Hist_Proj_Plot!$T$5</f>
        <v>2.2671496062992129</v>
      </c>
    </row>
    <row r="507" spans="1:7" x14ac:dyDescent="0.25">
      <c r="A507">
        <f>'Raw PPrecip'!A508</f>
        <v>2017</v>
      </c>
      <c r="B507">
        <f>'Raw PPrecip'!B508</f>
        <v>11</v>
      </c>
      <c r="C507" s="13">
        <f t="shared" si="7"/>
        <v>43040</v>
      </c>
      <c r="D507" s="15">
        <f>'Raw PPrecip'!C508/25.4*DAY(EOMONTH(C507, 0))*Hist_Proj_Plot!$T$5</f>
        <v>1.8188976377952757</v>
      </c>
      <c r="E507" s="15">
        <f>'Raw PPrecip'!D508/25.4*DAY(EOMONTH(D507, 0))*Hist_Proj_Plot!$T$5</f>
        <v>5.0576377952755909</v>
      </c>
      <c r="F507" s="15">
        <f>'Raw PPrecip'!E508/25.4*DAY(EOMONTH(E507, 0))*Hist_Proj_Plot!$T$5</f>
        <v>7.0221102362204721</v>
      </c>
      <c r="G507" s="15">
        <f>'Raw PPrecip'!F508/25.4*DAY(EOMONTH(F507, 0))*Hist_Proj_Plot!$T$5</f>
        <v>0.9011968503937009</v>
      </c>
    </row>
    <row r="508" spans="1:7" x14ac:dyDescent="0.25">
      <c r="A508">
        <f>'Raw PPrecip'!A509</f>
        <v>2017</v>
      </c>
      <c r="B508">
        <f>'Raw PPrecip'!B509</f>
        <v>12</v>
      </c>
      <c r="C508" s="13">
        <f t="shared" si="7"/>
        <v>43070</v>
      </c>
      <c r="D508" s="15">
        <f>'Raw PPrecip'!C509/25.4*DAY(EOMONTH(C508, 0))*Hist_Proj_Plot!$T$5</f>
        <v>6.7799685039370097</v>
      </c>
      <c r="E508" s="15">
        <f>'Raw PPrecip'!D509/25.4*DAY(EOMONTH(D508, 0))*Hist_Proj_Plot!$T$5</f>
        <v>13.042456692913385</v>
      </c>
      <c r="F508" s="15">
        <f>'Raw PPrecip'!E509/25.4*DAY(EOMONTH(E508, 0))*Hist_Proj_Plot!$T$5</f>
        <v>3.6887559055118113</v>
      </c>
      <c r="G508" s="15">
        <f>'Raw PPrecip'!F509/25.4*DAY(EOMONTH(F508, 0))*Hist_Proj_Plot!$T$5</f>
        <v>7.8217637795275596</v>
      </c>
    </row>
    <row r="509" spans="1:7" x14ac:dyDescent="0.25">
      <c r="A509">
        <f>'Raw PPrecip'!A510</f>
        <v>2018</v>
      </c>
      <c r="B509">
        <f>'Raw PPrecip'!B510</f>
        <v>1</v>
      </c>
      <c r="C509" s="13">
        <f t="shared" si="7"/>
        <v>43101</v>
      </c>
      <c r="D509" s="15">
        <f>'Raw PPrecip'!C510/25.4*DAY(EOMONTH(C509, 0))*Hist_Proj_Plot!$T$5</f>
        <v>7.023086614173228</v>
      </c>
      <c r="E509" s="15">
        <f>'Raw PPrecip'!D510/25.4*DAY(EOMONTH(D509, 0))*Hist_Proj_Plot!$T$5</f>
        <v>10.337889763779529</v>
      </c>
      <c r="F509" s="15">
        <f>'Raw PPrecip'!E510/25.4*DAY(EOMONTH(E509, 0))*Hist_Proj_Plot!$T$5</f>
        <v>5.1669921259842519</v>
      </c>
      <c r="G509" s="15">
        <f>'Raw PPrecip'!F510/25.4*DAY(EOMONTH(F509, 0))*Hist_Proj_Plot!$T$5</f>
        <v>3.5276535433070872</v>
      </c>
    </row>
    <row r="510" spans="1:7" x14ac:dyDescent="0.25">
      <c r="A510">
        <f>'Raw PPrecip'!A511</f>
        <v>2018</v>
      </c>
      <c r="B510">
        <f>'Raw PPrecip'!B511</f>
        <v>2</v>
      </c>
      <c r="C510" s="13">
        <f t="shared" si="7"/>
        <v>43132</v>
      </c>
      <c r="D510" s="15">
        <f>'Raw PPrecip'!C511/25.4*DAY(EOMONTH(C510, 0))*Hist_Proj_Plot!$T$5</f>
        <v>3.4040944881889765</v>
      </c>
      <c r="E510" s="15">
        <f>'Raw PPrecip'!D511/25.4*DAY(EOMONTH(D510, 0))*Hist_Proj_Plot!$T$5</f>
        <v>1.901984251968504</v>
      </c>
      <c r="F510" s="15">
        <f>'Raw PPrecip'!E511/25.4*DAY(EOMONTH(E510, 0))*Hist_Proj_Plot!$T$5</f>
        <v>3.3284724409448816</v>
      </c>
      <c r="G510" s="15">
        <f>'Raw PPrecip'!F511/25.4*DAY(EOMONTH(F510, 0))*Hist_Proj_Plot!$T$5</f>
        <v>7.2730393700787408</v>
      </c>
    </row>
    <row r="511" spans="1:7" x14ac:dyDescent="0.25">
      <c r="A511">
        <f>'Raw PPrecip'!A512</f>
        <v>2018</v>
      </c>
      <c r="B511">
        <f>'Raw PPrecip'!B512</f>
        <v>3</v>
      </c>
      <c r="C511" s="13">
        <f t="shared" si="7"/>
        <v>43160</v>
      </c>
      <c r="D511" s="15">
        <f>'Raw PPrecip'!C512/25.4*DAY(EOMONTH(C511, 0))*Hist_Proj_Plot!$T$5</f>
        <v>2.4360629921259846</v>
      </c>
      <c r="E511" s="15">
        <f>'Raw PPrecip'!D512/25.4*DAY(EOMONTH(D511, 0))*Hist_Proj_Plot!$T$5</f>
        <v>1.1511496062992128</v>
      </c>
      <c r="F511" s="15">
        <f>'Raw PPrecip'!E512/25.4*DAY(EOMONTH(E511, 0))*Hist_Proj_Plot!$T$5</f>
        <v>4.15644094488189</v>
      </c>
      <c r="G511" s="15">
        <f>'Raw PPrecip'!F512/25.4*DAY(EOMONTH(F511, 0))*Hist_Proj_Plot!$T$5</f>
        <v>8.537448818897639</v>
      </c>
    </row>
    <row r="512" spans="1:7" x14ac:dyDescent="0.25">
      <c r="A512">
        <f>'Raw PPrecip'!A513</f>
        <v>2018</v>
      </c>
      <c r="B512">
        <f>'Raw PPrecip'!B513</f>
        <v>4</v>
      </c>
      <c r="C512" s="13">
        <f t="shared" si="7"/>
        <v>43191</v>
      </c>
      <c r="D512" s="15">
        <f>'Raw PPrecip'!C513/25.4*DAY(EOMONTH(C512, 0))*Hist_Proj_Plot!$T$5</f>
        <v>0.60850393700787409</v>
      </c>
      <c r="E512" s="15">
        <f>'Raw PPrecip'!D513/25.4*DAY(EOMONTH(D512, 0))*Hist_Proj_Plot!$T$5</f>
        <v>2.6411023622047249</v>
      </c>
      <c r="F512" s="15">
        <f>'Raw PPrecip'!E513/25.4*DAY(EOMONTH(E512, 0))*Hist_Proj_Plot!$T$5</f>
        <v>0.78793700787401588</v>
      </c>
      <c r="G512" s="15">
        <f>'Raw PPrecip'!F513/25.4*DAY(EOMONTH(F512, 0))*Hist_Proj_Plot!$T$5</f>
        <v>0.6346456692913387</v>
      </c>
    </row>
    <row r="513" spans="1:7" x14ac:dyDescent="0.25">
      <c r="A513">
        <f>'Raw PPrecip'!A514</f>
        <v>2018</v>
      </c>
      <c r="B513">
        <f>'Raw PPrecip'!B514</f>
        <v>5</v>
      </c>
      <c r="C513" s="13">
        <f t="shared" si="7"/>
        <v>43221</v>
      </c>
      <c r="D513" s="15">
        <f>'Raw PPrecip'!C514/25.4*DAY(EOMONTH(C513, 0))*Hist_Proj_Plot!$T$5</f>
        <v>1.3845039370078742</v>
      </c>
      <c r="E513" s="15">
        <f>'Raw PPrecip'!D514/25.4*DAY(EOMONTH(D513, 0))*Hist_Proj_Plot!$T$5</f>
        <v>0.29584251968503938</v>
      </c>
      <c r="F513" s="15">
        <f>'Raw PPrecip'!E514/25.4*DAY(EOMONTH(E513, 0))*Hist_Proj_Plot!$T$5</f>
        <v>1.8492598425196851</v>
      </c>
      <c r="G513" s="15">
        <f>'Raw PPrecip'!F514/25.4*DAY(EOMONTH(F513, 0))*Hist_Proj_Plot!$T$5</f>
        <v>0.16500787401574807</v>
      </c>
    </row>
    <row r="514" spans="1:7" x14ac:dyDescent="0.25">
      <c r="A514">
        <f>'Raw PPrecip'!A515</f>
        <v>2018</v>
      </c>
      <c r="B514">
        <f>'Raw PPrecip'!B515</f>
        <v>6</v>
      </c>
      <c r="C514" s="13">
        <f t="shared" si="7"/>
        <v>43252</v>
      </c>
      <c r="D514" s="15">
        <f>'Raw PPrecip'!C515/25.4*DAY(EOMONTH(C514, 0))*Hist_Proj_Plot!$T$5</f>
        <v>1.6062992125984256E-2</v>
      </c>
      <c r="E514" s="15">
        <f>'Raw PPrecip'!D515/25.4*DAY(EOMONTH(D514, 0))*Hist_Proj_Plot!$T$5</f>
        <v>3.9055118110236224E-3</v>
      </c>
      <c r="F514" s="15">
        <f>'Raw PPrecip'!E515/25.4*DAY(EOMONTH(E514, 0))*Hist_Proj_Plot!$T$5</f>
        <v>0.1405984251968504</v>
      </c>
      <c r="G514" s="15">
        <f>'Raw PPrecip'!F515/25.4*DAY(EOMONTH(F514, 0))*Hist_Proj_Plot!$T$5</f>
        <v>4.9795275590551184E-2</v>
      </c>
    </row>
    <row r="515" spans="1:7" x14ac:dyDescent="0.25">
      <c r="A515">
        <f>'Raw PPrecip'!A516</f>
        <v>2018</v>
      </c>
      <c r="B515">
        <f>'Raw PPrecip'!B516</f>
        <v>7</v>
      </c>
      <c r="C515" s="13">
        <f t="shared" ref="C515:C578" si="8">DATE(A515,B515,1)</f>
        <v>43282</v>
      </c>
      <c r="D515" s="15">
        <f>'Raw PPrecip'!C516/25.4*DAY(EOMONTH(C515, 0))*Hist_Proj_Plot!$T$5</f>
        <v>9.7637795275590559E-4</v>
      </c>
      <c r="E515" s="15">
        <f>'Raw PPrecip'!D516/25.4*DAY(EOMONTH(D515, 0))*Hist_Proj_Plot!$T$5</f>
        <v>3.9055118110236224E-3</v>
      </c>
      <c r="F515" s="15">
        <f>'Raw PPrecip'!E516/25.4*DAY(EOMONTH(E515, 0))*Hist_Proj_Plot!$T$5</f>
        <v>1.0740157480314962E-2</v>
      </c>
      <c r="G515" s="15">
        <f>'Raw PPrecip'!F516/25.4*DAY(EOMONTH(F515, 0))*Hist_Proj_Plot!$T$5</f>
        <v>0.16403149606299217</v>
      </c>
    </row>
    <row r="516" spans="1:7" x14ac:dyDescent="0.25">
      <c r="A516">
        <f>'Raw PPrecip'!A517</f>
        <v>2018</v>
      </c>
      <c r="B516">
        <f>'Raw PPrecip'!B517</f>
        <v>8</v>
      </c>
      <c r="C516" s="13">
        <f t="shared" si="8"/>
        <v>43313</v>
      </c>
      <c r="D516" s="15">
        <f>'Raw PPrecip'!C517/25.4*DAY(EOMONTH(C516, 0))*Hist_Proj_Plot!$T$5</f>
        <v>1.5622047244094489E-2</v>
      </c>
      <c r="E516" s="15">
        <f>'Raw PPrecip'!D517/25.4*DAY(EOMONTH(D516, 0))*Hist_Proj_Plot!$T$5</f>
        <v>0.26264566929133865</v>
      </c>
      <c r="F516" s="15">
        <f>'Raw PPrecip'!E517/25.4*DAY(EOMONTH(E516, 0))*Hist_Proj_Plot!$T$5</f>
        <v>4.1007874015748041E-2</v>
      </c>
      <c r="G516" s="15">
        <f>'Raw PPrecip'!F517/25.4*DAY(EOMONTH(F516, 0))*Hist_Proj_Plot!$T$5</f>
        <v>0.18941732283464568</v>
      </c>
    </row>
    <row r="517" spans="1:7" x14ac:dyDescent="0.25">
      <c r="A517">
        <f>'Raw PPrecip'!A518</f>
        <v>2018</v>
      </c>
      <c r="B517">
        <f>'Raw PPrecip'!B518</f>
        <v>9</v>
      </c>
      <c r="C517" s="13">
        <f t="shared" si="8"/>
        <v>43344</v>
      </c>
      <c r="D517" s="15">
        <f>'Raw PPrecip'!C518/25.4*DAY(EOMONTH(C517, 0))*Hist_Proj_Plot!$T$5</f>
        <v>2.8346456692913392E-3</v>
      </c>
      <c r="E517" s="15">
        <f>'Raw PPrecip'!D518/25.4*DAY(EOMONTH(D517, 0))*Hist_Proj_Plot!$T$5</f>
        <v>0.1054488188976378</v>
      </c>
      <c r="F517" s="15">
        <f>'Raw PPrecip'!E518/25.4*DAY(EOMONTH(E517, 0))*Hist_Proj_Plot!$T$5</f>
        <v>0.14743307086614174</v>
      </c>
      <c r="G517" s="15">
        <f>'Raw PPrecip'!F518/25.4*DAY(EOMONTH(F517, 0))*Hist_Proj_Plot!$T$5</f>
        <v>1.0954960629921262</v>
      </c>
    </row>
    <row r="518" spans="1:7" x14ac:dyDescent="0.25">
      <c r="A518">
        <f>'Raw PPrecip'!A519</f>
        <v>2018</v>
      </c>
      <c r="B518">
        <f>'Raw PPrecip'!B519</f>
        <v>10</v>
      </c>
      <c r="C518" s="13">
        <f t="shared" si="8"/>
        <v>43374</v>
      </c>
      <c r="D518" s="15">
        <f>'Raw PPrecip'!C519/25.4*DAY(EOMONTH(C518, 0))*Hist_Proj_Plot!$T$5</f>
        <v>6.6393700787401574E-2</v>
      </c>
      <c r="E518" s="15">
        <f>'Raw PPrecip'!D519/25.4*DAY(EOMONTH(D518, 0))*Hist_Proj_Plot!$T$5</f>
        <v>1.8961259842519689</v>
      </c>
      <c r="F518" s="15">
        <f>'Raw PPrecip'!E519/25.4*DAY(EOMONTH(E518, 0))*Hist_Proj_Plot!$T$5</f>
        <v>2.7485039370078743</v>
      </c>
      <c r="G518" s="15">
        <f>'Raw PPrecip'!F519/25.4*DAY(EOMONTH(F518, 0))*Hist_Proj_Plot!$T$5</f>
        <v>1.4645669291338582E-2</v>
      </c>
    </row>
    <row r="519" spans="1:7" x14ac:dyDescent="0.25">
      <c r="A519">
        <f>'Raw PPrecip'!A520</f>
        <v>2018</v>
      </c>
      <c r="B519">
        <f>'Raw PPrecip'!B520</f>
        <v>11</v>
      </c>
      <c r="C519" s="13">
        <f t="shared" si="8"/>
        <v>43405</v>
      </c>
      <c r="D519" s="15">
        <f>'Raw PPrecip'!C520/25.4*DAY(EOMONTH(C519, 0))*Hist_Proj_Plot!$T$5</f>
        <v>1.6100787401574808</v>
      </c>
      <c r="E519" s="15">
        <f>'Raw PPrecip'!D520/25.4*DAY(EOMONTH(D519, 0))*Hist_Proj_Plot!$T$5</f>
        <v>5.7537952755905515</v>
      </c>
      <c r="F519" s="15">
        <f>'Raw PPrecip'!E520/25.4*DAY(EOMONTH(E519, 0))*Hist_Proj_Plot!$T$5</f>
        <v>1.9058897637795278</v>
      </c>
      <c r="G519" s="15">
        <f>'Raw PPrecip'!F520/25.4*DAY(EOMONTH(F519, 0))*Hist_Proj_Plot!$T$5</f>
        <v>0</v>
      </c>
    </row>
    <row r="520" spans="1:7" x14ac:dyDescent="0.25">
      <c r="A520">
        <f>'Raw PPrecip'!A521</f>
        <v>2018</v>
      </c>
      <c r="B520">
        <f>'Raw PPrecip'!B521</f>
        <v>12</v>
      </c>
      <c r="C520" s="13">
        <f t="shared" si="8"/>
        <v>43435</v>
      </c>
      <c r="D520" s="15">
        <f>'Raw PPrecip'!C521/25.4*DAY(EOMONTH(C520, 0))*Hist_Proj_Plot!$T$5</f>
        <v>1.6295748031496065</v>
      </c>
      <c r="E520" s="15">
        <f>'Raw PPrecip'!D521/25.4*DAY(EOMONTH(D520, 0))*Hist_Proj_Plot!$T$5</f>
        <v>5.2900157480314967</v>
      </c>
      <c r="F520" s="15">
        <f>'Raw PPrecip'!E521/25.4*DAY(EOMONTH(E520, 0))*Hist_Proj_Plot!$T$5</f>
        <v>1.2644094488188977</v>
      </c>
      <c r="G520" s="15">
        <f>'Raw PPrecip'!F521/25.4*DAY(EOMONTH(F520, 0))*Hist_Proj_Plot!$T$5</f>
        <v>2.5639685039370081</v>
      </c>
    </row>
    <row r="521" spans="1:7" x14ac:dyDescent="0.25">
      <c r="A521">
        <f>'Raw PPrecip'!A522</f>
        <v>2019</v>
      </c>
      <c r="B521">
        <f>'Raw PPrecip'!B522</f>
        <v>1</v>
      </c>
      <c r="C521" s="13">
        <f t="shared" si="8"/>
        <v>43466</v>
      </c>
      <c r="D521" s="15">
        <f>'Raw PPrecip'!C522/25.4*DAY(EOMONTH(C521, 0))*Hist_Proj_Plot!$T$5</f>
        <v>4.5792125984251975</v>
      </c>
      <c r="E521" s="15">
        <f>'Raw PPrecip'!D522/25.4*DAY(EOMONTH(D521, 0))*Hist_Proj_Plot!$T$5</f>
        <v>5.696188976377953</v>
      </c>
      <c r="F521" s="15">
        <f>'Raw PPrecip'!E522/25.4*DAY(EOMONTH(E521, 0))*Hist_Proj_Plot!$T$5</f>
        <v>0.45596850393700789</v>
      </c>
      <c r="G521" s="15">
        <f>'Raw PPrecip'!F522/25.4*DAY(EOMONTH(F521, 0))*Hist_Proj_Plot!$T$5</f>
        <v>4.5753070866141732</v>
      </c>
    </row>
    <row r="522" spans="1:7" x14ac:dyDescent="0.25">
      <c r="A522">
        <f>'Raw PPrecip'!A523</f>
        <v>2019</v>
      </c>
      <c r="B522">
        <f>'Raw PPrecip'!B523</f>
        <v>2</v>
      </c>
      <c r="C522" s="13">
        <f t="shared" si="8"/>
        <v>43497</v>
      </c>
      <c r="D522" s="15">
        <f>'Raw PPrecip'!C523/25.4*DAY(EOMONTH(C522, 0))*Hist_Proj_Plot!$T$5</f>
        <v>5.2181417322834651</v>
      </c>
      <c r="E522" s="15">
        <f>'Raw PPrecip'!D523/25.4*DAY(EOMONTH(D522, 0))*Hist_Proj_Plot!$T$5</f>
        <v>14.026645669291339</v>
      </c>
      <c r="F522" s="15">
        <f>'Raw PPrecip'!E523/25.4*DAY(EOMONTH(E522, 0))*Hist_Proj_Plot!$T$5</f>
        <v>3.0580157480314965</v>
      </c>
      <c r="G522" s="15">
        <f>'Raw PPrecip'!F523/25.4*DAY(EOMONTH(F522, 0))*Hist_Proj_Plot!$T$5</f>
        <v>7.1392755905511827</v>
      </c>
    </row>
    <row r="523" spans="1:7" x14ac:dyDescent="0.25">
      <c r="A523">
        <f>'Raw PPrecip'!A524</f>
        <v>2019</v>
      </c>
      <c r="B523">
        <f>'Raw PPrecip'!B524</f>
        <v>3</v>
      </c>
      <c r="C523" s="13">
        <f t="shared" si="8"/>
        <v>43525</v>
      </c>
      <c r="D523" s="15">
        <f>'Raw PPrecip'!C524/25.4*DAY(EOMONTH(C523, 0))*Hist_Proj_Plot!$T$5</f>
        <v>0.30951181102362213</v>
      </c>
      <c r="E523" s="15">
        <f>'Raw PPrecip'!D524/25.4*DAY(EOMONTH(D523, 0))*Hist_Proj_Plot!$T$5</f>
        <v>1.6881574803149608</v>
      </c>
      <c r="F523" s="15">
        <f>'Raw PPrecip'!E524/25.4*DAY(EOMONTH(E523, 0))*Hist_Proj_Plot!$T$5</f>
        <v>2.7406929133858271</v>
      </c>
      <c r="G523" s="15">
        <f>'Raw PPrecip'!F524/25.4*DAY(EOMONTH(F523, 0))*Hist_Proj_Plot!$T$5</f>
        <v>1.098425196850394</v>
      </c>
    </row>
    <row r="524" spans="1:7" x14ac:dyDescent="0.25">
      <c r="A524">
        <f>'Raw PPrecip'!A525</f>
        <v>2019</v>
      </c>
      <c r="B524">
        <f>'Raw PPrecip'!B525</f>
        <v>4</v>
      </c>
      <c r="C524" s="13">
        <f t="shared" si="8"/>
        <v>43556</v>
      </c>
      <c r="D524" s="15">
        <f>'Raw PPrecip'!C525/25.4*DAY(EOMONTH(C524, 0))*Hist_Proj_Plot!$T$5</f>
        <v>1.1914960629921258</v>
      </c>
      <c r="E524" s="15">
        <f>'Raw PPrecip'!D525/25.4*DAY(EOMONTH(D524, 0))*Hist_Proj_Plot!$T$5</f>
        <v>2.2583622047244094</v>
      </c>
      <c r="F524" s="15">
        <f>'Raw PPrecip'!E525/25.4*DAY(EOMONTH(E524, 0))*Hist_Proj_Plot!$T$5</f>
        <v>0.30462992125984256</v>
      </c>
      <c r="G524" s="15">
        <f>'Raw PPrecip'!F525/25.4*DAY(EOMONTH(F524, 0))*Hist_Proj_Plot!$T$5</f>
        <v>0.55360629921259841</v>
      </c>
    </row>
    <row r="525" spans="1:7" x14ac:dyDescent="0.25">
      <c r="A525">
        <f>'Raw PPrecip'!A526</f>
        <v>2019</v>
      </c>
      <c r="B525">
        <f>'Raw PPrecip'!B526</f>
        <v>5</v>
      </c>
      <c r="C525" s="13">
        <f t="shared" si="8"/>
        <v>43586</v>
      </c>
      <c r="D525" s="15">
        <f>'Raw PPrecip'!C526/25.4*DAY(EOMONTH(C525, 0))*Hist_Proj_Plot!$T$5</f>
        <v>1.5622047244094489E-2</v>
      </c>
      <c r="E525" s="15">
        <f>'Raw PPrecip'!D526/25.4*DAY(EOMONTH(D525, 0))*Hist_Proj_Plot!$T$5</f>
        <v>0.33294488188976379</v>
      </c>
      <c r="F525" s="15">
        <f>'Raw PPrecip'!E526/25.4*DAY(EOMONTH(E525, 0))*Hist_Proj_Plot!$T$5</f>
        <v>2.3433070866141738E-2</v>
      </c>
      <c r="G525" s="15">
        <f>'Raw PPrecip'!F526/25.4*DAY(EOMONTH(F525, 0))*Hist_Proj_Plot!$T$5</f>
        <v>0.78500787401574823</v>
      </c>
    </row>
    <row r="526" spans="1:7" x14ac:dyDescent="0.25">
      <c r="A526">
        <f>'Raw PPrecip'!A527</f>
        <v>2019</v>
      </c>
      <c r="B526">
        <f>'Raw PPrecip'!B527</f>
        <v>6</v>
      </c>
      <c r="C526" s="13">
        <f t="shared" si="8"/>
        <v>43617</v>
      </c>
      <c r="D526" s="15">
        <f>'Raw PPrecip'!C527/25.4*DAY(EOMONTH(C526, 0))*Hist_Proj_Plot!$T$5</f>
        <v>0</v>
      </c>
      <c r="E526" s="15">
        <f>'Raw PPrecip'!D527/25.4*DAY(EOMONTH(D526, 0))*Hist_Proj_Plot!$T$5</f>
        <v>5.4677165354330717E-2</v>
      </c>
      <c r="F526" s="15">
        <f>'Raw PPrecip'!E527/25.4*DAY(EOMONTH(E526, 0))*Hist_Proj_Plot!$T$5</f>
        <v>4.6866141732283477E-2</v>
      </c>
      <c r="G526" s="15">
        <f>'Raw PPrecip'!F527/25.4*DAY(EOMONTH(F526, 0))*Hist_Proj_Plot!$T$5</f>
        <v>0.16207874015748033</v>
      </c>
    </row>
    <row r="527" spans="1:7" x14ac:dyDescent="0.25">
      <c r="A527">
        <f>'Raw PPrecip'!A528</f>
        <v>2019</v>
      </c>
      <c r="B527">
        <f>'Raw PPrecip'!B528</f>
        <v>7</v>
      </c>
      <c r="C527" s="13">
        <f t="shared" si="8"/>
        <v>43647</v>
      </c>
      <c r="D527" s="15">
        <f>'Raw PPrecip'!C528/25.4*DAY(EOMONTH(C527, 0))*Hist_Proj_Plot!$T$5</f>
        <v>5.8582677165354346E-3</v>
      </c>
      <c r="E527" s="15">
        <f>'Raw PPrecip'!D528/25.4*DAY(EOMONTH(D527, 0))*Hist_Proj_Plot!$T$5</f>
        <v>1.9527559055118112E-3</v>
      </c>
      <c r="F527" s="15">
        <f>'Raw PPrecip'!E528/25.4*DAY(EOMONTH(E527, 0))*Hist_Proj_Plot!$T$5</f>
        <v>9.7637795275590559E-4</v>
      </c>
      <c r="G527" s="15">
        <f>'Raw PPrecip'!F528/25.4*DAY(EOMONTH(F527, 0))*Hist_Proj_Plot!$T$5</f>
        <v>1.6598425196850394E-2</v>
      </c>
    </row>
    <row r="528" spans="1:7" x14ac:dyDescent="0.25">
      <c r="A528">
        <f>'Raw PPrecip'!A529</f>
        <v>2019</v>
      </c>
      <c r="B528">
        <f>'Raw PPrecip'!B529</f>
        <v>8</v>
      </c>
      <c r="C528" s="13">
        <f t="shared" si="8"/>
        <v>43678</v>
      </c>
      <c r="D528" s="15">
        <f>'Raw PPrecip'!C529/25.4*DAY(EOMONTH(C528, 0))*Hist_Proj_Plot!$T$5</f>
        <v>9.7637795275590559E-4</v>
      </c>
      <c r="E528" s="15">
        <f>'Raw PPrecip'!D529/25.4*DAY(EOMONTH(D528, 0))*Hist_Proj_Plot!$T$5</f>
        <v>1.5622047244094489E-2</v>
      </c>
      <c r="F528" s="15">
        <f>'Raw PPrecip'!E529/25.4*DAY(EOMONTH(E528, 0))*Hist_Proj_Plot!$T$5</f>
        <v>1.5622047244094489E-2</v>
      </c>
      <c r="G528" s="15">
        <f>'Raw PPrecip'!F529/25.4*DAY(EOMONTH(F528, 0))*Hist_Proj_Plot!$T$5</f>
        <v>1.9527559055118112E-3</v>
      </c>
    </row>
    <row r="529" spans="1:7" x14ac:dyDescent="0.25">
      <c r="A529">
        <f>'Raw PPrecip'!A530</f>
        <v>2019</v>
      </c>
      <c r="B529">
        <f>'Raw PPrecip'!B530</f>
        <v>9</v>
      </c>
      <c r="C529" s="13">
        <f t="shared" si="8"/>
        <v>43709</v>
      </c>
      <c r="D529" s="15">
        <f>'Raw PPrecip'!C530/25.4*DAY(EOMONTH(C529, 0))*Hist_Proj_Plot!$T$5</f>
        <v>0.2683464566929134</v>
      </c>
      <c r="E529" s="15">
        <f>'Raw PPrecip'!D530/25.4*DAY(EOMONTH(D529, 0))*Hist_Proj_Plot!$T$5</f>
        <v>0.45108661417322837</v>
      </c>
      <c r="F529" s="15">
        <f>'Raw PPrecip'!E530/25.4*DAY(EOMONTH(E529, 0))*Hist_Proj_Plot!$T$5</f>
        <v>2.9291338582677173E-3</v>
      </c>
      <c r="G529" s="15">
        <f>'Raw PPrecip'!F530/25.4*DAY(EOMONTH(F529, 0))*Hist_Proj_Plot!$T$5</f>
        <v>0.50478740157480317</v>
      </c>
    </row>
    <row r="530" spans="1:7" x14ac:dyDescent="0.25">
      <c r="A530">
        <f>'Raw PPrecip'!A531</f>
        <v>2019</v>
      </c>
      <c r="B530">
        <f>'Raw PPrecip'!B531</f>
        <v>10</v>
      </c>
      <c r="C530" s="13">
        <f t="shared" si="8"/>
        <v>43739</v>
      </c>
      <c r="D530" s="15">
        <f>'Raw PPrecip'!C531/25.4*DAY(EOMONTH(C530, 0))*Hist_Proj_Plot!$T$5</f>
        <v>6.6393700787401574E-2</v>
      </c>
      <c r="E530" s="15">
        <f>'Raw PPrecip'!D531/25.4*DAY(EOMONTH(D530, 0))*Hist_Proj_Plot!$T$5</f>
        <v>4.5704251968503939</v>
      </c>
      <c r="F530" s="15">
        <f>'Raw PPrecip'!E531/25.4*DAY(EOMONTH(E530, 0))*Hist_Proj_Plot!$T$5</f>
        <v>2.0113385826771655</v>
      </c>
      <c r="G530" s="15">
        <f>'Raw PPrecip'!F531/25.4*DAY(EOMONTH(F530, 0))*Hist_Proj_Plot!$T$5</f>
        <v>1.901984251968504</v>
      </c>
    </row>
    <row r="531" spans="1:7" x14ac:dyDescent="0.25">
      <c r="A531">
        <f>'Raw PPrecip'!A532</f>
        <v>2019</v>
      </c>
      <c r="B531">
        <f>'Raw PPrecip'!B532</f>
        <v>11</v>
      </c>
      <c r="C531" s="13">
        <f t="shared" si="8"/>
        <v>43770</v>
      </c>
      <c r="D531" s="15">
        <f>'Raw PPrecip'!C532/25.4*DAY(EOMONTH(C531, 0))*Hist_Proj_Plot!$T$5</f>
        <v>0.26929133858267718</v>
      </c>
      <c r="E531" s="15">
        <f>'Raw PPrecip'!D532/25.4*DAY(EOMONTH(D531, 0))*Hist_Proj_Plot!$T$5</f>
        <v>5.7889448818897655</v>
      </c>
      <c r="F531" s="15">
        <f>'Raw PPrecip'!E532/25.4*DAY(EOMONTH(E531, 0))*Hist_Proj_Plot!$T$5</f>
        <v>0.13766929133858269</v>
      </c>
      <c r="G531" s="15">
        <f>'Raw PPrecip'!F532/25.4*DAY(EOMONTH(F531, 0))*Hist_Proj_Plot!$T$5</f>
        <v>1.6871811023622048</v>
      </c>
    </row>
    <row r="532" spans="1:7" x14ac:dyDescent="0.25">
      <c r="A532">
        <f>'Raw PPrecip'!A533</f>
        <v>2019</v>
      </c>
      <c r="B532">
        <f>'Raw PPrecip'!B533</f>
        <v>12</v>
      </c>
      <c r="C532" s="13">
        <f t="shared" si="8"/>
        <v>43800</v>
      </c>
      <c r="D532" s="15">
        <f>'Raw PPrecip'!C533/25.4*DAY(EOMONTH(C532, 0))*Hist_Proj_Plot!$T$5</f>
        <v>2.4536377952755908</v>
      </c>
      <c r="E532" s="15">
        <f>'Raw PPrecip'!D533/25.4*DAY(EOMONTH(D532, 0))*Hist_Proj_Plot!$T$5</f>
        <v>12.849133858267718</v>
      </c>
      <c r="F532" s="15">
        <f>'Raw PPrecip'!E533/25.4*DAY(EOMONTH(E532, 0))*Hist_Proj_Plot!$T$5</f>
        <v>1.998645669291339</v>
      </c>
      <c r="G532" s="15">
        <f>'Raw PPrecip'!F533/25.4*DAY(EOMONTH(F532, 0))*Hist_Proj_Plot!$T$5</f>
        <v>4.7627716535433073</v>
      </c>
    </row>
    <row r="533" spans="1:7" x14ac:dyDescent="0.25">
      <c r="A533">
        <f>'Raw PPrecip'!A534</f>
        <v>2020</v>
      </c>
      <c r="B533">
        <f>'Raw PPrecip'!B534</f>
        <v>1</v>
      </c>
      <c r="C533" s="13">
        <f t="shared" si="8"/>
        <v>43831</v>
      </c>
      <c r="D533" s="15">
        <f>'Raw PPrecip'!C534/25.4*DAY(EOMONTH(C533, 0))*Hist_Proj_Plot!$T$5</f>
        <v>4.0539212598425207</v>
      </c>
      <c r="E533" s="15">
        <f>'Raw PPrecip'!D534/25.4*DAY(EOMONTH(D533, 0))*Hist_Proj_Plot!$T$5</f>
        <v>6.9274015748031506</v>
      </c>
      <c r="F533" s="15">
        <f>'Raw PPrecip'!E534/25.4*DAY(EOMONTH(E533, 0))*Hist_Proj_Plot!$T$5</f>
        <v>1.2370708661417322</v>
      </c>
      <c r="G533" s="15">
        <f>'Raw PPrecip'!F534/25.4*DAY(EOMONTH(F533, 0))*Hist_Proj_Plot!$T$5</f>
        <v>2.9379212598425202</v>
      </c>
    </row>
    <row r="534" spans="1:7" x14ac:dyDescent="0.25">
      <c r="A534">
        <f>'Raw PPrecip'!A535</f>
        <v>2020</v>
      </c>
      <c r="B534">
        <f>'Raw PPrecip'!B535</f>
        <v>2</v>
      </c>
      <c r="C534" s="13">
        <f t="shared" si="8"/>
        <v>43862</v>
      </c>
      <c r="D534" s="15">
        <f>'Raw PPrecip'!C535/25.4*DAY(EOMONTH(C534, 0))*Hist_Proj_Plot!$T$5</f>
        <v>9.0205984251968498</v>
      </c>
      <c r="E534" s="15">
        <f>'Raw PPrecip'!D535/25.4*DAY(EOMONTH(D534, 0))*Hist_Proj_Plot!$T$5</f>
        <v>0.13181102362204727</v>
      </c>
      <c r="F534" s="15">
        <f>'Raw PPrecip'!E535/25.4*DAY(EOMONTH(E534, 0))*Hist_Proj_Plot!$T$5</f>
        <v>1.3190866141732285</v>
      </c>
      <c r="G534" s="15">
        <f>'Raw PPrecip'!F535/25.4*DAY(EOMONTH(F534, 0))*Hist_Proj_Plot!$T$5</f>
        <v>0.36907086614173235</v>
      </c>
    </row>
    <row r="535" spans="1:7" x14ac:dyDescent="0.25">
      <c r="A535">
        <f>'Raw PPrecip'!A536</f>
        <v>2020</v>
      </c>
      <c r="B535">
        <f>'Raw PPrecip'!B536</f>
        <v>3</v>
      </c>
      <c r="C535" s="13">
        <f t="shared" si="8"/>
        <v>43891</v>
      </c>
      <c r="D535" s="15">
        <f>'Raw PPrecip'!C536/25.4*DAY(EOMONTH(C535, 0))*Hist_Proj_Plot!$T$5</f>
        <v>7.1275590551181101E-2</v>
      </c>
      <c r="E535" s="15">
        <f>'Raw PPrecip'!D536/25.4*DAY(EOMONTH(D535, 0))*Hist_Proj_Plot!$T$5</f>
        <v>7.7124094488188977</v>
      </c>
      <c r="F535" s="15">
        <f>'Raw PPrecip'!E536/25.4*DAY(EOMONTH(E535, 0))*Hist_Proj_Plot!$T$5</f>
        <v>2.8783622047244095</v>
      </c>
      <c r="G535" s="15">
        <f>'Raw PPrecip'!F536/25.4*DAY(EOMONTH(F535, 0))*Hist_Proj_Plot!$T$5</f>
        <v>0.82894488188976378</v>
      </c>
    </row>
    <row r="536" spans="1:7" x14ac:dyDescent="0.25">
      <c r="A536">
        <f>'Raw PPrecip'!A537</f>
        <v>2020</v>
      </c>
      <c r="B536">
        <f>'Raw PPrecip'!B537</f>
        <v>4</v>
      </c>
      <c r="C536" s="13">
        <f t="shared" si="8"/>
        <v>43922</v>
      </c>
      <c r="D536" s="15">
        <f>'Raw PPrecip'!C537/25.4*DAY(EOMONTH(C536, 0))*Hist_Proj_Plot!$T$5</f>
        <v>0.12755905511811025</v>
      </c>
      <c r="E536" s="15">
        <f>'Raw PPrecip'!D537/25.4*DAY(EOMONTH(D536, 0))*Hist_Proj_Plot!$T$5</f>
        <v>3.4641889763779532</v>
      </c>
      <c r="F536" s="15">
        <f>'Raw PPrecip'!E537/25.4*DAY(EOMONTH(E536, 0))*Hist_Proj_Plot!$T$5</f>
        <v>1.1482204724409451</v>
      </c>
      <c r="G536" s="15">
        <f>'Raw PPrecip'!F537/25.4*DAY(EOMONTH(F536, 0))*Hist_Proj_Plot!$T$5</f>
        <v>0.62683464566929148</v>
      </c>
    </row>
    <row r="537" spans="1:7" x14ac:dyDescent="0.25">
      <c r="A537">
        <f>'Raw PPrecip'!A538</f>
        <v>2020</v>
      </c>
      <c r="B537">
        <f>'Raw PPrecip'!B538</f>
        <v>5</v>
      </c>
      <c r="C537" s="13">
        <f t="shared" si="8"/>
        <v>43952</v>
      </c>
      <c r="D537" s="15">
        <f>'Raw PPrecip'!C538/25.4*DAY(EOMONTH(C537, 0))*Hist_Proj_Plot!$T$5</f>
        <v>0.38078740157480317</v>
      </c>
      <c r="E537" s="15">
        <f>'Raw PPrecip'!D538/25.4*DAY(EOMONTH(D537, 0))*Hist_Proj_Plot!$T$5</f>
        <v>1.3669291338582679E-2</v>
      </c>
      <c r="F537" s="15">
        <f>'Raw PPrecip'!E538/25.4*DAY(EOMONTH(E537, 0))*Hist_Proj_Plot!$T$5</f>
        <v>4.1984251968503944E-2</v>
      </c>
      <c r="G537" s="15">
        <f>'Raw PPrecip'!F538/25.4*DAY(EOMONTH(F537, 0))*Hist_Proj_Plot!$T$5</f>
        <v>2.3433070866141738E-2</v>
      </c>
    </row>
    <row r="538" spans="1:7" x14ac:dyDescent="0.25">
      <c r="A538">
        <f>'Raw PPrecip'!A539</f>
        <v>2020</v>
      </c>
      <c r="B538">
        <f>'Raw PPrecip'!B539</f>
        <v>6</v>
      </c>
      <c r="C538" s="13">
        <f t="shared" si="8"/>
        <v>43983</v>
      </c>
      <c r="D538" s="15">
        <f>'Raw PPrecip'!C539/25.4*DAY(EOMONTH(C538, 0))*Hist_Proj_Plot!$T$5</f>
        <v>7.464566929133859E-2</v>
      </c>
      <c r="E538" s="15">
        <f>'Raw PPrecip'!D539/25.4*DAY(EOMONTH(D538, 0))*Hist_Proj_Plot!$T$5</f>
        <v>1.75748031496063E-2</v>
      </c>
      <c r="F538" s="15">
        <f>'Raw PPrecip'!E539/25.4*DAY(EOMONTH(E538, 0))*Hist_Proj_Plot!$T$5</f>
        <v>8.7874015748031498E-3</v>
      </c>
      <c r="G538" s="15">
        <f>'Raw PPrecip'!F539/25.4*DAY(EOMONTH(F538, 0))*Hist_Proj_Plot!$T$5</f>
        <v>1.3669291338582679E-2</v>
      </c>
    </row>
    <row r="539" spans="1:7" x14ac:dyDescent="0.25">
      <c r="A539">
        <f>'Raw PPrecip'!A540</f>
        <v>2020</v>
      </c>
      <c r="B539">
        <f>'Raw PPrecip'!B540</f>
        <v>7</v>
      </c>
      <c r="C539" s="13">
        <f t="shared" si="8"/>
        <v>44013</v>
      </c>
      <c r="D539" s="15">
        <f>'Raw PPrecip'!C540/25.4*DAY(EOMONTH(C539, 0))*Hist_Proj_Plot!$T$5</f>
        <v>3.1244094488188979E-2</v>
      </c>
      <c r="E539" s="15">
        <f>'Raw PPrecip'!D540/25.4*DAY(EOMONTH(D539, 0))*Hist_Proj_Plot!$T$5</f>
        <v>5.8582677165354346E-3</v>
      </c>
      <c r="F539" s="15">
        <f>'Raw PPrecip'!E540/25.4*DAY(EOMONTH(E539, 0))*Hist_Proj_Plot!$T$5</f>
        <v>1.3669291338582679E-2</v>
      </c>
      <c r="G539" s="15">
        <f>'Raw PPrecip'!F540/25.4*DAY(EOMONTH(F539, 0))*Hist_Proj_Plot!$T$5</f>
        <v>1.1716535433070869E-2</v>
      </c>
    </row>
    <row r="540" spans="1:7" x14ac:dyDescent="0.25">
      <c r="A540">
        <f>'Raw PPrecip'!A541</f>
        <v>2020</v>
      </c>
      <c r="B540">
        <f>'Raw PPrecip'!B541</f>
        <v>8</v>
      </c>
      <c r="C540" s="13">
        <f t="shared" si="8"/>
        <v>44044</v>
      </c>
      <c r="D540" s="15">
        <f>'Raw PPrecip'!C541/25.4*DAY(EOMONTH(C540, 0))*Hist_Proj_Plot!$T$5</f>
        <v>3.9055118110236224E-3</v>
      </c>
      <c r="E540" s="15">
        <f>'Raw PPrecip'!D541/25.4*DAY(EOMONTH(D540, 0))*Hist_Proj_Plot!$T$5</f>
        <v>0.89240944881889783</v>
      </c>
      <c r="F540" s="15">
        <f>'Raw PPrecip'!E541/25.4*DAY(EOMONTH(E540, 0))*Hist_Proj_Plot!$T$5</f>
        <v>1.9527559055118112E-3</v>
      </c>
      <c r="G540" s="15">
        <f>'Raw PPrecip'!F541/25.4*DAY(EOMONTH(F540, 0))*Hist_Proj_Plot!$T$5</f>
        <v>1.6598425196850394E-2</v>
      </c>
    </row>
    <row r="541" spans="1:7" x14ac:dyDescent="0.25">
      <c r="A541">
        <f>'Raw PPrecip'!A542</f>
        <v>2020</v>
      </c>
      <c r="B541">
        <f>'Raw PPrecip'!B542</f>
        <v>9</v>
      </c>
      <c r="C541" s="13">
        <f t="shared" si="8"/>
        <v>44075</v>
      </c>
      <c r="D541" s="15">
        <f>'Raw PPrecip'!C542/25.4*DAY(EOMONTH(C541, 0))*Hist_Proj_Plot!$T$5</f>
        <v>1.2283464566929136E-2</v>
      </c>
      <c r="E541" s="15">
        <f>'Raw PPrecip'!D542/25.4*DAY(EOMONTH(D541, 0))*Hist_Proj_Plot!$T$5</f>
        <v>4.2960629921259846E-2</v>
      </c>
      <c r="F541" s="15">
        <f>'Raw PPrecip'!E542/25.4*DAY(EOMONTH(E541, 0))*Hist_Proj_Plot!$T$5</f>
        <v>0.18355905511811027</v>
      </c>
      <c r="G541" s="15">
        <f>'Raw PPrecip'!F542/25.4*DAY(EOMONTH(F541, 0))*Hist_Proj_Plot!$T$5</f>
        <v>0.23628346456692917</v>
      </c>
    </row>
    <row r="542" spans="1:7" x14ac:dyDescent="0.25">
      <c r="A542">
        <f>'Raw PPrecip'!A543</f>
        <v>2020</v>
      </c>
      <c r="B542">
        <f>'Raw PPrecip'!B543</f>
        <v>10</v>
      </c>
      <c r="C542" s="13">
        <f t="shared" si="8"/>
        <v>44105</v>
      </c>
      <c r="D542" s="15">
        <f>'Raw PPrecip'!C543/25.4*DAY(EOMONTH(C542, 0))*Hist_Proj_Plot!$T$5</f>
        <v>0.14352755905511813</v>
      </c>
      <c r="E542" s="15">
        <f>'Raw PPrecip'!D543/25.4*DAY(EOMONTH(D542, 0))*Hist_Proj_Plot!$T$5</f>
        <v>8.6897637795275595E-2</v>
      </c>
      <c r="F542" s="15">
        <f>'Raw PPrecip'!E543/25.4*DAY(EOMONTH(E542, 0))*Hist_Proj_Plot!$T$5</f>
        <v>1.8355905511811024</v>
      </c>
      <c r="G542" s="15">
        <f>'Raw PPrecip'!F543/25.4*DAY(EOMONTH(F542, 0))*Hist_Proj_Plot!$T$5</f>
        <v>4.8818897637795287E-3</v>
      </c>
    </row>
    <row r="543" spans="1:7" x14ac:dyDescent="0.25">
      <c r="A543">
        <f>'Raw PPrecip'!A544</f>
        <v>2020</v>
      </c>
      <c r="B543">
        <f>'Raw PPrecip'!B544</f>
        <v>11</v>
      </c>
      <c r="C543" s="13">
        <f t="shared" si="8"/>
        <v>44136</v>
      </c>
      <c r="D543" s="15">
        <f>'Raw PPrecip'!C544/25.4*DAY(EOMONTH(C543, 0))*Hist_Proj_Plot!$T$5</f>
        <v>3.3411023622047247</v>
      </c>
      <c r="E543" s="15">
        <f>'Raw PPrecip'!D544/25.4*DAY(EOMONTH(D543, 0))*Hist_Proj_Plot!$T$5</f>
        <v>0.19820472440944883</v>
      </c>
      <c r="F543" s="15">
        <f>'Raw PPrecip'!E544/25.4*DAY(EOMONTH(E543, 0))*Hist_Proj_Plot!$T$5</f>
        <v>0.48233070866141736</v>
      </c>
      <c r="G543" s="15">
        <f>'Raw PPrecip'!F544/25.4*DAY(EOMONTH(F543, 0))*Hist_Proj_Plot!$T$5</f>
        <v>1.9371338582677167</v>
      </c>
    </row>
    <row r="544" spans="1:7" x14ac:dyDescent="0.25">
      <c r="A544">
        <f>'Raw PPrecip'!A545</f>
        <v>2020</v>
      </c>
      <c r="B544">
        <f>'Raw PPrecip'!B545</f>
        <v>12</v>
      </c>
      <c r="C544" s="13">
        <f t="shared" si="8"/>
        <v>44166</v>
      </c>
      <c r="D544" s="15">
        <f>'Raw PPrecip'!C545/25.4*DAY(EOMONTH(C544, 0))*Hist_Proj_Plot!$T$5</f>
        <v>7.6596850393700793</v>
      </c>
      <c r="E544" s="15">
        <f>'Raw PPrecip'!D545/25.4*DAY(EOMONTH(D544, 0))*Hist_Proj_Plot!$T$5</f>
        <v>6.5798110236220486</v>
      </c>
      <c r="F544" s="15">
        <f>'Raw PPrecip'!E545/25.4*DAY(EOMONTH(E544, 0))*Hist_Proj_Plot!$T$5</f>
        <v>7.8930393700787409</v>
      </c>
      <c r="G544" s="15">
        <f>'Raw PPrecip'!F545/25.4*DAY(EOMONTH(F544, 0))*Hist_Proj_Plot!$T$5</f>
        <v>4.9404724409448821</v>
      </c>
    </row>
    <row r="545" spans="1:7" x14ac:dyDescent="0.25">
      <c r="A545">
        <f>'Raw PPrecip'!A546</f>
        <v>2021</v>
      </c>
      <c r="B545">
        <f>'Raw PPrecip'!B546</f>
        <v>1</v>
      </c>
      <c r="C545" s="13">
        <f t="shared" si="8"/>
        <v>44197</v>
      </c>
      <c r="D545" s="15">
        <f>'Raw PPrecip'!C546/25.4*DAY(EOMONTH(C545, 0))*Hist_Proj_Plot!$T$5</f>
        <v>0.51455118110236231</v>
      </c>
      <c r="E545" s="15">
        <f>'Raw PPrecip'!D546/25.4*DAY(EOMONTH(D545, 0))*Hist_Proj_Plot!$T$5</f>
        <v>4.0978582677165356</v>
      </c>
      <c r="F545" s="15">
        <f>'Raw PPrecip'!E546/25.4*DAY(EOMONTH(E545, 0))*Hist_Proj_Plot!$T$5</f>
        <v>4.655370078740158</v>
      </c>
      <c r="G545" s="15">
        <f>'Raw PPrecip'!F546/25.4*DAY(EOMONTH(F545, 0))*Hist_Proj_Plot!$T$5</f>
        <v>7.0621417322834645</v>
      </c>
    </row>
    <row r="546" spans="1:7" x14ac:dyDescent="0.25">
      <c r="A546">
        <f>'Raw PPrecip'!A547</f>
        <v>2021</v>
      </c>
      <c r="B546">
        <f>'Raw PPrecip'!B547</f>
        <v>2</v>
      </c>
      <c r="C546" s="13">
        <f t="shared" si="8"/>
        <v>44228</v>
      </c>
      <c r="D546" s="15">
        <f>'Raw PPrecip'!C547/25.4*DAY(EOMONTH(C546, 0))*Hist_Proj_Plot!$T$5</f>
        <v>4.2057322834645676</v>
      </c>
      <c r="E546" s="15">
        <f>'Raw PPrecip'!D547/25.4*DAY(EOMONTH(D546, 0))*Hist_Proj_Plot!$T$5</f>
        <v>3.0150551181102365</v>
      </c>
      <c r="F546" s="15">
        <f>'Raw PPrecip'!E547/25.4*DAY(EOMONTH(E546, 0))*Hist_Proj_Plot!$T$5</f>
        <v>2.6049763779527564</v>
      </c>
      <c r="G546" s="15">
        <f>'Raw PPrecip'!F547/25.4*DAY(EOMONTH(F546, 0))*Hist_Proj_Plot!$T$5</f>
        <v>7.8344566929133865</v>
      </c>
    </row>
    <row r="547" spans="1:7" x14ac:dyDescent="0.25">
      <c r="A547">
        <f>'Raw PPrecip'!A548</f>
        <v>2021</v>
      </c>
      <c r="B547">
        <f>'Raw PPrecip'!B548</f>
        <v>3</v>
      </c>
      <c r="C547" s="13">
        <f t="shared" si="8"/>
        <v>44256</v>
      </c>
      <c r="D547" s="15">
        <f>'Raw PPrecip'!C548/25.4*DAY(EOMONTH(C547, 0))*Hist_Proj_Plot!$T$5</f>
        <v>0.16793700787401578</v>
      </c>
      <c r="E547" s="15">
        <f>'Raw PPrecip'!D548/25.4*DAY(EOMONTH(D547, 0))*Hist_Proj_Plot!$T$5</f>
        <v>1.7057322834645672</v>
      </c>
      <c r="F547" s="15">
        <f>'Raw PPrecip'!E548/25.4*DAY(EOMONTH(E547, 0))*Hist_Proj_Plot!$T$5</f>
        <v>0.20211023622047244</v>
      </c>
      <c r="G547" s="15">
        <f>'Raw PPrecip'!F548/25.4*DAY(EOMONTH(F547, 0))*Hist_Proj_Plot!$T$5</f>
        <v>2.4594960629921263</v>
      </c>
    </row>
    <row r="548" spans="1:7" x14ac:dyDescent="0.25">
      <c r="A548">
        <f>'Raw PPrecip'!A549</f>
        <v>2021</v>
      </c>
      <c r="B548">
        <f>'Raw PPrecip'!B549</f>
        <v>4</v>
      </c>
      <c r="C548" s="13">
        <f t="shared" si="8"/>
        <v>44287</v>
      </c>
      <c r="D548" s="15">
        <f>'Raw PPrecip'!C549/25.4*DAY(EOMONTH(C548, 0))*Hist_Proj_Plot!$T$5</f>
        <v>0.73606299212598436</v>
      </c>
      <c r="E548" s="15">
        <f>'Raw PPrecip'!D549/25.4*DAY(EOMONTH(D548, 0))*Hist_Proj_Plot!$T$5</f>
        <v>0.36028346456692917</v>
      </c>
      <c r="F548" s="15">
        <f>'Raw PPrecip'!E549/25.4*DAY(EOMONTH(E548, 0))*Hist_Proj_Plot!$T$5</f>
        <v>0.86507086614173245</v>
      </c>
      <c r="G548" s="15">
        <f>'Raw PPrecip'!F549/25.4*DAY(EOMONTH(F548, 0))*Hist_Proj_Plot!$T$5</f>
        <v>1.9322519685039374</v>
      </c>
    </row>
    <row r="549" spans="1:7" x14ac:dyDescent="0.25">
      <c r="A549">
        <f>'Raw PPrecip'!A550</f>
        <v>2021</v>
      </c>
      <c r="B549">
        <f>'Raw PPrecip'!B550</f>
        <v>5</v>
      </c>
      <c r="C549" s="13">
        <f t="shared" si="8"/>
        <v>44317</v>
      </c>
      <c r="D549" s="15">
        <f>'Raw PPrecip'!C550/25.4*DAY(EOMONTH(C549, 0))*Hist_Proj_Plot!$T$5</f>
        <v>0.3348976377952757</v>
      </c>
      <c r="E549" s="15">
        <f>'Raw PPrecip'!D550/25.4*DAY(EOMONTH(D549, 0))*Hist_Proj_Plot!$T$5</f>
        <v>1.1208818897637796</v>
      </c>
      <c r="F549" s="15">
        <f>'Raw PPrecip'!E550/25.4*DAY(EOMONTH(E549, 0))*Hist_Proj_Plot!$T$5</f>
        <v>1.4606614173228347</v>
      </c>
      <c r="G549" s="15">
        <f>'Raw PPrecip'!F550/25.4*DAY(EOMONTH(F549, 0))*Hist_Proj_Plot!$T$5</f>
        <v>1.3669291338582679E-2</v>
      </c>
    </row>
    <row r="550" spans="1:7" x14ac:dyDescent="0.25">
      <c r="A550">
        <f>'Raw PPrecip'!A551</f>
        <v>2021</v>
      </c>
      <c r="B550">
        <f>'Raw PPrecip'!B551</f>
        <v>6</v>
      </c>
      <c r="C550" s="13">
        <f t="shared" si="8"/>
        <v>44348</v>
      </c>
      <c r="D550" s="15">
        <f>'Raw PPrecip'!C551/25.4*DAY(EOMONTH(C550, 0))*Hist_Proj_Plot!$T$5</f>
        <v>4.724409448818899E-2</v>
      </c>
      <c r="E550" s="15">
        <f>'Raw PPrecip'!D551/25.4*DAY(EOMONTH(D550, 0))*Hist_Proj_Plot!$T$5</f>
        <v>1.8551181102362205E-2</v>
      </c>
      <c r="F550" s="15">
        <f>'Raw PPrecip'!E551/25.4*DAY(EOMONTH(E550, 0))*Hist_Proj_Plot!$T$5</f>
        <v>4.3937007874015749E-2</v>
      </c>
      <c r="G550" s="15">
        <f>'Raw PPrecip'!F551/25.4*DAY(EOMONTH(F550, 0))*Hist_Proj_Plot!$T$5</f>
        <v>2.9291338582677173E-3</v>
      </c>
    </row>
    <row r="551" spans="1:7" x14ac:dyDescent="0.25">
      <c r="A551">
        <f>'Raw PPrecip'!A552</f>
        <v>2021</v>
      </c>
      <c r="B551">
        <f>'Raw PPrecip'!B552</f>
        <v>7</v>
      </c>
      <c r="C551" s="13">
        <f t="shared" si="8"/>
        <v>44378</v>
      </c>
      <c r="D551" s="15">
        <f>'Raw PPrecip'!C552/25.4*DAY(EOMONTH(C551, 0))*Hist_Proj_Plot!$T$5</f>
        <v>1.9527559055118112E-3</v>
      </c>
      <c r="E551" s="15">
        <f>'Raw PPrecip'!D552/25.4*DAY(EOMONTH(D551, 0))*Hist_Proj_Plot!$T$5</f>
        <v>1.1716535433070869E-2</v>
      </c>
      <c r="F551" s="15">
        <f>'Raw PPrecip'!E552/25.4*DAY(EOMONTH(E551, 0))*Hist_Proj_Plot!$T$5</f>
        <v>1.9527559055118112E-3</v>
      </c>
      <c r="G551" s="15">
        <f>'Raw PPrecip'!F552/25.4*DAY(EOMONTH(F551, 0))*Hist_Proj_Plot!$T$5</f>
        <v>2.9291338582677173E-3</v>
      </c>
    </row>
    <row r="552" spans="1:7" x14ac:dyDescent="0.25">
      <c r="A552">
        <f>'Raw PPrecip'!A553</f>
        <v>2021</v>
      </c>
      <c r="B552">
        <f>'Raw PPrecip'!B553</f>
        <v>8</v>
      </c>
      <c r="C552" s="13">
        <f t="shared" si="8"/>
        <v>44409</v>
      </c>
      <c r="D552" s="15">
        <f>'Raw PPrecip'!C553/25.4*DAY(EOMONTH(C552, 0))*Hist_Proj_Plot!$T$5</f>
        <v>9.7637795275590559E-4</v>
      </c>
      <c r="E552" s="15">
        <f>'Raw PPrecip'!D553/25.4*DAY(EOMONTH(D552, 0))*Hist_Proj_Plot!$T$5</f>
        <v>9.7637795275590559E-4</v>
      </c>
      <c r="F552" s="15">
        <f>'Raw PPrecip'!E553/25.4*DAY(EOMONTH(E552, 0))*Hist_Proj_Plot!$T$5</f>
        <v>0</v>
      </c>
      <c r="G552" s="15">
        <f>'Raw PPrecip'!F553/25.4*DAY(EOMONTH(F552, 0))*Hist_Proj_Plot!$T$5</f>
        <v>1.9527559055118112E-3</v>
      </c>
    </row>
    <row r="553" spans="1:7" x14ac:dyDescent="0.25">
      <c r="A553">
        <f>'Raw PPrecip'!A554</f>
        <v>2021</v>
      </c>
      <c r="B553">
        <f>'Raw PPrecip'!B554</f>
        <v>9</v>
      </c>
      <c r="C553" s="13">
        <f t="shared" si="8"/>
        <v>44440</v>
      </c>
      <c r="D553" s="15">
        <f>'Raw PPrecip'!C554/25.4*DAY(EOMONTH(C553, 0))*Hist_Proj_Plot!$T$5</f>
        <v>0.12566929133858271</v>
      </c>
      <c r="E553" s="15">
        <f>'Raw PPrecip'!D554/25.4*DAY(EOMONTH(D553, 0))*Hist_Proj_Plot!$T$5</f>
        <v>6.8346456692913397E-3</v>
      </c>
      <c r="F553" s="15">
        <f>'Raw PPrecip'!E554/25.4*DAY(EOMONTH(E553, 0))*Hist_Proj_Plot!$T$5</f>
        <v>5.8582677165354327E-2</v>
      </c>
      <c r="G553" s="15">
        <f>'Raw PPrecip'!F554/25.4*DAY(EOMONTH(F553, 0))*Hist_Proj_Plot!$T$5</f>
        <v>2.9291338582677173E-3</v>
      </c>
    </row>
    <row r="554" spans="1:7" x14ac:dyDescent="0.25">
      <c r="A554">
        <f>'Raw PPrecip'!A555</f>
        <v>2021</v>
      </c>
      <c r="B554">
        <f>'Raw PPrecip'!B555</f>
        <v>10</v>
      </c>
      <c r="C554" s="13">
        <f t="shared" si="8"/>
        <v>44470</v>
      </c>
      <c r="D554" s="15">
        <f>'Raw PPrecip'!C555/25.4*DAY(EOMONTH(C554, 0))*Hist_Proj_Plot!$T$5</f>
        <v>2.6362204724409449E-2</v>
      </c>
      <c r="E554" s="15">
        <f>'Raw PPrecip'!D555/25.4*DAY(EOMONTH(D554, 0))*Hist_Proj_Plot!$T$5</f>
        <v>0.86800000000000022</v>
      </c>
      <c r="F554" s="15">
        <f>'Raw PPrecip'!E555/25.4*DAY(EOMONTH(E554, 0))*Hist_Proj_Plot!$T$5</f>
        <v>3.3548346456692912</v>
      </c>
      <c r="G554" s="15">
        <f>'Raw PPrecip'!F555/25.4*DAY(EOMONTH(F554, 0))*Hist_Proj_Plot!$T$5</f>
        <v>0.22749606299212602</v>
      </c>
    </row>
    <row r="555" spans="1:7" x14ac:dyDescent="0.25">
      <c r="A555">
        <f>'Raw PPrecip'!A556</f>
        <v>2021</v>
      </c>
      <c r="B555">
        <f>'Raw PPrecip'!B556</f>
        <v>11</v>
      </c>
      <c r="C555" s="13">
        <f t="shared" si="8"/>
        <v>44501</v>
      </c>
      <c r="D555" s="15">
        <f>'Raw PPrecip'!C556/25.4*DAY(EOMONTH(C555, 0))*Hist_Proj_Plot!$T$5</f>
        <v>6.8995275590551195</v>
      </c>
      <c r="E555" s="15">
        <f>'Raw PPrecip'!D556/25.4*DAY(EOMONTH(D555, 0))*Hist_Proj_Plot!$T$5</f>
        <v>1.4050078740157481</v>
      </c>
      <c r="F555" s="15">
        <f>'Raw PPrecip'!E556/25.4*DAY(EOMONTH(E555, 0))*Hist_Proj_Plot!$T$5</f>
        <v>0.9773543307086614</v>
      </c>
      <c r="G555" s="15">
        <f>'Raw PPrecip'!F556/25.4*DAY(EOMONTH(F555, 0))*Hist_Proj_Plot!$T$5</f>
        <v>3.1195275590551184</v>
      </c>
    </row>
    <row r="556" spans="1:7" x14ac:dyDescent="0.25">
      <c r="A556">
        <f>'Raw PPrecip'!A557</f>
        <v>2021</v>
      </c>
      <c r="B556">
        <f>'Raw PPrecip'!B557</f>
        <v>12</v>
      </c>
      <c r="C556" s="13">
        <f t="shared" si="8"/>
        <v>44531</v>
      </c>
      <c r="D556" s="15">
        <f>'Raw PPrecip'!C557/25.4*DAY(EOMONTH(C556, 0))*Hist_Proj_Plot!$T$5</f>
        <v>2.5454173228346466</v>
      </c>
      <c r="E556" s="15">
        <f>'Raw PPrecip'!D557/25.4*DAY(EOMONTH(D556, 0))*Hist_Proj_Plot!$T$5</f>
        <v>7.4204724409448822E-2</v>
      </c>
      <c r="F556" s="15">
        <f>'Raw PPrecip'!E557/25.4*DAY(EOMONTH(E556, 0))*Hist_Proj_Plot!$T$5</f>
        <v>0.83870866141732281</v>
      </c>
      <c r="G556" s="15">
        <f>'Raw PPrecip'!F557/25.4*DAY(EOMONTH(F556, 0))*Hist_Proj_Plot!$T$5</f>
        <v>7.3882519685039387</v>
      </c>
    </row>
    <row r="557" spans="1:7" x14ac:dyDescent="0.25">
      <c r="A557">
        <f>'Raw PPrecip'!A558</f>
        <v>2022</v>
      </c>
      <c r="B557">
        <f>'Raw PPrecip'!B558</f>
        <v>1</v>
      </c>
      <c r="C557" s="13">
        <f t="shared" si="8"/>
        <v>44562</v>
      </c>
      <c r="D557" s="15">
        <f>'Raw PPrecip'!C558/25.4*DAY(EOMONTH(C557, 0))*Hist_Proj_Plot!$T$5</f>
        <v>6.2566299212598437</v>
      </c>
      <c r="E557" s="15">
        <f>'Raw PPrecip'!D558/25.4*DAY(EOMONTH(D557, 0))*Hist_Proj_Plot!$T$5</f>
        <v>10.528283464566931</v>
      </c>
      <c r="F557" s="15">
        <f>'Raw PPrecip'!E558/25.4*DAY(EOMONTH(E557, 0))*Hist_Proj_Plot!$T$5</f>
        <v>2.0074330708661421</v>
      </c>
      <c r="G557" s="15">
        <f>'Raw PPrecip'!F558/25.4*DAY(EOMONTH(F557, 0))*Hist_Proj_Plot!$T$5</f>
        <v>5.6434645669291346</v>
      </c>
    </row>
    <row r="558" spans="1:7" x14ac:dyDescent="0.25">
      <c r="A558">
        <f>'Raw PPrecip'!A559</f>
        <v>2022</v>
      </c>
      <c r="B558">
        <f>'Raw PPrecip'!B559</f>
        <v>2</v>
      </c>
      <c r="C558" s="13">
        <f t="shared" si="8"/>
        <v>44593</v>
      </c>
      <c r="D558" s="15">
        <f>'Raw PPrecip'!C559/25.4*DAY(EOMONTH(C558, 0))*Hist_Proj_Plot!$T$5</f>
        <v>1.4013228346456694</v>
      </c>
      <c r="E558" s="15">
        <f>'Raw PPrecip'!D559/25.4*DAY(EOMONTH(D558, 0))*Hist_Proj_Plot!$T$5</f>
        <v>13.082488188976379</v>
      </c>
      <c r="F558" s="15">
        <f>'Raw PPrecip'!E559/25.4*DAY(EOMONTH(E558, 0))*Hist_Proj_Plot!$T$5</f>
        <v>0.96856692913385833</v>
      </c>
      <c r="G558" s="15">
        <f>'Raw PPrecip'!F559/25.4*DAY(EOMONTH(F558, 0))*Hist_Proj_Plot!$T$5</f>
        <v>3.7629606299212597</v>
      </c>
    </row>
    <row r="559" spans="1:7" x14ac:dyDescent="0.25">
      <c r="A559">
        <f>'Raw PPrecip'!A560</f>
        <v>2022</v>
      </c>
      <c r="B559">
        <f>'Raw PPrecip'!B560</f>
        <v>3</v>
      </c>
      <c r="C559" s="13">
        <f t="shared" si="8"/>
        <v>44621</v>
      </c>
      <c r="D559" s="15">
        <f>'Raw PPrecip'!C560/25.4*DAY(EOMONTH(C559, 0))*Hist_Proj_Plot!$T$5</f>
        <v>0.37492913385826782</v>
      </c>
      <c r="E559" s="15">
        <f>'Raw PPrecip'!D560/25.4*DAY(EOMONTH(D559, 0))*Hist_Proj_Plot!$T$5</f>
        <v>2.2651968503937008</v>
      </c>
      <c r="F559" s="15">
        <f>'Raw PPrecip'!E560/25.4*DAY(EOMONTH(E559, 0))*Hist_Proj_Plot!$T$5</f>
        <v>3.1537007874015752</v>
      </c>
      <c r="G559" s="15">
        <f>'Raw PPrecip'!F560/25.4*DAY(EOMONTH(F559, 0))*Hist_Proj_Plot!$T$5</f>
        <v>2.041606299212599</v>
      </c>
    </row>
    <row r="560" spans="1:7" x14ac:dyDescent="0.25">
      <c r="A560">
        <f>'Raw PPrecip'!A561</f>
        <v>2022</v>
      </c>
      <c r="B560">
        <f>'Raw PPrecip'!B561</f>
        <v>4</v>
      </c>
      <c r="C560" s="13">
        <f t="shared" si="8"/>
        <v>44652</v>
      </c>
      <c r="D560" s="15">
        <f>'Raw PPrecip'!C561/25.4*DAY(EOMONTH(C560, 0))*Hist_Proj_Plot!$T$5</f>
        <v>3.8948031496062989</v>
      </c>
      <c r="E560" s="15">
        <f>'Raw PPrecip'!D561/25.4*DAY(EOMONTH(D560, 0))*Hist_Proj_Plot!$T$5</f>
        <v>1.8629291338582679</v>
      </c>
      <c r="F560" s="15">
        <f>'Raw PPrecip'!E561/25.4*DAY(EOMONTH(E560, 0))*Hist_Proj_Plot!$T$5</f>
        <v>0.42960629921259841</v>
      </c>
      <c r="G560" s="15">
        <f>'Raw PPrecip'!F561/25.4*DAY(EOMONTH(F560, 0))*Hist_Proj_Plot!$T$5</f>
        <v>2.0777322834645675</v>
      </c>
    </row>
    <row r="561" spans="1:7" x14ac:dyDescent="0.25">
      <c r="A561">
        <f>'Raw PPrecip'!A562</f>
        <v>2022</v>
      </c>
      <c r="B561">
        <f>'Raw PPrecip'!B562</f>
        <v>5</v>
      </c>
      <c r="C561" s="13">
        <f t="shared" si="8"/>
        <v>44682</v>
      </c>
      <c r="D561" s="15">
        <f>'Raw PPrecip'!C562/25.4*DAY(EOMONTH(C561, 0))*Hist_Proj_Plot!$T$5</f>
        <v>1.0427716535433074</v>
      </c>
      <c r="E561" s="15">
        <f>'Raw PPrecip'!D562/25.4*DAY(EOMONTH(D561, 0))*Hist_Proj_Plot!$T$5</f>
        <v>2.6577007874015752</v>
      </c>
      <c r="F561" s="15">
        <f>'Raw PPrecip'!E562/25.4*DAY(EOMONTH(E561, 0))*Hist_Proj_Plot!$T$5</f>
        <v>1.2692913385826773E-2</v>
      </c>
      <c r="G561" s="15">
        <f>'Raw PPrecip'!F562/25.4*DAY(EOMONTH(F561, 0))*Hist_Proj_Plot!$T$5</f>
        <v>0.53798425196850397</v>
      </c>
    </row>
    <row r="562" spans="1:7" x14ac:dyDescent="0.25">
      <c r="A562">
        <f>'Raw PPrecip'!A563</f>
        <v>2022</v>
      </c>
      <c r="B562">
        <f>'Raw PPrecip'!B563</f>
        <v>6</v>
      </c>
      <c r="C562" s="13">
        <f t="shared" si="8"/>
        <v>44713</v>
      </c>
      <c r="D562" s="15">
        <f>'Raw PPrecip'!C563/25.4*DAY(EOMONTH(C562, 0))*Hist_Proj_Plot!$T$5</f>
        <v>1.6062992125984256E-2</v>
      </c>
      <c r="E562" s="15">
        <f>'Raw PPrecip'!D563/25.4*DAY(EOMONTH(D562, 0))*Hist_Proj_Plot!$T$5</f>
        <v>0.20796850393700789</v>
      </c>
      <c r="F562" s="15">
        <f>'Raw PPrecip'!E563/25.4*DAY(EOMONTH(E562, 0))*Hist_Proj_Plot!$T$5</f>
        <v>2.9291338582677173E-3</v>
      </c>
      <c r="G562" s="15">
        <f>'Raw PPrecip'!F563/25.4*DAY(EOMONTH(F562, 0))*Hist_Proj_Plot!$T$5</f>
        <v>6.0535433070866146E-2</v>
      </c>
    </row>
    <row r="563" spans="1:7" x14ac:dyDescent="0.25">
      <c r="A563">
        <f>'Raw PPrecip'!A564</f>
        <v>2022</v>
      </c>
      <c r="B563">
        <f>'Raw PPrecip'!B564</f>
        <v>7</v>
      </c>
      <c r="C563" s="13">
        <f t="shared" si="8"/>
        <v>44743</v>
      </c>
      <c r="D563" s="15">
        <f>'Raw PPrecip'!C564/25.4*DAY(EOMONTH(C563, 0))*Hist_Proj_Plot!$T$5</f>
        <v>9.7637795275590559E-4</v>
      </c>
      <c r="E563" s="15">
        <f>'Raw PPrecip'!D564/25.4*DAY(EOMONTH(D563, 0))*Hist_Proj_Plot!$T$5</f>
        <v>4.8818897637795287E-3</v>
      </c>
      <c r="F563" s="15">
        <f>'Raw PPrecip'!E564/25.4*DAY(EOMONTH(E563, 0))*Hist_Proj_Plot!$T$5</f>
        <v>1.9527559055118112E-3</v>
      </c>
      <c r="G563" s="15">
        <f>'Raw PPrecip'!F564/25.4*DAY(EOMONTH(F563, 0))*Hist_Proj_Plot!$T$5</f>
        <v>0</v>
      </c>
    </row>
    <row r="564" spans="1:7" x14ac:dyDescent="0.25">
      <c r="A564">
        <f>'Raw PPrecip'!A565</f>
        <v>2022</v>
      </c>
      <c r="B564">
        <f>'Raw PPrecip'!B565</f>
        <v>8</v>
      </c>
      <c r="C564" s="13">
        <f t="shared" si="8"/>
        <v>44774</v>
      </c>
      <c r="D564" s="15">
        <f>'Raw PPrecip'!C565/25.4*DAY(EOMONTH(C564, 0))*Hist_Proj_Plot!$T$5</f>
        <v>0</v>
      </c>
      <c r="E564" s="15">
        <f>'Raw PPrecip'!D565/25.4*DAY(EOMONTH(D564, 0))*Hist_Proj_Plot!$T$5</f>
        <v>0.18355905511811027</v>
      </c>
      <c r="F564" s="15">
        <f>'Raw PPrecip'!E565/25.4*DAY(EOMONTH(E564, 0))*Hist_Proj_Plot!$T$5</f>
        <v>0</v>
      </c>
      <c r="G564" s="15">
        <f>'Raw PPrecip'!F565/25.4*DAY(EOMONTH(F564, 0))*Hist_Proj_Plot!$T$5</f>
        <v>1.2692913385826773E-2</v>
      </c>
    </row>
    <row r="565" spans="1:7" x14ac:dyDescent="0.25">
      <c r="A565">
        <f>'Raw PPrecip'!A566</f>
        <v>2022</v>
      </c>
      <c r="B565">
        <f>'Raw PPrecip'!B566</f>
        <v>9</v>
      </c>
      <c r="C565" s="13">
        <f t="shared" si="8"/>
        <v>44805</v>
      </c>
      <c r="D565" s="15">
        <f>'Raw PPrecip'!C566/25.4*DAY(EOMONTH(C565, 0))*Hist_Proj_Plot!$T$5</f>
        <v>8.31496062992126E-2</v>
      </c>
      <c r="E565" s="15">
        <f>'Raw PPrecip'!D566/25.4*DAY(EOMONTH(D565, 0))*Hist_Proj_Plot!$T$5</f>
        <v>9.7637795275590559E-4</v>
      </c>
      <c r="F565" s="15">
        <f>'Raw PPrecip'!E566/25.4*DAY(EOMONTH(E565, 0))*Hist_Proj_Plot!$T$5</f>
        <v>3.2220472440944885E-2</v>
      </c>
      <c r="G565" s="15">
        <f>'Raw PPrecip'!F566/25.4*DAY(EOMONTH(F565, 0))*Hist_Proj_Plot!$T$5</f>
        <v>0.14938582677165355</v>
      </c>
    </row>
    <row r="566" spans="1:7" x14ac:dyDescent="0.25">
      <c r="A566">
        <f>'Raw PPrecip'!A567</f>
        <v>2022</v>
      </c>
      <c r="B566">
        <f>'Raw PPrecip'!B567</f>
        <v>10</v>
      </c>
      <c r="C566" s="13">
        <f t="shared" si="8"/>
        <v>44835</v>
      </c>
      <c r="D566" s="15">
        <f>'Raw PPrecip'!C567/25.4*DAY(EOMONTH(C566, 0))*Hist_Proj_Plot!$T$5</f>
        <v>9.7637795275590559E-4</v>
      </c>
      <c r="E566" s="15">
        <f>'Raw PPrecip'!D567/25.4*DAY(EOMONTH(D566, 0))*Hist_Proj_Plot!$T$5</f>
        <v>1.4645669291338582E-2</v>
      </c>
      <c r="F566" s="15">
        <f>'Raw PPrecip'!E567/25.4*DAY(EOMONTH(E566, 0))*Hist_Proj_Plot!$T$5</f>
        <v>5.9559055118110243E-2</v>
      </c>
      <c r="G566" s="15">
        <f>'Raw PPrecip'!F567/25.4*DAY(EOMONTH(F566, 0))*Hist_Proj_Plot!$T$5</f>
        <v>0.2206614173228347</v>
      </c>
    </row>
    <row r="567" spans="1:7" x14ac:dyDescent="0.25">
      <c r="A567">
        <f>'Raw PPrecip'!A568</f>
        <v>2022</v>
      </c>
      <c r="B567">
        <f>'Raw PPrecip'!B568</f>
        <v>11</v>
      </c>
      <c r="C567" s="13">
        <f t="shared" si="8"/>
        <v>44866</v>
      </c>
      <c r="D567" s="15">
        <f>'Raw PPrecip'!C568/25.4*DAY(EOMONTH(C567, 0))*Hist_Proj_Plot!$T$5</f>
        <v>0.67275590551181108</v>
      </c>
      <c r="E567" s="15">
        <f>'Raw PPrecip'!D568/25.4*DAY(EOMONTH(D567, 0))*Hist_Proj_Plot!$T$5</f>
        <v>0.11911811023622049</v>
      </c>
      <c r="F567" s="15">
        <f>'Raw PPrecip'!E568/25.4*DAY(EOMONTH(E567, 0))*Hist_Proj_Plot!$T$5</f>
        <v>1.8141102362204728</v>
      </c>
      <c r="G567" s="15">
        <f>'Raw PPrecip'!F568/25.4*DAY(EOMONTH(F567, 0))*Hist_Proj_Plot!$T$5</f>
        <v>0.60828346456692917</v>
      </c>
    </row>
    <row r="568" spans="1:7" x14ac:dyDescent="0.25">
      <c r="A568">
        <f>'Raw PPrecip'!A569</f>
        <v>2022</v>
      </c>
      <c r="B568">
        <f>'Raw PPrecip'!B569</f>
        <v>12</v>
      </c>
      <c r="C568" s="13">
        <f t="shared" si="8"/>
        <v>44896</v>
      </c>
      <c r="D568" s="15">
        <f>'Raw PPrecip'!C569/25.4*DAY(EOMONTH(C568, 0))*Hist_Proj_Plot!$T$5</f>
        <v>2.4468031496062994</v>
      </c>
      <c r="E568" s="15">
        <f>'Raw PPrecip'!D569/25.4*DAY(EOMONTH(D568, 0))*Hist_Proj_Plot!$T$5</f>
        <v>2.9437795275590557</v>
      </c>
      <c r="F568" s="15">
        <f>'Raw PPrecip'!E569/25.4*DAY(EOMONTH(E568, 0))*Hist_Proj_Plot!$T$5</f>
        <v>5.3027086614173236</v>
      </c>
      <c r="G568" s="15">
        <f>'Raw PPrecip'!F569/25.4*DAY(EOMONTH(F568, 0))*Hist_Proj_Plot!$T$5</f>
        <v>0.48135433070866152</v>
      </c>
    </row>
    <row r="569" spans="1:7" x14ac:dyDescent="0.25">
      <c r="A569">
        <f>'Raw PPrecip'!A570</f>
        <v>2023</v>
      </c>
      <c r="B569">
        <f>'Raw PPrecip'!B570</f>
        <v>1</v>
      </c>
      <c r="C569" s="13">
        <f t="shared" si="8"/>
        <v>44927</v>
      </c>
      <c r="D569" s="15">
        <f>'Raw PPrecip'!C570/25.4*DAY(EOMONTH(C569, 0))*Hist_Proj_Plot!$T$5</f>
        <v>4.0744251968503944</v>
      </c>
      <c r="E569" s="15">
        <f>'Raw PPrecip'!D570/25.4*DAY(EOMONTH(D569, 0))*Hist_Proj_Plot!$T$5</f>
        <v>10.150425196850396</v>
      </c>
      <c r="F569" s="15">
        <f>'Raw PPrecip'!E570/25.4*DAY(EOMONTH(E569, 0))*Hist_Proj_Plot!$T$5</f>
        <v>7.8491023622047251</v>
      </c>
      <c r="G569" s="15">
        <f>'Raw PPrecip'!F570/25.4*DAY(EOMONTH(F569, 0))*Hist_Proj_Plot!$T$5</f>
        <v>8.7053858267716553</v>
      </c>
    </row>
    <row r="570" spans="1:7" x14ac:dyDescent="0.25">
      <c r="A570">
        <f>'Raw PPrecip'!A571</f>
        <v>2023</v>
      </c>
      <c r="B570">
        <f>'Raw PPrecip'!B571</f>
        <v>2</v>
      </c>
      <c r="C570" s="13">
        <f t="shared" si="8"/>
        <v>44958</v>
      </c>
      <c r="D570" s="15">
        <f>'Raw PPrecip'!C571/25.4*DAY(EOMONTH(C570, 0))*Hist_Proj_Plot!$T$5</f>
        <v>0.83074015748031504</v>
      </c>
      <c r="E570" s="15">
        <f>'Raw PPrecip'!D571/25.4*DAY(EOMONTH(D570, 0))*Hist_Proj_Plot!$T$5</f>
        <v>10.724535433070868</v>
      </c>
      <c r="F570" s="15">
        <f>'Raw PPrecip'!E571/25.4*DAY(EOMONTH(E570, 0))*Hist_Proj_Plot!$T$5</f>
        <v>7.1832125984251975</v>
      </c>
      <c r="G570" s="15">
        <f>'Raw PPrecip'!F571/25.4*DAY(EOMONTH(F570, 0))*Hist_Proj_Plot!$T$5</f>
        <v>0.88166929133858296</v>
      </c>
    </row>
    <row r="571" spans="1:7" x14ac:dyDescent="0.25">
      <c r="A571">
        <f>'Raw PPrecip'!A572</f>
        <v>2023</v>
      </c>
      <c r="B571">
        <f>'Raw PPrecip'!B572</f>
        <v>3</v>
      </c>
      <c r="C571" s="13">
        <f t="shared" si="8"/>
        <v>44986</v>
      </c>
      <c r="D571" s="15">
        <f>'Raw PPrecip'!C572/25.4*DAY(EOMONTH(C571, 0))*Hist_Proj_Plot!$T$5</f>
        <v>2.524913385826772</v>
      </c>
      <c r="E571" s="15">
        <f>'Raw PPrecip'!D572/25.4*DAY(EOMONTH(D571, 0))*Hist_Proj_Plot!$T$5</f>
        <v>8.2015748031496083E-2</v>
      </c>
      <c r="F571" s="15">
        <f>'Raw PPrecip'!E572/25.4*DAY(EOMONTH(E571, 0))*Hist_Proj_Plot!$T$5</f>
        <v>7.9067086614173236</v>
      </c>
      <c r="G571" s="15">
        <f>'Raw PPrecip'!F572/25.4*DAY(EOMONTH(F571, 0))*Hist_Proj_Plot!$T$5</f>
        <v>4.101763779527559</v>
      </c>
    </row>
    <row r="572" spans="1:7" x14ac:dyDescent="0.25">
      <c r="A572">
        <f>'Raw PPrecip'!A573</f>
        <v>2023</v>
      </c>
      <c r="B572">
        <f>'Raw PPrecip'!B573</f>
        <v>4</v>
      </c>
      <c r="C572" s="13">
        <f t="shared" si="8"/>
        <v>45017</v>
      </c>
      <c r="D572" s="15">
        <f>'Raw PPrecip'!C573/25.4*DAY(EOMONTH(C572, 0))*Hist_Proj_Plot!$T$5</f>
        <v>0.63212598425196864</v>
      </c>
      <c r="E572" s="15">
        <f>'Raw PPrecip'!D573/25.4*DAY(EOMONTH(D572, 0))*Hist_Proj_Plot!$T$5</f>
        <v>3.5530393700787402</v>
      </c>
      <c r="F572" s="15">
        <f>'Raw PPrecip'!E573/25.4*DAY(EOMONTH(E572, 0))*Hist_Proj_Plot!$T$5</f>
        <v>4.2120944881889768</v>
      </c>
      <c r="G572" s="15">
        <f>'Raw PPrecip'!F573/25.4*DAY(EOMONTH(F572, 0))*Hist_Proj_Plot!$T$5</f>
        <v>1.1980157480314961</v>
      </c>
    </row>
    <row r="573" spans="1:7" x14ac:dyDescent="0.25">
      <c r="A573">
        <f>'Raw PPrecip'!A574</f>
        <v>2023</v>
      </c>
      <c r="B573">
        <f>'Raw PPrecip'!B574</f>
        <v>5</v>
      </c>
      <c r="C573" s="13">
        <f t="shared" si="8"/>
        <v>45047</v>
      </c>
      <c r="D573" s="15">
        <f>'Raw PPrecip'!C574/25.4*DAY(EOMONTH(C573, 0))*Hist_Proj_Plot!$T$5</f>
        <v>4.3937007874015749E-2</v>
      </c>
      <c r="E573" s="15">
        <f>'Raw PPrecip'!D574/25.4*DAY(EOMONTH(D573, 0))*Hist_Proj_Plot!$T$5</f>
        <v>2.1480314960629923E-2</v>
      </c>
      <c r="F573" s="15">
        <f>'Raw PPrecip'!E574/25.4*DAY(EOMONTH(E573, 0))*Hist_Proj_Plot!$T$5</f>
        <v>0.22456692913385831</v>
      </c>
      <c r="G573" s="15">
        <f>'Raw PPrecip'!F574/25.4*DAY(EOMONTH(F573, 0))*Hist_Proj_Plot!$T$5</f>
        <v>1.8746456692913385</v>
      </c>
    </row>
    <row r="574" spans="1:7" x14ac:dyDescent="0.25">
      <c r="A574">
        <f>'Raw PPrecip'!A575</f>
        <v>2023</v>
      </c>
      <c r="B574">
        <f>'Raw PPrecip'!B575</f>
        <v>6</v>
      </c>
      <c r="C574" s="13">
        <f t="shared" si="8"/>
        <v>45078</v>
      </c>
      <c r="D574" s="15">
        <f>'Raw PPrecip'!C575/25.4*DAY(EOMONTH(C574, 0))*Hist_Proj_Plot!$T$5</f>
        <v>0.1577952755905512</v>
      </c>
      <c r="E574" s="15">
        <f>'Raw PPrecip'!D575/25.4*DAY(EOMONTH(D574, 0))*Hist_Proj_Plot!$T$5</f>
        <v>1.9527559055118112E-3</v>
      </c>
      <c r="F574" s="15">
        <f>'Raw PPrecip'!E575/25.4*DAY(EOMONTH(E574, 0))*Hist_Proj_Plot!$T$5</f>
        <v>0</v>
      </c>
      <c r="G574" s="15">
        <f>'Raw PPrecip'!F575/25.4*DAY(EOMONTH(F574, 0))*Hist_Proj_Plot!$T$5</f>
        <v>4.1984251968503944E-2</v>
      </c>
    </row>
    <row r="575" spans="1:7" x14ac:dyDescent="0.25">
      <c r="A575">
        <f>'Raw PPrecip'!A576</f>
        <v>2023</v>
      </c>
      <c r="B575">
        <f>'Raw PPrecip'!B576</f>
        <v>7</v>
      </c>
      <c r="C575" s="13">
        <f t="shared" si="8"/>
        <v>45108</v>
      </c>
      <c r="D575" s="15">
        <f>'Raw PPrecip'!C576/25.4*DAY(EOMONTH(C575, 0))*Hist_Proj_Plot!$T$5</f>
        <v>0.95782677165354324</v>
      </c>
      <c r="E575" s="15">
        <f>'Raw PPrecip'!D576/25.4*DAY(EOMONTH(D575, 0))*Hist_Proj_Plot!$T$5</f>
        <v>7.8110236220472459E-2</v>
      </c>
      <c r="F575" s="15">
        <f>'Raw PPrecip'!E576/25.4*DAY(EOMONTH(E575, 0))*Hist_Proj_Plot!$T$5</f>
        <v>1.4645669291338582E-2</v>
      </c>
      <c r="G575" s="15">
        <f>'Raw PPrecip'!F576/25.4*DAY(EOMONTH(F575, 0))*Hist_Proj_Plot!$T$5</f>
        <v>9.7637795275590559E-4</v>
      </c>
    </row>
    <row r="576" spans="1:7" x14ac:dyDescent="0.25">
      <c r="A576">
        <f>'Raw PPrecip'!A577</f>
        <v>2023</v>
      </c>
      <c r="B576">
        <f>'Raw PPrecip'!B577</f>
        <v>8</v>
      </c>
      <c r="C576" s="13">
        <f t="shared" si="8"/>
        <v>45139</v>
      </c>
      <c r="D576" s="15">
        <f>'Raw PPrecip'!C577/25.4*DAY(EOMONTH(C576, 0))*Hist_Proj_Plot!$T$5</f>
        <v>0.12009448818897639</v>
      </c>
      <c r="E576" s="15">
        <f>'Raw PPrecip'!D577/25.4*DAY(EOMONTH(D576, 0))*Hist_Proj_Plot!$T$5</f>
        <v>1.9527559055118112E-3</v>
      </c>
      <c r="F576" s="15">
        <f>'Raw PPrecip'!E577/25.4*DAY(EOMONTH(E576, 0))*Hist_Proj_Plot!$T$5</f>
        <v>3.5149606299212599E-2</v>
      </c>
      <c r="G576" s="15">
        <f>'Raw PPrecip'!F577/25.4*DAY(EOMONTH(F576, 0))*Hist_Proj_Plot!$T$5</f>
        <v>2.7338582677165359E-2</v>
      </c>
    </row>
    <row r="577" spans="1:7" x14ac:dyDescent="0.25">
      <c r="A577">
        <f>'Raw PPrecip'!A578</f>
        <v>2023</v>
      </c>
      <c r="B577">
        <f>'Raw PPrecip'!B578</f>
        <v>9</v>
      </c>
      <c r="C577" s="13">
        <f t="shared" si="8"/>
        <v>45170</v>
      </c>
      <c r="D577" s="15">
        <f>'Raw PPrecip'!C578/25.4*DAY(EOMONTH(C577, 0))*Hist_Proj_Plot!$T$5</f>
        <v>2.4321259842519685</v>
      </c>
      <c r="E577" s="15">
        <f>'Raw PPrecip'!D578/25.4*DAY(EOMONTH(D577, 0))*Hist_Proj_Plot!$T$5</f>
        <v>1.3796220472440945</v>
      </c>
      <c r="F577" s="15">
        <f>'Raw PPrecip'!E578/25.4*DAY(EOMONTH(E577, 0))*Hist_Proj_Plot!$T$5</f>
        <v>6.8346456692913397E-3</v>
      </c>
      <c r="G577" s="15">
        <f>'Raw PPrecip'!F578/25.4*DAY(EOMONTH(F577, 0))*Hist_Proj_Plot!$T$5</f>
        <v>7.5181102362204738E-2</v>
      </c>
    </row>
    <row r="578" spans="1:7" x14ac:dyDescent="0.25">
      <c r="A578">
        <f>'Raw PPrecip'!A579</f>
        <v>2023</v>
      </c>
      <c r="B578">
        <f>'Raw PPrecip'!B579</f>
        <v>10</v>
      </c>
      <c r="C578" s="13">
        <f t="shared" si="8"/>
        <v>45200</v>
      </c>
      <c r="D578" s="15">
        <f>'Raw PPrecip'!C579/25.4*DAY(EOMONTH(C578, 0))*Hist_Proj_Plot!$T$5</f>
        <v>0.41886614173228348</v>
      </c>
      <c r="E578" s="15">
        <f>'Raw PPrecip'!D579/25.4*DAY(EOMONTH(D578, 0))*Hist_Proj_Plot!$T$5</f>
        <v>2.1900157480314966</v>
      </c>
      <c r="F578" s="15">
        <f>'Raw PPrecip'!E579/25.4*DAY(EOMONTH(E578, 0))*Hist_Proj_Plot!$T$5</f>
        <v>0.16207874015748033</v>
      </c>
      <c r="G578" s="15">
        <f>'Raw PPrecip'!F579/25.4*DAY(EOMONTH(F578, 0))*Hist_Proj_Plot!$T$5</f>
        <v>0.16598425196850397</v>
      </c>
    </row>
    <row r="579" spans="1:7" x14ac:dyDescent="0.25">
      <c r="A579">
        <f>'Raw PPrecip'!A580</f>
        <v>2023</v>
      </c>
      <c r="B579">
        <f>'Raw PPrecip'!B580</f>
        <v>11</v>
      </c>
      <c r="C579" s="13">
        <f t="shared" ref="C579:C642" si="9">DATE(A579,B579,1)</f>
        <v>45231</v>
      </c>
      <c r="D579" s="15">
        <f>'Raw PPrecip'!C580/25.4*DAY(EOMONTH(C579, 0))*Hist_Proj_Plot!$T$5</f>
        <v>5.9537007874015755</v>
      </c>
      <c r="E579" s="15">
        <f>'Raw PPrecip'!D580/25.4*DAY(EOMONTH(D579, 0))*Hist_Proj_Plot!$T$5</f>
        <v>0.48330708661417332</v>
      </c>
      <c r="F579" s="15">
        <f>'Raw PPrecip'!E580/25.4*DAY(EOMONTH(E579, 0))*Hist_Proj_Plot!$T$5</f>
        <v>2.6850393700787407</v>
      </c>
      <c r="G579" s="15">
        <f>'Raw PPrecip'!F580/25.4*DAY(EOMONTH(F579, 0))*Hist_Proj_Plot!$T$5</f>
        <v>1.9234645669291339</v>
      </c>
    </row>
    <row r="580" spans="1:7" x14ac:dyDescent="0.25">
      <c r="A580">
        <f>'Raw PPrecip'!A581</f>
        <v>2023</v>
      </c>
      <c r="B580">
        <f>'Raw PPrecip'!B581</f>
        <v>12</v>
      </c>
      <c r="C580" s="13">
        <f t="shared" si="9"/>
        <v>45261</v>
      </c>
      <c r="D580" s="15">
        <f>'Raw PPrecip'!C581/25.4*DAY(EOMONTH(C580, 0))*Hist_Proj_Plot!$T$5</f>
        <v>4.6348661417322843</v>
      </c>
      <c r="E580" s="15">
        <f>'Raw PPrecip'!D581/25.4*DAY(EOMONTH(D580, 0))*Hist_Proj_Plot!$T$5</f>
        <v>4.8721259842519693</v>
      </c>
      <c r="F580" s="15">
        <f>'Raw PPrecip'!E581/25.4*DAY(EOMONTH(E580, 0))*Hist_Proj_Plot!$T$5</f>
        <v>7.4321889763779545</v>
      </c>
      <c r="G580" s="15">
        <f>'Raw PPrecip'!F581/25.4*DAY(EOMONTH(F580, 0))*Hist_Proj_Plot!$T$5</f>
        <v>6.7311496062992138</v>
      </c>
    </row>
    <row r="581" spans="1:7" x14ac:dyDescent="0.25">
      <c r="A581">
        <f>'Raw PPrecip'!A582</f>
        <v>2024</v>
      </c>
      <c r="B581">
        <f>'Raw PPrecip'!B582</f>
        <v>1</v>
      </c>
      <c r="C581" s="13">
        <f t="shared" si="9"/>
        <v>45292</v>
      </c>
      <c r="D581" s="15">
        <f>'Raw PPrecip'!C582/25.4*DAY(EOMONTH(C581, 0))*Hist_Proj_Plot!$T$5</f>
        <v>1.0066456692913384</v>
      </c>
      <c r="E581" s="15">
        <f>'Raw PPrecip'!D582/25.4*DAY(EOMONTH(D581, 0))*Hist_Proj_Plot!$T$5</f>
        <v>9.765732283464569</v>
      </c>
      <c r="F581" s="15">
        <f>'Raw PPrecip'!E582/25.4*DAY(EOMONTH(E581, 0))*Hist_Proj_Plot!$T$5</f>
        <v>0.3339212598425198</v>
      </c>
      <c r="G581" s="15">
        <f>'Raw PPrecip'!F582/25.4*DAY(EOMONTH(F581, 0))*Hist_Proj_Plot!$T$5</f>
        <v>11.532976377952757</v>
      </c>
    </row>
    <row r="582" spans="1:7" x14ac:dyDescent="0.25">
      <c r="A582">
        <f>'Raw PPrecip'!A583</f>
        <v>2024</v>
      </c>
      <c r="B582">
        <f>'Raw PPrecip'!B583</f>
        <v>2</v>
      </c>
      <c r="C582" s="13">
        <f t="shared" si="9"/>
        <v>45323</v>
      </c>
      <c r="D582" s="15">
        <f>'Raw PPrecip'!C583/25.4*DAY(EOMONTH(C582, 0))*Hist_Proj_Plot!$T$5</f>
        <v>4.8482519685039378</v>
      </c>
      <c r="E582" s="15">
        <f>'Raw PPrecip'!D583/25.4*DAY(EOMONTH(D582, 0))*Hist_Proj_Plot!$T$5</f>
        <v>6.3972283464566928</v>
      </c>
      <c r="F582" s="15">
        <f>'Raw PPrecip'!E583/25.4*DAY(EOMONTH(E582, 0))*Hist_Proj_Plot!$T$5</f>
        <v>8.4339527559055139</v>
      </c>
      <c r="G582" s="15">
        <f>'Raw PPrecip'!F583/25.4*DAY(EOMONTH(F582, 0))*Hist_Proj_Plot!$T$5</f>
        <v>10.334960629921262</v>
      </c>
    </row>
    <row r="583" spans="1:7" x14ac:dyDescent="0.25">
      <c r="A583">
        <f>'Raw PPrecip'!A584</f>
        <v>2024</v>
      </c>
      <c r="B583">
        <f>'Raw PPrecip'!B584</f>
        <v>3</v>
      </c>
      <c r="C583" s="13">
        <f t="shared" si="9"/>
        <v>45352</v>
      </c>
      <c r="D583" s="15">
        <f>'Raw PPrecip'!C584/25.4*DAY(EOMONTH(C583, 0))*Hist_Proj_Plot!$T$5</f>
        <v>0.30853543307086623</v>
      </c>
      <c r="E583" s="15">
        <f>'Raw PPrecip'!D584/25.4*DAY(EOMONTH(D583, 0))*Hist_Proj_Plot!$T$5</f>
        <v>2.8891023622047247</v>
      </c>
      <c r="F583" s="15">
        <f>'Raw PPrecip'!E584/25.4*DAY(EOMONTH(E583, 0))*Hist_Proj_Plot!$T$5</f>
        <v>8.2377007874015753</v>
      </c>
      <c r="G583" s="15">
        <f>'Raw PPrecip'!F584/25.4*DAY(EOMONTH(F583, 0))*Hist_Proj_Plot!$T$5</f>
        <v>2.5278425196850396</v>
      </c>
    </row>
    <row r="584" spans="1:7" x14ac:dyDescent="0.25">
      <c r="A584">
        <f>'Raw PPrecip'!A585</f>
        <v>2024</v>
      </c>
      <c r="B584">
        <f>'Raw PPrecip'!B585</f>
        <v>4</v>
      </c>
      <c r="C584" s="13">
        <f t="shared" si="9"/>
        <v>45383</v>
      </c>
      <c r="D584" s="15">
        <f>'Raw PPrecip'!C585/25.4*DAY(EOMONTH(C584, 0))*Hist_Proj_Plot!$T$5</f>
        <v>0.43464566929133874</v>
      </c>
      <c r="E584" s="15">
        <f>'Raw PPrecip'!D585/25.4*DAY(EOMONTH(D584, 0))*Hist_Proj_Plot!$T$5</f>
        <v>0.64343307086614188</v>
      </c>
      <c r="F584" s="15">
        <f>'Raw PPrecip'!E585/25.4*DAY(EOMONTH(E584, 0))*Hist_Proj_Plot!$T$5</f>
        <v>3.7483149606299215</v>
      </c>
      <c r="G584" s="15">
        <f>'Raw PPrecip'!F585/25.4*DAY(EOMONTH(F584, 0))*Hist_Proj_Plot!$T$5</f>
        <v>1.7545511811023624</v>
      </c>
    </row>
    <row r="585" spans="1:7" x14ac:dyDescent="0.25">
      <c r="A585">
        <f>'Raw PPrecip'!A586</f>
        <v>2024</v>
      </c>
      <c r="B585">
        <f>'Raw PPrecip'!B586</f>
        <v>5</v>
      </c>
      <c r="C585" s="13">
        <f t="shared" si="9"/>
        <v>45413</v>
      </c>
      <c r="D585" s="15">
        <f>'Raw PPrecip'!C586/25.4*DAY(EOMONTH(C585, 0))*Hist_Proj_Plot!$T$5</f>
        <v>2.7338582677165359E-2</v>
      </c>
      <c r="E585" s="15">
        <f>'Raw PPrecip'!D586/25.4*DAY(EOMONTH(D585, 0))*Hist_Proj_Plot!$T$5</f>
        <v>2.7338582677165359E-2</v>
      </c>
      <c r="F585" s="15">
        <f>'Raw PPrecip'!E586/25.4*DAY(EOMONTH(E585, 0))*Hist_Proj_Plot!$T$5</f>
        <v>0.47061417322834648</v>
      </c>
      <c r="G585" s="15">
        <f>'Raw PPrecip'!F586/25.4*DAY(EOMONTH(F585, 0))*Hist_Proj_Plot!$T$5</f>
        <v>1.3552125984251968</v>
      </c>
    </row>
    <row r="586" spans="1:7" x14ac:dyDescent="0.25">
      <c r="A586">
        <f>'Raw PPrecip'!A587</f>
        <v>2024</v>
      </c>
      <c r="B586">
        <f>'Raw PPrecip'!B587</f>
        <v>6</v>
      </c>
      <c r="C586" s="13">
        <f t="shared" si="9"/>
        <v>45444</v>
      </c>
      <c r="D586" s="15">
        <f>'Raw PPrecip'!C587/25.4*DAY(EOMONTH(C586, 0))*Hist_Proj_Plot!$T$5</f>
        <v>5.1023622047244088E-2</v>
      </c>
      <c r="E586" s="15">
        <f>'Raw PPrecip'!D587/25.4*DAY(EOMONTH(D586, 0))*Hist_Proj_Plot!$T$5</f>
        <v>1.9527559055118112E-3</v>
      </c>
      <c r="F586" s="15">
        <f>'Raw PPrecip'!E587/25.4*DAY(EOMONTH(E586, 0))*Hist_Proj_Plot!$T$5</f>
        <v>5.8582677165354346E-3</v>
      </c>
      <c r="G586" s="15">
        <f>'Raw PPrecip'!F587/25.4*DAY(EOMONTH(F586, 0))*Hist_Proj_Plot!$T$5</f>
        <v>6.6393700787401574E-2</v>
      </c>
    </row>
    <row r="587" spans="1:7" x14ac:dyDescent="0.25">
      <c r="A587">
        <f>'Raw PPrecip'!A588</f>
        <v>2024</v>
      </c>
      <c r="B587">
        <f>'Raw PPrecip'!B588</f>
        <v>7</v>
      </c>
      <c r="C587" s="13">
        <f t="shared" si="9"/>
        <v>45474</v>
      </c>
      <c r="D587" s="15">
        <f>'Raw PPrecip'!C588/25.4*DAY(EOMONTH(C587, 0))*Hist_Proj_Plot!$T$5</f>
        <v>3.9055118110236224E-3</v>
      </c>
      <c r="E587" s="15">
        <f>'Raw PPrecip'!D588/25.4*DAY(EOMONTH(D587, 0))*Hist_Proj_Plot!$T$5</f>
        <v>4.8818897637795287E-3</v>
      </c>
      <c r="F587" s="15">
        <f>'Raw PPrecip'!E588/25.4*DAY(EOMONTH(E587, 0))*Hist_Proj_Plot!$T$5</f>
        <v>4.4913385826771658E-2</v>
      </c>
      <c r="G587" s="15">
        <f>'Raw PPrecip'!F588/25.4*DAY(EOMONTH(F587, 0))*Hist_Proj_Plot!$T$5</f>
        <v>1.2692913385826773E-2</v>
      </c>
    </row>
    <row r="588" spans="1:7" x14ac:dyDescent="0.25">
      <c r="A588">
        <f>'Raw PPrecip'!A589</f>
        <v>2024</v>
      </c>
      <c r="B588">
        <f>'Raw PPrecip'!B589</f>
        <v>8</v>
      </c>
      <c r="C588" s="13">
        <f t="shared" si="9"/>
        <v>45505</v>
      </c>
      <c r="D588" s="15">
        <f>'Raw PPrecip'!C589/25.4*DAY(EOMONTH(C588, 0))*Hist_Proj_Plot!$T$5</f>
        <v>9.7637795275590559E-4</v>
      </c>
      <c r="E588" s="15">
        <f>'Raw PPrecip'!D589/25.4*DAY(EOMONTH(D588, 0))*Hist_Proj_Plot!$T$5</f>
        <v>9.7637795275590559E-4</v>
      </c>
      <c r="F588" s="15">
        <f>'Raw PPrecip'!E589/25.4*DAY(EOMONTH(E588, 0))*Hist_Proj_Plot!$T$5</f>
        <v>6.8346456692913397E-3</v>
      </c>
      <c r="G588" s="15">
        <f>'Raw PPrecip'!F589/25.4*DAY(EOMONTH(F588, 0))*Hist_Proj_Plot!$T$5</f>
        <v>5.8582677165354346E-3</v>
      </c>
    </row>
    <row r="589" spans="1:7" x14ac:dyDescent="0.25">
      <c r="A589">
        <f>'Raw PPrecip'!A590</f>
        <v>2024</v>
      </c>
      <c r="B589">
        <f>'Raw PPrecip'!B590</f>
        <v>9</v>
      </c>
      <c r="C589" s="13">
        <f t="shared" si="9"/>
        <v>45536</v>
      </c>
      <c r="D589" s="15">
        <f>'Raw PPrecip'!C590/25.4*DAY(EOMONTH(C589, 0))*Hist_Proj_Plot!$T$5</f>
        <v>5.6692913385826783E-3</v>
      </c>
      <c r="E589" s="15">
        <f>'Raw PPrecip'!D590/25.4*DAY(EOMONTH(D589, 0))*Hist_Proj_Plot!$T$5</f>
        <v>1.0613228346456693</v>
      </c>
      <c r="F589" s="15">
        <f>'Raw PPrecip'!E590/25.4*DAY(EOMONTH(E589, 0))*Hist_Proj_Plot!$T$5</f>
        <v>0.10154330708661419</v>
      </c>
      <c r="G589" s="15">
        <f>'Raw PPrecip'!F590/25.4*DAY(EOMONTH(F589, 0))*Hist_Proj_Plot!$T$5</f>
        <v>7.8110236220472459E-2</v>
      </c>
    </row>
    <row r="590" spans="1:7" x14ac:dyDescent="0.25">
      <c r="A590">
        <f>'Raw PPrecip'!A591</f>
        <v>2024</v>
      </c>
      <c r="B590">
        <f>'Raw PPrecip'!B591</f>
        <v>10</v>
      </c>
      <c r="C590" s="13">
        <f t="shared" si="9"/>
        <v>45566</v>
      </c>
      <c r="D590" s="15">
        <f>'Raw PPrecip'!C591/25.4*DAY(EOMONTH(C590, 0))*Hist_Proj_Plot!$T$5</f>
        <v>0.73911811023622054</v>
      </c>
      <c r="E590" s="15">
        <f>'Raw PPrecip'!D591/25.4*DAY(EOMONTH(D590, 0))*Hist_Proj_Plot!$T$5</f>
        <v>7.2251968503937003E-2</v>
      </c>
      <c r="F590" s="15">
        <f>'Raw PPrecip'!E591/25.4*DAY(EOMONTH(E590, 0))*Hist_Proj_Plot!$T$5</f>
        <v>5.7606299212598425E-2</v>
      </c>
      <c r="G590" s="15">
        <f>'Raw PPrecip'!F591/25.4*DAY(EOMONTH(F590, 0))*Hist_Proj_Plot!$T$5</f>
        <v>0.37102362204724415</v>
      </c>
    </row>
    <row r="591" spans="1:7" x14ac:dyDescent="0.25">
      <c r="A591">
        <f>'Raw PPrecip'!A592</f>
        <v>2024</v>
      </c>
      <c r="B591">
        <f>'Raw PPrecip'!B592</f>
        <v>11</v>
      </c>
      <c r="C591" s="13">
        <f t="shared" si="9"/>
        <v>45597</v>
      </c>
      <c r="D591" s="15">
        <f>'Raw PPrecip'!C592/25.4*DAY(EOMONTH(C591, 0))*Hist_Proj_Plot!$T$5</f>
        <v>2.764724409448819</v>
      </c>
      <c r="E591" s="15">
        <f>'Raw PPrecip'!D592/25.4*DAY(EOMONTH(D591, 0))*Hist_Proj_Plot!$T$5</f>
        <v>9.9590551181102369E-2</v>
      </c>
      <c r="F591" s="15">
        <f>'Raw PPrecip'!E592/25.4*DAY(EOMONTH(E591, 0))*Hist_Proj_Plot!$T$5</f>
        <v>4.052944881889764</v>
      </c>
      <c r="G591" s="15">
        <f>'Raw PPrecip'!F592/25.4*DAY(EOMONTH(F591, 0))*Hist_Proj_Plot!$T$5</f>
        <v>2.4721889763779532</v>
      </c>
    </row>
    <row r="592" spans="1:7" x14ac:dyDescent="0.25">
      <c r="A592">
        <f>'Raw PPrecip'!A593</f>
        <v>2024</v>
      </c>
      <c r="B592">
        <f>'Raw PPrecip'!B593</f>
        <v>12</v>
      </c>
      <c r="C592" s="13">
        <f t="shared" si="9"/>
        <v>45627</v>
      </c>
      <c r="D592" s="15">
        <f>'Raw PPrecip'!C593/25.4*DAY(EOMONTH(C592, 0))*Hist_Proj_Plot!$T$5</f>
        <v>5.0039370078740157</v>
      </c>
      <c r="E592" s="15">
        <f>'Raw PPrecip'!D593/25.4*DAY(EOMONTH(D592, 0))*Hist_Proj_Plot!$T$5</f>
        <v>1.4645669291338586</v>
      </c>
      <c r="F592" s="15">
        <f>'Raw PPrecip'!E593/25.4*DAY(EOMONTH(E592, 0))*Hist_Proj_Plot!$T$5</f>
        <v>4.7735118110236234</v>
      </c>
      <c r="G592" s="15">
        <f>'Raw PPrecip'!F593/25.4*DAY(EOMONTH(F592, 0))*Hist_Proj_Plot!$T$5</f>
        <v>0.12204724409448819</v>
      </c>
    </row>
    <row r="593" spans="1:7" x14ac:dyDescent="0.25">
      <c r="A593">
        <f>'Raw PPrecip'!A594</f>
        <v>2025</v>
      </c>
      <c r="B593">
        <f>'Raw PPrecip'!B594</f>
        <v>1</v>
      </c>
      <c r="C593" s="13">
        <f t="shared" si="9"/>
        <v>45658</v>
      </c>
      <c r="D593" s="15">
        <f>'Raw PPrecip'!C594/25.4*DAY(EOMONTH(C593, 0))*Hist_Proj_Plot!$T$5</f>
        <v>6.741889763779529</v>
      </c>
      <c r="E593" s="15">
        <f>'Raw PPrecip'!D594/25.4*DAY(EOMONTH(D593, 0))*Hist_Proj_Plot!$T$5</f>
        <v>13.068818897637795</v>
      </c>
      <c r="F593" s="15">
        <f>'Raw PPrecip'!E594/25.4*DAY(EOMONTH(E593, 0))*Hist_Proj_Plot!$T$5</f>
        <v>4.1339842519685046</v>
      </c>
      <c r="G593" s="15">
        <f>'Raw PPrecip'!F594/25.4*DAY(EOMONTH(F593, 0))*Hist_Proj_Plot!$T$5</f>
        <v>1.4635905511811025</v>
      </c>
    </row>
    <row r="594" spans="1:7" x14ac:dyDescent="0.25">
      <c r="A594">
        <f>'Raw PPrecip'!A595</f>
        <v>2025</v>
      </c>
      <c r="B594">
        <f>'Raw PPrecip'!B595</f>
        <v>2</v>
      </c>
      <c r="C594" s="13">
        <f t="shared" si="9"/>
        <v>45689</v>
      </c>
      <c r="D594" s="15">
        <f>'Raw PPrecip'!C595/25.4*DAY(EOMONTH(C594, 0))*Hist_Proj_Plot!$T$5</f>
        <v>1.756724409448819</v>
      </c>
      <c r="E594" s="15">
        <f>'Raw PPrecip'!D595/25.4*DAY(EOMONTH(D594, 0))*Hist_Proj_Plot!$T$5</f>
        <v>2.7406929133858271</v>
      </c>
      <c r="F594" s="15">
        <f>'Raw PPrecip'!E595/25.4*DAY(EOMONTH(E594, 0))*Hist_Proj_Plot!$T$5</f>
        <v>5.4364724409448826</v>
      </c>
      <c r="G594" s="15">
        <f>'Raw PPrecip'!F595/25.4*DAY(EOMONTH(F594, 0))*Hist_Proj_Plot!$T$5</f>
        <v>6.1990236220472452</v>
      </c>
    </row>
    <row r="595" spans="1:7" x14ac:dyDescent="0.25">
      <c r="A595">
        <f>'Raw PPrecip'!A596</f>
        <v>2025</v>
      </c>
      <c r="B595">
        <f>'Raw PPrecip'!B596</f>
        <v>3</v>
      </c>
      <c r="C595" s="13">
        <f t="shared" si="9"/>
        <v>45717</v>
      </c>
      <c r="D595" s="15">
        <f>'Raw PPrecip'!C596/25.4*DAY(EOMONTH(C595, 0))*Hist_Proj_Plot!$T$5</f>
        <v>2.6205984251968508</v>
      </c>
      <c r="E595" s="15">
        <f>'Raw PPrecip'!D596/25.4*DAY(EOMONTH(D595, 0))*Hist_Proj_Plot!$T$5</f>
        <v>2.9574488188976384</v>
      </c>
      <c r="F595" s="15">
        <f>'Raw PPrecip'!E596/25.4*DAY(EOMONTH(E595, 0))*Hist_Proj_Plot!$T$5</f>
        <v>2.1011653543307092</v>
      </c>
      <c r="G595" s="15">
        <f>'Raw PPrecip'!F596/25.4*DAY(EOMONTH(F595, 0))*Hist_Proj_Plot!$T$5</f>
        <v>1.801417322834646</v>
      </c>
    </row>
    <row r="596" spans="1:7" x14ac:dyDescent="0.25">
      <c r="A596">
        <f>'Raw PPrecip'!A597</f>
        <v>2025</v>
      </c>
      <c r="B596">
        <f>'Raw PPrecip'!B597</f>
        <v>4</v>
      </c>
      <c r="C596" s="13">
        <f t="shared" si="9"/>
        <v>45748</v>
      </c>
      <c r="D596" s="15">
        <f>'Raw PPrecip'!C597/25.4*DAY(EOMONTH(C596, 0))*Hist_Proj_Plot!$T$5</f>
        <v>2.8081889763779531</v>
      </c>
      <c r="E596" s="15">
        <f>'Raw PPrecip'!D597/25.4*DAY(EOMONTH(D596, 0))*Hist_Proj_Plot!$T$5</f>
        <v>1.0505826771653546</v>
      </c>
      <c r="F596" s="15">
        <f>'Raw PPrecip'!E597/25.4*DAY(EOMONTH(E596, 0))*Hist_Proj_Plot!$T$5</f>
        <v>1.3395905511811028</v>
      </c>
      <c r="G596" s="15">
        <f>'Raw PPrecip'!F597/25.4*DAY(EOMONTH(F596, 0))*Hist_Proj_Plot!$T$5</f>
        <v>3.3030866141732291</v>
      </c>
    </row>
    <row r="597" spans="1:7" x14ac:dyDescent="0.25">
      <c r="A597">
        <f>'Raw PPrecip'!A598</f>
        <v>2025</v>
      </c>
      <c r="B597">
        <f>'Raw PPrecip'!B598</f>
        <v>5</v>
      </c>
      <c r="C597" s="13">
        <f t="shared" si="9"/>
        <v>45778</v>
      </c>
      <c r="D597" s="15">
        <f>'Raw PPrecip'!C598/25.4*DAY(EOMONTH(C597, 0))*Hist_Proj_Plot!$T$5</f>
        <v>0.18551181102362208</v>
      </c>
      <c r="E597" s="15">
        <f>'Raw PPrecip'!D598/25.4*DAY(EOMONTH(D597, 0))*Hist_Proj_Plot!$T$5</f>
        <v>2.3433070866141738E-2</v>
      </c>
      <c r="F597" s="15">
        <f>'Raw PPrecip'!E598/25.4*DAY(EOMONTH(E597, 0))*Hist_Proj_Plot!$T$5</f>
        <v>0.32806299212598433</v>
      </c>
      <c r="G597" s="15">
        <f>'Raw PPrecip'!F598/25.4*DAY(EOMONTH(F597, 0))*Hist_Proj_Plot!$T$5</f>
        <v>4.8818897637795287E-3</v>
      </c>
    </row>
    <row r="598" spans="1:7" x14ac:dyDescent="0.25">
      <c r="A598">
        <f>'Raw PPrecip'!A599</f>
        <v>2025</v>
      </c>
      <c r="B598">
        <f>'Raw PPrecip'!B599</f>
        <v>6</v>
      </c>
      <c r="C598" s="13">
        <f t="shared" si="9"/>
        <v>45809</v>
      </c>
      <c r="D598" s="15">
        <f>'Raw PPrecip'!C599/25.4*DAY(EOMONTH(C598, 0))*Hist_Proj_Plot!$T$5</f>
        <v>3.779527559055119E-3</v>
      </c>
      <c r="E598" s="15">
        <f>'Raw PPrecip'!D599/25.4*DAY(EOMONTH(D598, 0))*Hist_Proj_Plot!$T$5</f>
        <v>9.7637795275590559E-4</v>
      </c>
      <c r="F598" s="15">
        <f>'Raw PPrecip'!E599/25.4*DAY(EOMONTH(E598, 0))*Hist_Proj_Plot!$T$5</f>
        <v>5.4677165354330717E-2</v>
      </c>
      <c r="G598" s="15">
        <f>'Raw PPrecip'!F599/25.4*DAY(EOMONTH(F598, 0))*Hist_Proj_Plot!$T$5</f>
        <v>2.2456692913385829E-2</v>
      </c>
    </row>
    <row r="599" spans="1:7" x14ac:dyDescent="0.25">
      <c r="A599">
        <f>'Raw PPrecip'!A600</f>
        <v>2025</v>
      </c>
      <c r="B599">
        <f>'Raw PPrecip'!B600</f>
        <v>7</v>
      </c>
      <c r="C599" s="13">
        <f t="shared" si="9"/>
        <v>45839</v>
      </c>
      <c r="D599" s="15">
        <f>'Raw PPrecip'!C600/25.4*DAY(EOMONTH(C599, 0))*Hist_Proj_Plot!$T$5</f>
        <v>1.9527559055118112E-3</v>
      </c>
      <c r="E599" s="15">
        <f>'Raw PPrecip'!D600/25.4*DAY(EOMONTH(D599, 0))*Hist_Proj_Plot!$T$5</f>
        <v>0</v>
      </c>
      <c r="F599" s="15">
        <f>'Raw PPrecip'!E600/25.4*DAY(EOMONTH(E599, 0))*Hist_Proj_Plot!$T$5</f>
        <v>4.8818897637795287E-3</v>
      </c>
      <c r="G599" s="15">
        <f>'Raw PPrecip'!F600/25.4*DAY(EOMONTH(F599, 0))*Hist_Proj_Plot!$T$5</f>
        <v>4.8818897637795287E-3</v>
      </c>
    </row>
    <row r="600" spans="1:7" x14ac:dyDescent="0.25">
      <c r="A600">
        <f>'Raw PPrecip'!A601</f>
        <v>2025</v>
      </c>
      <c r="B600">
        <f>'Raw PPrecip'!B601</f>
        <v>8</v>
      </c>
      <c r="C600" s="13">
        <f t="shared" si="9"/>
        <v>45870</v>
      </c>
      <c r="D600" s="15">
        <f>'Raw PPrecip'!C601/25.4*DAY(EOMONTH(C600, 0))*Hist_Proj_Plot!$T$5</f>
        <v>0.84456692913385845</v>
      </c>
      <c r="E600" s="15">
        <f>'Raw PPrecip'!D601/25.4*DAY(EOMONTH(D600, 0))*Hist_Proj_Plot!$T$5</f>
        <v>9.7637795275590559E-4</v>
      </c>
      <c r="F600" s="15">
        <f>'Raw PPrecip'!E601/25.4*DAY(EOMONTH(E600, 0))*Hist_Proj_Plot!$T$5</f>
        <v>4.4913385826771658E-2</v>
      </c>
      <c r="G600" s="15">
        <f>'Raw PPrecip'!F601/25.4*DAY(EOMONTH(F600, 0))*Hist_Proj_Plot!$T$5</f>
        <v>1.0740157480314962E-2</v>
      </c>
    </row>
    <row r="601" spans="1:7" x14ac:dyDescent="0.25">
      <c r="A601">
        <f>'Raw PPrecip'!A602</f>
        <v>2025</v>
      </c>
      <c r="B601">
        <f>'Raw PPrecip'!B602</f>
        <v>9</v>
      </c>
      <c r="C601" s="13">
        <f t="shared" si="9"/>
        <v>45901</v>
      </c>
      <c r="D601" s="15">
        <f>'Raw PPrecip'!C602/25.4*DAY(EOMONTH(C601, 0))*Hist_Proj_Plot!$T$5</f>
        <v>0.12094488188976381</v>
      </c>
      <c r="E601" s="15">
        <f>'Raw PPrecip'!D602/25.4*DAY(EOMONTH(D601, 0))*Hist_Proj_Plot!$T$5</f>
        <v>4.8818897637795287E-3</v>
      </c>
      <c r="F601" s="15">
        <f>'Raw PPrecip'!E602/25.4*DAY(EOMONTH(E601, 0))*Hist_Proj_Plot!$T$5</f>
        <v>9.7637795275590574E-3</v>
      </c>
      <c r="G601" s="15">
        <f>'Raw PPrecip'!F602/25.4*DAY(EOMONTH(F601, 0))*Hist_Proj_Plot!$T$5</f>
        <v>0.41007874015748036</v>
      </c>
    </row>
    <row r="602" spans="1:7" x14ac:dyDescent="0.25">
      <c r="A602">
        <f>'Raw PPrecip'!A603</f>
        <v>2025</v>
      </c>
      <c r="B602">
        <f>'Raw PPrecip'!B603</f>
        <v>10</v>
      </c>
      <c r="C602" s="13">
        <f t="shared" si="9"/>
        <v>45931</v>
      </c>
      <c r="D602" s="15">
        <f>'Raw PPrecip'!C603/25.4*DAY(EOMONTH(C602, 0))*Hist_Proj_Plot!$T$5</f>
        <v>1.6334803149606303</v>
      </c>
      <c r="E602" s="15">
        <f>'Raw PPrecip'!D603/25.4*DAY(EOMONTH(D602, 0))*Hist_Proj_Plot!$T$5</f>
        <v>1.0740157480314962E-2</v>
      </c>
      <c r="F602" s="15">
        <f>'Raw PPrecip'!E603/25.4*DAY(EOMONTH(E602, 0))*Hist_Proj_Plot!$T$5</f>
        <v>1.9527559055118112E-3</v>
      </c>
      <c r="G602" s="15">
        <f>'Raw PPrecip'!F603/25.4*DAY(EOMONTH(F602, 0))*Hist_Proj_Plot!$T$5</f>
        <v>2.3022992125984256</v>
      </c>
    </row>
    <row r="603" spans="1:7" x14ac:dyDescent="0.25">
      <c r="A603">
        <f>'Raw PPrecip'!A604</f>
        <v>2025</v>
      </c>
      <c r="B603">
        <f>'Raw PPrecip'!B604</f>
        <v>11</v>
      </c>
      <c r="C603" s="13">
        <f t="shared" si="9"/>
        <v>45962</v>
      </c>
      <c r="D603" s="15">
        <f>'Raw PPrecip'!C604/25.4*DAY(EOMONTH(C603, 0))*Hist_Proj_Plot!$T$5</f>
        <v>2.2866141732283469</v>
      </c>
      <c r="E603" s="15">
        <f>'Raw PPrecip'!D604/25.4*DAY(EOMONTH(D603, 0))*Hist_Proj_Plot!$T$5</f>
        <v>0.81429921259842519</v>
      </c>
      <c r="F603" s="15">
        <f>'Raw PPrecip'!E604/25.4*DAY(EOMONTH(E603, 0))*Hist_Proj_Plot!$T$5</f>
        <v>0.59266141732283473</v>
      </c>
      <c r="G603" s="15">
        <f>'Raw PPrecip'!F604/25.4*DAY(EOMONTH(F603, 0))*Hist_Proj_Plot!$T$5</f>
        <v>0.44718110236220476</v>
      </c>
    </row>
    <row r="604" spans="1:7" x14ac:dyDescent="0.25">
      <c r="A604">
        <f>'Raw PPrecip'!A605</f>
        <v>2025</v>
      </c>
      <c r="B604">
        <f>'Raw PPrecip'!B605</f>
        <v>12</v>
      </c>
      <c r="C604" s="13">
        <f t="shared" si="9"/>
        <v>45992</v>
      </c>
      <c r="D604" s="15">
        <f>'Raw PPrecip'!C605/25.4*DAY(EOMONTH(C604, 0))*Hist_Proj_Plot!$T$5</f>
        <v>1.5085039370078741</v>
      </c>
      <c r="E604" s="15">
        <f>'Raw PPrecip'!D605/25.4*DAY(EOMONTH(D604, 0))*Hist_Proj_Plot!$T$5</f>
        <v>2.9330393700787405</v>
      </c>
      <c r="F604" s="15">
        <f>'Raw PPrecip'!E605/25.4*DAY(EOMONTH(E604, 0))*Hist_Proj_Plot!$T$5</f>
        <v>3.7229291338582686</v>
      </c>
      <c r="G604" s="15">
        <f>'Raw PPrecip'!F605/25.4*DAY(EOMONTH(F604, 0))*Hist_Proj_Plot!$T$5</f>
        <v>1.5495118110236223</v>
      </c>
    </row>
    <row r="605" spans="1:7" x14ac:dyDescent="0.25">
      <c r="A605">
        <f>'Raw PPrecip'!A606</f>
        <v>2026</v>
      </c>
      <c r="B605">
        <f>'Raw PPrecip'!B606</f>
        <v>1</v>
      </c>
      <c r="C605" s="13">
        <f t="shared" si="9"/>
        <v>46023</v>
      </c>
      <c r="D605" s="15">
        <f>'Raw PPrecip'!C606/25.4*DAY(EOMONTH(C605, 0))*Hist_Proj_Plot!$T$5</f>
        <v>11.984062992125985</v>
      </c>
      <c r="E605" s="15">
        <f>'Raw PPrecip'!D606/25.4*DAY(EOMONTH(D605, 0))*Hist_Proj_Plot!$T$5</f>
        <v>9.1525669291338598</v>
      </c>
      <c r="F605" s="15">
        <f>'Raw PPrecip'!E606/25.4*DAY(EOMONTH(E605, 0))*Hist_Proj_Plot!$T$5</f>
        <v>2.7280000000000006</v>
      </c>
      <c r="G605" s="15">
        <f>'Raw PPrecip'!F606/25.4*DAY(EOMONTH(F605, 0))*Hist_Proj_Plot!$T$5</f>
        <v>6.4938897637795279</v>
      </c>
    </row>
    <row r="606" spans="1:7" x14ac:dyDescent="0.25">
      <c r="A606">
        <f>'Raw PPrecip'!A607</f>
        <v>2026</v>
      </c>
      <c r="B606">
        <f>'Raw PPrecip'!B607</f>
        <v>2</v>
      </c>
      <c r="C606" s="13">
        <f t="shared" si="9"/>
        <v>46054</v>
      </c>
      <c r="D606" s="15">
        <f>'Raw PPrecip'!C607/25.4*DAY(EOMONTH(C606, 0))*Hist_Proj_Plot!$T$5</f>
        <v>2.6765354330708666</v>
      </c>
      <c r="E606" s="15">
        <f>'Raw PPrecip'!D607/25.4*DAY(EOMONTH(D606, 0))*Hist_Proj_Plot!$T$5</f>
        <v>8.5647874015748044</v>
      </c>
      <c r="F606" s="15">
        <f>'Raw PPrecip'!E607/25.4*DAY(EOMONTH(E606, 0))*Hist_Proj_Plot!$T$5</f>
        <v>0.57703937007874018</v>
      </c>
      <c r="G606" s="15">
        <f>'Raw PPrecip'!F607/25.4*DAY(EOMONTH(F606, 0))*Hist_Proj_Plot!$T$5</f>
        <v>0.26948031496062996</v>
      </c>
    </row>
    <row r="607" spans="1:7" x14ac:dyDescent="0.25">
      <c r="A607">
        <f>'Raw PPrecip'!A608</f>
        <v>2026</v>
      </c>
      <c r="B607">
        <f>'Raw PPrecip'!B608</f>
        <v>3</v>
      </c>
      <c r="C607" s="13">
        <f t="shared" si="9"/>
        <v>46082</v>
      </c>
      <c r="D607" s="15">
        <f>'Raw PPrecip'!C608/25.4*DAY(EOMONTH(C607, 0))*Hist_Proj_Plot!$T$5</f>
        <v>3.2113070866141733</v>
      </c>
      <c r="E607" s="15">
        <f>'Raw PPrecip'!D608/25.4*DAY(EOMONTH(D607, 0))*Hist_Proj_Plot!$T$5</f>
        <v>0.81722834645669296</v>
      </c>
      <c r="F607" s="15">
        <f>'Raw PPrecip'!E608/25.4*DAY(EOMONTH(E607, 0))*Hist_Proj_Plot!$T$5</f>
        <v>1.9937637795275593</v>
      </c>
      <c r="G607" s="15">
        <f>'Raw PPrecip'!F608/25.4*DAY(EOMONTH(F607, 0))*Hist_Proj_Plot!$T$5</f>
        <v>7.801259842519686</v>
      </c>
    </row>
    <row r="608" spans="1:7" x14ac:dyDescent="0.25">
      <c r="A608">
        <f>'Raw PPrecip'!A609</f>
        <v>2026</v>
      </c>
      <c r="B608">
        <f>'Raw PPrecip'!B609</f>
        <v>4</v>
      </c>
      <c r="C608" s="13">
        <f t="shared" si="9"/>
        <v>46113</v>
      </c>
      <c r="D608" s="15">
        <f>'Raw PPrecip'!C609/25.4*DAY(EOMONTH(C608, 0))*Hist_Proj_Plot!$T$5</f>
        <v>0.48944881889763786</v>
      </c>
      <c r="E608" s="15">
        <f>'Raw PPrecip'!D609/25.4*DAY(EOMONTH(D608, 0))*Hist_Proj_Plot!$T$5</f>
        <v>1.6041889763779531</v>
      </c>
      <c r="F608" s="15">
        <f>'Raw PPrecip'!E609/25.4*DAY(EOMONTH(E608, 0))*Hist_Proj_Plot!$T$5</f>
        <v>1.405984251968504</v>
      </c>
      <c r="G608" s="15">
        <f>'Raw PPrecip'!F609/25.4*DAY(EOMONTH(F608, 0))*Hist_Proj_Plot!$T$5</f>
        <v>2.3101102362204728</v>
      </c>
    </row>
    <row r="609" spans="1:7" x14ac:dyDescent="0.25">
      <c r="A609">
        <f>'Raw PPrecip'!A610</f>
        <v>2026</v>
      </c>
      <c r="B609">
        <f>'Raw PPrecip'!B610</f>
        <v>5</v>
      </c>
      <c r="C609" s="13">
        <f t="shared" si="9"/>
        <v>46143</v>
      </c>
      <c r="D609" s="15">
        <f>'Raw PPrecip'!C610/25.4*DAY(EOMONTH(C609, 0))*Hist_Proj_Plot!$T$5</f>
        <v>1.4645669291338582E-2</v>
      </c>
      <c r="E609" s="15">
        <f>'Raw PPrecip'!D610/25.4*DAY(EOMONTH(D609, 0))*Hist_Proj_Plot!$T$5</f>
        <v>2.1568188976377956</v>
      </c>
      <c r="F609" s="15">
        <f>'Raw PPrecip'!E610/25.4*DAY(EOMONTH(E609, 0))*Hist_Proj_Plot!$T$5</f>
        <v>0.37785826771653547</v>
      </c>
      <c r="G609" s="15">
        <f>'Raw PPrecip'!F610/25.4*DAY(EOMONTH(F609, 0))*Hist_Proj_Plot!$T$5</f>
        <v>1.2692913385826773E-2</v>
      </c>
    </row>
    <row r="610" spans="1:7" x14ac:dyDescent="0.25">
      <c r="A610">
        <f>'Raw PPrecip'!A611</f>
        <v>2026</v>
      </c>
      <c r="B610">
        <f>'Raw PPrecip'!B611</f>
        <v>6</v>
      </c>
      <c r="C610" s="13">
        <f t="shared" si="9"/>
        <v>46174</v>
      </c>
      <c r="D610" s="15">
        <f>'Raw PPrecip'!C611/25.4*DAY(EOMONTH(C610, 0))*Hist_Proj_Plot!$T$5</f>
        <v>0</v>
      </c>
      <c r="E610" s="15">
        <f>'Raw PPrecip'!D611/25.4*DAY(EOMONTH(D610, 0))*Hist_Proj_Plot!$T$5</f>
        <v>0.13571653543307091</v>
      </c>
      <c r="F610" s="15">
        <f>'Raw PPrecip'!E611/25.4*DAY(EOMONTH(E610, 0))*Hist_Proj_Plot!$T$5</f>
        <v>4.8818897637795287E-3</v>
      </c>
      <c r="G610" s="15">
        <f>'Raw PPrecip'!F611/25.4*DAY(EOMONTH(F610, 0))*Hist_Proj_Plot!$T$5</f>
        <v>1.75748031496063E-2</v>
      </c>
    </row>
    <row r="611" spans="1:7" x14ac:dyDescent="0.25">
      <c r="A611">
        <f>'Raw PPrecip'!A612</f>
        <v>2026</v>
      </c>
      <c r="B611">
        <f>'Raw PPrecip'!B612</f>
        <v>7</v>
      </c>
      <c r="C611" s="13">
        <f t="shared" si="9"/>
        <v>46204</v>
      </c>
      <c r="D611" s="15">
        <f>'Raw PPrecip'!C612/25.4*DAY(EOMONTH(C611, 0))*Hist_Proj_Plot!$T$5</f>
        <v>7.8110236220472447E-3</v>
      </c>
      <c r="E611" s="15">
        <f>'Raw PPrecip'!D612/25.4*DAY(EOMONTH(D611, 0))*Hist_Proj_Plot!$T$5</f>
        <v>4.8818897637795287E-3</v>
      </c>
      <c r="F611" s="15">
        <f>'Raw PPrecip'!E612/25.4*DAY(EOMONTH(E611, 0))*Hist_Proj_Plot!$T$5</f>
        <v>4.8818897637795287E-3</v>
      </c>
      <c r="G611" s="15">
        <f>'Raw PPrecip'!F612/25.4*DAY(EOMONTH(F611, 0))*Hist_Proj_Plot!$T$5</f>
        <v>1.0740157480314962E-2</v>
      </c>
    </row>
    <row r="612" spans="1:7" x14ac:dyDescent="0.25">
      <c r="A612">
        <f>'Raw PPrecip'!A613</f>
        <v>2026</v>
      </c>
      <c r="B612">
        <f>'Raw PPrecip'!B613</f>
        <v>8</v>
      </c>
      <c r="C612" s="13">
        <f t="shared" si="9"/>
        <v>46235</v>
      </c>
      <c r="D612" s="15">
        <f>'Raw PPrecip'!C613/25.4*DAY(EOMONTH(C612, 0))*Hist_Proj_Plot!$T$5</f>
        <v>4.8818897637795287E-3</v>
      </c>
      <c r="E612" s="15">
        <f>'Raw PPrecip'!D613/25.4*DAY(EOMONTH(D612, 0))*Hist_Proj_Plot!$T$5</f>
        <v>0.16305511811023626</v>
      </c>
      <c r="F612" s="15">
        <f>'Raw PPrecip'!E613/25.4*DAY(EOMONTH(E612, 0))*Hist_Proj_Plot!$T$5</f>
        <v>1.9527559055118112E-3</v>
      </c>
      <c r="G612" s="15">
        <f>'Raw PPrecip'!F613/25.4*DAY(EOMONTH(F612, 0))*Hist_Proj_Plot!$T$5</f>
        <v>9.7637795275590559E-4</v>
      </c>
    </row>
    <row r="613" spans="1:7" x14ac:dyDescent="0.25">
      <c r="A613">
        <f>'Raw PPrecip'!A614</f>
        <v>2026</v>
      </c>
      <c r="B613">
        <f>'Raw PPrecip'!B614</f>
        <v>9</v>
      </c>
      <c r="C613" s="13">
        <f t="shared" si="9"/>
        <v>46266</v>
      </c>
      <c r="D613" s="15">
        <f>'Raw PPrecip'!C614/25.4*DAY(EOMONTH(C613, 0))*Hist_Proj_Plot!$T$5</f>
        <v>2.776062992125985</v>
      </c>
      <c r="E613" s="15">
        <f>'Raw PPrecip'!D614/25.4*DAY(EOMONTH(D613, 0))*Hist_Proj_Plot!$T$5</f>
        <v>1.3669291338582679E-2</v>
      </c>
      <c r="F613" s="15">
        <f>'Raw PPrecip'!E614/25.4*DAY(EOMONTH(E613, 0))*Hist_Proj_Plot!$T$5</f>
        <v>7.0299212598425198E-2</v>
      </c>
      <c r="G613" s="15">
        <f>'Raw PPrecip'!F614/25.4*DAY(EOMONTH(F613, 0))*Hist_Proj_Plot!$T$5</f>
        <v>0.39348031496063002</v>
      </c>
    </row>
    <row r="614" spans="1:7" x14ac:dyDescent="0.25">
      <c r="A614">
        <f>'Raw PPrecip'!A615</f>
        <v>2026</v>
      </c>
      <c r="B614">
        <f>'Raw PPrecip'!B615</f>
        <v>10</v>
      </c>
      <c r="C614" s="13">
        <f t="shared" si="9"/>
        <v>46296</v>
      </c>
      <c r="D614" s="15">
        <f>'Raw PPrecip'!C615/25.4*DAY(EOMONTH(C614, 0))*Hist_Proj_Plot!$T$5</f>
        <v>1.8931968503937011</v>
      </c>
      <c r="E614" s="15">
        <f>'Raw PPrecip'!D615/25.4*DAY(EOMONTH(D614, 0))*Hist_Proj_Plot!$T$5</f>
        <v>1.5163149606299213</v>
      </c>
      <c r="F614" s="15">
        <f>'Raw PPrecip'!E615/25.4*DAY(EOMONTH(E614, 0))*Hist_Proj_Plot!$T$5</f>
        <v>2.0220787401574807</v>
      </c>
      <c r="G614" s="15">
        <f>'Raw PPrecip'!F615/25.4*DAY(EOMONTH(F614, 0))*Hist_Proj_Plot!$T$5</f>
        <v>8.0062992125984264E-2</v>
      </c>
    </row>
    <row r="615" spans="1:7" x14ac:dyDescent="0.25">
      <c r="A615">
        <f>'Raw PPrecip'!A616</f>
        <v>2026</v>
      </c>
      <c r="B615">
        <f>'Raw PPrecip'!B616</f>
        <v>11</v>
      </c>
      <c r="C615" s="13">
        <f t="shared" si="9"/>
        <v>46327</v>
      </c>
      <c r="D615" s="15">
        <f>'Raw PPrecip'!C616/25.4*DAY(EOMONTH(C615, 0))*Hist_Proj_Plot!$T$5</f>
        <v>5.7562204724409449</v>
      </c>
      <c r="E615" s="15">
        <f>'Raw PPrecip'!D616/25.4*DAY(EOMONTH(D615, 0))*Hist_Proj_Plot!$T$5</f>
        <v>0.41984251968503944</v>
      </c>
      <c r="F615" s="15">
        <f>'Raw PPrecip'!E616/25.4*DAY(EOMONTH(E615, 0))*Hist_Proj_Plot!$T$5</f>
        <v>4.107622047244095</v>
      </c>
      <c r="G615" s="15">
        <f>'Raw PPrecip'!F616/25.4*DAY(EOMONTH(F615, 0))*Hist_Proj_Plot!$T$5</f>
        <v>4.8399055118110246</v>
      </c>
    </row>
    <row r="616" spans="1:7" x14ac:dyDescent="0.25">
      <c r="A616">
        <f>'Raw PPrecip'!A617</f>
        <v>2026</v>
      </c>
      <c r="B616">
        <f>'Raw PPrecip'!B617</f>
        <v>12</v>
      </c>
      <c r="C616" s="13">
        <f t="shared" si="9"/>
        <v>46357</v>
      </c>
      <c r="D616" s="15">
        <f>'Raw PPrecip'!C617/25.4*DAY(EOMONTH(C616, 0))*Hist_Proj_Plot!$T$5</f>
        <v>5.2343622047244098</v>
      </c>
      <c r="E616" s="15">
        <f>'Raw PPrecip'!D617/25.4*DAY(EOMONTH(D616, 0))*Hist_Proj_Plot!$T$5</f>
        <v>2.6401259842519691</v>
      </c>
      <c r="F616" s="15">
        <f>'Raw PPrecip'!E617/25.4*DAY(EOMONTH(E616, 0))*Hist_Proj_Plot!$T$5</f>
        <v>4.4542362204724411</v>
      </c>
      <c r="G616" s="15">
        <f>'Raw PPrecip'!F617/25.4*DAY(EOMONTH(F616, 0))*Hist_Proj_Plot!$T$5</f>
        <v>7.4966299212598431</v>
      </c>
    </row>
    <row r="617" spans="1:7" x14ac:dyDescent="0.25">
      <c r="A617">
        <f>'Raw PPrecip'!A618</f>
        <v>2027</v>
      </c>
      <c r="B617">
        <f>'Raw PPrecip'!B618</f>
        <v>1</v>
      </c>
      <c r="C617" s="13">
        <f t="shared" si="9"/>
        <v>46388</v>
      </c>
      <c r="D617" s="15">
        <f>'Raw PPrecip'!C618/25.4*DAY(EOMONTH(C617, 0))*Hist_Proj_Plot!$T$5</f>
        <v>5.2392440944881891</v>
      </c>
      <c r="E617" s="15">
        <f>'Raw PPrecip'!D618/25.4*DAY(EOMONTH(D617, 0))*Hist_Proj_Plot!$T$5</f>
        <v>4.5782362204724416</v>
      </c>
      <c r="F617" s="15">
        <f>'Raw PPrecip'!E618/25.4*DAY(EOMONTH(E617, 0))*Hist_Proj_Plot!$T$5</f>
        <v>4.6231496062992132</v>
      </c>
      <c r="G617" s="15">
        <f>'Raw PPrecip'!F618/25.4*DAY(EOMONTH(F617, 0))*Hist_Proj_Plot!$T$5</f>
        <v>4.2374803149606297</v>
      </c>
    </row>
    <row r="618" spans="1:7" x14ac:dyDescent="0.25">
      <c r="A618">
        <f>'Raw PPrecip'!A619</f>
        <v>2027</v>
      </c>
      <c r="B618">
        <f>'Raw PPrecip'!B619</f>
        <v>2</v>
      </c>
      <c r="C618" s="13">
        <f t="shared" si="9"/>
        <v>46419</v>
      </c>
      <c r="D618" s="15">
        <f>'Raw PPrecip'!C619/25.4*DAY(EOMONTH(C618, 0))*Hist_Proj_Plot!$T$5</f>
        <v>11.430173228346456</v>
      </c>
      <c r="E618" s="15">
        <f>'Raw PPrecip'!D619/25.4*DAY(EOMONTH(D618, 0))*Hist_Proj_Plot!$T$5</f>
        <v>6.262488188976377</v>
      </c>
      <c r="F618" s="15">
        <f>'Raw PPrecip'!E619/25.4*DAY(EOMONTH(E618, 0))*Hist_Proj_Plot!$T$5</f>
        <v>1.1687244094488192</v>
      </c>
      <c r="G618" s="15">
        <f>'Raw PPrecip'!F619/25.4*DAY(EOMONTH(F618, 0))*Hist_Proj_Plot!$T$5</f>
        <v>0.41300787401574807</v>
      </c>
    </row>
    <row r="619" spans="1:7" x14ac:dyDescent="0.25">
      <c r="A619">
        <f>'Raw PPrecip'!A620</f>
        <v>2027</v>
      </c>
      <c r="B619">
        <f>'Raw PPrecip'!B620</f>
        <v>3</v>
      </c>
      <c r="C619" s="13">
        <f t="shared" si="9"/>
        <v>46447</v>
      </c>
      <c r="D619" s="15">
        <f>'Raw PPrecip'!C620/25.4*DAY(EOMONTH(C619, 0))*Hist_Proj_Plot!$T$5</f>
        <v>4.0597795275590558</v>
      </c>
      <c r="E619" s="15">
        <f>'Raw PPrecip'!D620/25.4*DAY(EOMONTH(D619, 0))*Hist_Proj_Plot!$T$5</f>
        <v>9.1545196850393715</v>
      </c>
      <c r="F619" s="15">
        <f>'Raw PPrecip'!E620/25.4*DAY(EOMONTH(E619, 0))*Hist_Proj_Plot!$T$5</f>
        <v>2.3110866141732287</v>
      </c>
      <c r="G619" s="15">
        <f>'Raw PPrecip'!F620/25.4*DAY(EOMONTH(F619, 0))*Hist_Proj_Plot!$T$5</f>
        <v>2.9320629921259846</v>
      </c>
    </row>
    <row r="620" spans="1:7" x14ac:dyDescent="0.25">
      <c r="A620">
        <f>'Raw PPrecip'!A621</f>
        <v>2027</v>
      </c>
      <c r="B620">
        <f>'Raw PPrecip'!B621</f>
        <v>4</v>
      </c>
      <c r="C620" s="13">
        <f t="shared" si="9"/>
        <v>46478</v>
      </c>
      <c r="D620" s="15">
        <f>'Raw PPrecip'!C621/25.4*DAY(EOMONTH(C620, 0))*Hist_Proj_Plot!$T$5</f>
        <v>5.9130708661417328</v>
      </c>
      <c r="E620" s="15">
        <f>'Raw PPrecip'!D621/25.4*DAY(EOMONTH(D620, 0))*Hist_Proj_Plot!$T$5</f>
        <v>1.1657952755905512</v>
      </c>
      <c r="F620" s="15">
        <f>'Raw PPrecip'!E621/25.4*DAY(EOMONTH(E620, 0))*Hist_Proj_Plot!$T$5</f>
        <v>3.5715905511811026</v>
      </c>
      <c r="G620" s="15">
        <f>'Raw PPrecip'!F621/25.4*DAY(EOMONTH(F620, 0))*Hist_Proj_Plot!$T$5</f>
        <v>1.8736692913385828</v>
      </c>
    </row>
    <row r="621" spans="1:7" x14ac:dyDescent="0.25">
      <c r="A621">
        <f>'Raw PPrecip'!A622</f>
        <v>2027</v>
      </c>
      <c r="B621">
        <f>'Raw PPrecip'!B622</f>
        <v>5</v>
      </c>
      <c r="C621" s="13">
        <f t="shared" si="9"/>
        <v>46508</v>
      </c>
      <c r="D621" s="15">
        <f>'Raw PPrecip'!C622/25.4*DAY(EOMONTH(C621, 0))*Hist_Proj_Plot!$T$5</f>
        <v>0.32025196850393706</v>
      </c>
      <c r="E621" s="15">
        <f>'Raw PPrecip'!D622/25.4*DAY(EOMONTH(D621, 0))*Hist_Proj_Plot!$T$5</f>
        <v>6.9322834645669296E-2</v>
      </c>
      <c r="F621" s="15">
        <f>'Raw PPrecip'!E622/25.4*DAY(EOMONTH(E621, 0))*Hist_Proj_Plot!$T$5</f>
        <v>0.75278740157480328</v>
      </c>
      <c r="G621" s="15">
        <f>'Raw PPrecip'!F622/25.4*DAY(EOMONTH(F621, 0))*Hist_Proj_Plot!$T$5</f>
        <v>3.7102362204724411E-2</v>
      </c>
    </row>
    <row r="622" spans="1:7" x14ac:dyDescent="0.25">
      <c r="A622">
        <f>'Raw PPrecip'!A623</f>
        <v>2027</v>
      </c>
      <c r="B622">
        <f>'Raw PPrecip'!B623</f>
        <v>6</v>
      </c>
      <c r="C622" s="13">
        <f t="shared" si="9"/>
        <v>46539</v>
      </c>
      <c r="D622" s="15">
        <f>'Raw PPrecip'!C623/25.4*DAY(EOMONTH(C622, 0))*Hist_Proj_Plot!$T$5</f>
        <v>4.3464566929133863E-2</v>
      </c>
      <c r="E622" s="15">
        <f>'Raw PPrecip'!D623/25.4*DAY(EOMONTH(D622, 0))*Hist_Proj_Plot!$T$5</f>
        <v>6.0535433070866146E-2</v>
      </c>
      <c r="F622" s="15">
        <f>'Raw PPrecip'!E623/25.4*DAY(EOMONTH(E622, 0))*Hist_Proj_Plot!$T$5</f>
        <v>0.10837795275590552</v>
      </c>
      <c r="G622" s="15">
        <f>'Raw PPrecip'!F623/25.4*DAY(EOMONTH(F622, 0))*Hist_Proj_Plot!$T$5</f>
        <v>3.4173228346456697E-2</v>
      </c>
    </row>
    <row r="623" spans="1:7" x14ac:dyDescent="0.25">
      <c r="A623">
        <f>'Raw PPrecip'!A624</f>
        <v>2027</v>
      </c>
      <c r="B623">
        <f>'Raw PPrecip'!B624</f>
        <v>7</v>
      </c>
      <c r="C623" s="13">
        <f t="shared" si="9"/>
        <v>46569</v>
      </c>
      <c r="D623" s="15">
        <f>'Raw PPrecip'!C624/25.4*DAY(EOMONTH(C623, 0))*Hist_Proj_Plot!$T$5</f>
        <v>7.8110236220472447E-3</v>
      </c>
      <c r="E623" s="15">
        <f>'Raw PPrecip'!D624/25.4*DAY(EOMONTH(D623, 0))*Hist_Proj_Plot!$T$5</f>
        <v>5.8582677165354346E-3</v>
      </c>
      <c r="F623" s="15">
        <f>'Raw PPrecip'!E624/25.4*DAY(EOMONTH(E623, 0))*Hist_Proj_Plot!$T$5</f>
        <v>4.5889763779527568E-2</v>
      </c>
      <c r="G623" s="15">
        <f>'Raw PPrecip'!F624/25.4*DAY(EOMONTH(F623, 0))*Hist_Proj_Plot!$T$5</f>
        <v>1.2692913385826773E-2</v>
      </c>
    </row>
    <row r="624" spans="1:7" x14ac:dyDescent="0.25">
      <c r="A624">
        <f>'Raw PPrecip'!A625</f>
        <v>2027</v>
      </c>
      <c r="B624">
        <f>'Raw PPrecip'!B625</f>
        <v>8</v>
      </c>
      <c r="C624" s="13">
        <f t="shared" si="9"/>
        <v>46600</v>
      </c>
      <c r="D624" s="15">
        <f>'Raw PPrecip'!C625/25.4*DAY(EOMONTH(C624, 0))*Hist_Proj_Plot!$T$5</f>
        <v>6.8346456692913397E-3</v>
      </c>
      <c r="E624" s="15">
        <f>'Raw PPrecip'!D625/25.4*DAY(EOMONTH(D624, 0))*Hist_Proj_Plot!$T$5</f>
        <v>0.37004724409448819</v>
      </c>
      <c r="F624" s="15">
        <f>'Raw PPrecip'!E625/25.4*DAY(EOMONTH(E624, 0))*Hist_Proj_Plot!$T$5</f>
        <v>9.7637795275590559E-4</v>
      </c>
      <c r="G624" s="15">
        <f>'Raw PPrecip'!F625/25.4*DAY(EOMONTH(F624, 0))*Hist_Proj_Plot!$T$5</f>
        <v>1.2692913385826773E-2</v>
      </c>
    </row>
    <row r="625" spans="1:7" x14ac:dyDescent="0.25">
      <c r="A625">
        <f>'Raw PPrecip'!A626</f>
        <v>2027</v>
      </c>
      <c r="B625">
        <f>'Raw PPrecip'!B626</f>
        <v>9</v>
      </c>
      <c r="C625" s="13">
        <f t="shared" si="9"/>
        <v>46631</v>
      </c>
      <c r="D625" s="15">
        <f>'Raw PPrecip'!C626/25.4*DAY(EOMONTH(C625, 0))*Hist_Proj_Plot!$T$5</f>
        <v>5.2913385826771658E-2</v>
      </c>
      <c r="E625" s="15">
        <f>'Raw PPrecip'!D626/25.4*DAY(EOMONTH(D625, 0))*Hist_Proj_Plot!$T$5</f>
        <v>0.19722834645669296</v>
      </c>
      <c r="F625" s="15">
        <f>'Raw PPrecip'!E626/25.4*DAY(EOMONTH(E625, 0))*Hist_Proj_Plot!$T$5</f>
        <v>2.9291338582677173E-3</v>
      </c>
      <c r="G625" s="15">
        <f>'Raw PPrecip'!F626/25.4*DAY(EOMONTH(F625, 0))*Hist_Proj_Plot!$T$5</f>
        <v>9.7637795275590559E-4</v>
      </c>
    </row>
    <row r="626" spans="1:7" x14ac:dyDescent="0.25">
      <c r="A626">
        <f>'Raw PPrecip'!A627</f>
        <v>2027</v>
      </c>
      <c r="B626">
        <f>'Raw PPrecip'!B627</f>
        <v>10</v>
      </c>
      <c r="C626" s="13">
        <f t="shared" si="9"/>
        <v>46661</v>
      </c>
      <c r="D626" s="15">
        <f>'Raw PPrecip'!C627/25.4*DAY(EOMONTH(C626, 0))*Hist_Proj_Plot!$T$5</f>
        <v>0.64440944881889772</v>
      </c>
      <c r="E626" s="15">
        <f>'Raw PPrecip'!D627/25.4*DAY(EOMONTH(D626, 0))*Hist_Proj_Plot!$T$5</f>
        <v>0.77133858267716549</v>
      </c>
      <c r="F626" s="15">
        <f>'Raw PPrecip'!E627/25.4*DAY(EOMONTH(E626, 0))*Hist_Proj_Plot!$T$5</f>
        <v>9.7637795275590574E-3</v>
      </c>
      <c r="G626" s="15">
        <f>'Raw PPrecip'!F627/25.4*DAY(EOMONTH(F626, 0))*Hist_Proj_Plot!$T$5</f>
        <v>7.8110236220472447E-3</v>
      </c>
    </row>
    <row r="627" spans="1:7" x14ac:dyDescent="0.25">
      <c r="A627">
        <f>'Raw PPrecip'!A628</f>
        <v>2027</v>
      </c>
      <c r="B627">
        <f>'Raw PPrecip'!B628</f>
        <v>11</v>
      </c>
      <c r="C627" s="13">
        <f t="shared" si="9"/>
        <v>46692</v>
      </c>
      <c r="D627" s="15">
        <f>'Raw PPrecip'!C628/25.4*DAY(EOMONTH(C627, 0))*Hist_Proj_Plot!$T$5</f>
        <v>6.9637795275590548</v>
      </c>
      <c r="E627" s="15">
        <f>'Raw PPrecip'!D628/25.4*DAY(EOMONTH(D627, 0))*Hist_Proj_Plot!$T$5</f>
        <v>0.5516535433070866</v>
      </c>
      <c r="F627" s="15">
        <f>'Raw PPrecip'!E628/25.4*DAY(EOMONTH(E627, 0))*Hist_Proj_Plot!$T$5</f>
        <v>0.92170078740157479</v>
      </c>
      <c r="G627" s="15">
        <f>'Raw PPrecip'!F628/25.4*DAY(EOMONTH(F627, 0))*Hist_Proj_Plot!$T$5</f>
        <v>0.45303937007874029</v>
      </c>
    </row>
    <row r="628" spans="1:7" x14ac:dyDescent="0.25">
      <c r="A628">
        <f>'Raw PPrecip'!A629</f>
        <v>2027</v>
      </c>
      <c r="B628">
        <f>'Raw PPrecip'!B629</f>
        <v>12</v>
      </c>
      <c r="C628" s="13">
        <f t="shared" si="9"/>
        <v>46722</v>
      </c>
      <c r="D628" s="15">
        <f>'Raw PPrecip'!C629/25.4*DAY(EOMONTH(C628, 0))*Hist_Proj_Plot!$T$5</f>
        <v>7.1431811023622052</v>
      </c>
      <c r="E628" s="15">
        <f>'Raw PPrecip'!D629/25.4*DAY(EOMONTH(D628, 0))*Hist_Proj_Plot!$T$5</f>
        <v>2.3647874015748034</v>
      </c>
      <c r="F628" s="15">
        <f>'Raw PPrecip'!E629/25.4*DAY(EOMONTH(E628, 0))*Hist_Proj_Plot!$T$5</f>
        <v>2.235905511811024</v>
      </c>
      <c r="G628" s="15">
        <f>'Raw PPrecip'!F629/25.4*DAY(EOMONTH(F628, 0))*Hist_Proj_Plot!$T$5</f>
        <v>3.1859212598425195</v>
      </c>
    </row>
    <row r="629" spans="1:7" x14ac:dyDescent="0.25">
      <c r="A629">
        <f>'Raw PPrecip'!A630</f>
        <v>2028</v>
      </c>
      <c r="B629">
        <f>'Raw PPrecip'!B630</f>
        <v>1</v>
      </c>
      <c r="C629" s="13">
        <f t="shared" si="9"/>
        <v>46753</v>
      </c>
      <c r="D629" s="15">
        <f>'Raw PPrecip'!C630/25.4*DAY(EOMONTH(C629, 0))*Hist_Proj_Plot!$T$5</f>
        <v>4.4805984251968516</v>
      </c>
      <c r="E629" s="15">
        <f>'Raw PPrecip'!D630/25.4*DAY(EOMONTH(D629, 0))*Hist_Proj_Plot!$T$5</f>
        <v>6.4577637795275598</v>
      </c>
      <c r="F629" s="15">
        <f>'Raw PPrecip'!E630/25.4*DAY(EOMONTH(E629, 0))*Hist_Proj_Plot!$T$5</f>
        <v>3.5676850393700792</v>
      </c>
      <c r="G629" s="15">
        <f>'Raw PPrecip'!F630/25.4*DAY(EOMONTH(F629, 0))*Hist_Proj_Plot!$T$5</f>
        <v>5.1562519685039376</v>
      </c>
    </row>
    <row r="630" spans="1:7" x14ac:dyDescent="0.25">
      <c r="A630">
        <f>'Raw PPrecip'!A631</f>
        <v>2028</v>
      </c>
      <c r="B630">
        <f>'Raw PPrecip'!B631</f>
        <v>2</v>
      </c>
      <c r="C630" s="13">
        <f t="shared" si="9"/>
        <v>46784</v>
      </c>
      <c r="D630" s="15">
        <f>'Raw PPrecip'!C631/25.4*DAY(EOMONTH(C630, 0))*Hist_Proj_Plot!$T$5</f>
        <v>2.1583307086614174</v>
      </c>
      <c r="E630" s="15">
        <f>'Raw PPrecip'!D631/25.4*DAY(EOMONTH(D630, 0))*Hist_Proj_Plot!$T$5</f>
        <v>4.8897007874015754</v>
      </c>
      <c r="F630" s="15">
        <f>'Raw PPrecip'!E631/25.4*DAY(EOMONTH(E630, 0))*Hist_Proj_Plot!$T$5</f>
        <v>5.1220787401574812</v>
      </c>
      <c r="G630" s="15">
        <f>'Raw PPrecip'!F631/25.4*DAY(EOMONTH(F630, 0))*Hist_Proj_Plot!$T$5</f>
        <v>7.8256692913385839</v>
      </c>
    </row>
    <row r="631" spans="1:7" x14ac:dyDescent="0.25">
      <c r="A631">
        <f>'Raw PPrecip'!A632</f>
        <v>2028</v>
      </c>
      <c r="B631">
        <f>'Raw PPrecip'!B632</f>
        <v>3</v>
      </c>
      <c r="C631" s="13">
        <f t="shared" si="9"/>
        <v>46813</v>
      </c>
      <c r="D631" s="15">
        <f>'Raw PPrecip'!C632/25.4*DAY(EOMONTH(C631, 0))*Hist_Proj_Plot!$T$5</f>
        <v>1.7076850393700793</v>
      </c>
      <c r="E631" s="15">
        <f>'Raw PPrecip'!D632/25.4*DAY(EOMONTH(D631, 0))*Hist_Proj_Plot!$T$5</f>
        <v>4.3946771653543317</v>
      </c>
      <c r="F631" s="15">
        <f>'Raw PPrecip'!E632/25.4*DAY(EOMONTH(E631, 0))*Hist_Proj_Plot!$T$5</f>
        <v>7.1275590551181101E-2</v>
      </c>
      <c r="G631" s="15">
        <f>'Raw PPrecip'!F632/25.4*DAY(EOMONTH(F631, 0))*Hist_Proj_Plot!$T$5</f>
        <v>0.27240944881889767</v>
      </c>
    </row>
    <row r="632" spans="1:7" x14ac:dyDescent="0.25">
      <c r="A632">
        <f>'Raw PPrecip'!A633</f>
        <v>2028</v>
      </c>
      <c r="B632">
        <f>'Raw PPrecip'!B633</f>
        <v>4</v>
      </c>
      <c r="C632" s="13">
        <f t="shared" si="9"/>
        <v>46844</v>
      </c>
      <c r="D632" s="15">
        <f>'Raw PPrecip'!C633/25.4*DAY(EOMONTH(C632, 0))*Hist_Proj_Plot!$T$5</f>
        <v>0.40913385826771659</v>
      </c>
      <c r="E632" s="15">
        <f>'Raw PPrecip'!D633/25.4*DAY(EOMONTH(D632, 0))*Hist_Proj_Plot!$T$5</f>
        <v>1.7936062992125987</v>
      </c>
      <c r="F632" s="15">
        <f>'Raw PPrecip'!E633/25.4*DAY(EOMONTH(E632, 0))*Hist_Proj_Plot!$T$5</f>
        <v>0.50576377952755913</v>
      </c>
      <c r="G632" s="15">
        <f>'Raw PPrecip'!F633/25.4*DAY(EOMONTH(F632, 0))*Hist_Proj_Plot!$T$5</f>
        <v>1.7047559055118111</v>
      </c>
    </row>
    <row r="633" spans="1:7" x14ac:dyDescent="0.25">
      <c r="A633">
        <f>'Raw PPrecip'!A634</f>
        <v>2028</v>
      </c>
      <c r="B633">
        <f>'Raw PPrecip'!B634</f>
        <v>5</v>
      </c>
      <c r="C633" s="13">
        <f t="shared" si="9"/>
        <v>46874</v>
      </c>
      <c r="D633" s="15">
        <f>'Raw PPrecip'!C634/25.4*DAY(EOMONTH(C633, 0))*Hist_Proj_Plot!$T$5</f>
        <v>0.86702362204724415</v>
      </c>
      <c r="E633" s="15">
        <f>'Raw PPrecip'!D634/25.4*DAY(EOMONTH(D633, 0))*Hist_Proj_Plot!$T$5</f>
        <v>0.10349606299212599</v>
      </c>
      <c r="F633" s="15">
        <f>'Raw PPrecip'!E634/25.4*DAY(EOMONTH(E633, 0))*Hist_Proj_Plot!$T$5</f>
        <v>9.0803149606299219E-2</v>
      </c>
      <c r="G633" s="15">
        <f>'Raw PPrecip'!F634/25.4*DAY(EOMONTH(F633, 0))*Hist_Proj_Plot!$T$5</f>
        <v>1.2038740157480319</v>
      </c>
    </row>
    <row r="634" spans="1:7" x14ac:dyDescent="0.25">
      <c r="A634">
        <f>'Raw PPrecip'!A635</f>
        <v>2028</v>
      </c>
      <c r="B634">
        <f>'Raw PPrecip'!B635</f>
        <v>6</v>
      </c>
      <c r="C634" s="13">
        <f t="shared" si="9"/>
        <v>46905</v>
      </c>
      <c r="D634" s="15">
        <f>'Raw PPrecip'!C635/25.4*DAY(EOMONTH(C634, 0))*Hist_Proj_Plot!$T$5</f>
        <v>5.4803149606299222E-2</v>
      </c>
      <c r="E634" s="15">
        <f>'Raw PPrecip'!D635/25.4*DAY(EOMONTH(D634, 0))*Hist_Proj_Plot!$T$5</f>
        <v>3.7102362204724411E-2</v>
      </c>
      <c r="F634" s="15">
        <f>'Raw PPrecip'!E635/25.4*DAY(EOMONTH(E634, 0))*Hist_Proj_Plot!$T$5</f>
        <v>3.9055118110236224E-3</v>
      </c>
      <c r="G634" s="15">
        <f>'Raw PPrecip'!F635/25.4*DAY(EOMONTH(F634, 0))*Hist_Proj_Plot!$T$5</f>
        <v>8.494488188976379E-2</v>
      </c>
    </row>
    <row r="635" spans="1:7" x14ac:dyDescent="0.25">
      <c r="A635">
        <f>'Raw PPrecip'!A636</f>
        <v>2028</v>
      </c>
      <c r="B635">
        <f>'Raw PPrecip'!B636</f>
        <v>7</v>
      </c>
      <c r="C635" s="13">
        <f t="shared" si="9"/>
        <v>46935</v>
      </c>
      <c r="D635" s="15">
        <f>'Raw PPrecip'!C636/25.4*DAY(EOMONTH(C635, 0))*Hist_Proj_Plot!$T$5</f>
        <v>1.9527559055118112E-3</v>
      </c>
      <c r="E635" s="15">
        <f>'Raw PPrecip'!D636/25.4*DAY(EOMONTH(D635, 0))*Hist_Proj_Plot!$T$5</f>
        <v>6.8346456692913397E-3</v>
      </c>
      <c r="F635" s="15">
        <f>'Raw PPrecip'!E636/25.4*DAY(EOMONTH(E635, 0))*Hist_Proj_Plot!$T$5</f>
        <v>4.8818897637795287E-3</v>
      </c>
      <c r="G635" s="15">
        <f>'Raw PPrecip'!F636/25.4*DAY(EOMONTH(F635, 0))*Hist_Proj_Plot!$T$5</f>
        <v>2.8314960629921268E-2</v>
      </c>
    </row>
    <row r="636" spans="1:7" x14ac:dyDescent="0.25">
      <c r="A636">
        <f>'Raw PPrecip'!A637</f>
        <v>2028</v>
      </c>
      <c r="B636">
        <f>'Raw PPrecip'!B637</f>
        <v>8</v>
      </c>
      <c r="C636" s="13">
        <f t="shared" si="9"/>
        <v>46966</v>
      </c>
      <c r="D636" s="15">
        <f>'Raw PPrecip'!C637/25.4*DAY(EOMONTH(C636, 0))*Hist_Proj_Plot!$T$5</f>
        <v>9.7637795275590559E-4</v>
      </c>
      <c r="E636" s="15">
        <f>'Raw PPrecip'!D637/25.4*DAY(EOMONTH(D636, 0))*Hist_Proj_Plot!$T$5</f>
        <v>0.42277165354330715</v>
      </c>
      <c r="F636" s="15">
        <f>'Raw PPrecip'!E637/25.4*DAY(EOMONTH(E636, 0))*Hist_Proj_Plot!$T$5</f>
        <v>3.9055118110236224E-3</v>
      </c>
      <c r="G636" s="15">
        <f>'Raw PPrecip'!F637/25.4*DAY(EOMONTH(F636, 0))*Hist_Proj_Plot!$T$5</f>
        <v>6.8346456692913397E-3</v>
      </c>
    </row>
    <row r="637" spans="1:7" x14ac:dyDescent="0.25">
      <c r="A637">
        <f>'Raw PPrecip'!A638</f>
        <v>2028</v>
      </c>
      <c r="B637">
        <f>'Raw PPrecip'!B638</f>
        <v>9</v>
      </c>
      <c r="C637" s="13">
        <f t="shared" si="9"/>
        <v>46997</v>
      </c>
      <c r="D637" s="15">
        <f>'Raw PPrecip'!C638/25.4*DAY(EOMONTH(C637, 0))*Hist_Proj_Plot!$T$5</f>
        <v>0</v>
      </c>
      <c r="E637" s="15">
        <f>'Raw PPrecip'!D638/25.4*DAY(EOMONTH(D637, 0))*Hist_Proj_Plot!$T$5</f>
        <v>8.7874015748031498E-3</v>
      </c>
      <c r="F637" s="15">
        <f>'Raw PPrecip'!E638/25.4*DAY(EOMONTH(E637, 0))*Hist_Proj_Plot!$T$5</f>
        <v>0.41300787401574807</v>
      </c>
      <c r="G637" s="15">
        <f>'Raw PPrecip'!F638/25.4*DAY(EOMONTH(F637, 0))*Hist_Proj_Plot!$T$5</f>
        <v>0.11814173228346458</v>
      </c>
    </row>
    <row r="638" spans="1:7" x14ac:dyDescent="0.25">
      <c r="A638">
        <f>'Raw PPrecip'!A639</f>
        <v>2028</v>
      </c>
      <c r="B638">
        <f>'Raw PPrecip'!B639</f>
        <v>10</v>
      </c>
      <c r="C638" s="13">
        <f t="shared" si="9"/>
        <v>47027</v>
      </c>
      <c r="D638" s="15">
        <f>'Raw PPrecip'!C639/25.4*DAY(EOMONTH(C638, 0))*Hist_Proj_Plot!$T$5</f>
        <v>0.50283464566929137</v>
      </c>
      <c r="E638" s="15">
        <f>'Raw PPrecip'!D639/25.4*DAY(EOMONTH(D638, 0))*Hist_Proj_Plot!$T$5</f>
        <v>0.13669291338582679</v>
      </c>
      <c r="F638" s="15">
        <f>'Raw PPrecip'!E639/25.4*DAY(EOMONTH(E638, 0))*Hist_Proj_Plot!$T$5</f>
        <v>2.5005039370078741</v>
      </c>
      <c r="G638" s="15">
        <f>'Raw PPrecip'!F639/25.4*DAY(EOMONTH(F638, 0))*Hist_Proj_Plot!$T$5</f>
        <v>2.0787086614173229</v>
      </c>
    </row>
    <row r="639" spans="1:7" x14ac:dyDescent="0.25">
      <c r="A639">
        <f>'Raw PPrecip'!A640</f>
        <v>2028</v>
      </c>
      <c r="B639">
        <f>'Raw PPrecip'!B640</f>
        <v>11</v>
      </c>
      <c r="C639" s="13">
        <f t="shared" si="9"/>
        <v>47058</v>
      </c>
      <c r="D639" s="15">
        <f>'Raw PPrecip'!C640/25.4*DAY(EOMONTH(C639, 0))*Hist_Proj_Plot!$T$5</f>
        <v>2.0173228346456695</v>
      </c>
      <c r="E639" s="15">
        <f>'Raw PPrecip'!D640/25.4*DAY(EOMONTH(D639, 0))*Hist_Proj_Plot!$T$5</f>
        <v>0.37200000000000005</v>
      </c>
      <c r="F639" s="15">
        <f>'Raw PPrecip'!E640/25.4*DAY(EOMONTH(E639, 0))*Hist_Proj_Plot!$T$5</f>
        <v>4.7295748031496068</v>
      </c>
      <c r="G639" s="15">
        <f>'Raw PPrecip'!F640/25.4*DAY(EOMONTH(F639, 0))*Hist_Proj_Plot!$T$5</f>
        <v>2.4233700787401578</v>
      </c>
    </row>
    <row r="640" spans="1:7" x14ac:dyDescent="0.25">
      <c r="A640">
        <f>'Raw PPrecip'!A641</f>
        <v>2028</v>
      </c>
      <c r="B640">
        <f>'Raw PPrecip'!B641</f>
        <v>12</v>
      </c>
      <c r="C640" s="13">
        <f t="shared" si="9"/>
        <v>47088</v>
      </c>
      <c r="D640" s="15">
        <f>'Raw PPrecip'!C641/25.4*DAY(EOMONTH(C640, 0))*Hist_Proj_Plot!$T$5</f>
        <v>1.6315275590551186</v>
      </c>
      <c r="E640" s="15">
        <f>'Raw PPrecip'!D641/25.4*DAY(EOMONTH(D640, 0))*Hist_Proj_Plot!$T$5</f>
        <v>8.6399685039370091</v>
      </c>
      <c r="F640" s="15">
        <f>'Raw PPrecip'!E641/25.4*DAY(EOMONTH(E640, 0))*Hist_Proj_Plot!$T$5</f>
        <v>5.7869921259842521</v>
      </c>
      <c r="G640" s="15">
        <f>'Raw PPrecip'!F641/25.4*DAY(EOMONTH(F640, 0))*Hist_Proj_Plot!$T$5</f>
        <v>2.5395590551181106</v>
      </c>
    </row>
    <row r="641" spans="1:7" x14ac:dyDescent="0.25">
      <c r="A641">
        <f>'Raw PPrecip'!A642</f>
        <v>2029</v>
      </c>
      <c r="B641">
        <f>'Raw PPrecip'!B642</f>
        <v>1</v>
      </c>
      <c r="C641" s="13">
        <f t="shared" si="9"/>
        <v>47119</v>
      </c>
      <c r="D641" s="15">
        <f>'Raw PPrecip'!C642/25.4*DAY(EOMONTH(C641, 0))*Hist_Proj_Plot!$T$5</f>
        <v>1.5485354330708665</v>
      </c>
      <c r="E641" s="15">
        <f>'Raw PPrecip'!D642/25.4*DAY(EOMONTH(D641, 0))*Hist_Proj_Plot!$T$5</f>
        <v>9.2902362204724422</v>
      </c>
      <c r="F641" s="15">
        <f>'Raw PPrecip'!E642/25.4*DAY(EOMONTH(E641, 0))*Hist_Proj_Plot!$T$5</f>
        <v>5.1552755905511818</v>
      </c>
      <c r="G641" s="15">
        <f>'Raw PPrecip'!F642/25.4*DAY(EOMONTH(F641, 0))*Hist_Proj_Plot!$T$5</f>
        <v>9.7247244094488199</v>
      </c>
    </row>
    <row r="642" spans="1:7" x14ac:dyDescent="0.25">
      <c r="A642">
        <f>'Raw PPrecip'!A643</f>
        <v>2029</v>
      </c>
      <c r="B642">
        <f>'Raw PPrecip'!B643</f>
        <v>2</v>
      </c>
      <c r="C642" s="13">
        <f t="shared" si="9"/>
        <v>47150</v>
      </c>
      <c r="D642" s="15">
        <f>'Raw PPrecip'!C643/25.4*DAY(EOMONTH(C642, 0))*Hist_Proj_Plot!$T$5</f>
        <v>0.99300787401574808</v>
      </c>
      <c r="E642" s="15">
        <f>'Raw PPrecip'!D643/25.4*DAY(EOMONTH(D642, 0))*Hist_Proj_Plot!$T$5</f>
        <v>2.6616062992125986</v>
      </c>
      <c r="F642" s="15">
        <f>'Raw PPrecip'!E643/25.4*DAY(EOMONTH(E642, 0))*Hist_Proj_Plot!$T$5</f>
        <v>0.70006299212598433</v>
      </c>
      <c r="G642" s="15">
        <f>'Raw PPrecip'!F643/25.4*DAY(EOMONTH(F642, 0))*Hist_Proj_Plot!$T$5</f>
        <v>8.5686929133858278</v>
      </c>
    </row>
    <row r="643" spans="1:7" x14ac:dyDescent="0.25">
      <c r="A643">
        <f>'Raw PPrecip'!A644</f>
        <v>2029</v>
      </c>
      <c r="B643">
        <f>'Raw PPrecip'!B644</f>
        <v>3</v>
      </c>
      <c r="C643" s="13">
        <f t="shared" ref="C643:C706" si="10">DATE(A643,B643,1)</f>
        <v>47178</v>
      </c>
      <c r="D643" s="15">
        <f>'Raw PPrecip'!C644/25.4*DAY(EOMONTH(C643, 0))*Hist_Proj_Plot!$T$5</f>
        <v>8.6897637795275595E-2</v>
      </c>
      <c r="E643" s="15">
        <f>'Raw PPrecip'!D644/25.4*DAY(EOMONTH(D643, 0))*Hist_Proj_Plot!$T$5</f>
        <v>2.3179212598425201</v>
      </c>
      <c r="F643" s="15">
        <f>'Raw PPrecip'!E644/25.4*DAY(EOMONTH(E643, 0))*Hist_Proj_Plot!$T$5</f>
        <v>1.4665196850393702</v>
      </c>
      <c r="G643" s="15">
        <f>'Raw PPrecip'!F644/25.4*DAY(EOMONTH(F643, 0))*Hist_Proj_Plot!$T$5</f>
        <v>3.4212283464566933</v>
      </c>
    </row>
    <row r="644" spans="1:7" x14ac:dyDescent="0.25">
      <c r="A644">
        <f>'Raw PPrecip'!A645</f>
        <v>2029</v>
      </c>
      <c r="B644">
        <f>'Raw PPrecip'!B645</f>
        <v>4</v>
      </c>
      <c r="C644" s="13">
        <f t="shared" si="10"/>
        <v>47209</v>
      </c>
      <c r="D644" s="15">
        <f>'Raw PPrecip'!C645/25.4*DAY(EOMONTH(C644, 0))*Hist_Proj_Plot!$T$5</f>
        <v>0.43937007874015754</v>
      </c>
      <c r="E644" s="15">
        <f>'Raw PPrecip'!D645/25.4*DAY(EOMONTH(D644, 0))*Hist_Proj_Plot!$T$5</f>
        <v>1.1247874015748032</v>
      </c>
      <c r="F644" s="15">
        <f>'Raw PPrecip'!E645/25.4*DAY(EOMONTH(E644, 0))*Hist_Proj_Plot!$T$5</f>
        <v>1.6295748031496065</v>
      </c>
      <c r="G644" s="15">
        <f>'Raw PPrecip'!F645/25.4*DAY(EOMONTH(F644, 0))*Hist_Proj_Plot!$T$5</f>
        <v>1.5778267716535437</v>
      </c>
    </row>
    <row r="645" spans="1:7" x14ac:dyDescent="0.25">
      <c r="A645">
        <f>'Raw PPrecip'!A646</f>
        <v>2029</v>
      </c>
      <c r="B645">
        <f>'Raw PPrecip'!B646</f>
        <v>5</v>
      </c>
      <c r="C645" s="13">
        <f t="shared" si="10"/>
        <v>47239</v>
      </c>
      <c r="D645" s="15">
        <f>'Raw PPrecip'!C646/25.4*DAY(EOMONTH(C645, 0))*Hist_Proj_Plot!$T$5</f>
        <v>0.13083464566929134</v>
      </c>
      <c r="E645" s="15">
        <f>'Raw PPrecip'!D646/25.4*DAY(EOMONTH(D645, 0))*Hist_Proj_Plot!$T$5</f>
        <v>0.13083464566929134</v>
      </c>
      <c r="F645" s="15">
        <f>'Raw PPrecip'!E646/25.4*DAY(EOMONTH(E645, 0))*Hist_Proj_Plot!$T$5</f>
        <v>0.28803149606299211</v>
      </c>
      <c r="G645" s="15">
        <f>'Raw PPrecip'!F646/25.4*DAY(EOMONTH(F645, 0))*Hist_Proj_Plot!$T$5</f>
        <v>1.6617952755905514</v>
      </c>
    </row>
    <row r="646" spans="1:7" x14ac:dyDescent="0.25">
      <c r="A646">
        <f>'Raw PPrecip'!A647</f>
        <v>2029</v>
      </c>
      <c r="B646">
        <f>'Raw PPrecip'!B647</f>
        <v>6</v>
      </c>
      <c r="C646" s="13">
        <f t="shared" si="10"/>
        <v>47270</v>
      </c>
      <c r="D646" s="15">
        <f>'Raw PPrecip'!C647/25.4*DAY(EOMONTH(C646, 0))*Hist_Proj_Plot!$T$5</f>
        <v>9.4488188976377975E-4</v>
      </c>
      <c r="E646" s="15">
        <f>'Raw PPrecip'!D647/25.4*DAY(EOMONTH(D646, 0))*Hist_Proj_Plot!$T$5</f>
        <v>1.4645669291338582E-2</v>
      </c>
      <c r="F646" s="15">
        <f>'Raw PPrecip'!E647/25.4*DAY(EOMONTH(E646, 0))*Hist_Proj_Plot!$T$5</f>
        <v>4.3937007874015749E-2</v>
      </c>
      <c r="G646" s="15">
        <f>'Raw PPrecip'!F647/25.4*DAY(EOMONTH(F646, 0))*Hist_Proj_Plot!$T$5</f>
        <v>1.8551181102362205E-2</v>
      </c>
    </row>
    <row r="647" spans="1:7" x14ac:dyDescent="0.25">
      <c r="A647">
        <f>'Raw PPrecip'!A648</f>
        <v>2029</v>
      </c>
      <c r="B647">
        <f>'Raw PPrecip'!B648</f>
        <v>7</v>
      </c>
      <c r="C647" s="13">
        <f t="shared" si="10"/>
        <v>47300</v>
      </c>
      <c r="D647" s="15">
        <f>'Raw PPrecip'!C648/25.4*DAY(EOMONTH(C647, 0))*Hist_Proj_Plot!$T$5</f>
        <v>7.8110236220472447E-3</v>
      </c>
      <c r="E647" s="15">
        <f>'Raw PPrecip'!D648/25.4*DAY(EOMONTH(D647, 0))*Hist_Proj_Plot!$T$5</f>
        <v>1.0740157480314962E-2</v>
      </c>
      <c r="F647" s="15">
        <f>'Raw PPrecip'!E648/25.4*DAY(EOMONTH(E647, 0))*Hist_Proj_Plot!$T$5</f>
        <v>9.7637795275590559E-4</v>
      </c>
      <c r="G647" s="15">
        <f>'Raw PPrecip'!F648/25.4*DAY(EOMONTH(F647, 0))*Hist_Proj_Plot!$T$5</f>
        <v>1.0740157480314962E-2</v>
      </c>
    </row>
    <row r="648" spans="1:7" x14ac:dyDescent="0.25">
      <c r="A648">
        <f>'Raw PPrecip'!A649</f>
        <v>2029</v>
      </c>
      <c r="B648">
        <f>'Raw PPrecip'!B649</f>
        <v>8</v>
      </c>
      <c r="C648" s="13">
        <f t="shared" si="10"/>
        <v>47331</v>
      </c>
      <c r="D648" s="15">
        <f>'Raw PPrecip'!C649/25.4*DAY(EOMONTH(C648, 0))*Hist_Proj_Plot!$T$5</f>
        <v>1.9527559055118112E-3</v>
      </c>
      <c r="E648" s="15">
        <f>'Raw PPrecip'!D649/25.4*DAY(EOMONTH(D648, 0))*Hist_Proj_Plot!$T$5</f>
        <v>6.8346456692913397E-3</v>
      </c>
      <c r="F648" s="15">
        <f>'Raw PPrecip'!E649/25.4*DAY(EOMONTH(E648, 0))*Hist_Proj_Plot!$T$5</f>
        <v>1.75748031496063E-2</v>
      </c>
      <c r="G648" s="15">
        <f>'Raw PPrecip'!F649/25.4*DAY(EOMONTH(F648, 0))*Hist_Proj_Plot!$T$5</f>
        <v>1.6598425196850394E-2</v>
      </c>
    </row>
    <row r="649" spans="1:7" x14ac:dyDescent="0.25">
      <c r="A649">
        <f>'Raw PPrecip'!A650</f>
        <v>2029</v>
      </c>
      <c r="B649">
        <f>'Raw PPrecip'!B650</f>
        <v>9</v>
      </c>
      <c r="C649" s="13">
        <f t="shared" si="10"/>
        <v>47362</v>
      </c>
      <c r="D649" s="15">
        <f>'Raw PPrecip'!C650/25.4*DAY(EOMONTH(C649, 0))*Hist_Proj_Plot!$T$5</f>
        <v>7.559055118110238E-3</v>
      </c>
      <c r="E649" s="15">
        <f>'Raw PPrecip'!D650/25.4*DAY(EOMONTH(D649, 0))*Hist_Proj_Plot!$T$5</f>
        <v>2.9291338582677164E-2</v>
      </c>
      <c r="F649" s="15">
        <f>'Raw PPrecip'!E650/25.4*DAY(EOMONTH(E649, 0))*Hist_Proj_Plot!$T$5</f>
        <v>0.25092913385826776</v>
      </c>
      <c r="G649" s="15">
        <f>'Raw PPrecip'!F650/25.4*DAY(EOMONTH(F649, 0))*Hist_Proj_Plot!$T$5</f>
        <v>3.7102362204724411E-2</v>
      </c>
    </row>
    <row r="650" spans="1:7" x14ac:dyDescent="0.25">
      <c r="A650">
        <f>'Raw PPrecip'!A651</f>
        <v>2029</v>
      </c>
      <c r="B650">
        <f>'Raw PPrecip'!B651</f>
        <v>10</v>
      </c>
      <c r="C650" s="13">
        <f t="shared" si="10"/>
        <v>47392</v>
      </c>
      <c r="D650" s="15">
        <f>'Raw PPrecip'!C651/25.4*DAY(EOMONTH(C650, 0))*Hist_Proj_Plot!$T$5</f>
        <v>0.27143307086614182</v>
      </c>
      <c r="E650" s="15">
        <f>'Raw PPrecip'!D651/25.4*DAY(EOMONTH(D650, 0))*Hist_Proj_Plot!$T$5</f>
        <v>0.51552755905511816</v>
      </c>
      <c r="F650" s="15">
        <f>'Raw PPrecip'!E651/25.4*DAY(EOMONTH(E650, 0))*Hist_Proj_Plot!$T$5</f>
        <v>0.99199999999999999</v>
      </c>
      <c r="G650" s="15">
        <f>'Raw PPrecip'!F651/25.4*DAY(EOMONTH(F650, 0))*Hist_Proj_Plot!$T$5</f>
        <v>0.59266141732283473</v>
      </c>
    </row>
    <row r="651" spans="1:7" x14ac:dyDescent="0.25">
      <c r="A651">
        <f>'Raw PPrecip'!A652</f>
        <v>2029</v>
      </c>
      <c r="B651">
        <f>'Raw PPrecip'!B652</f>
        <v>11</v>
      </c>
      <c r="C651" s="13">
        <f t="shared" si="10"/>
        <v>47423</v>
      </c>
      <c r="D651" s="15">
        <f>'Raw PPrecip'!C652/25.4*DAY(EOMONTH(C651, 0))*Hist_Proj_Plot!$T$5</f>
        <v>0.19653543307086618</v>
      </c>
      <c r="E651" s="15">
        <f>'Raw PPrecip'!D652/25.4*DAY(EOMONTH(D651, 0))*Hist_Proj_Plot!$T$5</f>
        <v>0.79867716535433075</v>
      </c>
      <c r="F651" s="15">
        <f>'Raw PPrecip'!E652/25.4*DAY(EOMONTH(E651, 0))*Hist_Proj_Plot!$T$5</f>
        <v>1.998645669291339</v>
      </c>
      <c r="G651" s="15">
        <f>'Raw PPrecip'!F652/25.4*DAY(EOMONTH(F651, 0))*Hist_Proj_Plot!$T$5</f>
        <v>7.1109606299212622</v>
      </c>
    </row>
    <row r="652" spans="1:7" x14ac:dyDescent="0.25">
      <c r="A652">
        <f>'Raw PPrecip'!A653</f>
        <v>2029</v>
      </c>
      <c r="B652">
        <f>'Raw PPrecip'!B653</f>
        <v>12</v>
      </c>
      <c r="C652" s="13">
        <f t="shared" si="10"/>
        <v>47453</v>
      </c>
      <c r="D652" s="15">
        <f>'Raw PPrecip'!C653/25.4*DAY(EOMONTH(C652, 0))*Hist_Proj_Plot!$T$5</f>
        <v>5.2265511811023622</v>
      </c>
      <c r="E652" s="15">
        <f>'Raw PPrecip'!D653/25.4*DAY(EOMONTH(D652, 0))*Hist_Proj_Plot!$T$5</f>
        <v>4.1261732283464569</v>
      </c>
      <c r="F652" s="15">
        <f>'Raw PPrecip'!E653/25.4*DAY(EOMONTH(E652, 0))*Hist_Proj_Plot!$T$5</f>
        <v>6.5944566929133863</v>
      </c>
      <c r="G652" s="15">
        <f>'Raw PPrecip'!F653/25.4*DAY(EOMONTH(F652, 0))*Hist_Proj_Plot!$T$5</f>
        <v>2.9369448818897643</v>
      </c>
    </row>
    <row r="653" spans="1:7" x14ac:dyDescent="0.25">
      <c r="A653">
        <f>'Raw PPrecip'!A654</f>
        <v>2030</v>
      </c>
      <c r="B653">
        <f>'Raw PPrecip'!B654</f>
        <v>1</v>
      </c>
      <c r="C653" s="13">
        <f t="shared" si="10"/>
        <v>47484</v>
      </c>
      <c r="D653" s="15">
        <f>'Raw PPrecip'!C654/25.4*DAY(EOMONTH(C653, 0))*Hist_Proj_Plot!$T$5</f>
        <v>9.3732283464566937</v>
      </c>
      <c r="E653" s="15">
        <f>'Raw PPrecip'!D654/25.4*DAY(EOMONTH(D653, 0))*Hist_Proj_Plot!$T$5</f>
        <v>7.522015748031496</v>
      </c>
      <c r="F653" s="15">
        <f>'Raw PPrecip'!E654/25.4*DAY(EOMONTH(E653, 0))*Hist_Proj_Plot!$T$5</f>
        <v>10.084031496062993</v>
      </c>
      <c r="G653" s="15">
        <f>'Raw PPrecip'!F654/25.4*DAY(EOMONTH(F653, 0))*Hist_Proj_Plot!$T$5</f>
        <v>4.7373858267716544</v>
      </c>
    </row>
    <row r="654" spans="1:7" x14ac:dyDescent="0.25">
      <c r="A654">
        <f>'Raw PPrecip'!A655</f>
        <v>2030</v>
      </c>
      <c r="B654">
        <f>'Raw PPrecip'!B655</f>
        <v>2</v>
      </c>
      <c r="C654" s="13">
        <f t="shared" si="10"/>
        <v>47515</v>
      </c>
      <c r="D654" s="15">
        <f>'Raw PPrecip'!C655/25.4*DAY(EOMONTH(C654, 0))*Hist_Proj_Plot!$T$5</f>
        <v>1.4595275590551182</v>
      </c>
      <c r="E654" s="15">
        <f>'Raw PPrecip'!D655/25.4*DAY(EOMONTH(D654, 0))*Hist_Proj_Plot!$T$5</f>
        <v>1.014456692913386</v>
      </c>
      <c r="F654" s="15">
        <f>'Raw PPrecip'!E655/25.4*DAY(EOMONTH(E654, 0))*Hist_Proj_Plot!$T$5</f>
        <v>1.5026456692913386</v>
      </c>
      <c r="G654" s="15">
        <f>'Raw PPrecip'!F655/25.4*DAY(EOMONTH(F654, 0))*Hist_Proj_Plot!$T$5</f>
        <v>0.76255118110236231</v>
      </c>
    </row>
    <row r="655" spans="1:7" x14ac:dyDescent="0.25">
      <c r="A655">
        <f>'Raw PPrecip'!A656</f>
        <v>2030</v>
      </c>
      <c r="B655">
        <f>'Raw PPrecip'!B656</f>
        <v>3</v>
      </c>
      <c r="C655" s="13">
        <f t="shared" si="10"/>
        <v>47543</v>
      </c>
      <c r="D655" s="15">
        <f>'Raw PPrecip'!C656/25.4*DAY(EOMONTH(C655, 0))*Hist_Proj_Plot!$T$5</f>
        <v>1.2653858267716538</v>
      </c>
      <c r="E655" s="15">
        <f>'Raw PPrecip'!D656/25.4*DAY(EOMONTH(D655, 0))*Hist_Proj_Plot!$T$5</f>
        <v>2.680157480314961</v>
      </c>
      <c r="F655" s="15">
        <f>'Raw PPrecip'!E656/25.4*DAY(EOMONTH(E655, 0))*Hist_Proj_Plot!$T$5</f>
        <v>5.1992125984251976</v>
      </c>
      <c r="G655" s="15">
        <f>'Raw PPrecip'!F656/25.4*DAY(EOMONTH(F655, 0))*Hist_Proj_Plot!$T$5</f>
        <v>3.9328503937007877</v>
      </c>
    </row>
    <row r="656" spans="1:7" x14ac:dyDescent="0.25">
      <c r="A656">
        <f>'Raw PPrecip'!A657</f>
        <v>2030</v>
      </c>
      <c r="B656">
        <f>'Raw PPrecip'!B657</f>
        <v>4</v>
      </c>
      <c r="C656" s="13">
        <f t="shared" si="10"/>
        <v>47574</v>
      </c>
      <c r="D656" s="15">
        <f>'Raw PPrecip'!C657/25.4*DAY(EOMONTH(C656, 0))*Hist_Proj_Plot!$T$5</f>
        <v>1.5344881889763782</v>
      </c>
      <c r="E656" s="15">
        <f>'Raw PPrecip'!D657/25.4*DAY(EOMONTH(D656, 0))*Hist_Proj_Plot!$T$5</f>
        <v>3.8342362204724418</v>
      </c>
      <c r="F656" s="15">
        <f>'Raw PPrecip'!E657/25.4*DAY(EOMONTH(E656, 0))*Hist_Proj_Plot!$T$5</f>
        <v>3.8947716535433075</v>
      </c>
      <c r="G656" s="15">
        <f>'Raw PPrecip'!F657/25.4*DAY(EOMONTH(F656, 0))*Hist_Proj_Plot!$T$5</f>
        <v>1.6412913385826773</v>
      </c>
    </row>
    <row r="657" spans="1:7" x14ac:dyDescent="0.25">
      <c r="A657">
        <f>'Raw PPrecip'!A658</f>
        <v>2030</v>
      </c>
      <c r="B657">
        <f>'Raw PPrecip'!B658</f>
        <v>5</v>
      </c>
      <c r="C657" s="13">
        <f t="shared" si="10"/>
        <v>47604</v>
      </c>
      <c r="D657" s="15">
        <f>'Raw PPrecip'!C658/25.4*DAY(EOMONTH(C657, 0))*Hist_Proj_Plot!$T$5</f>
        <v>3.6125984251968501E-2</v>
      </c>
      <c r="E657" s="15">
        <f>'Raw PPrecip'!D658/25.4*DAY(EOMONTH(D657, 0))*Hist_Proj_Plot!$T$5</f>
        <v>0.45694488188976384</v>
      </c>
      <c r="F657" s="15">
        <f>'Raw PPrecip'!E658/25.4*DAY(EOMONTH(E657, 0))*Hist_Proj_Plot!$T$5</f>
        <v>1.75748031496063E-2</v>
      </c>
      <c r="G657" s="15">
        <f>'Raw PPrecip'!F658/25.4*DAY(EOMONTH(F657, 0))*Hist_Proj_Plot!$T$5</f>
        <v>0.11423622047244096</v>
      </c>
    </row>
    <row r="658" spans="1:7" x14ac:dyDescent="0.25">
      <c r="A658">
        <f>'Raw PPrecip'!A659</f>
        <v>2030</v>
      </c>
      <c r="B658">
        <f>'Raw PPrecip'!B659</f>
        <v>6</v>
      </c>
      <c r="C658" s="13">
        <f t="shared" si="10"/>
        <v>47635</v>
      </c>
      <c r="D658" s="15">
        <f>'Raw PPrecip'!C659/25.4*DAY(EOMONTH(C658, 0))*Hist_Proj_Plot!$T$5</f>
        <v>7.0866141732283464E-2</v>
      </c>
      <c r="E658" s="15">
        <f>'Raw PPrecip'!D659/25.4*DAY(EOMONTH(D658, 0))*Hist_Proj_Plot!$T$5</f>
        <v>6.8346456692913397E-3</v>
      </c>
      <c r="F658" s="15">
        <f>'Raw PPrecip'!E659/25.4*DAY(EOMONTH(E658, 0))*Hist_Proj_Plot!$T$5</f>
        <v>0.19820472440944883</v>
      </c>
      <c r="G658" s="15">
        <f>'Raw PPrecip'!F659/25.4*DAY(EOMONTH(F658, 0))*Hist_Proj_Plot!$T$5</f>
        <v>1.9527559055118112E-3</v>
      </c>
    </row>
    <row r="659" spans="1:7" x14ac:dyDescent="0.25">
      <c r="A659">
        <f>'Raw PPrecip'!A660</f>
        <v>2030</v>
      </c>
      <c r="B659">
        <f>'Raw PPrecip'!B660</f>
        <v>7</v>
      </c>
      <c r="C659" s="13">
        <f t="shared" si="10"/>
        <v>47665</v>
      </c>
      <c r="D659" s="15">
        <f>'Raw PPrecip'!C660/25.4*DAY(EOMONTH(C659, 0))*Hist_Proj_Plot!$T$5</f>
        <v>1.0740157480314962E-2</v>
      </c>
      <c r="E659" s="15">
        <f>'Raw PPrecip'!D660/25.4*DAY(EOMONTH(D659, 0))*Hist_Proj_Plot!$T$5</f>
        <v>1.9527559055118112E-3</v>
      </c>
      <c r="F659" s="15">
        <f>'Raw PPrecip'!E660/25.4*DAY(EOMONTH(E659, 0))*Hist_Proj_Plot!$T$5</f>
        <v>1.1716535433070869E-2</v>
      </c>
      <c r="G659" s="15">
        <f>'Raw PPrecip'!F660/25.4*DAY(EOMONTH(F659, 0))*Hist_Proj_Plot!$T$5</f>
        <v>1.9527559055118112E-3</v>
      </c>
    </row>
    <row r="660" spans="1:7" x14ac:dyDescent="0.25">
      <c r="A660">
        <f>'Raw PPrecip'!A661</f>
        <v>2030</v>
      </c>
      <c r="B660">
        <f>'Raw PPrecip'!B661</f>
        <v>8</v>
      </c>
      <c r="C660" s="13">
        <f t="shared" si="10"/>
        <v>47696</v>
      </c>
      <c r="D660" s="15">
        <f>'Raw PPrecip'!C661/25.4*DAY(EOMONTH(C660, 0))*Hist_Proj_Plot!$T$5</f>
        <v>0.33196850393700794</v>
      </c>
      <c r="E660" s="15">
        <f>'Raw PPrecip'!D661/25.4*DAY(EOMONTH(D660, 0))*Hist_Proj_Plot!$T$5</f>
        <v>1.9527559055118112E-3</v>
      </c>
      <c r="F660" s="15">
        <f>'Raw PPrecip'!E661/25.4*DAY(EOMONTH(E660, 0))*Hist_Proj_Plot!$T$5</f>
        <v>2.0503937007874021E-2</v>
      </c>
      <c r="G660" s="15">
        <f>'Raw PPrecip'!F661/25.4*DAY(EOMONTH(F660, 0))*Hist_Proj_Plot!$T$5</f>
        <v>2.0503937007874021E-2</v>
      </c>
    </row>
    <row r="661" spans="1:7" x14ac:dyDescent="0.25">
      <c r="A661">
        <f>'Raw PPrecip'!A662</f>
        <v>2030</v>
      </c>
      <c r="B661">
        <f>'Raw PPrecip'!B662</f>
        <v>9</v>
      </c>
      <c r="C661" s="13">
        <f t="shared" si="10"/>
        <v>47727</v>
      </c>
      <c r="D661" s="15">
        <f>'Raw PPrecip'!C662/25.4*DAY(EOMONTH(C661, 0))*Hist_Proj_Plot!$T$5</f>
        <v>0</v>
      </c>
      <c r="E661" s="15">
        <f>'Raw PPrecip'!D662/25.4*DAY(EOMONTH(D661, 0))*Hist_Proj_Plot!$T$5</f>
        <v>2.2456692913385829E-2</v>
      </c>
      <c r="F661" s="15">
        <f>'Raw PPrecip'!E662/25.4*DAY(EOMONTH(E661, 0))*Hist_Proj_Plot!$T$5</f>
        <v>0.10154330708661419</v>
      </c>
      <c r="G661" s="15">
        <f>'Raw PPrecip'!F662/25.4*DAY(EOMONTH(F661, 0))*Hist_Proj_Plot!$T$5</f>
        <v>6.8346456692913397E-3</v>
      </c>
    </row>
    <row r="662" spans="1:7" x14ac:dyDescent="0.25">
      <c r="A662">
        <f>'Raw PPrecip'!A663</f>
        <v>2030</v>
      </c>
      <c r="B662">
        <f>'Raw PPrecip'!B663</f>
        <v>10</v>
      </c>
      <c r="C662" s="13">
        <f t="shared" si="10"/>
        <v>47757</v>
      </c>
      <c r="D662" s="15">
        <f>'Raw PPrecip'!C663/25.4*DAY(EOMONTH(C662, 0))*Hist_Proj_Plot!$T$5</f>
        <v>1.6725354330708666</v>
      </c>
      <c r="E662" s="15">
        <f>'Raw PPrecip'!D663/25.4*DAY(EOMONTH(D662, 0))*Hist_Proj_Plot!$T$5</f>
        <v>0.94708661417322837</v>
      </c>
      <c r="F662" s="15">
        <f>'Raw PPrecip'!E663/25.4*DAY(EOMONTH(E662, 0))*Hist_Proj_Plot!$T$5</f>
        <v>0.18746456692913391</v>
      </c>
      <c r="G662" s="15">
        <f>'Raw PPrecip'!F663/25.4*DAY(EOMONTH(F662, 0))*Hist_Proj_Plot!$T$5</f>
        <v>8.7874015748031498E-3</v>
      </c>
    </row>
    <row r="663" spans="1:7" x14ac:dyDescent="0.25">
      <c r="A663">
        <f>'Raw PPrecip'!A664</f>
        <v>2030</v>
      </c>
      <c r="B663">
        <f>'Raw PPrecip'!B664</f>
        <v>11</v>
      </c>
      <c r="C663" s="13">
        <f t="shared" si="10"/>
        <v>47788</v>
      </c>
      <c r="D663" s="15">
        <f>'Raw PPrecip'!C664/25.4*DAY(EOMONTH(C663, 0))*Hist_Proj_Plot!$T$5</f>
        <v>2.1344881889763783</v>
      </c>
      <c r="E663" s="15">
        <f>'Raw PPrecip'!D664/25.4*DAY(EOMONTH(D663, 0))*Hist_Proj_Plot!$T$5</f>
        <v>0.41105511811023626</v>
      </c>
      <c r="F663" s="15">
        <f>'Raw PPrecip'!E664/25.4*DAY(EOMONTH(E663, 0))*Hist_Proj_Plot!$T$5</f>
        <v>2.5053858267716538</v>
      </c>
      <c r="G663" s="15">
        <f>'Raw PPrecip'!F664/25.4*DAY(EOMONTH(F663, 0))*Hist_Proj_Plot!$T$5</f>
        <v>0.43448818897637803</v>
      </c>
    </row>
    <row r="664" spans="1:7" x14ac:dyDescent="0.25">
      <c r="A664">
        <f>'Raw PPrecip'!A665</f>
        <v>2030</v>
      </c>
      <c r="B664">
        <f>'Raw PPrecip'!B665</f>
        <v>12</v>
      </c>
      <c r="C664" s="13">
        <f t="shared" si="10"/>
        <v>47818</v>
      </c>
      <c r="D664" s="15">
        <f>'Raw PPrecip'!C665/25.4*DAY(EOMONTH(C664, 0))*Hist_Proj_Plot!$T$5</f>
        <v>4.4268976377952756</v>
      </c>
      <c r="E664" s="15">
        <f>'Raw PPrecip'!D665/25.4*DAY(EOMONTH(D664, 0))*Hist_Proj_Plot!$T$5</f>
        <v>6.2644409448818914</v>
      </c>
      <c r="F664" s="15">
        <f>'Raw PPrecip'!E665/25.4*DAY(EOMONTH(E664, 0))*Hist_Proj_Plot!$T$5</f>
        <v>3.778582677165355</v>
      </c>
      <c r="G664" s="15">
        <f>'Raw PPrecip'!F665/25.4*DAY(EOMONTH(F664, 0))*Hist_Proj_Plot!$T$5</f>
        <v>4.5762834645669299</v>
      </c>
    </row>
    <row r="665" spans="1:7" x14ac:dyDescent="0.25">
      <c r="A665">
        <f>'Raw PPrecip'!A666</f>
        <v>2031</v>
      </c>
      <c r="B665">
        <f>'Raw PPrecip'!B666</f>
        <v>1</v>
      </c>
      <c r="C665" s="13">
        <f t="shared" si="10"/>
        <v>47849</v>
      </c>
      <c r="D665" s="15">
        <f>'Raw PPrecip'!C666/25.4*DAY(EOMONTH(C665, 0))*Hist_Proj_Plot!$T$5</f>
        <v>5.3349291338582683</v>
      </c>
      <c r="E665" s="15">
        <f>'Raw PPrecip'!D666/25.4*DAY(EOMONTH(D665, 0))*Hist_Proj_Plot!$T$5</f>
        <v>21.591622047244101</v>
      </c>
      <c r="F665" s="15">
        <f>'Raw PPrecip'!E666/25.4*DAY(EOMONTH(E665, 0))*Hist_Proj_Plot!$T$5</f>
        <v>0.49990551181102366</v>
      </c>
      <c r="G665" s="15">
        <f>'Raw PPrecip'!F666/25.4*DAY(EOMONTH(F665, 0))*Hist_Proj_Plot!$T$5</f>
        <v>3.8166614173228348</v>
      </c>
    </row>
    <row r="666" spans="1:7" x14ac:dyDescent="0.25">
      <c r="A666">
        <f>'Raw PPrecip'!A667</f>
        <v>2031</v>
      </c>
      <c r="B666">
        <f>'Raw PPrecip'!B667</f>
        <v>2</v>
      </c>
      <c r="C666" s="13">
        <f t="shared" si="10"/>
        <v>47880</v>
      </c>
      <c r="D666" s="15">
        <f>'Raw PPrecip'!C667/25.4*DAY(EOMONTH(C666, 0))*Hist_Proj_Plot!$T$5</f>
        <v>5.0461732283464578</v>
      </c>
      <c r="E666" s="15">
        <f>'Raw PPrecip'!D667/25.4*DAY(EOMONTH(D666, 0))*Hist_Proj_Plot!$T$5</f>
        <v>1.9361574803149608</v>
      </c>
      <c r="F666" s="15">
        <f>'Raw PPrecip'!E667/25.4*DAY(EOMONTH(E666, 0))*Hist_Proj_Plot!$T$5</f>
        <v>7.2125039370078738</v>
      </c>
      <c r="G666" s="15">
        <f>'Raw PPrecip'!F667/25.4*DAY(EOMONTH(F666, 0))*Hist_Proj_Plot!$T$5</f>
        <v>3.1810393700787412</v>
      </c>
    </row>
    <row r="667" spans="1:7" x14ac:dyDescent="0.25">
      <c r="A667">
        <f>'Raw PPrecip'!A668</f>
        <v>2031</v>
      </c>
      <c r="B667">
        <f>'Raw PPrecip'!B668</f>
        <v>3</v>
      </c>
      <c r="C667" s="13">
        <f t="shared" si="10"/>
        <v>47908</v>
      </c>
      <c r="D667" s="15">
        <f>'Raw PPrecip'!C668/25.4*DAY(EOMONTH(C667, 0))*Hist_Proj_Plot!$T$5</f>
        <v>12.299433070866142</v>
      </c>
      <c r="E667" s="15">
        <f>'Raw PPrecip'!D668/25.4*DAY(EOMONTH(D667, 0))*Hist_Proj_Plot!$T$5</f>
        <v>1.2038740157480319</v>
      </c>
      <c r="F667" s="15">
        <f>'Raw PPrecip'!E668/25.4*DAY(EOMONTH(E667, 0))*Hist_Proj_Plot!$T$5</f>
        <v>2.2905826771653546</v>
      </c>
      <c r="G667" s="15">
        <f>'Raw PPrecip'!F668/25.4*DAY(EOMONTH(F667, 0))*Hist_Proj_Plot!$T$5</f>
        <v>3.5276535433070872</v>
      </c>
    </row>
    <row r="668" spans="1:7" x14ac:dyDescent="0.25">
      <c r="A668">
        <f>'Raw PPrecip'!A669</f>
        <v>2031</v>
      </c>
      <c r="B668">
        <f>'Raw PPrecip'!B669</f>
        <v>4</v>
      </c>
      <c r="C668" s="13">
        <f t="shared" si="10"/>
        <v>47939</v>
      </c>
      <c r="D668" s="15">
        <f>'Raw PPrecip'!C669/25.4*DAY(EOMONTH(C668, 0))*Hist_Proj_Plot!$T$5</f>
        <v>3.3496062992125988</v>
      </c>
      <c r="E668" s="15">
        <f>'Raw PPrecip'!D669/25.4*DAY(EOMONTH(D668, 0))*Hist_Proj_Plot!$T$5</f>
        <v>1.1814173228346456</v>
      </c>
      <c r="F668" s="15">
        <f>'Raw PPrecip'!E669/25.4*DAY(EOMONTH(E668, 0))*Hist_Proj_Plot!$T$5</f>
        <v>3.04532283464567</v>
      </c>
      <c r="G668" s="15">
        <f>'Raw PPrecip'!F669/25.4*DAY(EOMONTH(F668, 0))*Hist_Proj_Plot!$T$5</f>
        <v>3.8830551181102368</v>
      </c>
    </row>
    <row r="669" spans="1:7" x14ac:dyDescent="0.25">
      <c r="A669">
        <f>'Raw PPrecip'!A670</f>
        <v>2031</v>
      </c>
      <c r="B669">
        <f>'Raw PPrecip'!B670</f>
        <v>5</v>
      </c>
      <c r="C669" s="13">
        <f t="shared" si="10"/>
        <v>47969</v>
      </c>
      <c r="D669" s="15">
        <f>'Raw PPrecip'!C670/25.4*DAY(EOMONTH(C669, 0))*Hist_Proj_Plot!$T$5</f>
        <v>1.2849133858267718</v>
      </c>
      <c r="E669" s="15">
        <f>'Raw PPrecip'!D670/25.4*DAY(EOMONTH(D669, 0))*Hist_Proj_Plot!$T$5</f>
        <v>0.34759055118110238</v>
      </c>
      <c r="F669" s="15">
        <f>'Raw PPrecip'!E670/25.4*DAY(EOMONTH(E669, 0))*Hist_Proj_Plot!$T$5</f>
        <v>4.1007874015748041E-2</v>
      </c>
      <c r="G669" s="15">
        <f>'Raw PPrecip'!F670/25.4*DAY(EOMONTH(F669, 0))*Hist_Proj_Plot!$T$5</f>
        <v>0.20503937007874018</v>
      </c>
    </row>
    <row r="670" spans="1:7" x14ac:dyDescent="0.25">
      <c r="A670">
        <f>'Raw PPrecip'!A671</f>
        <v>2031</v>
      </c>
      <c r="B670">
        <f>'Raw PPrecip'!B671</f>
        <v>6</v>
      </c>
      <c r="C670" s="13">
        <f t="shared" si="10"/>
        <v>48000</v>
      </c>
      <c r="D670" s="15">
        <f>'Raw PPrecip'!C671/25.4*DAY(EOMONTH(C670, 0))*Hist_Proj_Plot!$T$5</f>
        <v>1.1338582677165357E-2</v>
      </c>
      <c r="E670" s="15">
        <f>'Raw PPrecip'!D671/25.4*DAY(EOMONTH(D670, 0))*Hist_Proj_Plot!$T$5</f>
        <v>4.0031496062992132E-2</v>
      </c>
      <c r="F670" s="15">
        <f>'Raw PPrecip'!E671/25.4*DAY(EOMONTH(E670, 0))*Hist_Proj_Plot!$T$5</f>
        <v>0.15133858267716538</v>
      </c>
      <c r="G670" s="15">
        <f>'Raw PPrecip'!F671/25.4*DAY(EOMONTH(F670, 0))*Hist_Proj_Plot!$T$5</f>
        <v>2.9291338582677173E-3</v>
      </c>
    </row>
    <row r="671" spans="1:7" x14ac:dyDescent="0.25">
      <c r="A671">
        <f>'Raw PPrecip'!A672</f>
        <v>2031</v>
      </c>
      <c r="B671">
        <f>'Raw PPrecip'!B672</f>
        <v>7</v>
      </c>
      <c r="C671" s="13">
        <f t="shared" si="10"/>
        <v>48030</v>
      </c>
      <c r="D671" s="15">
        <f>'Raw PPrecip'!C672/25.4*DAY(EOMONTH(C671, 0))*Hist_Proj_Plot!$T$5</f>
        <v>6.8346456692913397E-3</v>
      </c>
      <c r="E671" s="15">
        <f>'Raw PPrecip'!D672/25.4*DAY(EOMONTH(D671, 0))*Hist_Proj_Plot!$T$5</f>
        <v>9.7637795275590559E-4</v>
      </c>
      <c r="F671" s="15">
        <f>'Raw PPrecip'!E672/25.4*DAY(EOMONTH(E671, 0))*Hist_Proj_Plot!$T$5</f>
        <v>2.9291338582677173E-3</v>
      </c>
      <c r="G671" s="15">
        <f>'Raw PPrecip'!F672/25.4*DAY(EOMONTH(F671, 0))*Hist_Proj_Plot!$T$5</f>
        <v>0</v>
      </c>
    </row>
    <row r="672" spans="1:7" x14ac:dyDescent="0.25">
      <c r="A672">
        <f>'Raw PPrecip'!A673</f>
        <v>2031</v>
      </c>
      <c r="B672">
        <f>'Raw PPrecip'!B673</f>
        <v>8</v>
      </c>
      <c r="C672" s="13">
        <f t="shared" si="10"/>
        <v>48061</v>
      </c>
      <c r="D672" s="15">
        <f>'Raw PPrecip'!C673/25.4*DAY(EOMONTH(C672, 0))*Hist_Proj_Plot!$T$5</f>
        <v>9.7637795275590559E-4</v>
      </c>
      <c r="E672" s="15">
        <f>'Raw PPrecip'!D673/25.4*DAY(EOMONTH(D672, 0))*Hist_Proj_Plot!$T$5</f>
        <v>2.3433070866141738E-2</v>
      </c>
      <c r="F672" s="15">
        <f>'Raw PPrecip'!E673/25.4*DAY(EOMONTH(E672, 0))*Hist_Proj_Plot!$T$5</f>
        <v>2.9291338582677173E-3</v>
      </c>
      <c r="G672" s="15">
        <f>'Raw PPrecip'!F673/25.4*DAY(EOMONTH(F672, 0))*Hist_Proj_Plot!$T$5</f>
        <v>9.7637795275590559E-4</v>
      </c>
    </row>
    <row r="673" spans="1:7" x14ac:dyDescent="0.25">
      <c r="A673">
        <f>'Raw PPrecip'!A674</f>
        <v>2031</v>
      </c>
      <c r="B673">
        <f>'Raw PPrecip'!B674</f>
        <v>9</v>
      </c>
      <c r="C673" s="13">
        <f t="shared" si="10"/>
        <v>48092</v>
      </c>
      <c r="D673" s="15">
        <f>'Raw PPrecip'!C674/25.4*DAY(EOMONTH(C673, 0))*Hist_Proj_Plot!$T$5</f>
        <v>0.52251968503937019</v>
      </c>
      <c r="E673" s="15">
        <f>'Raw PPrecip'!D674/25.4*DAY(EOMONTH(D673, 0))*Hist_Proj_Plot!$T$5</f>
        <v>0.20894488188976379</v>
      </c>
      <c r="F673" s="15">
        <f>'Raw PPrecip'!E674/25.4*DAY(EOMONTH(E673, 0))*Hist_Proj_Plot!$T$5</f>
        <v>3.2220472440944885E-2</v>
      </c>
      <c r="G673" s="15">
        <f>'Raw PPrecip'!F674/25.4*DAY(EOMONTH(F673, 0))*Hist_Proj_Plot!$T$5</f>
        <v>9.7637795275590559E-4</v>
      </c>
    </row>
    <row r="674" spans="1:7" x14ac:dyDescent="0.25">
      <c r="A674">
        <f>'Raw PPrecip'!A675</f>
        <v>2031</v>
      </c>
      <c r="B674">
        <f>'Raw PPrecip'!B675</f>
        <v>10</v>
      </c>
      <c r="C674" s="13">
        <f t="shared" si="10"/>
        <v>48122</v>
      </c>
      <c r="D674" s="15">
        <f>'Raw PPrecip'!C675/25.4*DAY(EOMONTH(C674, 0))*Hist_Proj_Plot!$T$5</f>
        <v>2.1782992125984251</v>
      </c>
      <c r="E674" s="15">
        <f>'Raw PPrecip'!D675/25.4*DAY(EOMONTH(D674, 0))*Hist_Proj_Plot!$T$5</f>
        <v>0.19332283464566932</v>
      </c>
      <c r="F674" s="15">
        <f>'Raw PPrecip'!E675/25.4*DAY(EOMONTH(E674, 0))*Hist_Proj_Plot!$T$5</f>
        <v>6.6393700787401574E-2</v>
      </c>
      <c r="G674" s="15">
        <f>'Raw PPrecip'!F675/25.4*DAY(EOMONTH(F674, 0))*Hist_Proj_Plot!$T$5</f>
        <v>3.5149606299212599E-2</v>
      </c>
    </row>
    <row r="675" spans="1:7" x14ac:dyDescent="0.25">
      <c r="A675">
        <f>'Raw PPrecip'!A676</f>
        <v>2031</v>
      </c>
      <c r="B675">
        <f>'Raw PPrecip'!B676</f>
        <v>11</v>
      </c>
      <c r="C675" s="13">
        <f t="shared" si="10"/>
        <v>48153</v>
      </c>
      <c r="D675" s="15">
        <f>'Raw PPrecip'!C676/25.4*DAY(EOMONTH(C675, 0))*Hist_Proj_Plot!$T$5</f>
        <v>6.9543307086614199</v>
      </c>
      <c r="E675" s="15">
        <f>'Raw PPrecip'!D676/25.4*DAY(EOMONTH(D675, 0))*Hist_Proj_Plot!$T$5</f>
        <v>6.2663937007874022</v>
      </c>
      <c r="F675" s="15">
        <f>'Raw PPrecip'!E676/25.4*DAY(EOMONTH(E675, 0))*Hist_Proj_Plot!$T$5</f>
        <v>2.0103622047244101</v>
      </c>
      <c r="G675" s="15">
        <f>'Raw PPrecip'!F676/25.4*DAY(EOMONTH(F675, 0))*Hist_Proj_Plot!$T$5</f>
        <v>0.49502362204724415</v>
      </c>
    </row>
    <row r="676" spans="1:7" x14ac:dyDescent="0.25">
      <c r="A676">
        <f>'Raw PPrecip'!A677</f>
        <v>2031</v>
      </c>
      <c r="B676">
        <f>'Raw PPrecip'!B677</f>
        <v>12</v>
      </c>
      <c r="C676" s="13">
        <f t="shared" si="10"/>
        <v>48183</v>
      </c>
      <c r="D676" s="15">
        <f>'Raw PPrecip'!C677/25.4*DAY(EOMONTH(C676, 0))*Hist_Proj_Plot!$T$5</f>
        <v>7.2007874015748046</v>
      </c>
      <c r="E676" s="15">
        <f>'Raw PPrecip'!D677/25.4*DAY(EOMONTH(D676, 0))*Hist_Proj_Plot!$T$5</f>
        <v>13.876283464566928</v>
      </c>
      <c r="F676" s="15">
        <f>'Raw PPrecip'!E677/25.4*DAY(EOMONTH(E676, 0))*Hist_Proj_Plot!$T$5</f>
        <v>4.8574803149606298</v>
      </c>
      <c r="G676" s="15">
        <f>'Raw PPrecip'!F677/25.4*DAY(EOMONTH(F676, 0))*Hist_Proj_Plot!$T$5</f>
        <v>1.0740157480314962</v>
      </c>
    </row>
    <row r="677" spans="1:7" x14ac:dyDescent="0.25">
      <c r="A677">
        <f>'Raw PPrecip'!A678</f>
        <v>2032</v>
      </c>
      <c r="B677">
        <f>'Raw PPrecip'!B678</f>
        <v>1</v>
      </c>
      <c r="C677" s="13">
        <f t="shared" si="10"/>
        <v>48214</v>
      </c>
      <c r="D677" s="15">
        <f>'Raw PPrecip'!C678/25.4*DAY(EOMONTH(C677, 0))*Hist_Proj_Plot!$T$5</f>
        <v>17.483023622047245</v>
      </c>
      <c r="E677" s="15">
        <f>'Raw PPrecip'!D678/25.4*DAY(EOMONTH(D677, 0))*Hist_Proj_Plot!$T$5</f>
        <v>11.400188976377954</v>
      </c>
      <c r="F677" s="15">
        <f>'Raw PPrecip'!E678/25.4*DAY(EOMONTH(E677, 0))*Hist_Proj_Plot!$T$5</f>
        <v>4.9160629921259851</v>
      </c>
      <c r="G677" s="15">
        <f>'Raw PPrecip'!F678/25.4*DAY(EOMONTH(F677, 0))*Hist_Proj_Plot!$T$5</f>
        <v>6.1775433070866148</v>
      </c>
    </row>
    <row r="678" spans="1:7" x14ac:dyDescent="0.25">
      <c r="A678">
        <f>'Raw PPrecip'!A679</f>
        <v>2032</v>
      </c>
      <c r="B678">
        <f>'Raw PPrecip'!B679</f>
        <v>2</v>
      </c>
      <c r="C678" s="13">
        <f t="shared" si="10"/>
        <v>48245</v>
      </c>
      <c r="D678" s="15">
        <f>'Raw PPrecip'!C679/25.4*DAY(EOMONTH(C678, 0))*Hist_Proj_Plot!$T$5</f>
        <v>11.390834645669294</v>
      </c>
      <c r="E678" s="15">
        <f>'Raw PPrecip'!D679/25.4*DAY(EOMONTH(D678, 0))*Hist_Proj_Plot!$T$5</f>
        <v>8.5950551181102384</v>
      </c>
      <c r="F678" s="15">
        <f>'Raw PPrecip'!E679/25.4*DAY(EOMONTH(E678, 0))*Hist_Proj_Plot!$T$5</f>
        <v>2.5385826771653547E-2</v>
      </c>
      <c r="G678" s="15">
        <f>'Raw PPrecip'!F679/25.4*DAY(EOMONTH(F678, 0))*Hist_Proj_Plot!$T$5</f>
        <v>6.0662362204724412</v>
      </c>
    </row>
    <row r="679" spans="1:7" x14ac:dyDescent="0.25">
      <c r="A679">
        <f>'Raw PPrecip'!A680</f>
        <v>2032</v>
      </c>
      <c r="B679">
        <f>'Raw PPrecip'!B680</f>
        <v>3</v>
      </c>
      <c r="C679" s="13">
        <f t="shared" si="10"/>
        <v>48274</v>
      </c>
      <c r="D679" s="15">
        <f>'Raw PPrecip'!C680/25.4*DAY(EOMONTH(C679, 0))*Hist_Proj_Plot!$T$5</f>
        <v>1.5182677165354332</v>
      </c>
      <c r="E679" s="15">
        <f>'Raw PPrecip'!D680/25.4*DAY(EOMONTH(D679, 0))*Hist_Proj_Plot!$T$5</f>
        <v>3.8293543307086617</v>
      </c>
      <c r="F679" s="15">
        <f>'Raw PPrecip'!E680/25.4*DAY(EOMONTH(E679, 0))*Hist_Proj_Plot!$T$5</f>
        <v>0.83773228346456696</v>
      </c>
      <c r="G679" s="15">
        <f>'Raw PPrecip'!F680/25.4*DAY(EOMONTH(F679, 0))*Hist_Proj_Plot!$T$5</f>
        <v>2.8891023622047247</v>
      </c>
    </row>
    <row r="680" spans="1:7" x14ac:dyDescent="0.25">
      <c r="A680">
        <f>'Raw PPrecip'!A681</f>
        <v>2032</v>
      </c>
      <c r="B680">
        <f>'Raw PPrecip'!B681</f>
        <v>4</v>
      </c>
      <c r="C680" s="13">
        <f t="shared" si="10"/>
        <v>48305</v>
      </c>
      <c r="D680" s="15">
        <f>'Raw PPrecip'!C681/25.4*DAY(EOMONTH(C680, 0))*Hist_Proj_Plot!$T$5</f>
        <v>0.40724409448818899</v>
      </c>
      <c r="E680" s="15">
        <f>'Raw PPrecip'!D681/25.4*DAY(EOMONTH(D680, 0))*Hist_Proj_Plot!$T$5</f>
        <v>2.5747086614173234</v>
      </c>
      <c r="F680" s="15">
        <f>'Raw PPrecip'!E681/25.4*DAY(EOMONTH(E680, 0))*Hist_Proj_Plot!$T$5</f>
        <v>0.43644094488188978</v>
      </c>
      <c r="G680" s="15">
        <f>'Raw PPrecip'!F681/25.4*DAY(EOMONTH(F680, 0))*Hist_Proj_Plot!$T$5</f>
        <v>2.6040000000000001</v>
      </c>
    </row>
    <row r="681" spans="1:7" x14ac:dyDescent="0.25">
      <c r="A681">
        <f>'Raw PPrecip'!A682</f>
        <v>2032</v>
      </c>
      <c r="B681">
        <f>'Raw PPrecip'!B682</f>
        <v>5</v>
      </c>
      <c r="C681" s="13">
        <f t="shared" si="10"/>
        <v>48335</v>
      </c>
      <c r="D681" s="15">
        <f>'Raw PPrecip'!C682/25.4*DAY(EOMONTH(C681, 0))*Hist_Proj_Plot!$T$5</f>
        <v>1.5622047244094489E-2</v>
      </c>
      <c r="E681" s="15">
        <f>'Raw PPrecip'!D682/25.4*DAY(EOMONTH(D681, 0))*Hist_Proj_Plot!$T$5</f>
        <v>2.8314960629921268E-2</v>
      </c>
      <c r="F681" s="15">
        <f>'Raw PPrecip'!E682/25.4*DAY(EOMONTH(E681, 0))*Hist_Proj_Plot!$T$5</f>
        <v>0.16110236220472443</v>
      </c>
      <c r="G681" s="15">
        <f>'Raw PPrecip'!F682/25.4*DAY(EOMONTH(F681, 0))*Hist_Proj_Plot!$T$5</f>
        <v>0.29291338582677168</v>
      </c>
    </row>
    <row r="682" spans="1:7" x14ac:dyDescent="0.25">
      <c r="A682">
        <f>'Raw PPrecip'!A683</f>
        <v>2032</v>
      </c>
      <c r="B682">
        <f>'Raw PPrecip'!B683</f>
        <v>6</v>
      </c>
      <c r="C682" s="13">
        <f t="shared" si="10"/>
        <v>48366</v>
      </c>
      <c r="D682" s="15">
        <f>'Raw PPrecip'!C683/25.4*DAY(EOMONTH(C682, 0))*Hist_Proj_Plot!$T$5</f>
        <v>0.11905511811023624</v>
      </c>
      <c r="E682" s="15">
        <f>'Raw PPrecip'!D683/25.4*DAY(EOMONTH(D682, 0))*Hist_Proj_Plot!$T$5</f>
        <v>5.0771653543307094E-2</v>
      </c>
      <c r="F682" s="15">
        <f>'Raw PPrecip'!E683/25.4*DAY(EOMONTH(E682, 0))*Hist_Proj_Plot!$T$5</f>
        <v>4.6866141732283477E-2</v>
      </c>
      <c r="G682" s="15">
        <f>'Raw PPrecip'!F683/25.4*DAY(EOMONTH(F682, 0))*Hist_Proj_Plot!$T$5</f>
        <v>0.16110236220472443</v>
      </c>
    </row>
    <row r="683" spans="1:7" x14ac:dyDescent="0.25">
      <c r="A683">
        <f>'Raw PPrecip'!A684</f>
        <v>2032</v>
      </c>
      <c r="B683">
        <f>'Raw PPrecip'!B684</f>
        <v>7</v>
      </c>
      <c r="C683" s="13">
        <f t="shared" si="10"/>
        <v>48396</v>
      </c>
      <c r="D683" s="15">
        <f>'Raw PPrecip'!C684/25.4*DAY(EOMONTH(C683, 0))*Hist_Proj_Plot!$T$5</f>
        <v>0.89143307086614176</v>
      </c>
      <c r="E683" s="15">
        <f>'Raw PPrecip'!D684/25.4*DAY(EOMONTH(D683, 0))*Hist_Proj_Plot!$T$5</f>
        <v>4.8818897637795287E-3</v>
      </c>
      <c r="F683" s="15">
        <f>'Raw PPrecip'!E684/25.4*DAY(EOMONTH(E683, 0))*Hist_Proj_Plot!$T$5</f>
        <v>1.5622047244094489E-2</v>
      </c>
      <c r="G683" s="15">
        <f>'Raw PPrecip'!F684/25.4*DAY(EOMONTH(F683, 0))*Hist_Proj_Plot!$T$5</f>
        <v>7.8110236220472447E-3</v>
      </c>
    </row>
    <row r="684" spans="1:7" x14ac:dyDescent="0.25">
      <c r="A684">
        <f>'Raw PPrecip'!A685</f>
        <v>2032</v>
      </c>
      <c r="B684">
        <f>'Raw PPrecip'!B685</f>
        <v>8</v>
      </c>
      <c r="C684" s="13">
        <f t="shared" si="10"/>
        <v>48427</v>
      </c>
      <c r="D684" s="15">
        <f>'Raw PPrecip'!C685/25.4*DAY(EOMONTH(C684, 0))*Hist_Proj_Plot!$T$5</f>
        <v>0.14938582677165355</v>
      </c>
      <c r="E684" s="15">
        <f>'Raw PPrecip'!D685/25.4*DAY(EOMONTH(D684, 0))*Hist_Proj_Plot!$T$5</f>
        <v>1.2692913385826773E-2</v>
      </c>
      <c r="F684" s="15">
        <f>'Raw PPrecip'!E685/25.4*DAY(EOMONTH(E684, 0))*Hist_Proj_Plot!$T$5</f>
        <v>3.9055118110236224E-3</v>
      </c>
      <c r="G684" s="15">
        <f>'Raw PPrecip'!F685/25.4*DAY(EOMONTH(F684, 0))*Hist_Proj_Plot!$T$5</f>
        <v>0.56532283464566935</v>
      </c>
    </row>
    <row r="685" spans="1:7" x14ac:dyDescent="0.25">
      <c r="A685">
        <f>'Raw PPrecip'!A686</f>
        <v>2032</v>
      </c>
      <c r="B685">
        <f>'Raw PPrecip'!B686</f>
        <v>9</v>
      </c>
      <c r="C685" s="13">
        <f t="shared" si="10"/>
        <v>48458</v>
      </c>
      <c r="D685" s="15">
        <f>'Raw PPrecip'!C686/25.4*DAY(EOMONTH(C685, 0))*Hist_Proj_Plot!$T$5</f>
        <v>0</v>
      </c>
      <c r="E685" s="15">
        <f>'Raw PPrecip'!D686/25.4*DAY(EOMONTH(D685, 0))*Hist_Proj_Plot!$T$5</f>
        <v>0.12302362204724411</v>
      </c>
      <c r="F685" s="15">
        <f>'Raw PPrecip'!E686/25.4*DAY(EOMONTH(E685, 0))*Hist_Proj_Plot!$T$5</f>
        <v>4.2960629921259846E-2</v>
      </c>
      <c r="G685" s="15">
        <f>'Raw PPrecip'!F686/25.4*DAY(EOMONTH(F685, 0))*Hist_Proj_Plot!$T$5</f>
        <v>3.4173228346456697E-2</v>
      </c>
    </row>
    <row r="686" spans="1:7" x14ac:dyDescent="0.25">
      <c r="A686">
        <f>'Raw PPrecip'!A687</f>
        <v>2032</v>
      </c>
      <c r="B686">
        <f>'Raw PPrecip'!B687</f>
        <v>10</v>
      </c>
      <c r="C686" s="13">
        <f t="shared" si="10"/>
        <v>48488</v>
      </c>
      <c r="D686" s="15">
        <f>'Raw PPrecip'!C687/25.4*DAY(EOMONTH(C686, 0))*Hist_Proj_Plot!$T$5</f>
        <v>3.9055118110236224E-3</v>
      </c>
      <c r="E686" s="15">
        <f>'Raw PPrecip'!D687/25.4*DAY(EOMONTH(D686, 0))*Hist_Proj_Plot!$T$5</f>
        <v>1.9664251968503939</v>
      </c>
      <c r="F686" s="15">
        <f>'Raw PPrecip'!E687/25.4*DAY(EOMONTH(E686, 0))*Hist_Proj_Plot!$T$5</f>
        <v>0.61414173228346458</v>
      </c>
      <c r="G686" s="15">
        <f>'Raw PPrecip'!F687/25.4*DAY(EOMONTH(F686, 0))*Hist_Proj_Plot!$T$5</f>
        <v>0.43351181102362207</v>
      </c>
    </row>
    <row r="687" spans="1:7" x14ac:dyDescent="0.25">
      <c r="A687">
        <f>'Raw PPrecip'!A688</f>
        <v>2032</v>
      </c>
      <c r="B687">
        <f>'Raw PPrecip'!B688</f>
        <v>11</v>
      </c>
      <c r="C687" s="13">
        <f t="shared" si="10"/>
        <v>48519</v>
      </c>
      <c r="D687" s="15">
        <f>'Raw PPrecip'!C688/25.4*DAY(EOMONTH(C687, 0))*Hist_Proj_Plot!$T$5</f>
        <v>1.4135433070866144</v>
      </c>
      <c r="E687" s="15">
        <f>'Raw PPrecip'!D688/25.4*DAY(EOMONTH(D687, 0))*Hist_Proj_Plot!$T$5</f>
        <v>6.4821732283464577</v>
      </c>
      <c r="F687" s="15">
        <f>'Raw PPrecip'!E688/25.4*DAY(EOMONTH(E687, 0))*Hist_Proj_Plot!$T$5</f>
        <v>7.1314645669291341</v>
      </c>
      <c r="G687" s="15">
        <f>'Raw PPrecip'!F688/25.4*DAY(EOMONTH(F687, 0))*Hist_Proj_Plot!$T$5</f>
        <v>0.38274015748031504</v>
      </c>
    </row>
    <row r="688" spans="1:7" x14ac:dyDescent="0.25">
      <c r="A688">
        <f>'Raw PPrecip'!A689</f>
        <v>2032</v>
      </c>
      <c r="B688">
        <f>'Raw PPrecip'!B689</f>
        <v>12</v>
      </c>
      <c r="C688" s="13">
        <f t="shared" si="10"/>
        <v>48549</v>
      </c>
      <c r="D688" s="15">
        <f>'Raw PPrecip'!C689/25.4*DAY(EOMONTH(C688, 0))*Hist_Proj_Plot!$T$5</f>
        <v>6.9322834645669296E-2</v>
      </c>
      <c r="E688" s="15">
        <f>'Raw PPrecip'!D689/25.4*DAY(EOMONTH(D688, 0))*Hist_Proj_Plot!$T$5</f>
        <v>2.7943937007874018</v>
      </c>
      <c r="F688" s="15">
        <f>'Raw PPrecip'!E689/25.4*DAY(EOMONTH(E688, 0))*Hist_Proj_Plot!$T$5</f>
        <v>2.5815433070866147</v>
      </c>
      <c r="G688" s="15">
        <f>'Raw PPrecip'!F689/25.4*DAY(EOMONTH(F688, 0))*Hist_Proj_Plot!$T$5</f>
        <v>1.6696062992125986</v>
      </c>
    </row>
    <row r="689" spans="1:7" x14ac:dyDescent="0.25">
      <c r="A689">
        <f>'Raw PPrecip'!A690</f>
        <v>2033</v>
      </c>
      <c r="B689">
        <f>'Raw PPrecip'!B690</f>
        <v>1</v>
      </c>
      <c r="C689" s="13">
        <f t="shared" si="10"/>
        <v>48580</v>
      </c>
      <c r="D689" s="15">
        <f>'Raw PPrecip'!C690/25.4*DAY(EOMONTH(C689, 0))*Hist_Proj_Plot!$T$5</f>
        <v>16.139527559055121</v>
      </c>
      <c r="E689" s="15">
        <f>'Raw PPrecip'!D690/25.4*DAY(EOMONTH(D689, 0))*Hist_Proj_Plot!$T$5</f>
        <v>3.3314015748031505</v>
      </c>
      <c r="F689" s="15">
        <f>'Raw PPrecip'!E690/25.4*DAY(EOMONTH(E689, 0))*Hist_Proj_Plot!$T$5</f>
        <v>4.7442204724409454</v>
      </c>
      <c r="G689" s="15">
        <f>'Raw PPrecip'!F690/25.4*DAY(EOMONTH(F689, 0))*Hist_Proj_Plot!$T$5</f>
        <v>9.406425196850396</v>
      </c>
    </row>
    <row r="690" spans="1:7" x14ac:dyDescent="0.25">
      <c r="A690">
        <f>'Raw PPrecip'!A691</f>
        <v>2033</v>
      </c>
      <c r="B690">
        <f>'Raw PPrecip'!B691</f>
        <v>2</v>
      </c>
      <c r="C690" s="13">
        <f t="shared" si="10"/>
        <v>48611</v>
      </c>
      <c r="D690" s="15">
        <f>'Raw PPrecip'!C691/25.4*DAY(EOMONTH(C690, 0))*Hist_Proj_Plot!$T$5</f>
        <v>9.7598740157480321</v>
      </c>
      <c r="E690" s="15">
        <f>'Raw PPrecip'!D691/25.4*DAY(EOMONTH(D690, 0))*Hist_Proj_Plot!$T$5</f>
        <v>0.39445669291338592</v>
      </c>
      <c r="F690" s="15">
        <f>'Raw PPrecip'!E691/25.4*DAY(EOMONTH(E690, 0))*Hist_Proj_Plot!$T$5</f>
        <v>3.0785196850393706</v>
      </c>
      <c r="G690" s="15">
        <f>'Raw PPrecip'!F691/25.4*DAY(EOMONTH(F690, 0))*Hist_Proj_Plot!$T$5</f>
        <v>6.0799055118110239</v>
      </c>
    </row>
    <row r="691" spans="1:7" x14ac:dyDescent="0.25">
      <c r="A691">
        <f>'Raw PPrecip'!A692</f>
        <v>2033</v>
      </c>
      <c r="B691">
        <f>'Raw PPrecip'!B692</f>
        <v>3</v>
      </c>
      <c r="C691" s="13">
        <f t="shared" si="10"/>
        <v>48639</v>
      </c>
      <c r="D691" s="15">
        <f>'Raw PPrecip'!C692/25.4*DAY(EOMONTH(C691, 0))*Hist_Proj_Plot!$T$5</f>
        <v>2.0552755905511808</v>
      </c>
      <c r="E691" s="15">
        <f>'Raw PPrecip'!D692/25.4*DAY(EOMONTH(D691, 0))*Hist_Proj_Plot!$T$5</f>
        <v>1.7809133858267718</v>
      </c>
      <c r="F691" s="15">
        <f>'Raw PPrecip'!E692/25.4*DAY(EOMONTH(E691, 0))*Hist_Proj_Plot!$T$5</f>
        <v>3.0482519685039371</v>
      </c>
      <c r="G691" s="15">
        <f>'Raw PPrecip'!F692/25.4*DAY(EOMONTH(F691, 0))*Hist_Proj_Plot!$T$5</f>
        <v>5.6678740157480316</v>
      </c>
    </row>
    <row r="692" spans="1:7" x14ac:dyDescent="0.25">
      <c r="A692">
        <f>'Raw PPrecip'!A693</f>
        <v>2033</v>
      </c>
      <c r="B692">
        <f>'Raw PPrecip'!B693</f>
        <v>4</v>
      </c>
      <c r="C692" s="13">
        <f t="shared" si="10"/>
        <v>48670</v>
      </c>
      <c r="D692" s="15">
        <f>'Raw PPrecip'!C693/25.4*DAY(EOMONTH(C692, 0))*Hist_Proj_Plot!$T$5</f>
        <v>1.3899212598425201</v>
      </c>
      <c r="E692" s="15">
        <f>'Raw PPrecip'!D693/25.4*DAY(EOMONTH(D692, 0))*Hist_Proj_Plot!$T$5</f>
        <v>0.53017322834645675</v>
      </c>
      <c r="F692" s="15">
        <f>'Raw PPrecip'!E693/25.4*DAY(EOMONTH(E692, 0))*Hist_Proj_Plot!$T$5</f>
        <v>4.0773543307086619</v>
      </c>
      <c r="G692" s="15">
        <f>'Raw PPrecip'!F693/25.4*DAY(EOMONTH(F692, 0))*Hist_Proj_Plot!$T$5</f>
        <v>2.8881259842519693</v>
      </c>
    </row>
    <row r="693" spans="1:7" x14ac:dyDescent="0.25">
      <c r="A693">
        <f>'Raw PPrecip'!A694</f>
        <v>2033</v>
      </c>
      <c r="B693">
        <f>'Raw PPrecip'!B694</f>
        <v>5</v>
      </c>
      <c r="C693" s="13">
        <f t="shared" si="10"/>
        <v>48700</v>
      </c>
      <c r="D693" s="15">
        <f>'Raw PPrecip'!C694/25.4*DAY(EOMONTH(C693, 0))*Hist_Proj_Plot!$T$5</f>
        <v>2.2456692913385829E-2</v>
      </c>
      <c r="E693" s="15">
        <f>'Raw PPrecip'!D694/25.4*DAY(EOMONTH(D693, 0))*Hist_Proj_Plot!$T$5</f>
        <v>1.9527559055118112E-3</v>
      </c>
      <c r="F693" s="15">
        <f>'Raw PPrecip'!E694/25.4*DAY(EOMONTH(E693, 0))*Hist_Proj_Plot!$T$5</f>
        <v>0.36223622047244097</v>
      </c>
      <c r="G693" s="15">
        <f>'Raw PPrecip'!F694/25.4*DAY(EOMONTH(F693, 0))*Hist_Proj_Plot!$T$5</f>
        <v>0.3348976377952757</v>
      </c>
    </row>
    <row r="694" spans="1:7" x14ac:dyDescent="0.25">
      <c r="A694">
        <f>'Raw PPrecip'!A695</f>
        <v>2033</v>
      </c>
      <c r="B694">
        <f>'Raw PPrecip'!B695</f>
        <v>6</v>
      </c>
      <c r="C694" s="13">
        <f t="shared" si="10"/>
        <v>48731</v>
      </c>
      <c r="D694" s="15">
        <f>'Raw PPrecip'!C695/25.4*DAY(EOMONTH(C694, 0))*Hist_Proj_Plot!$T$5</f>
        <v>0</v>
      </c>
      <c r="E694" s="15">
        <f>'Raw PPrecip'!D695/25.4*DAY(EOMONTH(D694, 0))*Hist_Proj_Plot!$T$5</f>
        <v>8.7874015748031498E-3</v>
      </c>
      <c r="F694" s="15">
        <f>'Raw PPrecip'!E695/25.4*DAY(EOMONTH(E694, 0))*Hist_Proj_Plot!$T$5</f>
        <v>7.1275590551181101E-2</v>
      </c>
      <c r="G694" s="15">
        <f>'Raw PPrecip'!F695/25.4*DAY(EOMONTH(F694, 0))*Hist_Proj_Plot!$T$5</f>
        <v>2.9291338582677173E-3</v>
      </c>
    </row>
    <row r="695" spans="1:7" x14ac:dyDescent="0.25">
      <c r="A695">
        <f>'Raw PPrecip'!A696</f>
        <v>2033</v>
      </c>
      <c r="B695">
        <f>'Raw PPrecip'!B696</f>
        <v>7</v>
      </c>
      <c r="C695" s="13">
        <f t="shared" si="10"/>
        <v>48761</v>
      </c>
      <c r="D695" s="15">
        <f>'Raw PPrecip'!C696/25.4*DAY(EOMONTH(C695, 0))*Hist_Proj_Plot!$T$5</f>
        <v>1.75748031496063E-2</v>
      </c>
      <c r="E695" s="15">
        <f>'Raw PPrecip'!D696/25.4*DAY(EOMONTH(D695, 0))*Hist_Proj_Plot!$T$5</f>
        <v>1.2692913385826773E-2</v>
      </c>
      <c r="F695" s="15">
        <f>'Raw PPrecip'!E696/25.4*DAY(EOMONTH(E695, 0))*Hist_Proj_Plot!$T$5</f>
        <v>0</v>
      </c>
      <c r="G695" s="15">
        <f>'Raw PPrecip'!F696/25.4*DAY(EOMONTH(F695, 0))*Hist_Proj_Plot!$T$5</f>
        <v>1.9527559055118112E-3</v>
      </c>
    </row>
    <row r="696" spans="1:7" x14ac:dyDescent="0.25">
      <c r="A696">
        <f>'Raw PPrecip'!A697</f>
        <v>2033</v>
      </c>
      <c r="B696">
        <f>'Raw PPrecip'!B697</f>
        <v>8</v>
      </c>
      <c r="C696" s="13">
        <f t="shared" si="10"/>
        <v>48792</v>
      </c>
      <c r="D696" s="15">
        <f>'Raw PPrecip'!C697/25.4*DAY(EOMONTH(C696, 0))*Hist_Proj_Plot!$T$5</f>
        <v>9.7637795275590559E-4</v>
      </c>
      <c r="E696" s="15">
        <f>'Raw PPrecip'!D697/25.4*DAY(EOMONTH(D696, 0))*Hist_Proj_Plot!$T$5</f>
        <v>0.89924409448818921</v>
      </c>
      <c r="F696" s="15">
        <f>'Raw PPrecip'!E697/25.4*DAY(EOMONTH(E696, 0))*Hist_Proj_Plot!$T$5</f>
        <v>0</v>
      </c>
      <c r="G696" s="15">
        <f>'Raw PPrecip'!F697/25.4*DAY(EOMONTH(F696, 0))*Hist_Proj_Plot!$T$5</f>
        <v>2.3433070866141738E-2</v>
      </c>
    </row>
    <row r="697" spans="1:7" x14ac:dyDescent="0.25">
      <c r="A697">
        <f>'Raw PPrecip'!A698</f>
        <v>2033</v>
      </c>
      <c r="B697">
        <f>'Raw PPrecip'!B698</f>
        <v>9</v>
      </c>
      <c r="C697" s="13">
        <f t="shared" si="10"/>
        <v>48823</v>
      </c>
      <c r="D697" s="15">
        <f>'Raw PPrecip'!C698/25.4*DAY(EOMONTH(C697, 0))*Hist_Proj_Plot!$T$5</f>
        <v>5.8582677165354341E-2</v>
      </c>
      <c r="E697" s="15">
        <f>'Raw PPrecip'!D698/25.4*DAY(EOMONTH(D697, 0))*Hist_Proj_Plot!$T$5</f>
        <v>0.45694488188976384</v>
      </c>
      <c r="F697" s="15">
        <f>'Raw PPrecip'!E698/25.4*DAY(EOMONTH(E697, 0))*Hist_Proj_Plot!$T$5</f>
        <v>4.0031496062992132E-2</v>
      </c>
      <c r="G697" s="15">
        <f>'Raw PPrecip'!F698/25.4*DAY(EOMONTH(F697, 0))*Hist_Proj_Plot!$T$5</f>
        <v>0.46377952755905522</v>
      </c>
    </row>
    <row r="698" spans="1:7" x14ac:dyDescent="0.25">
      <c r="A698">
        <f>'Raw PPrecip'!A699</f>
        <v>2033</v>
      </c>
      <c r="B698">
        <f>'Raw PPrecip'!B699</f>
        <v>10</v>
      </c>
      <c r="C698" s="13">
        <f t="shared" si="10"/>
        <v>48853</v>
      </c>
      <c r="D698" s="15">
        <f>'Raw PPrecip'!C699/25.4*DAY(EOMONTH(C698, 0))*Hist_Proj_Plot!$T$5</f>
        <v>0.75766929133858274</v>
      </c>
      <c r="E698" s="15">
        <f>'Raw PPrecip'!D699/25.4*DAY(EOMONTH(D698, 0))*Hist_Proj_Plot!$T$5</f>
        <v>4.4913385826771658E-2</v>
      </c>
      <c r="F698" s="15">
        <f>'Raw PPrecip'!E699/25.4*DAY(EOMONTH(E698, 0))*Hist_Proj_Plot!$T$5</f>
        <v>1.3776692913385828</v>
      </c>
      <c r="G698" s="15">
        <f>'Raw PPrecip'!F699/25.4*DAY(EOMONTH(F698, 0))*Hist_Proj_Plot!$T$5</f>
        <v>4.0099842519685041</v>
      </c>
    </row>
    <row r="699" spans="1:7" x14ac:dyDescent="0.25">
      <c r="A699">
        <f>'Raw PPrecip'!A700</f>
        <v>2033</v>
      </c>
      <c r="B699">
        <f>'Raw PPrecip'!B700</f>
        <v>11</v>
      </c>
      <c r="C699" s="13">
        <f t="shared" si="10"/>
        <v>48884</v>
      </c>
      <c r="D699" s="15">
        <f>'Raw PPrecip'!C700/25.4*DAY(EOMONTH(C699, 0))*Hist_Proj_Plot!$T$5</f>
        <v>0.54897637795275589</v>
      </c>
      <c r="E699" s="15">
        <f>'Raw PPrecip'!D700/25.4*DAY(EOMONTH(D699, 0))*Hist_Proj_Plot!$T$5</f>
        <v>7.253511811023623</v>
      </c>
      <c r="F699" s="15">
        <f>'Raw PPrecip'!E700/25.4*DAY(EOMONTH(E699, 0))*Hist_Proj_Plot!$T$5</f>
        <v>1.5358425196850396</v>
      </c>
      <c r="G699" s="15">
        <f>'Raw PPrecip'!F700/25.4*DAY(EOMONTH(F699, 0))*Hist_Proj_Plot!$T$5</f>
        <v>6.3884409448818902</v>
      </c>
    </row>
    <row r="700" spans="1:7" x14ac:dyDescent="0.25">
      <c r="A700">
        <f>'Raw PPrecip'!A701</f>
        <v>2033</v>
      </c>
      <c r="B700">
        <f>'Raw PPrecip'!B701</f>
        <v>12</v>
      </c>
      <c r="C700" s="13">
        <f t="shared" si="10"/>
        <v>48914</v>
      </c>
      <c r="D700" s="15">
        <f>'Raw PPrecip'!C701/25.4*DAY(EOMONTH(C700, 0))*Hist_Proj_Plot!$T$5</f>
        <v>6.9322834645669296E-2</v>
      </c>
      <c r="E700" s="15">
        <f>'Raw PPrecip'!D701/25.4*DAY(EOMONTH(D700, 0))*Hist_Proj_Plot!$T$5</f>
        <v>2.4360629921259846</v>
      </c>
      <c r="F700" s="15">
        <f>'Raw PPrecip'!E701/25.4*DAY(EOMONTH(E700, 0))*Hist_Proj_Plot!$T$5</f>
        <v>0.93146456692913393</v>
      </c>
      <c r="G700" s="15">
        <f>'Raw PPrecip'!F701/25.4*DAY(EOMONTH(F700, 0))*Hist_Proj_Plot!$T$5</f>
        <v>2.5161259842519685</v>
      </c>
    </row>
    <row r="701" spans="1:7" x14ac:dyDescent="0.25">
      <c r="A701">
        <f>'Raw PPrecip'!A702</f>
        <v>2034</v>
      </c>
      <c r="B701">
        <f>'Raw PPrecip'!B702</f>
        <v>1</v>
      </c>
      <c r="C701" s="13">
        <f t="shared" si="10"/>
        <v>48945</v>
      </c>
      <c r="D701" s="15">
        <f>'Raw PPrecip'!C702/25.4*DAY(EOMONTH(C701, 0))*Hist_Proj_Plot!$T$5</f>
        <v>0.35051968503937014</v>
      </c>
      <c r="E701" s="15">
        <f>'Raw PPrecip'!D702/25.4*DAY(EOMONTH(D701, 0))*Hist_Proj_Plot!$T$5</f>
        <v>8.2572283464566958</v>
      </c>
      <c r="F701" s="15">
        <f>'Raw PPrecip'!E702/25.4*DAY(EOMONTH(E701, 0))*Hist_Proj_Plot!$T$5</f>
        <v>9.7247244094488199</v>
      </c>
      <c r="G701" s="15">
        <f>'Raw PPrecip'!F702/25.4*DAY(EOMONTH(F701, 0))*Hist_Proj_Plot!$T$5</f>
        <v>9.0178267716535441</v>
      </c>
    </row>
    <row r="702" spans="1:7" x14ac:dyDescent="0.25">
      <c r="A702">
        <f>'Raw PPrecip'!A703</f>
        <v>2034</v>
      </c>
      <c r="B702">
        <f>'Raw PPrecip'!B703</f>
        <v>2</v>
      </c>
      <c r="C702" s="13">
        <f t="shared" si="10"/>
        <v>48976</v>
      </c>
      <c r="D702" s="15">
        <f>'Raw PPrecip'!C703/25.4*DAY(EOMONTH(C702, 0))*Hist_Proj_Plot!$T$5</f>
        <v>0.82985826771653548</v>
      </c>
      <c r="E702" s="15">
        <f>'Raw PPrecip'!D703/25.4*DAY(EOMONTH(D702, 0))*Hist_Proj_Plot!$T$5</f>
        <v>5.5262992125984267</v>
      </c>
      <c r="F702" s="15">
        <f>'Raw PPrecip'!E703/25.4*DAY(EOMONTH(E702, 0))*Hist_Proj_Plot!$T$5</f>
        <v>8.4320000000000004</v>
      </c>
      <c r="G702" s="15">
        <f>'Raw PPrecip'!F703/25.4*DAY(EOMONTH(F702, 0))*Hist_Proj_Plot!$T$5</f>
        <v>8.2914015748031513</v>
      </c>
    </row>
    <row r="703" spans="1:7" x14ac:dyDescent="0.25">
      <c r="A703">
        <f>'Raw PPrecip'!A704</f>
        <v>2034</v>
      </c>
      <c r="B703">
        <f>'Raw PPrecip'!B704</f>
        <v>3</v>
      </c>
      <c r="C703" s="13">
        <f t="shared" si="10"/>
        <v>49004</v>
      </c>
      <c r="D703" s="15">
        <f>'Raw PPrecip'!C704/25.4*DAY(EOMONTH(C703, 0))*Hist_Proj_Plot!$T$5</f>
        <v>7.1275590551181101E-2</v>
      </c>
      <c r="E703" s="15">
        <f>'Raw PPrecip'!D704/25.4*DAY(EOMONTH(D703, 0))*Hist_Proj_Plot!$T$5</f>
        <v>1.5465826771653546</v>
      </c>
      <c r="F703" s="15">
        <f>'Raw PPrecip'!E704/25.4*DAY(EOMONTH(E703, 0))*Hist_Proj_Plot!$T$5</f>
        <v>1.6657007874015752</v>
      </c>
      <c r="G703" s="15">
        <f>'Raw PPrecip'!F704/25.4*DAY(EOMONTH(F703, 0))*Hist_Proj_Plot!$T$5</f>
        <v>5.7938267716535439</v>
      </c>
    </row>
    <row r="704" spans="1:7" x14ac:dyDescent="0.25">
      <c r="A704">
        <f>'Raw PPrecip'!A705</f>
        <v>2034</v>
      </c>
      <c r="B704">
        <f>'Raw PPrecip'!B705</f>
        <v>4</v>
      </c>
      <c r="C704" s="13">
        <f t="shared" si="10"/>
        <v>49035</v>
      </c>
      <c r="D704" s="15">
        <f>'Raw PPrecip'!C705/25.4*DAY(EOMONTH(C704, 0))*Hist_Proj_Plot!$T$5</f>
        <v>3.9070866141732283</v>
      </c>
      <c r="E704" s="15">
        <f>'Raw PPrecip'!D705/25.4*DAY(EOMONTH(D704, 0))*Hist_Proj_Plot!$T$5</f>
        <v>3.2855118110236221</v>
      </c>
      <c r="F704" s="15">
        <f>'Raw PPrecip'!E705/25.4*DAY(EOMONTH(E704, 0))*Hist_Proj_Plot!$T$5</f>
        <v>3.8215433070866149</v>
      </c>
      <c r="G704" s="15">
        <f>'Raw PPrecip'!F705/25.4*DAY(EOMONTH(F704, 0))*Hist_Proj_Plot!$T$5</f>
        <v>2.0347716535433071</v>
      </c>
    </row>
    <row r="705" spans="1:7" x14ac:dyDescent="0.25">
      <c r="A705">
        <f>'Raw PPrecip'!A706</f>
        <v>2034</v>
      </c>
      <c r="B705">
        <f>'Raw PPrecip'!B706</f>
        <v>5</v>
      </c>
      <c r="C705" s="13">
        <f t="shared" si="10"/>
        <v>49065</v>
      </c>
      <c r="D705" s="15">
        <f>'Raw PPrecip'!C706/25.4*DAY(EOMONTH(C705, 0))*Hist_Proj_Plot!$T$5</f>
        <v>0.13278740157480315</v>
      </c>
      <c r="E705" s="15">
        <f>'Raw PPrecip'!D706/25.4*DAY(EOMONTH(D705, 0))*Hist_Proj_Plot!$T$5</f>
        <v>2.2456692913385829E-2</v>
      </c>
      <c r="F705" s="15">
        <f>'Raw PPrecip'!E706/25.4*DAY(EOMONTH(E705, 0))*Hist_Proj_Plot!$T$5</f>
        <v>7.5181102362204738E-2</v>
      </c>
      <c r="G705" s="15">
        <f>'Raw PPrecip'!F706/25.4*DAY(EOMONTH(F705, 0))*Hist_Proj_Plot!$T$5</f>
        <v>7.8110236220472447E-3</v>
      </c>
    </row>
    <row r="706" spans="1:7" x14ac:dyDescent="0.25">
      <c r="A706">
        <f>'Raw PPrecip'!A707</f>
        <v>2034</v>
      </c>
      <c r="B706">
        <f>'Raw PPrecip'!B707</f>
        <v>6</v>
      </c>
      <c r="C706" s="13">
        <f t="shared" si="10"/>
        <v>49096</v>
      </c>
      <c r="D706" s="15">
        <f>'Raw PPrecip'!C707/25.4*DAY(EOMONTH(C706, 0))*Hist_Proj_Plot!$T$5</f>
        <v>5.2913385826771658E-2</v>
      </c>
      <c r="E706" s="15">
        <f>'Raw PPrecip'!D707/25.4*DAY(EOMONTH(D706, 0))*Hist_Proj_Plot!$T$5</f>
        <v>6.8346456692913397E-3</v>
      </c>
      <c r="F706" s="15">
        <f>'Raw PPrecip'!E707/25.4*DAY(EOMONTH(E706, 0))*Hist_Proj_Plot!$T$5</f>
        <v>4.0031496062992132E-2</v>
      </c>
      <c r="G706" s="15">
        <f>'Raw PPrecip'!F707/25.4*DAY(EOMONTH(F706, 0))*Hist_Proj_Plot!$T$5</f>
        <v>1.6598425196850394E-2</v>
      </c>
    </row>
    <row r="707" spans="1:7" x14ac:dyDescent="0.25">
      <c r="A707">
        <f>'Raw PPrecip'!A708</f>
        <v>2034</v>
      </c>
      <c r="B707">
        <f>'Raw PPrecip'!B708</f>
        <v>7</v>
      </c>
      <c r="C707" s="13">
        <f t="shared" ref="C707:C770" si="11">DATE(A707,B707,1)</f>
        <v>49126</v>
      </c>
      <c r="D707" s="15">
        <f>'Raw PPrecip'!C708/25.4*DAY(EOMONTH(C707, 0))*Hist_Proj_Plot!$T$5</f>
        <v>8.7874015748031498E-2</v>
      </c>
      <c r="E707" s="15">
        <f>'Raw PPrecip'!D708/25.4*DAY(EOMONTH(D707, 0))*Hist_Proj_Plot!$T$5</f>
        <v>1.5622047244094489E-2</v>
      </c>
      <c r="F707" s="15">
        <f>'Raw PPrecip'!E708/25.4*DAY(EOMONTH(E707, 0))*Hist_Proj_Plot!$T$5</f>
        <v>4.8818897637795287E-3</v>
      </c>
      <c r="G707" s="15">
        <f>'Raw PPrecip'!F708/25.4*DAY(EOMONTH(F707, 0))*Hist_Proj_Plot!$T$5</f>
        <v>3.9055118110236224E-3</v>
      </c>
    </row>
    <row r="708" spans="1:7" x14ac:dyDescent="0.25">
      <c r="A708">
        <f>'Raw PPrecip'!A709</f>
        <v>2034</v>
      </c>
      <c r="B708">
        <f>'Raw PPrecip'!B709</f>
        <v>8</v>
      </c>
      <c r="C708" s="13">
        <f t="shared" si="11"/>
        <v>49157</v>
      </c>
      <c r="D708" s="15">
        <f>'Raw PPrecip'!C709/25.4*DAY(EOMONTH(C708, 0))*Hist_Proj_Plot!$T$5</f>
        <v>1.6598425196850394E-2</v>
      </c>
      <c r="E708" s="15">
        <f>'Raw PPrecip'!D709/25.4*DAY(EOMONTH(D708, 0))*Hist_Proj_Plot!$T$5</f>
        <v>1.9527559055118112E-3</v>
      </c>
      <c r="F708" s="15">
        <f>'Raw PPrecip'!E709/25.4*DAY(EOMONTH(E708, 0))*Hist_Proj_Plot!$T$5</f>
        <v>2.9291338582677173E-3</v>
      </c>
      <c r="G708" s="15">
        <f>'Raw PPrecip'!F709/25.4*DAY(EOMONTH(F708, 0))*Hist_Proj_Plot!$T$5</f>
        <v>4.1007874015748041E-2</v>
      </c>
    </row>
    <row r="709" spans="1:7" x14ac:dyDescent="0.25">
      <c r="A709">
        <f>'Raw PPrecip'!A710</f>
        <v>2034</v>
      </c>
      <c r="B709">
        <f>'Raw PPrecip'!B710</f>
        <v>9</v>
      </c>
      <c r="C709" s="13">
        <f t="shared" si="11"/>
        <v>49188</v>
      </c>
      <c r="D709" s="15">
        <f>'Raw PPrecip'!C710/25.4*DAY(EOMONTH(C709, 0))*Hist_Proj_Plot!$T$5</f>
        <v>0.47433070866141747</v>
      </c>
      <c r="E709" s="15">
        <f>'Raw PPrecip'!D710/25.4*DAY(EOMONTH(D709, 0))*Hist_Proj_Plot!$T$5</f>
        <v>6.2488188976377958E-2</v>
      </c>
      <c r="F709" s="15">
        <f>'Raw PPrecip'!E710/25.4*DAY(EOMONTH(E709, 0))*Hist_Proj_Plot!$T$5</f>
        <v>9.7637795275590559E-4</v>
      </c>
      <c r="G709" s="15">
        <f>'Raw PPrecip'!F710/25.4*DAY(EOMONTH(F709, 0))*Hist_Proj_Plot!$T$5</f>
        <v>3.9055118110236224E-3</v>
      </c>
    </row>
    <row r="710" spans="1:7" x14ac:dyDescent="0.25">
      <c r="A710">
        <f>'Raw PPrecip'!A711</f>
        <v>2034</v>
      </c>
      <c r="B710">
        <f>'Raw PPrecip'!B711</f>
        <v>10</v>
      </c>
      <c r="C710" s="13">
        <f t="shared" si="11"/>
        <v>49218</v>
      </c>
      <c r="D710" s="15">
        <f>'Raw PPrecip'!C711/25.4*DAY(EOMONTH(C710, 0))*Hist_Proj_Plot!$T$5</f>
        <v>1.3669291338582679E-2</v>
      </c>
      <c r="E710" s="15">
        <f>'Raw PPrecip'!D711/25.4*DAY(EOMONTH(D710, 0))*Hist_Proj_Plot!$T$5</f>
        <v>0.26752755905511816</v>
      </c>
      <c r="F710" s="15">
        <f>'Raw PPrecip'!E711/25.4*DAY(EOMONTH(E710, 0))*Hist_Proj_Plot!$T$5</f>
        <v>0.13864566929133859</v>
      </c>
      <c r="G710" s="15">
        <f>'Raw PPrecip'!F711/25.4*DAY(EOMONTH(F710, 0))*Hist_Proj_Plot!$T$5</f>
        <v>1.4655433070866142</v>
      </c>
    </row>
    <row r="711" spans="1:7" x14ac:dyDescent="0.25">
      <c r="A711">
        <f>'Raw PPrecip'!A712</f>
        <v>2034</v>
      </c>
      <c r="B711">
        <f>'Raw PPrecip'!B712</f>
        <v>11</v>
      </c>
      <c r="C711" s="13">
        <f t="shared" si="11"/>
        <v>49249</v>
      </c>
      <c r="D711" s="15">
        <f>'Raw PPrecip'!C712/25.4*DAY(EOMONTH(C711, 0))*Hist_Proj_Plot!$T$5</f>
        <v>2.3622047244094495E-2</v>
      </c>
      <c r="E711" s="15">
        <f>'Raw PPrecip'!D712/25.4*DAY(EOMONTH(D711, 0))*Hist_Proj_Plot!$T$5</f>
        <v>7.1558740157480321</v>
      </c>
      <c r="F711" s="15">
        <f>'Raw PPrecip'!E712/25.4*DAY(EOMONTH(E711, 0))*Hist_Proj_Plot!$T$5</f>
        <v>1.2116850393700789</v>
      </c>
      <c r="G711" s="15">
        <f>'Raw PPrecip'!F712/25.4*DAY(EOMONTH(F711, 0))*Hist_Proj_Plot!$T$5</f>
        <v>1.9859527559055117</v>
      </c>
    </row>
    <row r="712" spans="1:7" x14ac:dyDescent="0.25">
      <c r="A712">
        <f>'Raw PPrecip'!A713</f>
        <v>2034</v>
      </c>
      <c r="B712">
        <f>'Raw PPrecip'!B713</f>
        <v>12</v>
      </c>
      <c r="C712" s="13">
        <f t="shared" si="11"/>
        <v>49279</v>
      </c>
      <c r="D712" s="15">
        <f>'Raw PPrecip'!C713/25.4*DAY(EOMONTH(C712, 0))*Hist_Proj_Plot!$T$5</f>
        <v>2.1558425196850397</v>
      </c>
      <c r="E712" s="15">
        <f>'Raw PPrecip'!D713/25.4*DAY(EOMONTH(D712, 0))*Hist_Proj_Plot!$T$5</f>
        <v>14.728661417322838</v>
      </c>
      <c r="F712" s="15">
        <f>'Raw PPrecip'!E713/25.4*DAY(EOMONTH(E712, 0))*Hist_Proj_Plot!$T$5</f>
        <v>9.5392125984251983</v>
      </c>
      <c r="G712" s="15">
        <f>'Raw PPrecip'!F713/25.4*DAY(EOMONTH(F712, 0))*Hist_Proj_Plot!$T$5</f>
        <v>2.5200314960629924</v>
      </c>
    </row>
    <row r="713" spans="1:7" x14ac:dyDescent="0.25">
      <c r="A713">
        <f>'Raw PPrecip'!A714</f>
        <v>2035</v>
      </c>
      <c r="B713">
        <f>'Raw PPrecip'!B714</f>
        <v>1</v>
      </c>
      <c r="C713" s="13">
        <f t="shared" si="11"/>
        <v>49310</v>
      </c>
      <c r="D713" s="15">
        <f>'Raw PPrecip'!C714/25.4*DAY(EOMONTH(C713, 0))*Hist_Proj_Plot!$T$5</f>
        <v>4.8770078740157485</v>
      </c>
      <c r="E713" s="15">
        <f>'Raw PPrecip'!D714/25.4*DAY(EOMONTH(D713, 0))*Hist_Proj_Plot!$T$5</f>
        <v>8.956314960629923</v>
      </c>
      <c r="F713" s="15">
        <f>'Raw PPrecip'!E714/25.4*DAY(EOMONTH(E713, 0))*Hist_Proj_Plot!$T$5</f>
        <v>10.804598425196852</v>
      </c>
      <c r="G713" s="15">
        <f>'Raw PPrecip'!F714/25.4*DAY(EOMONTH(F713, 0))*Hist_Proj_Plot!$T$5</f>
        <v>3.5735433070866147</v>
      </c>
    </row>
    <row r="714" spans="1:7" x14ac:dyDescent="0.25">
      <c r="A714">
        <f>'Raw PPrecip'!A715</f>
        <v>2035</v>
      </c>
      <c r="B714">
        <f>'Raw PPrecip'!B715</f>
        <v>2</v>
      </c>
      <c r="C714" s="13">
        <f t="shared" si="11"/>
        <v>49341</v>
      </c>
      <c r="D714" s="15">
        <f>'Raw PPrecip'!C715/25.4*DAY(EOMONTH(C714, 0))*Hist_Proj_Plot!$T$5</f>
        <v>2.3255433070866145</v>
      </c>
      <c r="E714" s="15">
        <f>'Raw PPrecip'!D715/25.4*DAY(EOMONTH(D714, 0))*Hist_Proj_Plot!$T$5</f>
        <v>1.2858897637795277</v>
      </c>
      <c r="F714" s="15">
        <f>'Raw PPrecip'!E715/25.4*DAY(EOMONTH(E714, 0))*Hist_Proj_Plot!$T$5</f>
        <v>5.7088818897637807</v>
      </c>
      <c r="G714" s="15">
        <f>'Raw PPrecip'!F715/25.4*DAY(EOMONTH(F714, 0))*Hist_Proj_Plot!$T$5</f>
        <v>3.6047874015748036</v>
      </c>
    </row>
    <row r="715" spans="1:7" x14ac:dyDescent="0.25">
      <c r="A715">
        <f>'Raw PPrecip'!A716</f>
        <v>2035</v>
      </c>
      <c r="B715">
        <f>'Raw PPrecip'!B716</f>
        <v>3</v>
      </c>
      <c r="C715" s="13">
        <f t="shared" si="11"/>
        <v>49369</v>
      </c>
      <c r="D715" s="15">
        <f>'Raw PPrecip'!C716/25.4*DAY(EOMONTH(C715, 0))*Hist_Proj_Plot!$T$5</f>
        <v>1.851212598425197</v>
      </c>
      <c r="E715" s="15">
        <f>'Raw PPrecip'!D716/25.4*DAY(EOMONTH(D715, 0))*Hist_Proj_Plot!$T$5</f>
        <v>0.12302362204724411</v>
      </c>
      <c r="F715" s="15">
        <f>'Raw PPrecip'!E716/25.4*DAY(EOMONTH(E715, 0))*Hist_Proj_Plot!$T$5</f>
        <v>4.5206299212598431</v>
      </c>
      <c r="G715" s="15">
        <f>'Raw PPrecip'!F716/25.4*DAY(EOMONTH(F715, 0))*Hist_Proj_Plot!$T$5</f>
        <v>3.8596220472440943</v>
      </c>
    </row>
    <row r="716" spans="1:7" x14ac:dyDescent="0.25">
      <c r="A716">
        <f>'Raw PPrecip'!A717</f>
        <v>2035</v>
      </c>
      <c r="B716">
        <f>'Raw PPrecip'!B717</f>
        <v>4</v>
      </c>
      <c r="C716" s="13">
        <f t="shared" si="11"/>
        <v>49400</v>
      </c>
      <c r="D716" s="15">
        <f>'Raw PPrecip'!C717/25.4*DAY(EOMONTH(C716, 0))*Hist_Proj_Plot!$T$5</f>
        <v>0.53763779527559064</v>
      </c>
      <c r="E716" s="15">
        <f>'Raw PPrecip'!D717/25.4*DAY(EOMONTH(D716, 0))*Hist_Proj_Plot!$T$5</f>
        <v>0.4266771653543307</v>
      </c>
      <c r="F716" s="15">
        <f>'Raw PPrecip'!E717/25.4*DAY(EOMONTH(E716, 0))*Hist_Proj_Plot!$T$5</f>
        <v>2.9535433070866142</v>
      </c>
      <c r="G716" s="15">
        <f>'Raw PPrecip'!F717/25.4*DAY(EOMONTH(F716, 0))*Hist_Proj_Plot!$T$5</f>
        <v>1.6696062992125986</v>
      </c>
    </row>
    <row r="717" spans="1:7" x14ac:dyDescent="0.25">
      <c r="A717">
        <f>'Raw PPrecip'!A718</f>
        <v>2035</v>
      </c>
      <c r="B717">
        <f>'Raw PPrecip'!B718</f>
        <v>5</v>
      </c>
      <c r="C717" s="13">
        <f t="shared" si="11"/>
        <v>49430</v>
      </c>
      <c r="D717" s="15">
        <f>'Raw PPrecip'!C718/25.4*DAY(EOMONTH(C717, 0))*Hist_Proj_Plot!$T$5</f>
        <v>6.8346456692913397E-3</v>
      </c>
      <c r="E717" s="15">
        <f>'Raw PPrecip'!D718/25.4*DAY(EOMONTH(D717, 0))*Hist_Proj_Plot!$T$5</f>
        <v>2.9291338582677164E-2</v>
      </c>
      <c r="F717" s="15">
        <f>'Raw PPrecip'!E718/25.4*DAY(EOMONTH(E717, 0))*Hist_Proj_Plot!$T$5</f>
        <v>0.94415748031496072</v>
      </c>
      <c r="G717" s="15">
        <f>'Raw PPrecip'!F718/25.4*DAY(EOMONTH(F717, 0))*Hist_Proj_Plot!$T$5</f>
        <v>2.9291338582677164E-2</v>
      </c>
    </row>
    <row r="718" spans="1:7" x14ac:dyDescent="0.25">
      <c r="A718">
        <f>'Raw PPrecip'!A719</f>
        <v>2035</v>
      </c>
      <c r="B718">
        <f>'Raw PPrecip'!B719</f>
        <v>6</v>
      </c>
      <c r="C718" s="13">
        <f t="shared" si="11"/>
        <v>49461</v>
      </c>
      <c r="D718" s="15">
        <f>'Raw PPrecip'!C719/25.4*DAY(EOMONTH(C718, 0))*Hist_Proj_Plot!$T$5</f>
        <v>1.8897637795275594E-2</v>
      </c>
      <c r="E718" s="15">
        <f>'Raw PPrecip'!D719/25.4*DAY(EOMONTH(D718, 0))*Hist_Proj_Plot!$T$5</f>
        <v>1.2692913385826773E-2</v>
      </c>
      <c r="F718" s="15">
        <f>'Raw PPrecip'!E719/25.4*DAY(EOMONTH(E718, 0))*Hist_Proj_Plot!$T$5</f>
        <v>2.0503937007874021E-2</v>
      </c>
      <c r="G718" s="15">
        <f>'Raw PPrecip'!F719/25.4*DAY(EOMONTH(F718, 0))*Hist_Proj_Plot!$T$5</f>
        <v>9.7637795275590559E-4</v>
      </c>
    </row>
    <row r="719" spans="1:7" x14ac:dyDescent="0.25">
      <c r="A719">
        <f>'Raw PPrecip'!A720</f>
        <v>2035</v>
      </c>
      <c r="B719">
        <f>'Raw PPrecip'!B720</f>
        <v>7</v>
      </c>
      <c r="C719" s="13">
        <f t="shared" si="11"/>
        <v>49491</v>
      </c>
      <c r="D719" s="15">
        <f>'Raw PPrecip'!C720/25.4*DAY(EOMONTH(C719, 0))*Hist_Proj_Plot!$T$5</f>
        <v>4.8818897637795287E-3</v>
      </c>
      <c r="E719" s="15">
        <f>'Raw PPrecip'!D720/25.4*DAY(EOMONTH(D719, 0))*Hist_Proj_Plot!$T$5</f>
        <v>6.8346456692913397E-3</v>
      </c>
      <c r="F719" s="15">
        <f>'Raw PPrecip'!E720/25.4*DAY(EOMONTH(E719, 0))*Hist_Proj_Plot!$T$5</f>
        <v>9.7637795275590559E-4</v>
      </c>
      <c r="G719" s="15">
        <f>'Raw PPrecip'!F720/25.4*DAY(EOMONTH(F719, 0))*Hist_Proj_Plot!$T$5</f>
        <v>2.9291338582677173E-3</v>
      </c>
    </row>
    <row r="720" spans="1:7" x14ac:dyDescent="0.25">
      <c r="A720">
        <f>'Raw PPrecip'!A721</f>
        <v>2035</v>
      </c>
      <c r="B720">
        <f>'Raw PPrecip'!B721</f>
        <v>8</v>
      </c>
      <c r="C720" s="13">
        <f t="shared" si="11"/>
        <v>49522</v>
      </c>
      <c r="D720" s="15">
        <f>'Raw PPrecip'!C721/25.4*DAY(EOMONTH(C720, 0))*Hist_Proj_Plot!$T$5</f>
        <v>9.7637795275590574E-3</v>
      </c>
      <c r="E720" s="15">
        <f>'Raw PPrecip'!D721/25.4*DAY(EOMONTH(D720, 0))*Hist_Proj_Plot!$T$5</f>
        <v>0.18551181102362208</v>
      </c>
      <c r="F720" s="15">
        <f>'Raw PPrecip'!E721/25.4*DAY(EOMONTH(E720, 0))*Hist_Proj_Plot!$T$5</f>
        <v>6.8346456692913397E-3</v>
      </c>
      <c r="G720" s="15">
        <f>'Raw PPrecip'!F721/25.4*DAY(EOMONTH(F720, 0))*Hist_Proj_Plot!$T$5</f>
        <v>9.7637795275590559E-4</v>
      </c>
    </row>
    <row r="721" spans="1:7" x14ac:dyDescent="0.25">
      <c r="A721">
        <f>'Raw PPrecip'!A722</f>
        <v>2035</v>
      </c>
      <c r="B721">
        <f>'Raw PPrecip'!B722</f>
        <v>9</v>
      </c>
      <c r="C721" s="13">
        <f t="shared" si="11"/>
        <v>49553</v>
      </c>
      <c r="D721" s="15">
        <f>'Raw PPrecip'!C722/25.4*DAY(EOMONTH(C721, 0))*Hist_Proj_Plot!$T$5</f>
        <v>4.9133858267716546E-2</v>
      </c>
      <c r="E721" s="15">
        <f>'Raw PPrecip'!D722/25.4*DAY(EOMONTH(D721, 0))*Hist_Proj_Plot!$T$5</f>
        <v>7.8110236220472447E-3</v>
      </c>
      <c r="F721" s="15">
        <f>'Raw PPrecip'!E722/25.4*DAY(EOMONTH(E721, 0))*Hist_Proj_Plot!$T$5</f>
        <v>4.1007874015748041E-2</v>
      </c>
      <c r="G721" s="15">
        <f>'Raw PPrecip'!F722/25.4*DAY(EOMONTH(F721, 0))*Hist_Proj_Plot!$T$5</f>
        <v>9.7637795275590559E-4</v>
      </c>
    </row>
    <row r="722" spans="1:7" x14ac:dyDescent="0.25">
      <c r="A722">
        <f>'Raw PPrecip'!A723</f>
        <v>2035</v>
      </c>
      <c r="B722">
        <f>'Raw PPrecip'!B723</f>
        <v>10</v>
      </c>
      <c r="C722" s="13">
        <f t="shared" si="11"/>
        <v>49583</v>
      </c>
      <c r="D722" s="15">
        <f>'Raw PPrecip'!C723/25.4*DAY(EOMONTH(C722, 0))*Hist_Proj_Plot!$T$5</f>
        <v>0.63952755905511816</v>
      </c>
      <c r="E722" s="15">
        <f>'Raw PPrecip'!D723/25.4*DAY(EOMONTH(D722, 0))*Hist_Proj_Plot!$T$5</f>
        <v>0.30755905511811027</v>
      </c>
      <c r="F722" s="15">
        <f>'Raw PPrecip'!E723/25.4*DAY(EOMONTH(E722, 0))*Hist_Proj_Plot!$T$5</f>
        <v>0.15036220472440948</v>
      </c>
      <c r="G722" s="15">
        <f>'Raw PPrecip'!F723/25.4*DAY(EOMONTH(F722, 0))*Hist_Proj_Plot!$T$5</f>
        <v>0.11033070866141735</v>
      </c>
    </row>
    <row r="723" spans="1:7" x14ac:dyDescent="0.25">
      <c r="A723">
        <f>'Raw PPrecip'!A724</f>
        <v>2035</v>
      </c>
      <c r="B723">
        <f>'Raw PPrecip'!B724</f>
        <v>11</v>
      </c>
      <c r="C723" s="13">
        <f t="shared" si="11"/>
        <v>49614</v>
      </c>
      <c r="D723" s="15">
        <f>'Raw PPrecip'!C724/25.4*DAY(EOMONTH(C723, 0))*Hist_Proj_Plot!$T$5</f>
        <v>2.3092913385826774</v>
      </c>
      <c r="E723" s="15">
        <f>'Raw PPrecip'!D724/25.4*DAY(EOMONTH(D723, 0))*Hist_Proj_Plot!$T$5</f>
        <v>0.32513385826771657</v>
      </c>
      <c r="F723" s="15">
        <f>'Raw PPrecip'!E724/25.4*DAY(EOMONTH(E723, 0))*Hist_Proj_Plot!$T$5</f>
        <v>2.8559055118110237</v>
      </c>
      <c r="G723" s="15">
        <f>'Raw PPrecip'!F724/25.4*DAY(EOMONTH(F723, 0))*Hist_Proj_Plot!$T$5</f>
        <v>0.29486614173228348</v>
      </c>
    </row>
    <row r="724" spans="1:7" x14ac:dyDescent="0.25">
      <c r="A724">
        <f>'Raw PPrecip'!A725</f>
        <v>2035</v>
      </c>
      <c r="B724">
        <f>'Raw PPrecip'!B725</f>
        <v>12</v>
      </c>
      <c r="C724" s="13">
        <f t="shared" si="11"/>
        <v>49644</v>
      </c>
      <c r="D724" s="15">
        <f>'Raw PPrecip'!C725/25.4*DAY(EOMONTH(C724, 0))*Hist_Proj_Plot!$T$5</f>
        <v>1.4225826771653545</v>
      </c>
      <c r="E724" s="15">
        <f>'Raw PPrecip'!D725/25.4*DAY(EOMONTH(D724, 0))*Hist_Proj_Plot!$T$5</f>
        <v>16.682393700787401</v>
      </c>
      <c r="F724" s="15">
        <f>'Raw PPrecip'!E725/25.4*DAY(EOMONTH(E724, 0))*Hist_Proj_Plot!$T$5</f>
        <v>18.164535433070867</v>
      </c>
      <c r="G724" s="15">
        <f>'Raw PPrecip'!F725/25.4*DAY(EOMONTH(F724, 0))*Hist_Proj_Plot!$T$5</f>
        <v>3.2757480314960632</v>
      </c>
    </row>
    <row r="725" spans="1:7" x14ac:dyDescent="0.25">
      <c r="A725">
        <f>'Raw PPrecip'!A726</f>
        <v>2036</v>
      </c>
      <c r="B725">
        <f>'Raw PPrecip'!B726</f>
        <v>1</v>
      </c>
      <c r="C725" s="13">
        <f t="shared" si="11"/>
        <v>49675</v>
      </c>
      <c r="D725" s="15">
        <f>'Raw PPrecip'!C726/25.4*DAY(EOMONTH(C725, 0))*Hist_Proj_Plot!$T$5</f>
        <v>3.5266771653543318</v>
      </c>
      <c r="E725" s="15">
        <f>'Raw PPrecip'!D726/25.4*DAY(EOMONTH(D725, 0))*Hist_Proj_Plot!$T$5</f>
        <v>10.797763779527561</v>
      </c>
      <c r="F725" s="15">
        <f>'Raw PPrecip'!E726/25.4*DAY(EOMONTH(E725, 0))*Hist_Proj_Plot!$T$5</f>
        <v>11.244944881889765</v>
      </c>
      <c r="G725" s="15">
        <f>'Raw PPrecip'!F726/25.4*DAY(EOMONTH(F725, 0))*Hist_Proj_Plot!$T$5</f>
        <v>4.0998110236220482</v>
      </c>
    </row>
    <row r="726" spans="1:7" x14ac:dyDescent="0.25">
      <c r="A726">
        <f>'Raw PPrecip'!A727</f>
        <v>2036</v>
      </c>
      <c r="B726">
        <f>'Raw PPrecip'!B727</f>
        <v>2</v>
      </c>
      <c r="C726" s="13">
        <f t="shared" si="11"/>
        <v>49706</v>
      </c>
      <c r="D726" s="15">
        <f>'Raw PPrecip'!C727/25.4*DAY(EOMONTH(C726, 0))*Hist_Proj_Plot!$T$5</f>
        <v>4.7222047244094494</v>
      </c>
      <c r="E726" s="15">
        <f>'Raw PPrecip'!D727/25.4*DAY(EOMONTH(D726, 0))*Hist_Proj_Plot!$T$5</f>
        <v>10.730393700787403</v>
      </c>
      <c r="F726" s="15">
        <f>'Raw PPrecip'!E727/25.4*DAY(EOMONTH(E726, 0))*Hist_Proj_Plot!$T$5</f>
        <v>5.214834645669292</v>
      </c>
      <c r="G726" s="15">
        <f>'Raw PPrecip'!F727/25.4*DAY(EOMONTH(F726, 0))*Hist_Proj_Plot!$T$5</f>
        <v>2.9193700787401582</v>
      </c>
    </row>
    <row r="727" spans="1:7" x14ac:dyDescent="0.25">
      <c r="A727">
        <f>'Raw PPrecip'!A728</f>
        <v>2036</v>
      </c>
      <c r="B727">
        <f>'Raw PPrecip'!B728</f>
        <v>3</v>
      </c>
      <c r="C727" s="13">
        <f t="shared" si="11"/>
        <v>49735</v>
      </c>
      <c r="D727" s="15">
        <f>'Raw PPrecip'!C728/25.4*DAY(EOMONTH(C727, 0))*Hist_Proj_Plot!$T$5</f>
        <v>1.3796220472440945</v>
      </c>
      <c r="E727" s="15">
        <f>'Raw PPrecip'!D728/25.4*DAY(EOMONTH(D727, 0))*Hist_Proj_Plot!$T$5</f>
        <v>1.4655433070866142</v>
      </c>
      <c r="F727" s="15">
        <f>'Raw PPrecip'!E728/25.4*DAY(EOMONTH(E727, 0))*Hist_Proj_Plot!$T$5</f>
        <v>1.9185826771653547</v>
      </c>
      <c r="G727" s="15">
        <f>'Raw PPrecip'!F728/25.4*DAY(EOMONTH(F727, 0))*Hist_Proj_Plot!$T$5</f>
        <v>8.4320000000000004</v>
      </c>
    </row>
    <row r="728" spans="1:7" x14ac:dyDescent="0.25">
      <c r="A728">
        <f>'Raw PPrecip'!A729</f>
        <v>2036</v>
      </c>
      <c r="B728">
        <f>'Raw PPrecip'!B729</f>
        <v>4</v>
      </c>
      <c r="C728" s="13">
        <f t="shared" si="11"/>
        <v>49766</v>
      </c>
      <c r="D728" s="15">
        <f>'Raw PPrecip'!C729/25.4*DAY(EOMONTH(C728, 0))*Hist_Proj_Plot!$T$5</f>
        <v>0.48850393700787403</v>
      </c>
      <c r="E728" s="15">
        <f>'Raw PPrecip'!D729/25.4*DAY(EOMONTH(D728, 0))*Hist_Proj_Plot!$T$5</f>
        <v>1.6334803149606303</v>
      </c>
      <c r="F728" s="15">
        <f>'Raw PPrecip'!E729/25.4*DAY(EOMONTH(E728, 0))*Hist_Proj_Plot!$T$5</f>
        <v>6.5798110236220486</v>
      </c>
      <c r="G728" s="15">
        <f>'Raw PPrecip'!F729/25.4*DAY(EOMONTH(F728, 0))*Hist_Proj_Plot!$T$5</f>
        <v>0.5477480314960631</v>
      </c>
    </row>
    <row r="729" spans="1:7" x14ac:dyDescent="0.25">
      <c r="A729">
        <f>'Raw PPrecip'!A730</f>
        <v>2036</v>
      </c>
      <c r="B729">
        <f>'Raw PPrecip'!B730</f>
        <v>5</v>
      </c>
      <c r="C729" s="13">
        <f t="shared" si="11"/>
        <v>49796</v>
      </c>
      <c r="D729" s="15">
        <f>'Raw PPrecip'!C730/25.4*DAY(EOMONTH(C729, 0))*Hist_Proj_Plot!$T$5</f>
        <v>0.20406299212598428</v>
      </c>
      <c r="E729" s="15">
        <f>'Raw PPrecip'!D730/25.4*DAY(EOMONTH(D729, 0))*Hist_Proj_Plot!$T$5</f>
        <v>7.7133858267716557E-2</v>
      </c>
      <c r="F729" s="15">
        <f>'Raw PPrecip'!E730/25.4*DAY(EOMONTH(E729, 0))*Hist_Proj_Plot!$T$5</f>
        <v>0.31634645669291345</v>
      </c>
      <c r="G729" s="15">
        <f>'Raw PPrecip'!F730/25.4*DAY(EOMONTH(F729, 0))*Hist_Proj_Plot!$T$5</f>
        <v>4.0031496062992132E-2</v>
      </c>
    </row>
    <row r="730" spans="1:7" x14ac:dyDescent="0.25">
      <c r="A730">
        <f>'Raw PPrecip'!A731</f>
        <v>2036</v>
      </c>
      <c r="B730">
        <f>'Raw PPrecip'!B731</f>
        <v>6</v>
      </c>
      <c r="C730" s="13">
        <f t="shared" si="11"/>
        <v>49827</v>
      </c>
      <c r="D730" s="15">
        <f>'Raw PPrecip'!C731/25.4*DAY(EOMONTH(C730, 0))*Hist_Proj_Plot!$T$5</f>
        <v>7.1811023622047249E-2</v>
      </c>
      <c r="E730" s="15">
        <f>'Raw PPrecip'!D731/25.4*DAY(EOMONTH(D730, 0))*Hist_Proj_Plot!$T$5</f>
        <v>4.8818897637795287E-3</v>
      </c>
      <c r="F730" s="15">
        <f>'Raw PPrecip'!E731/25.4*DAY(EOMONTH(E730, 0))*Hist_Proj_Plot!$T$5</f>
        <v>5.8582677165354327E-2</v>
      </c>
      <c r="G730" s="15">
        <f>'Raw PPrecip'!F731/25.4*DAY(EOMONTH(F730, 0))*Hist_Proj_Plot!$T$5</f>
        <v>9.7637795275590559E-4</v>
      </c>
    </row>
    <row r="731" spans="1:7" x14ac:dyDescent="0.25">
      <c r="A731">
        <f>'Raw PPrecip'!A732</f>
        <v>2036</v>
      </c>
      <c r="B731">
        <f>'Raw PPrecip'!B732</f>
        <v>7</v>
      </c>
      <c r="C731" s="13">
        <f t="shared" si="11"/>
        <v>49857</v>
      </c>
      <c r="D731" s="15">
        <f>'Raw PPrecip'!C732/25.4*DAY(EOMONTH(C731, 0))*Hist_Proj_Plot!$T$5</f>
        <v>0.4784251968503937</v>
      </c>
      <c r="E731" s="15">
        <f>'Raw PPrecip'!D732/25.4*DAY(EOMONTH(D731, 0))*Hist_Proj_Plot!$T$5</f>
        <v>0.11814173228346458</v>
      </c>
      <c r="F731" s="15">
        <f>'Raw PPrecip'!E732/25.4*DAY(EOMONTH(E731, 0))*Hist_Proj_Plot!$T$5</f>
        <v>6.8346456692913397E-3</v>
      </c>
      <c r="G731" s="15">
        <f>'Raw PPrecip'!F732/25.4*DAY(EOMONTH(F731, 0))*Hist_Proj_Plot!$T$5</f>
        <v>1.3669291338582679E-2</v>
      </c>
    </row>
    <row r="732" spans="1:7" x14ac:dyDescent="0.25">
      <c r="A732">
        <f>'Raw PPrecip'!A733</f>
        <v>2036</v>
      </c>
      <c r="B732">
        <f>'Raw PPrecip'!B733</f>
        <v>8</v>
      </c>
      <c r="C732" s="13">
        <f t="shared" si="11"/>
        <v>49888</v>
      </c>
      <c r="D732" s="15">
        <f>'Raw PPrecip'!C733/25.4*DAY(EOMONTH(C732, 0))*Hist_Proj_Plot!$T$5</f>
        <v>9.7637795275590559E-4</v>
      </c>
      <c r="E732" s="15">
        <f>'Raw PPrecip'!D733/25.4*DAY(EOMONTH(D732, 0))*Hist_Proj_Plot!$T$5</f>
        <v>9.7637795275590559E-4</v>
      </c>
      <c r="F732" s="15">
        <f>'Raw PPrecip'!E733/25.4*DAY(EOMONTH(E732, 0))*Hist_Proj_Plot!$T$5</f>
        <v>3.7102362204724411E-2</v>
      </c>
      <c r="G732" s="15">
        <f>'Raw PPrecip'!F733/25.4*DAY(EOMONTH(F732, 0))*Hist_Proj_Plot!$T$5</f>
        <v>0</v>
      </c>
    </row>
    <row r="733" spans="1:7" x14ac:dyDescent="0.25">
      <c r="A733">
        <f>'Raw PPrecip'!A734</f>
        <v>2036</v>
      </c>
      <c r="B733">
        <f>'Raw PPrecip'!B734</f>
        <v>9</v>
      </c>
      <c r="C733" s="13">
        <f t="shared" si="11"/>
        <v>49919</v>
      </c>
      <c r="D733" s="15">
        <f>'Raw PPrecip'!C734/25.4*DAY(EOMONTH(C733, 0))*Hist_Proj_Plot!$T$5</f>
        <v>7.653543307086616E-2</v>
      </c>
      <c r="E733" s="15">
        <f>'Raw PPrecip'!D734/25.4*DAY(EOMONTH(D733, 0))*Hist_Proj_Plot!$T$5</f>
        <v>0.16403149606299217</v>
      </c>
      <c r="F733" s="15">
        <f>'Raw PPrecip'!E734/25.4*DAY(EOMONTH(E733, 0))*Hist_Proj_Plot!$T$5</f>
        <v>6.5417322834645672E-2</v>
      </c>
      <c r="G733" s="15">
        <f>'Raw PPrecip'!F734/25.4*DAY(EOMONTH(F733, 0))*Hist_Proj_Plot!$T$5</f>
        <v>6.9322834645669296E-2</v>
      </c>
    </row>
    <row r="734" spans="1:7" x14ac:dyDescent="0.25">
      <c r="A734">
        <f>'Raw PPrecip'!A735</f>
        <v>2036</v>
      </c>
      <c r="B734">
        <f>'Raw PPrecip'!B735</f>
        <v>10</v>
      </c>
      <c r="C734" s="13">
        <f t="shared" si="11"/>
        <v>49949</v>
      </c>
      <c r="D734" s="15">
        <f>'Raw PPrecip'!C735/25.4*DAY(EOMONTH(C734, 0))*Hist_Proj_Plot!$T$5</f>
        <v>1.262456692913386</v>
      </c>
      <c r="E734" s="15">
        <f>'Raw PPrecip'!D735/25.4*DAY(EOMONTH(D734, 0))*Hist_Proj_Plot!$T$5</f>
        <v>0.13474015748031498</v>
      </c>
      <c r="F734" s="15">
        <f>'Raw PPrecip'!E735/25.4*DAY(EOMONTH(E734, 0))*Hist_Proj_Plot!$T$5</f>
        <v>0.12107086614173229</v>
      </c>
      <c r="G734" s="15">
        <f>'Raw PPrecip'!F735/25.4*DAY(EOMONTH(F734, 0))*Hist_Proj_Plot!$T$5</f>
        <v>1.6598425196850394E-2</v>
      </c>
    </row>
    <row r="735" spans="1:7" x14ac:dyDescent="0.25">
      <c r="A735">
        <f>'Raw PPrecip'!A736</f>
        <v>2036</v>
      </c>
      <c r="B735">
        <f>'Raw PPrecip'!B736</f>
        <v>11</v>
      </c>
      <c r="C735" s="13">
        <f t="shared" si="11"/>
        <v>49980</v>
      </c>
      <c r="D735" s="15">
        <f>'Raw PPrecip'!C736/25.4*DAY(EOMONTH(C735, 0))*Hist_Proj_Plot!$T$5</f>
        <v>0.63968503937007881</v>
      </c>
      <c r="E735" s="15">
        <f>'Raw PPrecip'!D736/25.4*DAY(EOMONTH(D735, 0))*Hist_Proj_Plot!$T$5</f>
        <v>0.35442519685039375</v>
      </c>
      <c r="F735" s="15">
        <f>'Raw PPrecip'!E736/25.4*DAY(EOMONTH(E735, 0))*Hist_Proj_Plot!$T$5</f>
        <v>1.2478110236220474</v>
      </c>
      <c r="G735" s="15">
        <f>'Raw PPrecip'!F736/25.4*DAY(EOMONTH(F735, 0))*Hist_Proj_Plot!$T$5</f>
        <v>5.0390866141732289</v>
      </c>
    </row>
    <row r="736" spans="1:7" x14ac:dyDescent="0.25">
      <c r="A736">
        <f>'Raw PPrecip'!A737</f>
        <v>2036</v>
      </c>
      <c r="B736">
        <f>'Raw PPrecip'!B737</f>
        <v>12</v>
      </c>
      <c r="C736" s="13">
        <f t="shared" si="11"/>
        <v>50010</v>
      </c>
      <c r="D736" s="15">
        <f>'Raw PPrecip'!C737/25.4*DAY(EOMONTH(C736, 0))*Hist_Proj_Plot!$T$5</f>
        <v>1.5006929133858269</v>
      </c>
      <c r="E736" s="15">
        <f>'Raw PPrecip'!D737/25.4*DAY(EOMONTH(D736, 0))*Hist_Proj_Plot!$T$5</f>
        <v>3.5130078740157487</v>
      </c>
      <c r="F736" s="15">
        <f>'Raw PPrecip'!E737/25.4*DAY(EOMONTH(E736, 0))*Hist_Proj_Plot!$T$5</f>
        <v>7.4829606299212603</v>
      </c>
      <c r="G736" s="15">
        <f>'Raw PPrecip'!F737/25.4*DAY(EOMONTH(F736, 0))*Hist_Proj_Plot!$T$5</f>
        <v>2.3657637795275597</v>
      </c>
    </row>
    <row r="737" spans="1:7" x14ac:dyDescent="0.25">
      <c r="A737">
        <f>'Raw PPrecip'!A738</f>
        <v>2037</v>
      </c>
      <c r="B737">
        <f>'Raw PPrecip'!B738</f>
        <v>1</v>
      </c>
      <c r="C737" s="13">
        <f t="shared" si="11"/>
        <v>50041</v>
      </c>
      <c r="D737" s="15">
        <f>'Raw PPrecip'!C738/25.4*DAY(EOMONTH(C737, 0))*Hist_Proj_Plot!$T$5</f>
        <v>1.324944881889764</v>
      </c>
      <c r="E737" s="15">
        <f>'Raw PPrecip'!D738/25.4*DAY(EOMONTH(D737, 0))*Hist_Proj_Plot!$T$5</f>
        <v>9.4942992125984258</v>
      </c>
      <c r="F737" s="15">
        <f>'Raw PPrecip'!E738/25.4*DAY(EOMONTH(E737, 0))*Hist_Proj_Plot!$T$5</f>
        <v>8.1996220472440964</v>
      </c>
      <c r="G737" s="15">
        <f>'Raw PPrecip'!F738/25.4*DAY(EOMONTH(F737, 0))*Hist_Proj_Plot!$T$5</f>
        <v>4.0871181102362213</v>
      </c>
    </row>
    <row r="738" spans="1:7" x14ac:dyDescent="0.25">
      <c r="A738">
        <f>'Raw PPrecip'!A739</f>
        <v>2037</v>
      </c>
      <c r="B738">
        <f>'Raw PPrecip'!B739</f>
        <v>2</v>
      </c>
      <c r="C738" s="13">
        <f t="shared" si="11"/>
        <v>50072</v>
      </c>
      <c r="D738" s="15">
        <f>'Raw PPrecip'!C739/25.4*DAY(EOMONTH(C738, 0))*Hist_Proj_Plot!$T$5</f>
        <v>6.7297007874015753</v>
      </c>
      <c r="E738" s="15">
        <f>'Raw PPrecip'!D739/25.4*DAY(EOMONTH(D738, 0))*Hist_Proj_Plot!$T$5</f>
        <v>1.2097322834645672</v>
      </c>
      <c r="F738" s="15">
        <f>'Raw PPrecip'!E739/25.4*DAY(EOMONTH(E738, 0))*Hist_Proj_Plot!$T$5</f>
        <v>0.10935433070866143</v>
      </c>
      <c r="G738" s="15">
        <f>'Raw PPrecip'!F739/25.4*DAY(EOMONTH(F738, 0))*Hist_Proj_Plot!$T$5</f>
        <v>6.9957480314960634</v>
      </c>
    </row>
    <row r="739" spans="1:7" x14ac:dyDescent="0.25">
      <c r="A739">
        <f>'Raw PPrecip'!A740</f>
        <v>2037</v>
      </c>
      <c r="B739">
        <f>'Raw PPrecip'!B740</f>
        <v>3</v>
      </c>
      <c r="C739" s="13">
        <f t="shared" si="11"/>
        <v>50100</v>
      </c>
      <c r="D739" s="15">
        <f>'Raw PPrecip'!C740/25.4*DAY(EOMONTH(C739, 0))*Hist_Proj_Plot!$T$5</f>
        <v>1.9420157480314963</v>
      </c>
      <c r="E739" s="15">
        <f>'Raw PPrecip'!D740/25.4*DAY(EOMONTH(D739, 0))*Hist_Proj_Plot!$T$5</f>
        <v>5.2968503937007876</v>
      </c>
      <c r="F739" s="15">
        <f>'Raw PPrecip'!E740/25.4*DAY(EOMONTH(E739, 0))*Hist_Proj_Plot!$T$5</f>
        <v>6.5837165354330729</v>
      </c>
      <c r="G739" s="15">
        <f>'Raw PPrecip'!F740/25.4*DAY(EOMONTH(F739, 0))*Hist_Proj_Plot!$T$5</f>
        <v>1.7418582677165355</v>
      </c>
    </row>
    <row r="740" spans="1:7" x14ac:dyDescent="0.25">
      <c r="A740">
        <f>'Raw PPrecip'!A741</f>
        <v>2037</v>
      </c>
      <c r="B740">
        <f>'Raw PPrecip'!B741</f>
        <v>4</v>
      </c>
      <c r="C740" s="13">
        <f t="shared" si="11"/>
        <v>50131</v>
      </c>
      <c r="D740" s="15">
        <f>'Raw PPrecip'!C741/25.4*DAY(EOMONTH(C740, 0))*Hist_Proj_Plot!$T$5</f>
        <v>1.5184251968503939</v>
      </c>
      <c r="E740" s="15">
        <f>'Raw PPrecip'!D741/25.4*DAY(EOMONTH(D740, 0))*Hist_Proj_Plot!$T$5</f>
        <v>3.3274960629921262</v>
      </c>
      <c r="F740" s="15">
        <f>'Raw PPrecip'!E741/25.4*DAY(EOMONTH(E740, 0))*Hist_Proj_Plot!$T$5</f>
        <v>0.49404724409448825</v>
      </c>
      <c r="G740" s="15">
        <f>'Raw PPrecip'!F741/25.4*DAY(EOMONTH(F740, 0))*Hist_Proj_Plot!$T$5</f>
        <v>1.4508976377952758</v>
      </c>
    </row>
    <row r="741" spans="1:7" x14ac:dyDescent="0.25">
      <c r="A741">
        <f>'Raw PPrecip'!A742</f>
        <v>2037</v>
      </c>
      <c r="B741">
        <f>'Raw PPrecip'!B742</f>
        <v>5</v>
      </c>
      <c r="C741" s="13">
        <f t="shared" si="11"/>
        <v>50161</v>
      </c>
      <c r="D741" s="15">
        <f>'Raw PPrecip'!C742/25.4*DAY(EOMONTH(C741, 0))*Hist_Proj_Plot!$T$5</f>
        <v>0.28900787401574801</v>
      </c>
      <c r="E741" s="15">
        <f>'Raw PPrecip'!D742/25.4*DAY(EOMONTH(D741, 0))*Hist_Proj_Plot!$T$5</f>
        <v>0.27729133858267718</v>
      </c>
      <c r="F741" s="15">
        <f>'Raw PPrecip'!E742/25.4*DAY(EOMONTH(E741, 0))*Hist_Proj_Plot!$T$5</f>
        <v>0.45694488188976384</v>
      </c>
      <c r="G741" s="15">
        <f>'Raw PPrecip'!F742/25.4*DAY(EOMONTH(F741, 0))*Hist_Proj_Plot!$T$5</f>
        <v>0.31048818897637798</v>
      </c>
    </row>
    <row r="742" spans="1:7" x14ac:dyDescent="0.25">
      <c r="A742">
        <f>'Raw PPrecip'!A743</f>
        <v>2037</v>
      </c>
      <c r="B742">
        <f>'Raw PPrecip'!B743</f>
        <v>6</v>
      </c>
      <c r="C742" s="13">
        <f t="shared" si="11"/>
        <v>50192</v>
      </c>
      <c r="D742" s="15">
        <f>'Raw PPrecip'!C743/25.4*DAY(EOMONTH(C742, 0))*Hist_Proj_Plot!$T$5</f>
        <v>1.1338582677165357E-2</v>
      </c>
      <c r="E742" s="15">
        <f>'Raw PPrecip'!D743/25.4*DAY(EOMONTH(D742, 0))*Hist_Proj_Plot!$T$5</f>
        <v>0</v>
      </c>
      <c r="F742" s="15">
        <f>'Raw PPrecip'!E743/25.4*DAY(EOMONTH(E742, 0))*Hist_Proj_Plot!$T$5</f>
        <v>5.0771653543307094E-2</v>
      </c>
      <c r="G742" s="15">
        <f>'Raw PPrecip'!F743/25.4*DAY(EOMONTH(F742, 0))*Hist_Proj_Plot!$T$5</f>
        <v>0.20211023622047244</v>
      </c>
    </row>
    <row r="743" spans="1:7" x14ac:dyDescent="0.25">
      <c r="A743">
        <f>'Raw PPrecip'!A744</f>
        <v>2037</v>
      </c>
      <c r="B743">
        <f>'Raw PPrecip'!B744</f>
        <v>7</v>
      </c>
      <c r="C743" s="13">
        <f t="shared" si="11"/>
        <v>50222</v>
      </c>
      <c r="D743" s="15">
        <f>'Raw PPrecip'!C744/25.4*DAY(EOMONTH(C743, 0))*Hist_Proj_Plot!$T$5</f>
        <v>9.7637795275590574E-3</v>
      </c>
      <c r="E743" s="15">
        <f>'Raw PPrecip'!D744/25.4*DAY(EOMONTH(D743, 0))*Hist_Proj_Plot!$T$5</f>
        <v>1.2692913385826773E-2</v>
      </c>
      <c r="F743" s="15">
        <f>'Raw PPrecip'!E744/25.4*DAY(EOMONTH(E743, 0))*Hist_Proj_Plot!$T$5</f>
        <v>3.9055118110236224E-3</v>
      </c>
      <c r="G743" s="15">
        <f>'Raw PPrecip'!F744/25.4*DAY(EOMONTH(F743, 0))*Hist_Proj_Plot!$T$5</f>
        <v>0</v>
      </c>
    </row>
    <row r="744" spans="1:7" x14ac:dyDescent="0.25">
      <c r="A744">
        <f>'Raw PPrecip'!A745</f>
        <v>2037</v>
      </c>
      <c r="B744">
        <f>'Raw PPrecip'!B745</f>
        <v>8</v>
      </c>
      <c r="C744" s="13">
        <f t="shared" si="11"/>
        <v>50253</v>
      </c>
      <c r="D744" s="15">
        <f>'Raw PPrecip'!C745/25.4*DAY(EOMONTH(C744, 0))*Hist_Proj_Plot!$T$5</f>
        <v>9.7637795275590559E-4</v>
      </c>
      <c r="E744" s="15">
        <f>'Raw PPrecip'!D745/25.4*DAY(EOMONTH(D744, 0))*Hist_Proj_Plot!$T$5</f>
        <v>5.8582677165354346E-3</v>
      </c>
      <c r="F744" s="15">
        <f>'Raw PPrecip'!E745/25.4*DAY(EOMONTH(E744, 0))*Hist_Proj_Plot!$T$5</f>
        <v>1.0740157480314962E-2</v>
      </c>
      <c r="G744" s="15">
        <f>'Raw PPrecip'!F745/25.4*DAY(EOMONTH(F744, 0))*Hist_Proj_Plot!$T$5</f>
        <v>0</v>
      </c>
    </row>
    <row r="745" spans="1:7" x14ac:dyDescent="0.25">
      <c r="A745">
        <f>'Raw PPrecip'!A746</f>
        <v>2037</v>
      </c>
      <c r="B745">
        <f>'Raw PPrecip'!B746</f>
        <v>9</v>
      </c>
      <c r="C745" s="13">
        <f t="shared" si="11"/>
        <v>50284</v>
      </c>
      <c r="D745" s="15">
        <f>'Raw PPrecip'!C746/25.4*DAY(EOMONTH(C745, 0))*Hist_Proj_Plot!$T$5</f>
        <v>2.5511811023622044E-2</v>
      </c>
      <c r="E745" s="15">
        <f>'Raw PPrecip'!D746/25.4*DAY(EOMONTH(D745, 0))*Hist_Proj_Plot!$T$5</f>
        <v>2.175370078740158</v>
      </c>
      <c r="F745" s="15">
        <f>'Raw PPrecip'!E746/25.4*DAY(EOMONTH(E745, 0))*Hist_Proj_Plot!$T$5</f>
        <v>3.5149606299212599E-2</v>
      </c>
      <c r="G745" s="15">
        <f>'Raw PPrecip'!F746/25.4*DAY(EOMONTH(F745, 0))*Hist_Proj_Plot!$T$5</f>
        <v>4.2960629921259846E-2</v>
      </c>
    </row>
    <row r="746" spans="1:7" x14ac:dyDescent="0.25">
      <c r="A746">
        <f>'Raw PPrecip'!A747</f>
        <v>2037</v>
      </c>
      <c r="B746">
        <f>'Raw PPrecip'!B747</f>
        <v>10</v>
      </c>
      <c r="C746" s="13">
        <f t="shared" si="11"/>
        <v>50314</v>
      </c>
      <c r="D746" s="15">
        <f>'Raw PPrecip'!C747/25.4*DAY(EOMONTH(C746, 0))*Hist_Proj_Plot!$T$5</f>
        <v>0.10837795275590552</v>
      </c>
      <c r="E746" s="15">
        <f>'Raw PPrecip'!D747/25.4*DAY(EOMONTH(D746, 0))*Hist_Proj_Plot!$T$5</f>
        <v>2.0005984251968507</v>
      </c>
      <c r="F746" s="15">
        <f>'Raw PPrecip'!E747/25.4*DAY(EOMONTH(E746, 0))*Hist_Proj_Plot!$T$5</f>
        <v>1.9527559055118112E-3</v>
      </c>
      <c r="G746" s="15">
        <f>'Raw PPrecip'!F747/25.4*DAY(EOMONTH(F746, 0))*Hist_Proj_Plot!$T$5</f>
        <v>9.7637795275590559E-4</v>
      </c>
    </row>
    <row r="747" spans="1:7" x14ac:dyDescent="0.25">
      <c r="A747">
        <f>'Raw PPrecip'!A748</f>
        <v>2037</v>
      </c>
      <c r="B747">
        <f>'Raw PPrecip'!B748</f>
        <v>11</v>
      </c>
      <c r="C747" s="13">
        <f t="shared" si="11"/>
        <v>50345</v>
      </c>
      <c r="D747" s="15">
        <f>'Raw PPrecip'!C748/25.4*DAY(EOMONTH(C747, 0))*Hist_Proj_Plot!$T$5</f>
        <v>3.1530708661417326</v>
      </c>
      <c r="E747" s="15">
        <f>'Raw PPrecip'!D748/25.4*DAY(EOMONTH(D747, 0))*Hist_Proj_Plot!$T$5</f>
        <v>0.40519685039370085</v>
      </c>
      <c r="F747" s="15">
        <f>'Raw PPrecip'!E748/25.4*DAY(EOMONTH(E747, 0))*Hist_Proj_Plot!$T$5</f>
        <v>4.4151811023622054</v>
      </c>
      <c r="G747" s="15">
        <f>'Raw PPrecip'!F748/25.4*DAY(EOMONTH(F747, 0))*Hist_Proj_Plot!$T$5</f>
        <v>1.2995590551181104</v>
      </c>
    </row>
    <row r="748" spans="1:7" x14ac:dyDescent="0.25">
      <c r="A748">
        <f>'Raw PPrecip'!A749</f>
        <v>2037</v>
      </c>
      <c r="B748">
        <f>'Raw PPrecip'!B749</f>
        <v>12</v>
      </c>
      <c r="C748" s="13">
        <f t="shared" si="11"/>
        <v>50375</v>
      </c>
      <c r="D748" s="15">
        <f>'Raw PPrecip'!C749/25.4*DAY(EOMONTH(C748, 0))*Hist_Proj_Plot!$T$5</f>
        <v>0.71861417322834653</v>
      </c>
      <c r="E748" s="15">
        <f>'Raw PPrecip'!D749/25.4*DAY(EOMONTH(D748, 0))*Hist_Proj_Plot!$T$5</f>
        <v>1.5260787401574802</v>
      </c>
      <c r="F748" s="15">
        <f>'Raw PPrecip'!E749/25.4*DAY(EOMONTH(E748, 0))*Hist_Proj_Plot!$T$5</f>
        <v>1.1111181102362204</v>
      </c>
      <c r="G748" s="15">
        <f>'Raw PPrecip'!F749/25.4*DAY(EOMONTH(F748, 0))*Hist_Proj_Plot!$T$5</f>
        <v>2.2857007874015749</v>
      </c>
    </row>
    <row r="749" spans="1:7" x14ac:dyDescent="0.25">
      <c r="A749">
        <f>'Raw PPrecip'!A750</f>
        <v>2038</v>
      </c>
      <c r="B749">
        <f>'Raw PPrecip'!B750</f>
        <v>1</v>
      </c>
      <c r="C749" s="13">
        <f t="shared" si="11"/>
        <v>50406</v>
      </c>
      <c r="D749" s="15">
        <f>'Raw PPrecip'!C750/25.4*DAY(EOMONTH(C749, 0))*Hist_Proj_Plot!$T$5</f>
        <v>17.318015748031495</v>
      </c>
      <c r="E749" s="15">
        <f>'Raw PPrecip'!D750/25.4*DAY(EOMONTH(D749, 0))*Hist_Proj_Plot!$T$5</f>
        <v>10.284188976377953</v>
      </c>
      <c r="F749" s="15">
        <f>'Raw PPrecip'!E750/25.4*DAY(EOMONTH(E749, 0))*Hist_Proj_Plot!$T$5</f>
        <v>9.0422362204724411</v>
      </c>
      <c r="G749" s="15">
        <f>'Raw PPrecip'!F750/25.4*DAY(EOMONTH(F749, 0))*Hist_Proj_Plot!$T$5</f>
        <v>2.0728503937007878</v>
      </c>
    </row>
    <row r="750" spans="1:7" x14ac:dyDescent="0.25">
      <c r="A750">
        <f>'Raw PPrecip'!A751</f>
        <v>2038</v>
      </c>
      <c r="B750">
        <f>'Raw PPrecip'!B751</f>
        <v>2</v>
      </c>
      <c r="C750" s="13">
        <f t="shared" si="11"/>
        <v>50437</v>
      </c>
      <c r="D750" s="15">
        <f>'Raw PPrecip'!C751/25.4*DAY(EOMONTH(C750, 0))*Hist_Proj_Plot!$T$5</f>
        <v>6.5198110236220472</v>
      </c>
      <c r="E750" s="15">
        <f>'Raw PPrecip'!D751/25.4*DAY(EOMONTH(D750, 0))*Hist_Proj_Plot!$T$5</f>
        <v>1.746740157480315</v>
      </c>
      <c r="F750" s="15">
        <f>'Raw PPrecip'!E751/25.4*DAY(EOMONTH(E750, 0))*Hist_Proj_Plot!$T$5</f>
        <v>11.15316535433071</v>
      </c>
      <c r="G750" s="15">
        <f>'Raw PPrecip'!F751/25.4*DAY(EOMONTH(F750, 0))*Hist_Proj_Plot!$T$5</f>
        <v>0.37981102362204733</v>
      </c>
    </row>
    <row r="751" spans="1:7" x14ac:dyDescent="0.25">
      <c r="A751">
        <f>'Raw PPrecip'!A752</f>
        <v>2038</v>
      </c>
      <c r="B751">
        <f>'Raw PPrecip'!B752</f>
        <v>3</v>
      </c>
      <c r="C751" s="13">
        <f t="shared" si="11"/>
        <v>50465</v>
      </c>
      <c r="D751" s="15">
        <f>'Raw PPrecip'!C752/25.4*DAY(EOMONTH(C751, 0))*Hist_Proj_Plot!$T$5</f>
        <v>1.9586141732283466</v>
      </c>
      <c r="E751" s="15">
        <f>'Raw PPrecip'!D752/25.4*DAY(EOMONTH(D751, 0))*Hist_Proj_Plot!$T$5</f>
        <v>6.1121259842519695</v>
      </c>
      <c r="F751" s="15">
        <f>'Raw PPrecip'!E752/25.4*DAY(EOMONTH(E751, 0))*Hist_Proj_Plot!$T$5</f>
        <v>3.1322204724409457</v>
      </c>
      <c r="G751" s="15">
        <f>'Raw PPrecip'!F752/25.4*DAY(EOMONTH(F751, 0))*Hist_Proj_Plot!$T$5</f>
        <v>2.9594015748031501</v>
      </c>
    </row>
    <row r="752" spans="1:7" x14ac:dyDescent="0.25">
      <c r="A752">
        <f>'Raw PPrecip'!A753</f>
        <v>2038</v>
      </c>
      <c r="B752">
        <f>'Raw PPrecip'!B753</f>
        <v>4</v>
      </c>
      <c r="C752" s="13">
        <f t="shared" si="11"/>
        <v>50496</v>
      </c>
      <c r="D752" s="15">
        <f>'Raw PPrecip'!C753/25.4*DAY(EOMONTH(C752, 0))*Hist_Proj_Plot!$T$5</f>
        <v>0.92125984251968507</v>
      </c>
      <c r="E752" s="15">
        <f>'Raw PPrecip'!D753/25.4*DAY(EOMONTH(D752, 0))*Hist_Proj_Plot!$T$5</f>
        <v>1.0378897637795275</v>
      </c>
      <c r="F752" s="15">
        <f>'Raw PPrecip'!E753/25.4*DAY(EOMONTH(E752, 0))*Hist_Proj_Plot!$T$5</f>
        <v>4.3341417322834648</v>
      </c>
      <c r="G752" s="15">
        <f>'Raw PPrecip'!F753/25.4*DAY(EOMONTH(F752, 0))*Hist_Proj_Plot!$T$5</f>
        <v>0.69322834645669296</v>
      </c>
    </row>
    <row r="753" spans="1:7" x14ac:dyDescent="0.25">
      <c r="A753">
        <f>'Raw PPrecip'!A754</f>
        <v>2038</v>
      </c>
      <c r="B753">
        <f>'Raw PPrecip'!B754</f>
        <v>5</v>
      </c>
      <c r="C753" s="13">
        <f t="shared" si="11"/>
        <v>50526</v>
      </c>
      <c r="D753" s="15">
        <f>'Raw PPrecip'!C754/25.4*DAY(EOMONTH(C753, 0))*Hist_Proj_Plot!$T$5</f>
        <v>7.2251968503937003E-2</v>
      </c>
      <c r="E753" s="15">
        <f>'Raw PPrecip'!D754/25.4*DAY(EOMONTH(D753, 0))*Hist_Proj_Plot!$T$5</f>
        <v>0.45987401574803144</v>
      </c>
      <c r="F753" s="15">
        <f>'Raw PPrecip'!E754/25.4*DAY(EOMONTH(E753, 0))*Hist_Proj_Plot!$T$5</f>
        <v>0.31244094488188984</v>
      </c>
      <c r="G753" s="15">
        <f>'Raw PPrecip'!F754/25.4*DAY(EOMONTH(F753, 0))*Hist_Proj_Plot!$T$5</f>
        <v>0.6219527559055118</v>
      </c>
    </row>
    <row r="754" spans="1:7" x14ac:dyDescent="0.25">
      <c r="A754">
        <f>'Raw PPrecip'!A755</f>
        <v>2038</v>
      </c>
      <c r="B754">
        <f>'Raw PPrecip'!B755</f>
        <v>6</v>
      </c>
      <c r="C754" s="13">
        <f t="shared" si="11"/>
        <v>50557</v>
      </c>
      <c r="D754" s="15">
        <f>'Raw PPrecip'!C755/25.4*DAY(EOMONTH(C754, 0))*Hist_Proj_Plot!$T$5</f>
        <v>2.3622047244094495E-2</v>
      </c>
      <c r="E754" s="15">
        <f>'Raw PPrecip'!D755/25.4*DAY(EOMONTH(D754, 0))*Hist_Proj_Plot!$T$5</f>
        <v>2.9291338582677173E-3</v>
      </c>
      <c r="F754" s="15">
        <f>'Raw PPrecip'!E755/25.4*DAY(EOMONTH(E754, 0))*Hist_Proj_Plot!$T$5</f>
        <v>5.1748031496062996E-2</v>
      </c>
      <c r="G754" s="15">
        <f>'Raw PPrecip'!F755/25.4*DAY(EOMONTH(F754, 0))*Hist_Proj_Plot!$T$5</f>
        <v>1.0740157480314962E-2</v>
      </c>
    </row>
    <row r="755" spans="1:7" x14ac:dyDescent="0.25">
      <c r="A755">
        <f>'Raw PPrecip'!A756</f>
        <v>2038</v>
      </c>
      <c r="B755">
        <f>'Raw PPrecip'!B756</f>
        <v>7</v>
      </c>
      <c r="C755" s="13">
        <f t="shared" si="11"/>
        <v>50587</v>
      </c>
      <c r="D755" s="15">
        <f>'Raw PPrecip'!C756/25.4*DAY(EOMONTH(C755, 0))*Hist_Proj_Plot!$T$5</f>
        <v>2.9291338582677173E-3</v>
      </c>
      <c r="E755" s="15">
        <f>'Raw PPrecip'!D756/25.4*DAY(EOMONTH(D755, 0))*Hist_Proj_Plot!$T$5</f>
        <v>9.7637795275590559E-4</v>
      </c>
      <c r="F755" s="15">
        <f>'Raw PPrecip'!E756/25.4*DAY(EOMONTH(E755, 0))*Hist_Proj_Plot!$T$5</f>
        <v>1.1716535433070869E-2</v>
      </c>
      <c r="G755" s="15">
        <f>'Raw PPrecip'!F756/25.4*DAY(EOMONTH(F755, 0))*Hist_Proj_Plot!$T$5</f>
        <v>1.9527559055118112E-3</v>
      </c>
    </row>
    <row r="756" spans="1:7" x14ac:dyDescent="0.25">
      <c r="A756">
        <f>'Raw PPrecip'!A757</f>
        <v>2038</v>
      </c>
      <c r="B756">
        <f>'Raw PPrecip'!B757</f>
        <v>8</v>
      </c>
      <c r="C756" s="13">
        <f t="shared" si="11"/>
        <v>50618</v>
      </c>
      <c r="D756" s="15">
        <f>'Raw PPrecip'!C757/25.4*DAY(EOMONTH(C756, 0))*Hist_Proj_Plot!$T$5</f>
        <v>1.6598425196850394E-2</v>
      </c>
      <c r="E756" s="15">
        <f>'Raw PPrecip'!D757/25.4*DAY(EOMONTH(D756, 0))*Hist_Proj_Plot!$T$5</f>
        <v>6.8346456692913397E-3</v>
      </c>
      <c r="F756" s="15">
        <f>'Raw PPrecip'!E757/25.4*DAY(EOMONTH(E756, 0))*Hist_Proj_Plot!$T$5</f>
        <v>6.0535433070866146E-2</v>
      </c>
      <c r="G756" s="15">
        <f>'Raw PPrecip'!F757/25.4*DAY(EOMONTH(F756, 0))*Hist_Proj_Plot!$T$5</f>
        <v>0.35735433070866146</v>
      </c>
    </row>
    <row r="757" spans="1:7" x14ac:dyDescent="0.25">
      <c r="A757">
        <f>'Raw PPrecip'!A758</f>
        <v>2038</v>
      </c>
      <c r="B757">
        <f>'Raw PPrecip'!B758</f>
        <v>9</v>
      </c>
      <c r="C757" s="13">
        <f t="shared" si="11"/>
        <v>50649</v>
      </c>
      <c r="D757" s="15">
        <f>'Raw PPrecip'!C758/25.4*DAY(EOMONTH(C757, 0))*Hist_Proj_Plot!$T$5</f>
        <v>2.6456692913385829E-2</v>
      </c>
      <c r="E757" s="15">
        <f>'Raw PPrecip'!D758/25.4*DAY(EOMONTH(D757, 0))*Hist_Proj_Plot!$T$5</f>
        <v>9.7637795275590574E-3</v>
      </c>
      <c r="F757" s="15">
        <f>'Raw PPrecip'!E758/25.4*DAY(EOMONTH(E757, 0))*Hist_Proj_Plot!$T$5</f>
        <v>4.1984251968503944E-2</v>
      </c>
      <c r="G757" s="15">
        <f>'Raw PPrecip'!F758/25.4*DAY(EOMONTH(F757, 0))*Hist_Proj_Plot!$T$5</f>
        <v>1.2692913385826773E-2</v>
      </c>
    </row>
    <row r="758" spans="1:7" x14ac:dyDescent="0.25">
      <c r="A758">
        <f>'Raw PPrecip'!A759</f>
        <v>2038</v>
      </c>
      <c r="B758">
        <f>'Raw PPrecip'!B759</f>
        <v>10</v>
      </c>
      <c r="C758" s="13">
        <f t="shared" si="11"/>
        <v>50679</v>
      </c>
      <c r="D758" s="15">
        <f>'Raw PPrecip'!C759/25.4*DAY(EOMONTH(C758, 0))*Hist_Proj_Plot!$T$5</f>
        <v>0.12790551181102364</v>
      </c>
      <c r="E758" s="15">
        <f>'Raw PPrecip'!D759/25.4*DAY(EOMONTH(D758, 0))*Hist_Proj_Plot!$T$5</f>
        <v>5.0888818897637798</v>
      </c>
      <c r="F758" s="15">
        <f>'Raw PPrecip'!E759/25.4*DAY(EOMONTH(E758, 0))*Hist_Proj_Plot!$T$5</f>
        <v>9.7637795275590559E-4</v>
      </c>
      <c r="G758" s="15">
        <f>'Raw PPrecip'!F759/25.4*DAY(EOMONTH(F758, 0))*Hist_Proj_Plot!$T$5</f>
        <v>0.59559055118110238</v>
      </c>
    </row>
    <row r="759" spans="1:7" x14ac:dyDescent="0.25">
      <c r="A759">
        <f>'Raw PPrecip'!A760</f>
        <v>2038</v>
      </c>
      <c r="B759">
        <f>'Raw PPrecip'!B760</f>
        <v>11</v>
      </c>
      <c r="C759" s="13">
        <f t="shared" si="11"/>
        <v>50710</v>
      </c>
      <c r="D759" s="15">
        <f>'Raw PPrecip'!C760/25.4*DAY(EOMONTH(C759, 0))*Hist_Proj_Plot!$T$5</f>
        <v>6.7625196850393694</v>
      </c>
      <c r="E759" s="15">
        <f>'Raw PPrecip'!D760/25.4*DAY(EOMONTH(D759, 0))*Hist_Proj_Plot!$T$5</f>
        <v>5.8553385826771658</v>
      </c>
      <c r="F759" s="15">
        <f>'Raw PPrecip'!E760/25.4*DAY(EOMONTH(E759, 0))*Hist_Proj_Plot!$T$5</f>
        <v>1.1521259842519684</v>
      </c>
      <c r="G759" s="15">
        <f>'Raw PPrecip'!F760/25.4*DAY(EOMONTH(F759, 0))*Hist_Proj_Plot!$T$5</f>
        <v>3.2122834645669296</v>
      </c>
    </row>
    <row r="760" spans="1:7" x14ac:dyDescent="0.25">
      <c r="A760">
        <f>'Raw PPrecip'!A761</f>
        <v>2038</v>
      </c>
      <c r="B760">
        <f>'Raw PPrecip'!B761</f>
        <v>12</v>
      </c>
      <c r="C760" s="13">
        <f t="shared" si="11"/>
        <v>50740</v>
      </c>
      <c r="D760" s="15">
        <f>'Raw PPrecip'!C761/25.4*DAY(EOMONTH(C760, 0))*Hist_Proj_Plot!$T$5</f>
        <v>3.7873700787401576</v>
      </c>
      <c r="E760" s="15">
        <f>'Raw PPrecip'!D761/25.4*DAY(EOMONTH(D760, 0))*Hist_Proj_Plot!$T$5</f>
        <v>5.878771653543307</v>
      </c>
      <c r="F760" s="15">
        <f>'Raw PPrecip'!E761/25.4*DAY(EOMONTH(E760, 0))*Hist_Proj_Plot!$T$5</f>
        <v>3.9845984251968511</v>
      </c>
      <c r="G760" s="15">
        <f>'Raw PPrecip'!F761/25.4*DAY(EOMONTH(F760, 0))*Hist_Proj_Plot!$T$5</f>
        <v>6.3845354330708668</v>
      </c>
    </row>
    <row r="761" spans="1:7" x14ac:dyDescent="0.25">
      <c r="A761">
        <f>'Raw PPrecip'!A762</f>
        <v>2039</v>
      </c>
      <c r="B761">
        <f>'Raw PPrecip'!B762</f>
        <v>1</v>
      </c>
      <c r="C761" s="13">
        <f t="shared" si="11"/>
        <v>50771</v>
      </c>
      <c r="D761" s="15">
        <f>'Raw PPrecip'!C762/25.4*DAY(EOMONTH(C761, 0))*Hist_Proj_Plot!$T$5</f>
        <v>7.197858267716537</v>
      </c>
      <c r="E761" s="15">
        <f>'Raw PPrecip'!D762/25.4*DAY(EOMONTH(D761, 0))*Hist_Proj_Plot!$T$5</f>
        <v>4.3624566929133861</v>
      </c>
      <c r="F761" s="15">
        <f>'Raw PPrecip'!E762/25.4*DAY(EOMONTH(E761, 0))*Hist_Proj_Plot!$T$5</f>
        <v>6.7926614173228348</v>
      </c>
      <c r="G761" s="15">
        <f>'Raw PPrecip'!F762/25.4*DAY(EOMONTH(F761, 0))*Hist_Proj_Plot!$T$5</f>
        <v>5.0869291338582681</v>
      </c>
    </row>
    <row r="762" spans="1:7" x14ac:dyDescent="0.25">
      <c r="A762">
        <f>'Raw PPrecip'!A763</f>
        <v>2039</v>
      </c>
      <c r="B762">
        <f>'Raw PPrecip'!B763</f>
        <v>2</v>
      </c>
      <c r="C762" s="13">
        <f t="shared" si="11"/>
        <v>50802</v>
      </c>
      <c r="D762" s="15">
        <f>'Raw PPrecip'!C763/25.4*DAY(EOMONTH(C762, 0))*Hist_Proj_Plot!$T$5</f>
        <v>1.7108661417322837</v>
      </c>
      <c r="E762" s="15">
        <f>'Raw PPrecip'!D763/25.4*DAY(EOMONTH(D762, 0))*Hist_Proj_Plot!$T$5</f>
        <v>3.5735433070866147</v>
      </c>
      <c r="F762" s="15">
        <f>'Raw PPrecip'!E763/25.4*DAY(EOMONTH(E762, 0))*Hist_Proj_Plot!$T$5</f>
        <v>9.2912125984251972</v>
      </c>
      <c r="G762" s="15">
        <f>'Raw PPrecip'!F763/25.4*DAY(EOMONTH(F762, 0))*Hist_Proj_Plot!$T$5</f>
        <v>2.7114015748031499</v>
      </c>
    </row>
    <row r="763" spans="1:7" x14ac:dyDescent="0.25">
      <c r="A763">
        <f>'Raw PPrecip'!A764</f>
        <v>2039</v>
      </c>
      <c r="B763">
        <f>'Raw PPrecip'!B764</f>
        <v>3</v>
      </c>
      <c r="C763" s="13">
        <f t="shared" si="11"/>
        <v>50830</v>
      </c>
      <c r="D763" s="15">
        <f>'Raw PPrecip'!C764/25.4*DAY(EOMONTH(C763, 0))*Hist_Proj_Plot!$T$5</f>
        <v>4.2062362204724408</v>
      </c>
      <c r="E763" s="15">
        <f>'Raw PPrecip'!D764/25.4*DAY(EOMONTH(D763, 0))*Hist_Proj_Plot!$T$5</f>
        <v>4.3097322834645677</v>
      </c>
      <c r="F763" s="15">
        <f>'Raw PPrecip'!E764/25.4*DAY(EOMONTH(E763, 0))*Hist_Proj_Plot!$T$5</f>
        <v>2.8969133858267719</v>
      </c>
      <c r="G763" s="15">
        <f>'Raw PPrecip'!F764/25.4*DAY(EOMONTH(F763, 0))*Hist_Proj_Plot!$T$5</f>
        <v>2.6577007874015752</v>
      </c>
    </row>
    <row r="764" spans="1:7" x14ac:dyDescent="0.25">
      <c r="A764">
        <f>'Raw PPrecip'!A765</f>
        <v>2039</v>
      </c>
      <c r="B764">
        <f>'Raw PPrecip'!B765</f>
        <v>4</v>
      </c>
      <c r="C764" s="13">
        <f t="shared" si="11"/>
        <v>50861</v>
      </c>
      <c r="D764" s="15">
        <f>'Raw PPrecip'!C765/25.4*DAY(EOMONTH(C764, 0))*Hist_Proj_Plot!$T$5</f>
        <v>0.48850393700787403</v>
      </c>
      <c r="E764" s="15">
        <f>'Raw PPrecip'!D765/25.4*DAY(EOMONTH(D764, 0))*Hist_Proj_Plot!$T$5</f>
        <v>3.04532283464567</v>
      </c>
      <c r="F764" s="15">
        <f>'Raw PPrecip'!E765/25.4*DAY(EOMONTH(E764, 0))*Hist_Proj_Plot!$T$5</f>
        <v>1.3854803149606303</v>
      </c>
      <c r="G764" s="15">
        <f>'Raw PPrecip'!F765/25.4*DAY(EOMONTH(F764, 0))*Hist_Proj_Plot!$T$5</f>
        <v>2.4116535433070871</v>
      </c>
    </row>
    <row r="765" spans="1:7" x14ac:dyDescent="0.25">
      <c r="A765">
        <f>'Raw PPrecip'!A766</f>
        <v>2039</v>
      </c>
      <c r="B765">
        <f>'Raw PPrecip'!B766</f>
        <v>5</v>
      </c>
      <c r="C765" s="13">
        <f t="shared" si="11"/>
        <v>50891</v>
      </c>
      <c r="D765" s="15">
        <f>'Raw PPrecip'!C766/25.4*DAY(EOMONTH(C765, 0))*Hist_Proj_Plot!$T$5</f>
        <v>1.5622047244094489E-2</v>
      </c>
      <c r="E765" s="15">
        <f>'Raw PPrecip'!D766/25.4*DAY(EOMONTH(D765, 0))*Hist_Proj_Plot!$T$5</f>
        <v>0.18258267716535434</v>
      </c>
      <c r="F765" s="15">
        <f>'Raw PPrecip'!E766/25.4*DAY(EOMONTH(E765, 0))*Hist_Proj_Plot!$T$5</f>
        <v>0.68834645669291339</v>
      </c>
      <c r="G765" s="15">
        <f>'Raw PPrecip'!F766/25.4*DAY(EOMONTH(F765, 0))*Hist_Proj_Plot!$T$5</f>
        <v>0.19137007874015752</v>
      </c>
    </row>
    <row r="766" spans="1:7" x14ac:dyDescent="0.25">
      <c r="A766">
        <f>'Raw PPrecip'!A767</f>
        <v>2039</v>
      </c>
      <c r="B766">
        <f>'Raw PPrecip'!B767</f>
        <v>6</v>
      </c>
      <c r="C766" s="13">
        <f t="shared" si="11"/>
        <v>50922</v>
      </c>
      <c r="D766" s="15">
        <f>'Raw PPrecip'!C767/25.4*DAY(EOMONTH(C766, 0))*Hist_Proj_Plot!$T$5</f>
        <v>6.8031496062992122E-2</v>
      </c>
      <c r="E766" s="15">
        <f>'Raw PPrecip'!D767/25.4*DAY(EOMONTH(D766, 0))*Hist_Proj_Plot!$T$5</f>
        <v>0.10154330708661419</v>
      </c>
      <c r="F766" s="15">
        <f>'Raw PPrecip'!E767/25.4*DAY(EOMONTH(E766, 0))*Hist_Proj_Plot!$T$5</f>
        <v>5.8582677165354346E-3</v>
      </c>
      <c r="G766" s="15">
        <f>'Raw PPrecip'!F767/25.4*DAY(EOMONTH(F766, 0))*Hist_Proj_Plot!$T$5</f>
        <v>6.0535433070866146E-2</v>
      </c>
    </row>
    <row r="767" spans="1:7" x14ac:dyDescent="0.25">
      <c r="A767">
        <f>'Raw PPrecip'!A768</f>
        <v>2039</v>
      </c>
      <c r="B767">
        <f>'Raw PPrecip'!B768</f>
        <v>7</v>
      </c>
      <c r="C767" s="13">
        <f t="shared" si="11"/>
        <v>50952</v>
      </c>
      <c r="D767" s="15">
        <f>'Raw PPrecip'!C768/25.4*DAY(EOMONTH(C767, 0))*Hist_Proj_Plot!$T$5</f>
        <v>0.19625196850393706</v>
      </c>
      <c r="E767" s="15">
        <f>'Raw PPrecip'!D768/25.4*DAY(EOMONTH(D767, 0))*Hist_Proj_Plot!$T$5</f>
        <v>4.8818897637795287E-3</v>
      </c>
      <c r="F767" s="15">
        <f>'Raw PPrecip'!E768/25.4*DAY(EOMONTH(E767, 0))*Hist_Proj_Plot!$T$5</f>
        <v>9.7637795275590559E-4</v>
      </c>
      <c r="G767" s="15">
        <f>'Raw PPrecip'!F768/25.4*DAY(EOMONTH(F767, 0))*Hist_Proj_Plot!$T$5</f>
        <v>1.9527559055118112E-3</v>
      </c>
    </row>
    <row r="768" spans="1:7" x14ac:dyDescent="0.25">
      <c r="A768">
        <f>'Raw PPrecip'!A769</f>
        <v>2039</v>
      </c>
      <c r="B768">
        <f>'Raw PPrecip'!B769</f>
        <v>8</v>
      </c>
      <c r="C768" s="13">
        <f t="shared" si="11"/>
        <v>50983</v>
      </c>
      <c r="D768" s="15">
        <f>'Raw PPrecip'!C769/25.4*DAY(EOMONTH(C768, 0))*Hist_Proj_Plot!$T$5</f>
        <v>3.807874015748032E-2</v>
      </c>
      <c r="E768" s="15">
        <f>'Raw PPrecip'!D769/25.4*DAY(EOMONTH(D768, 0))*Hist_Proj_Plot!$T$5</f>
        <v>1.8551181102362205E-2</v>
      </c>
      <c r="F768" s="15">
        <f>'Raw PPrecip'!E769/25.4*DAY(EOMONTH(E768, 0))*Hist_Proj_Plot!$T$5</f>
        <v>8.7874015748031498E-3</v>
      </c>
      <c r="G768" s="15">
        <f>'Raw PPrecip'!F769/25.4*DAY(EOMONTH(F768, 0))*Hist_Proj_Plot!$T$5</f>
        <v>1.5622047244094489E-2</v>
      </c>
    </row>
    <row r="769" spans="1:7" x14ac:dyDescent="0.25">
      <c r="A769">
        <f>'Raw PPrecip'!A770</f>
        <v>2039</v>
      </c>
      <c r="B769">
        <f>'Raw PPrecip'!B770</f>
        <v>9</v>
      </c>
      <c r="C769" s="13">
        <f t="shared" si="11"/>
        <v>51014</v>
      </c>
      <c r="D769" s="15">
        <f>'Raw PPrecip'!C770/25.4*DAY(EOMONTH(C769, 0))*Hist_Proj_Plot!$T$5</f>
        <v>0.78425196850393708</v>
      </c>
      <c r="E769" s="15">
        <f>'Raw PPrecip'!D770/25.4*DAY(EOMONTH(D769, 0))*Hist_Proj_Plot!$T$5</f>
        <v>9.7637795275590559E-4</v>
      </c>
      <c r="F769" s="15">
        <f>'Raw PPrecip'!E770/25.4*DAY(EOMONTH(E769, 0))*Hist_Proj_Plot!$T$5</f>
        <v>2.5385826771653547E-2</v>
      </c>
      <c r="G769" s="15">
        <f>'Raw PPrecip'!F770/25.4*DAY(EOMONTH(F769, 0))*Hist_Proj_Plot!$T$5</f>
        <v>0.52236220472440953</v>
      </c>
    </row>
    <row r="770" spans="1:7" x14ac:dyDescent="0.25">
      <c r="A770">
        <f>'Raw PPrecip'!A771</f>
        <v>2039</v>
      </c>
      <c r="B770">
        <f>'Raw PPrecip'!B771</f>
        <v>10</v>
      </c>
      <c r="C770" s="13">
        <f t="shared" si="11"/>
        <v>51044</v>
      </c>
      <c r="D770" s="15">
        <f>'Raw PPrecip'!C771/25.4*DAY(EOMONTH(C770, 0))*Hist_Proj_Plot!$T$5</f>
        <v>0.18062992125984254</v>
      </c>
      <c r="E770" s="15">
        <f>'Raw PPrecip'!D771/25.4*DAY(EOMONTH(D770, 0))*Hist_Proj_Plot!$T$5</f>
        <v>0.14743307086614174</v>
      </c>
      <c r="F770" s="15">
        <f>'Raw PPrecip'!E771/25.4*DAY(EOMONTH(E770, 0))*Hist_Proj_Plot!$T$5</f>
        <v>1.6578897637795276</v>
      </c>
      <c r="G770" s="15">
        <f>'Raw PPrecip'!F771/25.4*DAY(EOMONTH(F770, 0))*Hist_Proj_Plot!$T$5</f>
        <v>9.2755905511811038E-2</v>
      </c>
    </row>
    <row r="771" spans="1:7" x14ac:dyDescent="0.25">
      <c r="A771">
        <f>'Raw PPrecip'!A772</f>
        <v>2039</v>
      </c>
      <c r="B771">
        <f>'Raw PPrecip'!B772</f>
        <v>11</v>
      </c>
      <c r="C771" s="13">
        <f t="shared" ref="C771:C834" si="12">DATE(A771,B771,1)</f>
        <v>51075</v>
      </c>
      <c r="D771" s="15">
        <f>'Raw PPrecip'!C772/25.4*DAY(EOMONTH(C771, 0))*Hist_Proj_Plot!$T$5</f>
        <v>2.352755905511811</v>
      </c>
      <c r="E771" s="15">
        <f>'Raw PPrecip'!D772/25.4*DAY(EOMONTH(D771, 0))*Hist_Proj_Plot!$T$5</f>
        <v>0.10251968503937009</v>
      </c>
      <c r="F771" s="15">
        <f>'Raw PPrecip'!E772/25.4*DAY(EOMONTH(E771, 0))*Hist_Proj_Plot!$T$5</f>
        <v>4.253102362204725</v>
      </c>
      <c r="G771" s="15">
        <f>'Raw PPrecip'!F772/25.4*DAY(EOMONTH(F771, 0))*Hist_Proj_Plot!$T$5</f>
        <v>6.304472440944882</v>
      </c>
    </row>
    <row r="772" spans="1:7" x14ac:dyDescent="0.25">
      <c r="A772">
        <f>'Raw PPrecip'!A773</f>
        <v>2039</v>
      </c>
      <c r="B772">
        <f>'Raw PPrecip'!B773</f>
        <v>12</v>
      </c>
      <c r="C772" s="13">
        <f t="shared" si="12"/>
        <v>51105</v>
      </c>
      <c r="D772" s="15">
        <f>'Raw PPrecip'!C773/25.4*DAY(EOMONTH(C772, 0))*Hist_Proj_Plot!$T$5</f>
        <v>6.9322834645669296E-2</v>
      </c>
      <c r="E772" s="15">
        <f>'Raw PPrecip'!D773/25.4*DAY(EOMONTH(D772, 0))*Hist_Proj_Plot!$T$5</f>
        <v>1.4196535433070867</v>
      </c>
      <c r="F772" s="15">
        <f>'Raw PPrecip'!E773/25.4*DAY(EOMONTH(E772, 0))*Hist_Proj_Plot!$T$5</f>
        <v>8.4320000000000004</v>
      </c>
      <c r="G772" s="15">
        <f>'Raw PPrecip'!F773/25.4*DAY(EOMONTH(F772, 0))*Hist_Proj_Plot!$T$5</f>
        <v>7.0504251968503944</v>
      </c>
    </row>
    <row r="773" spans="1:7" x14ac:dyDescent="0.25">
      <c r="A773">
        <f>'Raw PPrecip'!A774</f>
        <v>2040</v>
      </c>
      <c r="B773">
        <f>'Raw PPrecip'!B774</f>
        <v>1</v>
      </c>
      <c r="C773" s="13">
        <f t="shared" si="12"/>
        <v>51136</v>
      </c>
      <c r="D773" s="15">
        <f>'Raw PPrecip'!C774/25.4*DAY(EOMONTH(C773, 0))*Hist_Proj_Plot!$T$5</f>
        <v>1.5651338582677168</v>
      </c>
      <c r="E773" s="15">
        <f>'Raw PPrecip'!D774/25.4*DAY(EOMONTH(D773, 0))*Hist_Proj_Plot!$T$5</f>
        <v>3.5110551181102361</v>
      </c>
      <c r="F773" s="15">
        <f>'Raw PPrecip'!E774/25.4*DAY(EOMONTH(E773, 0))*Hist_Proj_Plot!$T$5</f>
        <v>4.4854803149606308</v>
      </c>
      <c r="G773" s="15">
        <f>'Raw PPrecip'!F774/25.4*DAY(EOMONTH(F773, 0))*Hist_Proj_Plot!$T$5</f>
        <v>3.7863937007874022</v>
      </c>
    </row>
    <row r="774" spans="1:7" x14ac:dyDescent="0.25">
      <c r="A774">
        <f>'Raw PPrecip'!A775</f>
        <v>2040</v>
      </c>
      <c r="B774">
        <f>'Raw PPrecip'!B775</f>
        <v>2</v>
      </c>
      <c r="C774" s="13">
        <f t="shared" si="12"/>
        <v>51167</v>
      </c>
      <c r="D774" s="15">
        <f>'Raw PPrecip'!C775/25.4*DAY(EOMONTH(C774, 0))*Hist_Proj_Plot!$T$5</f>
        <v>3.2397795275590555</v>
      </c>
      <c r="E774" s="15">
        <f>'Raw PPrecip'!D775/25.4*DAY(EOMONTH(D774, 0))*Hist_Proj_Plot!$T$5</f>
        <v>2.0259842519685041</v>
      </c>
      <c r="F774" s="15">
        <f>'Raw PPrecip'!E775/25.4*DAY(EOMONTH(E774, 0))*Hist_Proj_Plot!$T$5</f>
        <v>1.2136377952755908</v>
      </c>
      <c r="G774" s="15">
        <f>'Raw PPrecip'!F775/25.4*DAY(EOMONTH(F774, 0))*Hist_Proj_Plot!$T$5</f>
        <v>2.2407874015748033</v>
      </c>
    </row>
    <row r="775" spans="1:7" x14ac:dyDescent="0.25">
      <c r="A775">
        <f>'Raw PPrecip'!A776</f>
        <v>2040</v>
      </c>
      <c r="B775">
        <f>'Raw PPrecip'!B776</f>
        <v>3</v>
      </c>
      <c r="C775" s="13">
        <f t="shared" si="12"/>
        <v>51196</v>
      </c>
      <c r="D775" s="15">
        <f>'Raw PPrecip'!C776/25.4*DAY(EOMONTH(C775, 0))*Hist_Proj_Plot!$T$5</f>
        <v>4.5762834645669299</v>
      </c>
      <c r="E775" s="15">
        <f>'Raw PPrecip'!D776/25.4*DAY(EOMONTH(D775, 0))*Hist_Proj_Plot!$T$5</f>
        <v>2.8314960629921266</v>
      </c>
      <c r="F775" s="15">
        <f>'Raw PPrecip'!E776/25.4*DAY(EOMONTH(E775, 0))*Hist_Proj_Plot!$T$5</f>
        <v>2.1099527559055118</v>
      </c>
      <c r="G775" s="15">
        <f>'Raw PPrecip'!F776/25.4*DAY(EOMONTH(F775, 0))*Hist_Proj_Plot!$T$5</f>
        <v>4.1857322834645672</v>
      </c>
    </row>
    <row r="776" spans="1:7" x14ac:dyDescent="0.25">
      <c r="A776">
        <f>'Raw PPrecip'!A777</f>
        <v>2040</v>
      </c>
      <c r="B776">
        <f>'Raw PPrecip'!B777</f>
        <v>4</v>
      </c>
      <c r="C776" s="13">
        <f t="shared" si="12"/>
        <v>51227</v>
      </c>
      <c r="D776" s="15">
        <f>'Raw PPrecip'!C777/25.4*DAY(EOMONTH(C776, 0))*Hist_Proj_Plot!$T$5</f>
        <v>0.95055118110236236</v>
      </c>
      <c r="E776" s="15">
        <f>'Raw PPrecip'!D777/25.4*DAY(EOMONTH(D776, 0))*Hist_Proj_Plot!$T$5</f>
        <v>1.9068661417322836</v>
      </c>
      <c r="F776" s="15">
        <f>'Raw PPrecip'!E777/25.4*DAY(EOMONTH(E776, 0))*Hist_Proj_Plot!$T$5</f>
        <v>1.801417322834646</v>
      </c>
      <c r="G776" s="15">
        <f>'Raw PPrecip'!F777/25.4*DAY(EOMONTH(F776, 0))*Hist_Proj_Plot!$T$5</f>
        <v>0.74009448818897638</v>
      </c>
    </row>
    <row r="777" spans="1:7" x14ac:dyDescent="0.25">
      <c r="A777">
        <f>'Raw PPrecip'!A778</f>
        <v>2040</v>
      </c>
      <c r="B777">
        <f>'Raw PPrecip'!B778</f>
        <v>5</v>
      </c>
      <c r="C777" s="13">
        <f t="shared" si="12"/>
        <v>51257</v>
      </c>
      <c r="D777" s="15">
        <f>'Raw PPrecip'!C778/25.4*DAY(EOMONTH(C777, 0))*Hist_Proj_Plot!$T$5</f>
        <v>3.9055118110236224E-3</v>
      </c>
      <c r="E777" s="15">
        <f>'Raw PPrecip'!D778/25.4*DAY(EOMONTH(D777, 0))*Hist_Proj_Plot!$T$5</f>
        <v>2.8314960629921268E-2</v>
      </c>
      <c r="F777" s="15">
        <f>'Raw PPrecip'!E778/25.4*DAY(EOMONTH(E777, 0))*Hist_Proj_Plot!$T$5</f>
        <v>0.40617322834645675</v>
      </c>
      <c r="G777" s="15">
        <f>'Raw PPrecip'!F778/25.4*DAY(EOMONTH(F777, 0))*Hist_Proj_Plot!$T$5</f>
        <v>0.4237480314960631</v>
      </c>
    </row>
    <row r="778" spans="1:7" x14ac:dyDescent="0.25">
      <c r="A778">
        <f>'Raw PPrecip'!A779</f>
        <v>2040</v>
      </c>
      <c r="B778">
        <f>'Raw PPrecip'!B779</f>
        <v>6</v>
      </c>
      <c r="C778" s="13">
        <f t="shared" si="12"/>
        <v>51288</v>
      </c>
      <c r="D778" s="15">
        <f>'Raw PPrecip'!C779/25.4*DAY(EOMONTH(C778, 0))*Hist_Proj_Plot!$T$5</f>
        <v>2.4566929133858273E-2</v>
      </c>
      <c r="E778" s="15">
        <f>'Raw PPrecip'!D779/25.4*DAY(EOMONTH(D778, 0))*Hist_Proj_Plot!$T$5</f>
        <v>4.0031496062992132E-2</v>
      </c>
      <c r="F778" s="15">
        <f>'Raw PPrecip'!E779/25.4*DAY(EOMONTH(E778, 0))*Hist_Proj_Plot!$T$5</f>
        <v>0.1669606299212599</v>
      </c>
      <c r="G778" s="15">
        <f>'Raw PPrecip'!F779/25.4*DAY(EOMONTH(F778, 0))*Hist_Proj_Plot!$T$5</f>
        <v>0</v>
      </c>
    </row>
    <row r="779" spans="1:7" x14ac:dyDescent="0.25">
      <c r="A779">
        <f>'Raw PPrecip'!A780</f>
        <v>2040</v>
      </c>
      <c r="B779">
        <f>'Raw PPrecip'!B780</f>
        <v>7</v>
      </c>
      <c r="C779" s="13">
        <f t="shared" si="12"/>
        <v>51318</v>
      </c>
      <c r="D779" s="15">
        <f>'Raw PPrecip'!C780/25.4*DAY(EOMONTH(C779, 0))*Hist_Proj_Plot!$T$5</f>
        <v>7.8110236220472447E-3</v>
      </c>
      <c r="E779" s="15">
        <f>'Raw PPrecip'!D780/25.4*DAY(EOMONTH(D779, 0))*Hist_Proj_Plot!$T$5</f>
        <v>9.7637795275590559E-4</v>
      </c>
      <c r="F779" s="15">
        <f>'Raw PPrecip'!E780/25.4*DAY(EOMONTH(E779, 0))*Hist_Proj_Plot!$T$5</f>
        <v>9.7637795275590559E-4</v>
      </c>
      <c r="G779" s="15">
        <f>'Raw PPrecip'!F780/25.4*DAY(EOMONTH(F779, 0))*Hist_Proj_Plot!$T$5</f>
        <v>1.6598425196850394E-2</v>
      </c>
    </row>
    <row r="780" spans="1:7" x14ac:dyDescent="0.25">
      <c r="A780">
        <f>'Raw PPrecip'!A781</f>
        <v>2040</v>
      </c>
      <c r="B780">
        <f>'Raw PPrecip'!B781</f>
        <v>8</v>
      </c>
      <c r="C780" s="13">
        <f t="shared" si="12"/>
        <v>51349</v>
      </c>
      <c r="D780" s="15">
        <f>'Raw PPrecip'!C781/25.4*DAY(EOMONTH(C780, 0))*Hist_Proj_Plot!$T$5</f>
        <v>0.59266141732283473</v>
      </c>
      <c r="E780" s="15">
        <f>'Raw PPrecip'!D781/25.4*DAY(EOMONTH(D780, 0))*Hist_Proj_Plot!$T$5</f>
        <v>3.5149606299212599E-2</v>
      </c>
      <c r="F780" s="15">
        <f>'Raw PPrecip'!E781/25.4*DAY(EOMONTH(E780, 0))*Hist_Proj_Plot!$T$5</f>
        <v>3.7102362204724411E-2</v>
      </c>
      <c r="G780" s="15">
        <f>'Raw PPrecip'!F781/25.4*DAY(EOMONTH(F780, 0))*Hist_Proj_Plot!$T$5</f>
        <v>3.6125984251968501E-2</v>
      </c>
    </row>
    <row r="781" spans="1:7" x14ac:dyDescent="0.25">
      <c r="A781">
        <f>'Raw PPrecip'!A782</f>
        <v>2040</v>
      </c>
      <c r="B781">
        <f>'Raw PPrecip'!B782</f>
        <v>9</v>
      </c>
      <c r="C781" s="13">
        <f t="shared" si="12"/>
        <v>51380</v>
      </c>
      <c r="D781" s="15">
        <f>'Raw PPrecip'!C782/25.4*DAY(EOMONTH(C781, 0))*Hist_Proj_Plot!$T$5</f>
        <v>0</v>
      </c>
      <c r="E781" s="15">
        <f>'Raw PPrecip'!D782/25.4*DAY(EOMONTH(D781, 0))*Hist_Proj_Plot!$T$5</f>
        <v>2.5366299212598427</v>
      </c>
      <c r="F781" s="15">
        <f>'Raw PPrecip'!E782/25.4*DAY(EOMONTH(E781, 0))*Hist_Proj_Plot!$T$5</f>
        <v>1.0740157480314962E-2</v>
      </c>
      <c r="G781" s="15">
        <f>'Raw PPrecip'!F782/25.4*DAY(EOMONTH(F781, 0))*Hist_Proj_Plot!$T$5</f>
        <v>4.8818897637795287E-3</v>
      </c>
    </row>
    <row r="782" spans="1:7" x14ac:dyDescent="0.25">
      <c r="A782">
        <f>'Raw PPrecip'!A783</f>
        <v>2040</v>
      </c>
      <c r="B782">
        <f>'Raw PPrecip'!B783</f>
        <v>10</v>
      </c>
      <c r="C782" s="13">
        <f t="shared" si="12"/>
        <v>51410</v>
      </c>
      <c r="D782" s="15">
        <f>'Raw PPrecip'!C783/25.4*DAY(EOMONTH(C782, 0))*Hist_Proj_Plot!$T$5</f>
        <v>7.2251968503937003E-2</v>
      </c>
      <c r="E782" s="15">
        <f>'Raw PPrecip'!D783/25.4*DAY(EOMONTH(D782, 0))*Hist_Proj_Plot!$T$5</f>
        <v>1.9527559055118115E-2</v>
      </c>
      <c r="F782" s="15">
        <f>'Raw PPrecip'!E783/25.4*DAY(EOMONTH(E782, 0))*Hist_Proj_Plot!$T$5</f>
        <v>9.7637795275590559E-4</v>
      </c>
      <c r="G782" s="15">
        <f>'Raw PPrecip'!F783/25.4*DAY(EOMONTH(F782, 0))*Hist_Proj_Plot!$T$5</f>
        <v>2.2651968503937008</v>
      </c>
    </row>
    <row r="783" spans="1:7" x14ac:dyDescent="0.25">
      <c r="A783">
        <f>'Raw PPrecip'!A784</f>
        <v>2040</v>
      </c>
      <c r="B783">
        <f>'Raw PPrecip'!B784</f>
        <v>11</v>
      </c>
      <c r="C783" s="13">
        <f t="shared" si="12"/>
        <v>51441</v>
      </c>
      <c r="D783" s="15">
        <f>'Raw PPrecip'!C784/25.4*DAY(EOMONTH(C783, 0))*Hist_Proj_Plot!$T$5</f>
        <v>2.5455118110236223</v>
      </c>
      <c r="E783" s="15">
        <f>'Raw PPrecip'!D784/25.4*DAY(EOMONTH(D783, 0))*Hist_Proj_Plot!$T$5</f>
        <v>6.2068346456692929</v>
      </c>
      <c r="F783" s="15">
        <f>'Raw PPrecip'!E784/25.4*DAY(EOMONTH(E783, 0))*Hist_Proj_Plot!$T$5</f>
        <v>5.6385826771653562</v>
      </c>
      <c r="G783" s="15">
        <f>'Raw PPrecip'!F784/25.4*DAY(EOMONTH(F783, 0))*Hist_Proj_Plot!$T$5</f>
        <v>3.4798110236220476</v>
      </c>
    </row>
    <row r="784" spans="1:7" x14ac:dyDescent="0.25">
      <c r="A784">
        <f>'Raw PPrecip'!A785</f>
        <v>2040</v>
      </c>
      <c r="B784">
        <f>'Raw PPrecip'!B785</f>
        <v>12</v>
      </c>
      <c r="C784" s="13">
        <f t="shared" si="12"/>
        <v>51471</v>
      </c>
      <c r="D784" s="15">
        <f>'Raw PPrecip'!C785/25.4*DAY(EOMONTH(C784, 0))*Hist_Proj_Plot!$T$5</f>
        <v>9.3126929133858276</v>
      </c>
      <c r="E784" s="15">
        <f>'Raw PPrecip'!D785/25.4*DAY(EOMONTH(D784, 0))*Hist_Proj_Plot!$T$5</f>
        <v>6.6071496062992141</v>
      </c>
      <c r="F784" s="15">
        <f>'Raw PPrecip'!E785/25.4*DAY(EOMONTH(E784, 0))*Hist_Proj_Plot!$T$5</f>
        <v>4.1837795275590564</v>
      </c>
      <c r="G784" s="15">
        <f>'Raw PPrecip'!F785/25.4*DAY(EOMONTH(F784, 0))*Hist_Proj_Plot!$T$5</f>
        <v>1.3024881889763782</v>
      </c>
    </row>
    <row r="785" spans="1:7" x14ac:dyDescent="0.25">
      <c r="A785">
        <f>'Raw PPrecip'!A786</f>
        <v>2041</v>
      </c>
      <c r="B785">
        <f>'Raw PPrecip'!B786</f>
        <v>1</v>
      </c>
      <c r="C785" s="13">
        <f t="shared" si="12"/>
        <v>51502</v>
      </c>
      <c r="D785" s="15">
        <f>'Raw PPrecip'!C786/25.4*DAY(EOMONTH(C785, 0))*Hist_Proj_Plot!$T$5</f>
        <v>5.7098582677165357</v>
      </c>
      <c r="E785" s="15">
        <f>'Raw PPrecip'!D786/25.4*DAY(EOMONTH(D785, 0))*Hist_Proj_Plot!$T$5</f>
        <v>2.9037480314960638</v>
      </c>
      <c r="F785" s="15">
        <f>'Raw PPrecip'!E786/25.4*DAY(EOMONTH(E785, 0))*Hist_Proj_Plot!$T$5</f>
        <v>1.0720629921259845</v>
      </c>
      <c r="G785" s="15">
        <f>'Raw PPrecip'!F786/25.4*DAY(EOMONTH(F785, 0))*Hist_Proj_Plot!$T$5</f>
        <v>6.0476850393700792</v>
      </c>
    </row>
    <row r="786" spans="1:7" x14ac:dyDescent="0.25">
      <c r="A786">
        <f>'Raw PPrecip'!A787</f>
        <v>2041</v>
      </c>
      <c r="B786">
        <f>'Raw PPrecip'!B787</f>
        <v>2</v>
      </c>
      <c r="C786" s="13">
        <f t="shared" si="12"/>
        <v>51533</v>
      </c>
      <c r="D786" s="15">
        <f>'Raw PPrecip'!C787/25.4*DAY(EOMONTH(C786, 0))*Hist_Proj_Plot!$T$5</f>
        <v>4.8495118110236222</v>
      </c>
      <c r="E786" s="15">
        <f>'Raw PPrecip'!D787/25.4*DAY(EOMONTH(D786, 0))*Hist_Proj_Plot!$T$5</f>
        <v>0.89826771653543325</v>
      </c>
      <c r="F786" s="15">
        <f>'Raw PPrecip'!E787/25.4*DAY(EOMONTH(E786, 0))*Hist_Proj_Plot!$T$5</f>
        <v>2.2427401574803154</v>
      </c>
      <c r="G786" s="15">
        <f>'Raw PPrecip'!F787/25.4*DAY(EOMONTH(F786, 0))*Hist_Proj_Plot!$T$5</f>
        <v>2.8227086614173231</v>
      </c>
    </row>
    <row r="787" spans="1:7" x14ac:dyDescent="0.25">
      <c r="A787">
        <f>'Raw PPrecip'!A788</f>
        <v>2041</v>
      </c>
      <c r="B787">
        <f>'Raw PPrecip'!B788</f>
        <v>3</v>
      </c>
      <c r="C787" s="13">
        <f t="shared" si="12"/>
        <v>51561</v>
      </c>
      <c r="D787" s="15">
        <f>'Raw PPrecip'!C788/25.4*DAY(EOMONTH(C787, 0))*Hist_Proj_Plot!$T$5</f>
        <v>2.5620157480314965</v>
      </c>
      <c r="E787" s="15">
        <f>'Raw PPrecip'!D788/25.4*DAY(EOMONTH(D787, 0))*Hist_Proj_Plot!$T$5</f>
        <v>2.7904881889763784</v>
      </c>
      <c r="F787" s="15">
        <f>'Raw PPrecip'!E788/25.4*DAY(EOMONTH(E787, 0))*Hist_Proj_Plot!$T$5</f>
        <v>7.3443149606299221</v>
      </c>
      <c r="G787" s="15">
        <f>'Raw PPrecip'!F788/25.4*DAY(EOMONTH(F787, 0))*Hist_Proj_Plot!$T$5</f>
        <v>1.2966299212598427</v>
      </c>
    </row>
    <row r="788" spans="1:7" x14ac:dyDescent="0.25">
      <c r="A788">
        <f>'Raw PPrecip'!A789</f>
        <v>2041</v>
      </c>
      <c r="B788">
        <f>'Raw PPrecip'!B789</f>
        <v>4</v>
      </c>
      <c r="C788" s="13">
        <f t="shared" si="12"/>
        <v>51592</v>
      </c>
      <c r="D788" s="15">
        <f>'Raw PPrecip'!C789/25.4*DAY(EOMONTH(C788, 0))*Hist_Proj_Plot!$T$5</f>
        <v>1.0469291338582678</v>
      </c>
      <c r="E788" s="15">
        <f>'Raw PPrecip'!D789/25.4*DAY(EOMONTH(D788, 0))*Hist_Proj_Plot!$T$5</f>
        <v>1.9576377952755906</v>
      </c>
      <c r="F788" s="15">
        <f>'Raw PPrecip'!E789/25.4*DAY(EOMONTH(E788, 0))*Hist_Proj_Plot!$T$5</f>
        <v>4.271653543307087</v>
      </c>
      <c r="G788" s="15">
        <f>'Raw PPrecip'!F789/25.4*DAY(EOMONTH(F788, 0))*Hist_Proj_Plot!$T$5</f>
        <v>1.8619527559055122</v>
      </c>
    </row>
    <row r="789" spans="1:7" x14ac:dyDescent="0.25">
      <c r="A789">
        <f>'Raw PPrecip'!A790</f>
        <v>2041</v>
      </c>
      <c r="B789">
        <f>'Raw PPrecip'!B790</f>
        <v>5</v>
      </c>
      <c r="C789" s="13">
        <f t="shared" si="12"/>
        <v>51622</v>
      </c>
      <c r="D789" s="15">
        <f>'Raw PPrecip'!C790/25.4*DAY(EOMONTH(C789, 0))*Hist_Proj_Plot!$T$5</f>
        <v>0.30267716535433076</v>
      </c>
      <c r="E789" s="15">
        <f>'Raw PPrecip'!D790/25.4*DAY(EOMONTH(D789, 0))*Hist_Proj_Plot!$T$5</f>
        <v>0.27240944881889767</v>
      </c>
      <c r="F789" s="15">
        <f>'Raw PPrecip'!E790/25.4*DAY(EOMONTH(E789, 0))*Hist_Proj_Plot!$T$5</f>
        <v>4.5889763779527568E-2</v>
      </c>
      <c r="G789" s="15">
        <f>'Raw PPrecip'!F790/25.4*DAY(EOMONTH(F789, 0))*Hist_Proj_Plot!$T$5</f>
        <v>8.7874015748031498E-3</v>
      </c>
    </row>
    <row r="790" spans="1:7" x14ac:dyDescent="0.25">
      <c r="A790">
        <f>'Raw PPrecip'!A791</f>
        <v>2041</v>
      </c>
      <c r="B790">
        <f>'Raw PPrecip'!B791</f>
        <v>6</v>
      </c>
      <c r="C790" s="13">
        <f t="shared" si="12"/>
        <v>51653</v>
      </c>
      <c r="D790" s="15">
        <f>'Raw PPrecip'!C791/25.4*DAY(EOMONTH(C790, 0))*Hist_Proj_Plot!$T$5</f>
        <v>0</v>
      </c>
      <c r="E790" s="15">
        <f>'Raw PPrecip'!D791/25.4*DAY(EOMONTH(D790, 0))*Hist_Proj_Plot!$T$5</f>
        <v>0</v>
      </c>
      <c r="F790" s="15">
        <f>'Raw PPrecip'!E791/25.4*DAY(EOMONTH(E790, 0))*Hist_Proj_Plot!$T$5</f>
        <v>2.4409448818897644E-2</v>
      </c>
      <c r="G790" s="15">
        <f>'Raw PPrecip'!F791/25.4*DAY(EOMONTH(F790, 0))*Hist_Proj_Plot!$T$5</f>
        <v>1.9527559055118112E-3</v>
      </c>
    </row>
    <row r="791" spans="1:7" x14ac:dyDescent="0.25">
      <c r="A791">
        <f>'Raw PPrecip'!A792</f>
        <v>2041</v>
      </c>
      <c r="B791">
        <f>'Raw PPrecip'!B792</f>
        <v>7</v>
      </c>
      <c r="C791" s="13">
        <f t="shared" si="12"/>
        <v>51683</v>
      </c>
      <c r="D791" s="15">
        <f>'Raw PPrecip'!C792/25.4*DAY(EOMONTH(C791, 0))*Hist_Proj_Plot!$T$5</f>
        <v>6.8346456692913397E-3</v>
      </c>
      <c r="E791" s="15">
        <f>'Raw PPrecip'!D792/25.4*DAY(EOMONTH(D791, 0))*Hist_Proj_Plot!$T$5</f>
        <v>1.9527559055118112E-3</v>
      </c>
      <c r="F791" s="15">
        <f>'Raw PPrecip'!E792/25.4*DAY(EOMONTH(E791, 0))*Hist_Proj_Plot!$T$5</f>
        <v>2.0503937007874021E-2</v>
      </c>
      <c r="G791" s="15">
        <f>'Raw PPrecip'!F792/25.4*DAY(EOMONTH(F791, 0))*Hist_Proj_Plot!$T$5</f>
        <v>0</v>
      </c>
    </row>
    <row r="792" spans="1:7" x14ac:dyDescent="0.25">
      <c r="A792">
        <f>'Raw PPrecip'!A793</f>
        <v>2041</v>
      </c>
      <c r="B792">
        <f>'Raw PPrecip'!B793</f>
        <v>8</v>
      </c>
      <c r="C792" s="13">
        <f t="shared" si="12"/>
        <v>51714</v>
      </c>
      <c r="D792" s="15">
        <f>'Raw PPrecip'!C793/25.4*DAY(EOMONTH(C792, 0))*Hist_Proj_Plot!$T$5</f>
        <v>0.57801574803149602</v>
      </c>
      <c r="E792" s="15">
        <f>'Raw PPrecip'!D793/25.4*DAY(EOMONTH(D792, 0))*Hist_Proj_Plot!$T$5</f>
        <v>2.9291338582677173E-3</v>
      </c>
      <c r="F792" s="15">
        <f>'Raw PPrecip'!E793/25.4*DAY(EOMONTH(E792, 0))*Hist_Proj_Plot!$T$5</f>
        <v>0</v>
      </c>
      <c r="G792" s="15">
        <f>'Raw PPrecip'!F793/25.4*DAY(EOMONTH(F792, 0))*Hist_Proj_Plot!$T$5</f>
        <v>9.7637795275590559E-4</v>
      </c>
    </row>
    <row r="793" spans="1:7" x14ac:dyDescent="0.25">
      <c r="A793">
        <f>'Raw PPrecip'!A794</f>
        <v>2041</v>
      </c>
      <c r="B793">
        <f>'Raw PPrecip'!B794</f>
        <v>9</v>
      </c>
      <c r="C793" s="13">
        <f t="shared" si="12"/>
        <v>51745</v>
      </c>
      <c r="D793" s="15">
        <f>'Raw PPrecip'!C794/25.4*DAY(EOMONTH(C793, 0))*Hist_Proj_Plot!$T$5</f>
        <v>0</v>
      </c>
      <c r="E793" s="15">
        <f>'Raw PPrecip'!D794/25.4*DAY(EOMONTH(D793, 0))*Hist_Proj_Plot!$T$5</f>
        <v>0.27045669291338587</v>
      </c>
      <c r="F793" s="15">
        <f>'Raw PPrecip'!E794/25.4*DAY(EOMONTH(E793, 0))*Hist_Proj_Plot!$T$5</f>
        <v>0.15133858267716538</v>
      </c>
      <c r="G793" s="15">
        <f>'Raw PPrecip'!F794/25.4*DAY(EOMONTH(F793, 0))*Hist_Proj_Plot!$T$5</f>
        <v>9.7637795275590559E-4</v>
      </c>
    </row>
    <row r="794" spans="1:7" x14ac:dyDescent="0.25">
      <c r="A794">
        <f>'Raw PPrecip'!A795</f>
        <v>2041</v>
      </c>
      <c r="B794">
        <f>'Raw PPrecip'!B795</f>
        <v>10</v>
      </c>
      <c r="C794" s="13">
        <f t="shared" si="12"/>
        <v>51775</v>
      </c>
      <c r="D794" s="15">
        <f>'Raw PPrecip'!C795/25.4*DAY(EOMONTH(C794, 0))*Hist_Proj_Plot!$T$5</f>
        <v>0.30365354330708666</v>
      </c>
      <c r="E794" s="15">
        <f>'Raw PPrecip'!D795/25.4*DAY(EOMONTH(D794, 0))*Hist_Proj_Plot!$T$5</f>
        <v>7.8110236220472459E-2</v>
      </c>
      <c r="F794" s="15">
        <f>'Raw PPrecip'!E795/25.4*DAY(EOMONTH(E794, 0))*Hist_Proj_Plot!$T$5</f>
        <v>1.3493543307086615</v>
      </c>
      <c r="G794" s="15">
        <f>'Raw PPrecip'!F795/25.4*DAY(EOMONTH(F794, 0))*Hist_Proj_Plot!$T$5</f>
        <v>4.3937007874015749E-2</v>
      </c>
    </row>
    <row r="795" spans="1:7" x14ac:dyDescent="0.25">
      <c r="A795">
        <f>'Raw PPrecip'!A796</f>
        <v>2041</v>
      </c>
      <c r="B795">
        <f>'Raw PPrecip'!B796</f>
        <v>11</v>
      </c>
      <c r="C795" s="13">
        <f t="shared" si="12"/>
        <v>51806</v>
      </c>
      <c r="D795" s="15">
        <f>'Raw PPrecip'!C796/25.4*DAY(EOMONTH(C795, 0))*Hist_Proj_Plot!$T$5</f>
        <v>2.3026771653543308</v>
      </c>
      <c r="E795" s="15">
        <f>'Raw PPrecip'!D796/25.4*DAY(EOMONTH(D795, 0))*Hist_Proj_Plot!$T$5</f>
        <v>5.3857007874015759</v>
      </c>
      <c r="F795" s="15">
        <f>'Raw PPrecip'!E796/25.4*DAY(EOMONTH(E795, 0))*Hist_Proj_Plot!$T$5</f>
        <v>0.87092913385826776</v>
      </c>
      <c r="G795" s="15">
        <f>'Raw PPrecip'!F796/25.4*DAY(EOMONTH(F795, 0))*Hist_Proj_Plot!$T$5</f>
        <v>0.42179527559055119</v>
      </c>
    </row>
    <row r="796" spans="1:7" x14ac:dyDescent="0.25">
      <c r="A796">
        <f>'Raw PPrecip'!A797</f>
        <v>2041</v>
      </c>
      <c r="B796">
        <f>'Raw PPrecip'!B797</f>
        <v>12</v>
      </c>
      <c r="C796" s="13">
        <f t="shared" si="12"/>
        <v>51836</v>
      </c>
      <c r="D796" s="15">
        <f>'Raw PPrecip'!C797/25.4*DAY(EOMONTH(C796, 0))*Hist_Proj_Plot!$T$5</f>
        <v>2.8314960629921266</v>
      </c>
      <c r="E796" s="15">
        <f>'Raw PPrecip'!D797/25.4*DAY(EOMONTH(D796, 0))*Hist_Proj_Plot!$T$5</f>
        <v>7.6342992125984255</v>
      </c>
      <c r="F796" s="15">
        <f>'Raw PPrecip'!E797/25.4*DAY(EOMONTH(E796, 0))*Hist_Proj_Plot!$T$5</f>
        <v>1.67644094488189</v>
      </c>
      <c r="G796" s="15">
        <f>'Raw PPrecip'!F797/25.4*DAY(EOMONTH(F796, 0))*Hist_Proj_Plot!$T$5</f>
        <v>8.3743937007874028</v>
      </c>
    </row>
    <row r="797" spans="1:7" x14ac:dyDescent="0.25">
      <c r="A797">
        <f>'Raw PPrecip'!A798</f>
        <v>2042</v>
      </c>
      <c r="B797">
        <f>'Raw PPrecip'!B798</f>
        <v>1</v>
      </c>
      <c r="C797" s="13">
        <f t="shared" si="12"/>
        <v>51867</v>
      </c>
      <c r="D797" s="15">
        <f>'Raw PPrecip'!C798/25.4*DAY(EOMONTH(C797, 0))*Hist_Proj_Plot!$T$5</f>
        <v>10.69036220472441</v>
      </c>
      <c r="E797" s="15">
        <f>'Raw PPrecip'!D798/25.4*DAY(EOMONTH(D797, 0))*Hist_Proj_Plot!$T$5</f>
        <v>5.3105196850393703</v>
      </c>
      <c r="F797" s="15">
        <f>'Raw PPrecip'!E798/25.4*DAY(EOMONTH(E797, 0))*Hist_Proj_Plot!$T$5</f>
        <v>2.9496377952755903</v>
      </c>
      <c r="G797" s="15">
        <f>'Raw PPrecip'!F798/25.4*DAY(EOMONTH(F797, 0))*Hist_Proj_Plot!$T$5</f>
        <v>1.9703307086614172</v>
      </c>
    </row>
    <row r="798" spans="1:7" x14ac:dyDescent="0.25">
      <c r="A798">
        <f>'Raw PPrecip'!A799</f>
        <v>2042</v>
      </c>
      <c r="B798">
        <f>'Raw PPrecip'!B799</f>
        <v>2</v>
      </c>
      <c r="C798" s="13">
        <f t="shared" si="12"/>
        <v>51898</v>
      </c>
      <c r="D798" s="15">
        <f>'Raw PPrecip'!C799/25.4*DAY(EOMONTH(C798, 0))*Hist_Proj_Plot!$T$5</f>
        <v>4.9738582677165359</v>
      </c>
      <c r="E798" s="15">
        <f>'Raw PPrecip'!D799/25.4*DAY(EOMONTH(D798, 0))*Hist_Proj_Plot!$T$5</f>
        <v>8.3158110236220484</v>
      </c>
      <c r="F798" s="15">
        <f>'Raw PPrecip'!E799/25.4*DAY(EOMONTH(E798, 0))*Hist_Proj_Plot!$T$5</f>
        <v>1.9498267716535436</v>
      </c>
      <c r="G798" s="15">
        <f>'Raw PPrecip'!F799/25.4*DAY(EOMONTH(F798, 0))*Hist_Proj_Plot!$T$5</f>
        <v>7.8500787401574801</v>
      </c>
    </row>
    <row r="799" spans="1:7" x14ac:dyDescent="0.25">
      <c r="A799">
        <f>'Raw PPrecip'!A800</f>
        <v>2042</v>
      </c>
      <c r="B799">
        <f>'Raw PPrecip'!B800</f>
        <v>3</v>
      </c>
      <c r="C799" s="13">
        <f t="shared" si="12"/>
        <v>51926</v>
      </c>
      <c r="D799" s="15">
        <f>'Raw PPrecip'!C800/25.4*DAY(EOMONTH(C799, 0))*Hist_Proj_Plot!$T$5</f>
        <v>2.7934173228346459</v>
      </c>
      <c r="E799" s="15">
        <f>'Raw PPrecip'!D800/25.4*DAY(EOMONTH(D799, 0))*Hist_Proj_Plot!$T$5</f>
        <v>3.3831496062992126</v>
      </c>
      <c r="F799" s="15">
        <f>'Raw PPrecip'!E800/25.4*DAY(EOMONTH(E799, 0))*Hist_Proj_Plot!$T$5</f>
        <v>3.3392125984251972</v>
      </c>
      <c r="G799" s="15">
        <f>'Raw PPrecip'!F800/25.4*DAY(EOMONTH(F799, 0))*Hist_Proj_Plot!$T$5</f>
        <v>2.6391496062992128</v>
      </c>
    </row>
    <row r="800" spans="1:7" x14ac:dyDescent="0.25">
      <c r="A800">
        <f>'Raw PPrecip'!A801</f>
        <v>2042</v>
      </c>
      <c r="B800">
        <f>'Raw PPrecip'!B801</f>
        <v>4</v>
      </c>
      <c r="C800" s="13">
        <f t="shared" si="12"/>
        <v>51957</v>
      </c>
      <c r="D800" s="15">
        <f>'Raw PPrecip'!C801/25.4*DAY(EOMONTH(C800, 0))*Hist_Proj_Plot!$T$5</f>
        <v>1.8264566929133861</v>
      </c>
      <c r="E800" s="15">
        <f>'Raw PPrecip'!D801/25.4*DAY(EOMONTH(D800, 0))*Hist_Proj_Plot!$T$5</f>
        <v>1.0935433070866143</v>
      </c>
      <c r="F800" s="15">
        <f>'Raw PPrecip'!E801/25.4*DAY(EOMONTH(E800, 0))*Hist_Proj_Plot!$T$5</f>
        <v>3.9709291338582684</v>
      </c>
      <c r="G800" s="15">
        <f>'Raw PPrecip'!F801/25.4*DAY(EOMONTH(F800, 0))*Hist_Proj_Plot!$T$5</f>
        <v>0.76352755905511815</v>
      </c>
    </row>
    <row r="801" spans="1:7" x14ac:dyDescent="0.25">
      <c r="A801">
        <f>'Raw PPrecip'!A802</f>
        <v>2042</v>
      </c>
      <c r="B801">
        <f>'Raw PPrecip'!B802</f>
        <v>5</v>
      </c>
      <c r="C801" s="13">
        <f t="shared" si="12"/>
        <v>51987</v>
      </c>
      <c r="D801" s="15">
        <f>'Raw PPrecip'!C802/25.4*DAY(EOMONTH(C801, 0))*Hist_Proj_Plot!$T$5</f>
        <v>1.0437480314960632</v>
      </c>
      <c r="E801" s="15">
        <f>'Raw PPrecip'!D802/25.4*DAY(EOMONTH(D801, 0))*Hist_Proj_Plot!$T$5</f>
        <v>3.9055118110236224E-3</v>
      </c>
      <c r="F801" s="15">
        <f>'Raw PPrecip'!E802/25.4*DAY(EOMONTH(E801, 0))*Hist_Proj_Plot!$T$5</f>
        <v>0.57606299212598422</v>
      </c>
      <c r="G801" s="15">
        <f>'Raw PPrecip'!F802/25.4*DAY(EOMONTH(F801, 0))*Hist_Proj_Plot!$T$5</f>
        <v>0.37688188976377957</v>
      </c>
    </row>
    <row r="802" spans="1:7" x14ac:dyDescent="0.25">
      <c r="A802">
        <f>'Raw PPrecip'!A803</f>
        <v>2042</v>
      </c>
      <c r="B802">
        <f>'Raw PPrecip'!B803</f>
        <v>6</v>
      </c>
      <c r="C802" s="13">
        <f t="shared" si="12"/>
        <v>52018</v>
      </c>
      <c r="D802" s="15">
        <f>'Raw PPrecip'!C803/25.4*DAY(EOMONTH(C802, 0))*Hist_Proj_Plot!$T$5</f>
        <v>2.6456692913385829E-2</v>
      </c>
      <c r="E802" s="15">
        <f>'Raw PPrecip'!D803/25.4*DAY(EOMONTH(D802, 0))*Hist_Proj_Plot!$T$5</f>
        <v>9.7637795275590559E-4</v>
      </c>
      <c r="F802" s="15">
        <f>'Raw PPrecip'!E803/25.4*DAY(EOMONTH(E802, 0))*Hist_Proj_Plot!$T$5</f>
        <v>5.4677165354330717E-2</v>
      </c>
      <c r="G802" s="15">
        <f>'Raw PPrecip'!F803/25.4*DAY(EOMONTH(F802, 0))*Hist_Proj_Plot!$T$5</f>
        <v>8.9826771653543316E-2</v>
      </c>
    </row>
    <row r="803" spans="1:7" x14ac:dyDescent="0.25">
      <c r="A803">
        <f>'Raw PPrecip'!A804</f>
        <v>2042</v>
      </c>
      <c r="B803">
        <f>'Raw PPrecip'!B804</f>
        <v>7</v>
      </c>
      <c r="C803" s="13">
        <f t="shared" si="12"/>
        <v>52048</v>
      </c>
      <c r="D803" s="15">
        <f>'Raw PPrecip'!C804/25.4*DAY(EOMONTH(C803, 0))*Hist_Proj_Plot!$T$5</f>
        <v>2.5385826771653547E-2</v>
      </c>
      <c r="E803" s="15">
        <f>'Raw PPrecip'!D804/25.4*DAY(EOMONTH(D803, 0))*Hist_Proj_Plot!$T$5</f>
        <v>2.1480314960629923E-2</v>
      </c>
      <c r="F803" s="15">
        <f>'Raw PPrecip'!E804/25.4*DAY(EOMONTH(E803, 0))*Hist_Proj_Plot!$T$5</f>
        <v>0.14840944881889764</v>
      </c>
      <c r="G803" s="15">
        <f>'Raw PPrecip'!F804/25.4*DAY(EOMONTH(F803, 0))*Hist_Proj_Plot!$T$5</f>
        <v>1.2692913385826773E-2</v>
      </c>
    </row>
    <row r="804" spans="1:7" x14ac:dyDescent="0.25">
      <c r="A804">
        <f>'Raw PPrecip'!A805</f>
        <v>2042</v>
      </c>
      <c r="B804">
        <f>'Raw PPrecip'!B805</f>
        <v>8</v>
      </c>
      <c r="C804" s="13">
        <f t="shared" si="12"/>
        <v>52079</v>
      </c>
      <c r="D804" s="15">
        <f>'Raw PPrecip'!C805/25.4*DAY(EOMONTH(C804, 0))*Hist_Proj_Plot!$T$5</f>
        <v>2.9291338582677173E-3</v>
      </c>
      <c r="E804" s="15">
        <f>'Raw PPrecip'!D805/25.4*DAY(EOMONTH(D804, 0))*Hist_Proj_Plot!$T$5</f>
        <v>9.7637795275590559E-4</v>
      </c>
      <c r="F804" s="15">
        <f>'Raw PPrecip'!E805/25.4*DAY(EOMONTH(E804, 0))*Hist_Proj_Plot!$T$5</f>
        <v>0</v>
      </c>
      <c r="G804" s="15">
        <f>'Raw PPrecip'!F805/25.4*DAY(EOMONTH(F804, 0))*Hist_Proj_Plot!$T$5</f>
        <v>4.9795275590551184E-2</v>
      </c>
    </row>
    <row r="805" spans="1:7" x14ac:dyDescent="0.25">
      <c r="A805">
        <f>'Raw PPrecip'!A806</f>
        <v>2042</v>
      </c>
      <c r="B805">
        <f>'Raw PPrecip'!B806</f>
        <v>9</v>
      </c>
      <c r="C805" s="13">
        <f t="shared" si="12"/>
        <v>52110</v>
      </c>
      <c r="D805" s="15">
        <f>'Raw PPrecip'!C806/25.4*DAY(EOMONTH(C805, 0))*Hist_Proj_Plot!$T$5</f>
        <v>6.4251968503937024E-2</v>
      </c>
      <c r="E805" s="15">
        <f>'Raw PPrecip'!D806/25.4*DAY(EOMONTH(D805, 0))*Hist_Proj_Plot!$T$5</f>
        <v>4.8818897637795287E-3</v>
      </c>
      <c r="F805" s="15">
        <f>'Raw PPrecip'!E806/25.4*DAY(EOMONTH(E805, 0))*Hist_Proj_Plot!$T$5</f>
        <v>7.8110236220472447E-3</v>
      </c>
      <c r="G805" s="15">
        <f>'Raw PPrecip'!F806/25.4*DAY(EOMONTH(F805, 0))*Hist_Proj_Plot!$T$5</f>
        <v>0.28217322834645669</v>
      </c>
    </row>
    <row r="806" spans="1:7" x14ac:dyDescent="0.25">
      <c r="A806">
        <f>'Raw PPrecip'!A807</f>
        <v>2042</v>
      </c>
      <c r="B806">
        <f>'Raw PPrecip'!B807</f>
        <v>10</v>
      </c>
      <c r="C806" s="13">
        <f t="shared" si="12"/>
        <v>52140</v>
      </c>
      <c r="D806" s="15">
        <f>'Raw PPrecip'!C807/25.4*DAY(EOMONTH(C806, 0))*Hist_Proj_Plot!$T$5</f>
        <v>3.807874015748032E-2</v>
      </c>
      <c r="E806" s="15">
        <f>'Raw PPrecip'!D807/25.4*DAY(EOMONTH(D806, 0))*Hist_Proj_Plot!$T$5</f>
        <v>0.3388031496062992</v>
      </c>
      <c r="F806" s="15">
        <f>'Raw PPrecip'!E807/25.4*DAY(EOMONTH(E806, 0))*Hist_Proj_Plot!$T$5</f>
        <v>1.9527559055118112E-3</v>
      </c>
      <c r="G806" s="15">
        <f>'Raw PPrecip'!F807/25.4*DAY(EOMONTH(F806, 0))*Hist_Proj_Plot!$T$5</f>
        <v>0.82406299212598422</v>
      </c>
    </row>
    <row r="807" spans="1:7" x14ac:dyDescent="0.25">
      <c r="A807">
        <f>'Raw PPrecip'!A808</f>
        <v>2042</v>
      </c>
      <c r="B807">
        <f>'Raw PPrecip'!B808</f>
        <v>11</v>
      </c>
      <c r="C807" s="13">
        <f t="shared" si="12"/>
        <v>52171</v>
      </c>
      <c r="D807" s="15">
        <f>'Raw PPrecip'!C808/25.4*DAY(EOMONTH(C807, 0))*Hist_Proj_Plot!$T$5</f>
        <v>2.2648818897637795</v>
      </c>
      <c r="E807" s="15">
        <f>'Raw PPrecip'!D808/25.4*DAY(EOMONTH(D807, 0))*Hist_Proj_Plot!$T$5</f>
        <v>1.0017637795275591</v>
      </c>
      <c r="F807" s="15">
        <f>'Raw PPrecip'!E808/25.4*DAY(EOMONTH(E807, 0))*Hist_Proj_Plot!$T$5</f>
        <v>3.2220472440944885E-2</v>
      </c>
      <c r="G807" s="15">
        <f>'Raw PPrecip'!F808/25.4*DAY(EOMONTH(F807, 0))*Hist_Proj_Plot!$T$5</f>
        <v>2.4663307086614172</v>
      </c>
    </row>
    <row r="808" spans="1:7" x14ac:dyDescent="0.25">
      <c r="A808">
        <f>'Raw PPrecip'!A809</f>
        <v>2042</v>
      </c>
      <c r="B808">
        <f>'Raw PPrecip'!B809</f>
        <v>12</v>
      </c>
      <c r="C808" s="13">
        <f t="shared" si="12"/>
        <v>52201</v>
      </c>
      <c r="D808" s="15">
        <f>'Raw PPrecip'!C809/25.4*DAY(EOMONTH(C808, 0))*Hist_Proj_Plot!$T$5</f>
        <v>7.3247874015748025</v>
      </c>
      <c r="E808" s="15">
        <f>'Raw PPrecip'!D809/25.4*DAY(EOMONTH(D808, 0))*Hist_Proj_Plot!$T$5</f>
        <v>6.0340157480314964</v>
      </c>
      <c r="F808" s="15">
        <f>'Raw PPrecip'!E809/25.4*DAY(EOMONTH(E808, 0))*Hist_Proj_Plot!$T$5</f>
        <v>1.229259842519685</v>
      </c>
      <c r="G808" s="15">
        <f>'Raw PPrecip'!F809/25.4*DAY(EOMONTH(F808, 0))*Hist_Proj_Plot!$T$5</f>
        <v>6.7760629921259854</v>
      </c>
    </row>
    <row r="809" spans="1:7" x14ac:dyDescent="0.25">
      <c r="A809">
        <f>'Raw PPrecip'!A810</f>
        <v>2043</v>
      </c>
      <c r="B809">
        <f>'Raw PPrecip'!B810</f>
        <v>1</v>
      </c>
      <c r="C809" s="13">
        <f t="shared" si="12"/>
        <v>52232</v>
      </c>
      <c r="D809" s="15">
        <f>'Raw PPrecip'!C810/25.4*DAY(EOMONTH(C809, 0))*Hist_Proj_Plot!$T$5</f>
        <v>0.26459842519685045</v>
      </c>
      <c r="E809" s="15">
        <f>'Raw PPrecip'!D810/25.4*DAY(EOMONTH(D809, 0))*Hist_Proj_Plot!$T$5</f>
        <v>18.694708661417323</v>
      </c>
      <c r="F809" s="15">
        <f>'Raw PPrecip'!E810/25.4*DAY(EOMONTH(E809, 0))*Hist_Proj_Plot!$T$5</f>
        <v>0.95977952755905516</v>
      </c>
      <c r="G809" s="15">
        <f>'Raw PPrecip'!F810/25.4*DAY(EOMONTH(F809, 0))*Hist_Proj_Plot!$T$5</f>
        <v>11.318173228346458</v>
      </c>
    </row>
    <row r="810" spans="1:7" x14ac:dyDescent="0.25">
      <c r="A810">
        <f>'Raw PPrecip'!A811</f>
        <v>2043</v>
      </c>
      <c r="B810">
        <f>'Raw PPrecip'!B811</f>
        <v>2</v>
      </c>
      <c r="C810" s="13">
        <f t="shared" si="12"/>
        <v>52263</v>
      </c>
      <c r="D810" s="15">
        <f>'Raw PPrecip'!C811/25.4*DAY(EOMONTH(C810, 0))*Hist_Proj_Plot!$T$5</f>
        <v>0.35892913385826775</v>
      </c>
      <c r="E810" s="15">
        <f>'Raw PPrecip'!D811/25.4*DAY(EOMONTH(D810, 0))*Hist_Proj_Plot!$T$5</f>
        <v>8.2377007874015753</v>
      </c>
      <c r="F810" s="15">
        <f>'Raw PPrecip'!E811/25.4*DAY(EOMONTH(E810, 0))*Hist_Proj_Plot!$T$5</f>
        <v>0.24604724409448822</v>
      </c>
      <c r="G810" s="15">
        <f>'Raw PPrecip'!F811/25.4*DAY(EOMONTH(F810, 0))*Hist_Proj_Plot!$T$5</f>
        <v>3.9445669291338583</v>
      </c>
    </row>
    <row r="811" spans="1:7" x14ac:dyDescent="0.25">
      <c r="A811">
        <f>'Raw PPrecip'!A812</f>
        <v>2043</v>
      </c>
      <c r="B811">
        <f>'Raw PPrecip'!B812</f>
        <v>3</v>
      </c>
      <c r="C811" s="13">
        <f t="shared" si="12"/>
        <v>52291</v>
      </c>
      <c r="D811" s="15">
        <f>'Raw PPrecip'!C812/25.4*DAY(EOMONTH(C811, 0))*Hist_Proj_Plot!$T$5</f>
        <v>1.3386141732283465</v>
      </c>
      <c r="E811" s="15">
        <f>'Raw PPrecip'!D812/25.4*DAY(EOMONTH(D811, 0))*Hist_Proj_Plot!$T$5</f>
        <v>0.27143307086614182</v>
      </c>
      <c r="F811" s="15">
        <f>'Raw PPrecip'!E812/25.4*DAY(EOMONTH(E811, 0))*Hist_Proj_Plot!$T$5</f>
        <v>2.1587716535433072</v>
      </c>
      <c r="G811" s="15">
        <f>'Raw PPrecip'!F812/25.4*DAY(EOMONTH(F811, 0))*Hist_Proj_Plot!$T$5</f>
        <v>3.1556535433070874</v>
      </c>
    </row>
    <row r="812" spans="1:7" x14ac:dyDescent="0.25">
      <c r="A812">
        <f>'Raw PPrecip'!A813</f>
        <v>2043</v>
      </c>
      <c r="B812">
        <f>'Raw PPrecip'!B813</f>
        <v>4</v>
      </c>
      <c r="C812" s="13">
        <f t="shared" si="12"/>
        <v>52322</v>
      </c>
      <c r="D812" s="15">
        <f>'Raw PPrecip'!C813/25.4*DAY(EOMONTH(C812, 0))*Hist_Proj_Plot!$T$5</f>
        <v>0.43559055118110246</v>
      </c>
      <c r="E812" s="15">
        <f>'Raw PPrecip'!D813/25.4*DAY(EOMONTH(D812, 0))*Hist_Proj_Plot!$T$5</f>
        <v>1.0085984251968505</v>
      </c>
      <c r="F812" s="15">
        <f>'Raw PPrecip'!E813/25.4*DAY(EOMONTH(E812, 0))*Hist_Proj_Plot!$T$5</f>
        <v>1.7047559055118111</v>
      </c>
      <c r="G812" s="15">
        <f>'Raw PPrecip'!F813/25.4*DAY(EOMONTH(F812, 0))*Hist_Proj_Plot!$T$5</f>
        <v>2.2603149606299215</v>
      </c>
    </row>
    <row r="813" spans="1:7" x14ac:dyDescent="0.25">
      <c r="A813">
        <f>'Raw PPrecip'!A814</f>
        <v>2043</v>
      </c>
      <c r="B813">
        <f>'Raw PPrecip'!B814</f>
        <v>5</v>
      </c>
      <c r="C813" s="13">
        <f t="shared" si="12"/>
        <v>52352</v>
      </c>
      <c r="D813" s="15">
        <f>'Raw PPrecip'!C814/25.4*DAY(EOMONTH(C813, 0))*Hist_Proj_Plot!$T$5</f>
        <v>2.7338582677165359E-2</v>
      </c>
      <c r="E813" s="15">
        <f>'Raw PPrecip'!D814/25.4*DAY(EOMONTH(D813, 0))*Hist_Proj_Plot!$T$5</f>
        <v>7.8110236220472447E-3</v>
      </c>
      <c r="F813" s="15">
        <f>'Raw PPrecip'!E814/25.4*DAY(EOMONTH(E813, 0))*Hist_Proj_Plot!$T$5</f>
        <v>4.8818897637795287E-3</v>
      </c>
      <c r="G813" s="15">
        <f>'Raw PPrecip'!F814/25.4*DAY(EOMONTH(F813, 0))*Hist_Proj_Plot!$T$5</f>
        <v>0.66393700787401588</v>
      </c>
    </row>
    <row r="814" spans="1:7" x14ac:dyDescent="0.25">
      <c r="A814">
        <f>'Raw PPrecip'!A815</f>
        <v>2043</v>
      </c>
      <c r="B814">
        <f>'Raw PPrecip'!B815</f>
        <v>6</v>
      </c>
      <c r="C814" s="13">
        <f t="shared" si="12"/>
        <v>52383</v>
      </c>
      <c r="D814" s="15">
        <f>'Raw PPrecip'!C815/25.4*DAY(EOMONTH(C814, 0))*Hist_Proj_Plot!$T$5</f>
        <v>4.8188976377952761E-2</v>
      </c>
      <c r="E814" s="15">
        <f>'Raw PPrecip'!D815/25.4*DAY(EOMONTH(D814, 0))*Hist_Proj_Plot!$T$5</f>
        <v>1.4645669291338582E-2</v>
      </c>
      <c r="F814" s="15">
        <f>'Raw PPrecip'!E815/25.4*DAY(EOMONTH(E814, 0))*Hist_Proj_Plot!$T$5</f>
        <v>5.8582677165354346E-3</v>
      </c>
      <c r="G814" s="15">
        <f>'Raw PPrecip'!F815/25.4*DAY(EOMONTH(F814, 0))*Hist_Proj_Plot!$T$5</f>
        <v>1.9527559055118112E-3</v>
      </c>
    </row>
    <row r="815" spans="1:7" x14ac:dyDescent="0.25">
      <c r="A815">
        <f>'Raw PPrecip'!A816</f>
        <v>2043</v>
      </c>
      <c r="B815">
        <f>'Raw PPrecip'!B816</f>
        <v>7</v>
      </c>
      <c r="C815" s="13">
        <f t="shared" si="12"/>
        <v>52413</v>
      </c>
      <c r="D815" s="15">
        <f>'Raw PPrecip'!C816/25.4*DAY(EOMONTH(C815, 0))*Hist_Proj_Plot!$T$5</f>
        <v>9.7637795275590578E-2</v>
      </c>
      <c r="E815" s="15">
        <f>'Raw PPrecip'!D816/25.4*DAY(EOMONTH(D815, 0))*Hist_Proj_Plot!$T$5</f>
        <v>2.9291338582677164E-2</v>
      </c>
      <c r="F815" s="15">
        <f>'Raw PPrecip'!E816/25.4*DAY(EOMONTH(E815, 0))*Hist_Proj_Plot!$T$5</f>
        <v>1.9527559055118112E-3</v>
      </c>
      <c r="G815" s="15">
        <f>'Raw PPrecip'!F816/25.4*DAY(EOMONTH(F815, 0))*Hist_Proj_Plot!$T$5</f>
        <v>1.2692913385826773E-2</v>
      </c>
    </row>
    <row r="816" spans="1:7" x14ac:dyDescent="0.25">
      <c r="A816">
        <f>'Raw PPrecip'!A817</f>
        <v>2043</v>
      </c>
      <c r="B816">
        <f>'Raw PPrecip'!B817</f>
        <v>8</v>
      </c>
      <c r="C816" s="13">
        <f t="shared" si="12"/>
        <v>52444</v>
      </c>
      <c r="D816" s="15">
        <f>'Raw PPrecip'!C817/25.4*DAY(EOMONTH(C816, 0))*Hist_Proj_Plot!$T$5</f>
        <v>0.29388976377952758</v>
      </c>
      <c r="E816" s="15">
        <f>'Raw PPrecip'!D817/25.4*DAY(EOMONTH(D816, 0))*Hist_Proj_Plot!$T$5</f>
        <v>1.5622047244094489E-2</v>
      </c>
      <c r="F816" s="15">
        <f>'Raw PPrecip'!E817/25.4*DAY(EOMONTH(E816, 0))*Hist_Proj_Plot!$T$5</f>
        <v>9.7637795275590559E-4</v>
      </c>
      <c r="G816" s="15">
        <f>'Raw PPrecip'!F817/25.4*DAY(EOMONTH(F816, 0))*Hist_Proj_Plot!$T$5</f>
        <v>0.20601574803149605</v>
      </c>
    </row>
    <row r="817" spans="1:7" x14ac:dyDescent="0.25">
      <c r="A817">
        <f>'Raw PPrecip'!A818</f>
        <v>2043</v>
      </c>
      <c r="B817">
        <f>'Raw PPrecip'!B818</f>
        <v>9</v>
      </c>
      <c r="C817" s="13">
        <f t="shared" si="12"/>
        <v>52475</v>
      </c>
      <c r="D817" s="15">
        <f>'Raw PPrecip'!C818/25.4*DAY(EOMONTH(C817, 0))*Hist_Proj_Plot!$T$5</f>
        <v>3.307086614173229E-2</v>
      </c>
      <c r="E817" s="15">
        <f>'Raw PPrecip'!D818/25.4*DAY(EOMONTH(D817, 0))*Hist_Proj_Plot!$T$5</f>
        <v>9.0803149606299219E-2</v>
      </c>
      <c r="F817" s="15">
        <f>'Raw PPrecip'!E818/25.4*DAY(EOMONTH(E817, 0))*Hist_Proj_Plot!$T$5</f>
        <v>7.4204724409448822E-2</v>
      </c>
      <c r="G817" s="15">
        <f>'Raw PPrecip'!F818/25.4*DAY(EOMONTH(F817, 0))*Hist_Proj_Plot!$T$5</f>
        <v>7.1275590551181101E-2</v>
      </c>
    </row>
    <row r="818" spans="1:7" x14ac:dyDescent="0.25">
      <c r="A818">
        <f>'Raw PPrecip'!A819</f>
        <v>2043</v>
      </c>
      <c r="B818">
        <f>'Raw PPrecip'!B819</f>
        <v>10</v>
      </c>
      <c r="C818" s="13">
        <f t="shared" si="12"/>
        <v>52505</v>
      </c>
      <c r="D818" s="15">
        <f>'Raw PPrecip'!C819/25.4*DAY(EOMONTH(C818, 0))*Hist_Proj_Plot!$T$5</f>
        <v>2.050393700787402</v>
      </c>
      <c r="E818" s="15">
        <f>'Raw PPrecip'!D819/25.4*DAY(EOMONTH(D818, 0))*Hist_Proj_Plot!$T$5</f>
        <v>2.2661732283464571</v>
      </c>
      <c r="F818" s="15">
        <f>'Raw PPrecip'!E819/25.4*DAY(EOMONTH(E818, 0))*Hist_Proj_Plot!$T$5</f>
        <v>3.0336062992125985</v>
      </c>
      <c r="G818" s="15">
        <f>'Raw PPrecip'!F819/25.4*DAY(EOMONTH(F818, 0))*Hist_Proj_Plot!$T$5</f>
        <v>1.9527559055118115E-2</v>
      </c>
    </row>
    <row r="819" spans="1:7" x14ac:dyDescent="0.25">
      <c r="A819">
        <f>'Raw PPrecip'!A820</f>
        <v>2043</v>
      </c>
      <c r="B819">
        <f>'Raw PPrecip'!B820</f>
        <v>11</v>
      </c>
      <c r="C819" s="13">
        <f t="shared" si="12"/>
        <v>52536</v>
      </c>
      <c r="D819" s="15">
        <f>'Raw PPrecip'!C820/25.4*DAY(EOMONTH(C819, 0))*Hist_Proj_Plot!$T$5</f>
        <v>6.8400000000000007</v>
      </c>
      <c r="E819" s="15">
        <f>'Raw PPrecip'!D820/25.4*DAY(EOMONTH(D819, 0))*Hist_Proj_Plot!$T$5</f>
        <v>2.7455748031496063</v>
      </c>
      <c r="F819" s="15">
        <f>'Raw PPrecip'!E820/25.4*DAY(EOMONTH(E819, 0))*Hist_Proj_Plot!$T$5</f>
        <v>5.8084724409448825</v>
      </c>
      <c r="G819" s="15">
        <f>'Raw PPrecip'!F820/25.4*DAY(EOMONTH(F819, 0))*Hist_Proj_Plot!$T$5</f>
        <v>1.2058267716535436</v>
      </c>
    </row>
    <row r="820" spans="1:7" x14ac:dyDescent="0.25">
      <c r="A820">
        <f>'Raw PPrecip'!A821</f>
        <v>2043</v>
      </c>
      <c r="B820">
        <f>'Raw PPrecip'!B821</f>
        <v>12</v>
      </c>
      <c r="C820" s="13">
        <f t="shared" si="12"/>
        <v>52566</v>
      </c>
      <c r="D820" s="15">
        <f>'Raw PPrecip'!C821/25.4*DAY(EOMONTH(C820, 0))*Hist_Proj_Plot!$T$5</f>
        <v>0.65222047244094505</v>
      </c>
      <c r="E820" s="15">
        <f>'Raw PPrecip'!D821/25.4*DAY(EOMONTH(D820, 0))*Hist_Proj_Plot!$T$5</f>
        <v>8.5520944881889776</v>
      </c>
      <c r="F820" s="15">
        <f>'Raw PPrecip'!E821/25.4*DAY(EOMONTH(E820, 0))*Hist_Proj_Plot!$T$5</f>
        <v>5.403275590551182</v>
      </c>
      <c r="G820" s="15">
        <f>'Raw PPrecip'!F821/25.4*DAY(EOMONTH(F820, 0))*Hist_Proj_Plot!$T$5</f>
        <v>0.13181102362204727</v>
      </c>
    </row>
    <row r="821" spans="1:7" x14ac:dyDescent="0.25">
      <c r="A821">
        <f>'Raw PPrecip'!A822</f>
        <v>2044</v>
      </c>
      <c r="B821">
        <f>'Raw PPrecip'!B822</f>
        <v>1</v>
      </c>
      <c r="C821" s="13">
        <f t="shared" si="12"/>
        <v>52597</v>
      </c>
      <c r="D821" s="15">
        <f>'Raw PPrecip'!C822/25.4*DAY(EOMONTH(C821, 0))*Hist_Proj_Plot!$T$5</f>
        <v>0.2665511811023622</v>
      </c>
      <c r="E821" s="15">
        <f>'Raw PPrecip'!D822/25.4*DAY(EOMONTH(D821, 0))*Hist_Proj_Plot!$T$5</f>
        <v>9.754992125984252</v>
      </c>
      <c r="F821" s="15">
        <f>'Raw PPrecip'!E822/25.4*DAY(EOMONTH(E821, 0))*Hist_Proj_Plot!$T$5</f>
        <v>3.7951811023622053</v>
      </c>
      <c r="G821" s="15">
        <f>'Raw PPrecip'!F822/25.4*DAY(EOMONTH(F821, 0))*Hist_Proj_Plot!$T$5</f>
        <v>3.1371023622047245</v>
      </c>
    </row>
    <row r="822" spans="1:7" x14ac:dyDescent="0.25">
      <c r="A822">
        <f>'Raw PPrecip'!A823</f>
        <v>2044</v>
      </c>
      <c r="B822">
        <f>'Raw PPrecip'!B823</f>
        <v>2</v>
      </c>
      <c r="C822" s="13">
        <f t="shared" si="12"/>
        <v>52628</v>
      </c>
      <c r="D822" s="15">
        <f>'Raw PPrecip'!C823/25.4*DAY(EOMONTH(C822, 0))*Hist_Proj_Plot!$T$5</f>
        <v>7.4705826771653552</v>
      </c>
      <c r="E822" s="15">
        <f>'Raw PPrecip'!D823/25.4*DAY(EOMONTH(D822, 0))*Hist_Proj_Plot!$T$5</f>
        <v>2.15096062992126</v>
      </c>
      <c r="F822" s="15">
        <f>'Raw PPrecip'!E823/25.4*DAY(EOMONTH(E822, 0))*Hist_Proj_Plot!$T$5</f>
        <v>7.7631811023622053</v>
      </c>
      <c r="G822" s="15">
        <f>'Raw PPrecip'!F823/25.4*DAY(EOMONTH(F822, 0))*Hist_Proj_Plot!$T$5</f>
        <v>5.8543622047244099</v>
      </c>
    </row>
    <row r="823" spans="1:7" x14ac:dyDescent="0.25">
      <c r="A823">
        <f>'Raw PPrecip'!A824</f>
        <v>2044</v>
      </c>
      <c r="B823">
        <f>'Raw PPrecip'!B824</f>
        <v>3</v>
      </c>
      <c r="C823" s="13">
        <f t="shared" si="12"/>
        <v>52657</v>
      </c>
      <c r="D823" s="15">
        <f>'Raw PPrecip'!C824/25.4*DAY(EOMONTH(C823, 0))*Hist_Proj_Plot!$T$5</f>
        <v>1.4909291338582678</v>
      </c>
      <c r="E823" s="15">
        <f>'Raw PPrecip'!D824/25.4*DAY(EOMONTH(D823, 0))*Hist_Proj_Plot!$T$5</f>
        <v>2.5747086614173234</v>
      </c>
      <c r="F823" s="15">
        <f>'Raw PPrecip'!E824/25.4*DAY(EOMONTH(E823, 0))*Hist_Proj_Plot!$T$5</f>
        <v>0.7234960629921261</v>
      </c>
      <c r="G823" s="15">
        <f>'Raw PPrecip'!F824/25.4*DAY(EOMONTH(F823, 0))*Hist_Proj_Plot!$T$5</f>
        <v>0.55848818897637797</v>
      </c>
    </row>
    <row r="824" spans="1:7" x14ac:dyDescent="0.25">
      <c r="A824">
        <f>'Raw PPrecip'!A825</f>
        <v>2044</v>
      </c>
      <c r="B824">
        <f>'Raw PPrecip'!B825</f>
        <v>4</v>
      </c>
      <c r="C824" s="13">
        <f t="shared" si="12"/>
        <v>52688</v>
      </c>
      <c r="D824" s="15">
        <f>'Raw PPrecip'!C825/25.4*DAY(EOMONTH(C824, 0))*Hist_Proj_Plot!$T$5</f>
        <v>3.2683464566929139</v>
      </c>
      <c r="E824" s="15">
        <f>'Raw PPrecip'!D825/25.4*DAY(EOMONTH(D824, 0))*Hist_Proj_Plot!$T$5</f>
        <v>1.8394960629921258</v>
      </c>
      <c r="F824" s="15">
        <f>'Raw PPrecip'!E825/25.4*DAY(EOMONTH(E824, 0))*Hist_Proj_Plot!$T$5</f>
        <v>0.48818897637795278</v>
      </c>
      <c r="G824" s="15">
        <f>'Raw PPrecip'!F825/25.4*DAY(EOMONTH(F824, 0))*Hist_Proj_Plot!$T$5</f>
        <v>0.80062992125984245</v>
      </c>
    </row>
    <row r="825" spans="1:7" x14ac:dyDescent="0.25">
      <c r="A825">
        <f>'Raw PPrecip'!A826</f>
        <v>2044</v>
      </c>
      <c r="B825">
        <f>'Raw PPrecip'!B826</f>
        <v>5</v>
      </c>
      <c r="C825" s="13">
        <f t="shared" si="12"/>
        <v>52718</v>
      </c>
      <c r="D825" s="15">
        <f>'Raw PPrecip'!C826/25.4*DAY(EOMONTH(C825, 0))*Hist_Proj_Plot!$T$5</f>
        <v>8.6897637795275595E-2</v>
      </c>
      <c r="E825" s="15">
        <f>'Raw PPrecip'!D826/25.4*DAY(EOMONTH(D825, 0))*Hist_Proj_Plot!$T$5</f>
        <v>1.9527559055118115E-2</v>
      </c>
      <c r="F825" s="15">
        <f>'Raw PPrecip'!E826/25.4*DAY(EOMONTH(E825, 0))*Hist_Proj_Plot!$T$5</f>
        <v>1.5417007874015749</v>
      </c>
      <c r="G825" s="15">
        <f>'Raw PPrecip'!F826/25.4*DAY(EOMONTH(F825, 0))*Hist_Proj_Plot!$T$5</f>
        <v>9.9590551181102369E-2</v>
      </c>
    </row>
    <row r="826" spans="1:7" x14ac:dyDescent="0.25">
      <c r="A826">
        <f>'Raw PPrecip'!A827</f>
        <v>2044</v>
      </c>
      <c r="B826">
        <f>'Raw PPrecip'!B827</f>
        <v>6</v>
      </c>
      <c r="C826" s="13">
        <f t="shared" si="12"/>
        <v>52749</v>
      </c>
      <c r="D826" s="15">
        <f>'Raw PPrecip'!C827/25.4*DAY(EOMONTH(C826, 0))*Hist_Proj_Plot!$T$5</f>
        <v>2.3622047244094495E-2</v>
      </c>
      <c r="E826" s="15">
        <f>'Raw PPrecip'!D827/25.4*DAY(EOMONTH(D826, 0))*Hist_Proj_Plot!$T$5</f>
        <v>7.2251968503937003E-2</v>
      </c>
      <c r="F826" s="15">
        <f>'Raw PPrecip'!E827/25.4*DAY(EOMONTH(E826, 0))*Hist_Proj_Plot!$T$5</f>
        <v>9.2755905511811038E-2</v>
      </c>
      <c r="G826" s="15">
        <f>'Raw PPrecip'!F827/25.4*DAY(EOMONTH(F826, 0))*Hist_Proj_Plot!$T$5</f>
        <v>0.12302362204724411</v>
      </c>
    </row>
    <row r="827" spans="1:7" x14ac:dyDescent="0.25">
      <c r="A827">
        <f>'Raw PPrecip'!A828</f>
        <v>2044</v>
      </c>
      <c r="B827">
        <f>'Raw PPrecip'!B828</f>
        <v>7</v>
      </c>
      <c r="C827" s="13">
        <f t="shared" si="12"/>
        <v>52779</v>
      </c>
      <c r="D827" s="15">
        <f>'Raw PPrecip'!C828/25.4*DAY(EOMONTH(C827, 0))*Hist_Proj_Plot!$T$5</f>
        <v>0.1425511811023622</v>
      </c>
      <c r="E827" s="15">
        <f>'Raw PPrecip'!D828/25.4*DAY(EOMONTH(D827, 0))*Hist_Proj_Plot!$T$5</f>
        <v>0</v>
      </c>
      <c r="F827" s="15">
        <f>'Raw PPrecip'!E828/25.4*DAY(EOMONTH(E827, 0))*Hist_Proj_Plot!$T$5</f>
        <v>0</v>
      </c>
      <c r="G827" s="15">
        <f>'Raw PPrecip'!F828/25.4*DAY(EOMONTH(F827, 0))*Hist_Proj_Plot!$T$5</f>
        <v>8.7874015748031498E-3</v>
      </c>
    </row>
    <row r="828" spans="1:7" x14ac:dyDescent="0.25">
      <c r="A828">
        <f>'Raw PPrecip'!A829</f>
        <v>2044</v>
      </c>
      <c r="B828">
        <f>'Raw PPrecip'!B829</f>
        <v>8</v>
      </c>
      <c r="C828" s="13">
        <f t="shared" si="12"/>
        <v>52810</v>
      </c>
      <c r="D828" s="15">
        <f>'Raw PPrecip'!C829/25.4*DAY(EOMONTH(C828, 0))*Hist_Proj_Plot!$T$5</f>
        <v>0.54677165354330715</v>
      </c>
      <c r="E828" s="15">
        <f>'Raw PPrecip'!D829/25.4*DAY(EOMONTH(D828, 0))*Hist_Proj_Plot!$T$5</f>
        <v>4.8818897637795287E-3</v>
      </c>
      <c r="F828" s="15">
        <f>'Raw PPrecip'!E829/25.4*DAY(EOMONTH(E828, 0))*Hist_Proj_Plot!$T$5</f>
        <v>0</v>
      </c>
      <c r="G828" s="15">
        <f>'Raw PPrecip'!F829/25.4*DAY(EOMONTH(F828, 0))*Hist_Proj_Plot!$T$5</f>
        <v>1.1716535433070869E-2</v>
      </c>
    </row>
    <row r="829" spans="1:7" x14ac:dyDescent="0.25">
      <c r="A829">
        <f>'Raw PPrecip'!A830</f>
        <v>2044</v>
      </c>
      <c r="B829">
        <f>'Raw PPrecip'!B830</f>
        <v>9</v>
      </c>
      <c r="C829" s="13">
        <f t="shared" si="12"/>
        <v>52841</v>
      </c>
      <c r="D829" s="15">
        <f>'Raw PPrecip'!C830/25.4*DAY(EOMONTH(C829, 0))*Hist_Proj_Plot!$T$5</f>
        <v>0.35055118110236227</v>
      </c>
      <c r="E829" s="15">
        <f>'Raw PPrecip'!D830/25.4*DAY(EOMONTH(D829, 0))*Hist_Proj_Plot!$T$5</f>
        <v>1.0056692913385827</v>
      </c>
      <c r="F829" s="15">
        <f>'Raw PPrecip'!E830/25.4*DAY(EOMONTH(E829, 0))*Hist_Proj_Plot!$T$5</f>
        <v>9.7637795275590559E-4</v>
      </c>
      <c r="G829" s="15">
        <f>'Raw PPrecip'!F830/25.4*DAY(EOMONTH(F829, 0))*Hist_Proj_Plot!$T$5</f>
        <v>2.7338582677165359E-2</v>
      </c>
    </row>
    <row r="830" spans="1:7" x14ac:dyDescent="0.25">
      <c r="A830">
        <f>'Raw PPrecip'!A831</f>
        <v>2044</v>
      </c>
      <c r="B830">
        <f>'Raw PPrecip'!B831</f>
        <v>10</v>
      </c>
      <c r="C830" s="13">
        <f t="shared" si="12"/>
        <v>52871</v>
      </c>
      <c r="D830" s="15">
        <f>'Raw PPrecip'!C831/25.4*DAY(EOMONTH(C830, 0))*Hist_Proj_Plot!$T$5</f>
        <v>0.84456692913385845</v>
      </c>
      <c r="E830" s="15">
        <f>'Raw PPrecip'!D831/25.4*DAY(EOMONTH(D830, 0))*Hist_Proj_Plot!$T$5</f>
        <v>1.3718110236220475</v>
      </c>
      <c r="F830" s="15">
        <f>'Raw PPrecip'!E831/25.4*DAY(EOMONTH(E830, 0))*Hist_Proj_Plot!$T$5</f>
        <v>0.14450393700787401</v>
      </c>
      <c r="G830" s="15">
        <f>'Raw PPrecip'!F831/25.4*DAY(EOMONTH(F830, 0))*Hist_Proj_Plot!$T$5</f>
        <v>0.13766929133858269</v>
      </c>
    </row>
    <row r="831" spans="1:7" x14ac:dyDescent="0.25">
      <c r="A831">
        <f>'Raw PPrecip'!A832</f>
        <v>2044</v>
      </c>
      <c r="B831">
        <f>'Raw PPrecip'!B832</f>
        <v>11</v>
      </c>
      <c r="C831" s="13">
        <f t="shared" si="12"/>
        <v>52902</v>
      </c>
      <c r="D831" s="15">
        <f>'Raw PPrecip'!C832/25.4*DAY(EOMONTH(C831, 0))*Hist_Proj_Plot!$T$5</f>
        <v>0.90897637795275588</v>
      </c>
      <c r="E831" s="15">
        <f>'Raw PPrecip'!D832/25.4*DAY(EOMONTH(D831, 0))*Hist_Proj_Plot!$T$5</f>
        <v>0.71568503937007888</v>
      </c>
      <c r="F831" s="15">
        <f>'Raw PPrecip'!E832/25.4*DAY(EOMONTH(E831, 0))*Hist_Proj_Plot!$T$5</f>
        <v>6.6911181102362214</v>
      </c>
      <c r="G831" s="15">
        <f>'Raw PPrecip'!F832/25.4*DAY(EOMONTH(F831, 0))*Hist_Proj_Plot!$T$5</f>
        <v>2.9711181102362212</v>
      </c>
    </row>
    <row r="832" spans="1:7" x14ac:dyDescent="0.25">
      <c r="A832">
        <f>'Raw PPrecip'!A833</f>
        <v>2044</v>
      </c>
      <c r="B832">
        <f>'Raw PPrecip'!B833</f>
        <v>12</v>
      </c>
      <c r="C832" s="13">
        <f t="shared" si="12"/>
        <v>52932</v>
      </c>
      <c r="D832" s="15">
        <f>'Raw PPrecip'!C833/25.4*DAY(EOMONTH(C832, 0))*Hist_Proj_Plot!$T$5</f>
        <v>8.4251653543307086</v>
      </c>
      <c r="E832" s="15">
        <f>'Raw PPrecip'!D833/25.4*DAY(EOMONTH(D832, 0))*Hist_Proj_Plot!$T$5</f>
        <v>0.60633070866141736</v>
      </c>
      <c r="F832" s="15">
        <f>'Raw PPrecip'!E833/25.4*DAY(EOMONTH(E832, 0))*Hist_Proj_Plot!$T$5</f>
        <v>4.8067086614173231</v>
      </c>
      <c r="G832" s="15">
        <f>'Raw PPrecip'!F833/25.4*DAY(EOMONTH(F832, 0))*Hist_Proj_Plot!$T$5</f>
        <v>2.5122204724409452</v>
      </c>
    </row>
    <row r="833" spans="1:7" x14ac:dyDescent="0.25">
      <c r="A833">
        <f>'Raw PPrecip'!A834</f>
        <v>2045</v>
      </c>
      <c r="B833">
        <f>'Raw PPrecip'!B834</f>
        <v>1</v>
      </c>
      <c r="C833" s="13">
        <f t="shared" si="12"/>
        <v>52963</v>
      </c>
      <c r="D833" s="15">
        <f>'Raw PPrecip'!C834/25.4*DAY(EOMONTH(C833, 0))*Hist_Proj_Plot!$T$5</f>
        <v>10.407212598425199</v>
      </c>
      <c r="E833" s="15">
        <f>'Raw PPrecip'!D834/25.4*DAY(EOMONTH(D833, 0))*Hist_Proj_Plot!$T$5</f>
        <v>7.058236220472442</v>
      </c>
      <c r="F833" s="15">
        <f>'Raw PPrecip'!E834/25.4*DAY(EOMONTH(E833, 0))*Hist_Proj_Plot!$T$5</f>
        <v>7.5474015748031507</v>
      </c>
      <c r="G833" s="15">
        <f>'Raw PPrecip'!F834/25.4*DAY(EOMONTH(F833, 0))*Hist_Proj_Plot!$T$5</f>
        <v>3.7912755905511819</v>
      </c>
    </row>
    <row r="834" spans="1:7" x14ac:dyDescent="0.25">
      <c r="A834">
        <f>'Raw PPrecip'!A835</f>
        <v>2045</v>
      </c>
      <c r="B834">
        <f>'Raw PPrecip'!B835</f>
        <v>2</v>
      </c>
      <c r="C834" s="13">
        <f t="shared" si="12"/>
        <v>52994</v>
      </c>
      <c r="D834" s="15">
        <f>'Raw PPrecip'!C835/25.4*DAY(EOMONTH(C834, 0))*Hist_Proj_Plot!$T$5</f>
        <v>1.4868661417322835</v>
      </c>
      <c r="E834" s="15">
        <f>'Raw PPrecip'!D835/25.4*DAY(EOMONTH(D834, 0))*Hist_Proj_Plot!$T$5</f>
        <v>2.5092913385826772</v>
      </c>
      <c r="F834" s="15">
        <f>'Raw PPrecip'!E835/25.4*DAY(EOMONTH(E834, 0))*Hist_Proj_Plot!$T$5</f>
        <v>5.738173228346457</v>
      </c>
      <c r="G834" s="15">
        <f>'Raw PPrecip'!F835/25.4*DAY(EOMONTH(F834, 0))*Hist_Proj_Plot!$T$5</f>
        <v>2.8080629921259845</v>
      </c>
    </row>
    <row r="835" spans="1:7" x14ac:dyDescent="0.25">
      <c r="A835">
        <f>'Raw PPrecip'!A836</f>
        <v>2045</v>
      </c>
      <c r="B835">
        <f>'Raw PPrecip'!B836</f>
        <v>3</v>
      </c>
      <c r="C835" s="13">
        <f t="shared" ref="C835:C898" si="13">DATE(A835,B835,1)</f>
        <v>53022</v>
      </c>
      <c r="D835" s="15">
        <f>'Raw PPrecip'!C836/25.4*DAY(EOMONTH(C835, 0))*Hist_Proj_Plot!$T$5</f>
        <v>5.6815433070866144</v>
      </c>
      <c r="E835" s="15">
        <f>'Raw PPrecip'!D836/25.4*DAY(EOMONTH(D835, 0))*Hist_Proj_Plot!$T$5</f>
        <v>2.6635590551181103</v>
      </c>
      <c r="F835" s="15">
        <f>'Raw PPrecip'!E836/25.4*DAY(EOMONTH(E835, 0))*Hist_Proj_Plot!$T$5</f>
        <v>7.1578267716535438</v>
      </c>
      <c r="G835" s="15">
        <f>'Raw PPrecip'!F836/25.4*DAY(EOMONTH(F835, 0))*Hist_Proj_Plot!$T$5</f>
        <v>2.184157480314961</v>
      </c>
    </row>
    <row r="836" spans="1:7" x14ac:dyDescent="0.25">
      <c r="A836">
        <f>'Raw PPrecip'!A837</f>
        <v>2045</v>
      </c>
      <c r="B836">
        <f>'Raw PPrecip'!B837</f>
        <v>4</v>
      </c>
      <c r="C836" s="13">
        <f t="shared" si="13"/>
        <v>53053</v>
      </c>
      <c r="D836" s="15">
        <f>'Raw PPrecip'!C837/25.4*DAY(EOMONTH(C836, 0))*Hist_Proj_Plot!$T$5</f>
        <v>4.8878740157480323</v>
      </c>
      <c r="E836" s="15">
        <f>'Raw PPrecip'!D837/25.4*DAY(EOMONTH(D836, 0))*Hist_Proj_Plot!$T$5</f>
        <v>1.3327559055118112</v>
      </c>
      <c r="F836" s="15">
        <f>'Raw PPrecip'!E837/25.4*DAY(EOMONTH(E836, 0))*Hist_Proj_Plot!$T$5</f>
        <v>2.3101102362204728</v>
      </c>
      <c r="G836" s="15">
        <f>'Raw PPrecip'!F837/25.4*DAY(EOMONTH(F836, 0))*Hist_Proj_Plot!$T$5</f>
        <v>0.40422047244094489</v>
      </c>
    </row>
    <row r="837" spans="1:7" x14ac:dyDescent="0.25">
      <c r="A837">
        <f>'Raw PPrecip'!A838</f>
        <v>2045</v>
      </c>
      <c r="B837">
        <f>'Raw PPrecip'!B838</f>
        <v>5</v>
      </c>
      <c r="C837" s="13">
        <f t="shared" si="13"/>
        <v>53083</v>
      </c>
      <c r="D837" s="15">
        <f>'Raw PPrecip'!C838/25.4*DAY(EOMONTH(C837, 0))*Hist_Proj_Plot!$T$5</f>
        <v>1.2800314960629924</v>
      </c>
      <c r="E837" s="15">
        <f>'Raw PPrecip'!D838/25.4*DAY(EOMONTH(D837, 0))*Hist_Proj_Plot!$T$5</f>
        <v>0.26752755905511816</v>
      </c>
      <c r="F837" s="15">
        <f>'Raw PPrecip'!E838/25.4*DAY(EOMONTH(E837, 0))*Hist_Proj_Plot!$T$5</f>
        <v>5.8582677165354346E-3</v>
      </c>
      <c r="G837" s="15">
        <f>'Raw PPrecip'!F838/25.4*DAY(EOMONTH(F837, 0))*Hist_Proj_Plot!$T$5</f>
        <v>6.7370078740157491E-2</v>
      </c>
    </row>
    <row r="838" spans="1:7" x14ac:dyDescent="0.25">
      <c r="A838">
        <f>'Raw PPrecip'!A839</f>
        <v>2045</v>
      </c>
      <c r="B838">
        <f>'Raw PPrecip'!B839</f>
        <v>6</v>
      </c>
      <c r="C838" s="13">
        <f t="shared" si="13"/>
        <v>53114</v>
      </c>
      <c r="D838" s="15">
        <f>'Raw PPrecip'!C839/25.4*DAY(EOMONTH(C838, 0))*Hist_Proj_Plot!$T$5</f>
        <v>3.779527559055119E-3</v>
      </c>
      <c r="E838" s="15">
        <f>'Raw PPrecip'!D839/25.4*DAY(EOMONTH(D838, 0))*Hist_Proj_Plot!$T$5</f>
        <v>4.1007874015748041E-2</v>
      </c>
      <c r="F838" s="15">
        <f>'Raw PPrecip'!E839/25.4*DAY(EOMONTH(E838, 0))*Hist_Proj_Plot!$T$5</f>
        <v>6.9322834645669296E-2</v>
      </c>
      <c r="G838" s="15">
        <f>'Raw PPrecip'!F839/25.4*DAY(EOMONTH(F838, 0))*Hist_Proj_Plot!$T$5</f>
        <v>9.7637795275590559E-4</v>
      </c>
    </row>
    <row r="839" spans="1:7" x14ac:dyDescent="0.25">
      <c r="A839">
        <f>'Raw PPrecip'!A840</f>
        <v>2045</v>
      </c>
      <c r="B839">
        <f>'Raw PPrecip'!B840</f>
        <v>7</v>
      </c>
      <c r="C839" s="13">
        <f t="shared" si="13"/>
        <v>53144</v>
      </c>
      <c r="D839" s="15">
        <f>'Raw PPrecip'!C840/25.4*DAY(EOMONTH(C839, 0))*Hist_Proj_Plot!$T$5</f>
        <v>1.9527559055118112E-3</v>
      </c>
      <c r="E839" s="15">
        <f>'Raw PPrecip'!D840/25.4*DAY(EOMONTH(D839, 0))*Hist_Proj_Plot!$T$5</f>
        <v>1.9527559055118112E-3</v>
      </c>
      <c r="F839" s="15">
        <f>'Raw PPrecip'!E840/25.4*DAY(EOMONTH(E839, 0))*Hist_Proj_Plot!$T$5</f>
        <v>4.2960629921259846E-2</v>
      </c>
      <c r="G839" s="15">
        <f>'Raw PPrecip'!F840/25.4*DAY(EOMONTH(F839, 0))*Hist_Proj_Plot!$T$5</f>
        <v>9.7637795275590574E-3</v>
      </c>
    </row>
    <row r="840" spans="1:7" x14ac:dyDescent="0.25">
      <c r="A840">
        <f>'Raw PPrecip'!A841</f>
        <v>2045</v>
      </c>
      <c r="B840">
        <f>'Raw PPrecip'!B841</f>
        <v>8</v>
      </c>
      <c r="C840" s="13">
        <f t="shared" si="13"/>
        <v>53175</v>
      </c>
      <c r="D840" s="15">
        <f>'Raw PPrecip'!C841/25.4*DAY(EOMONTH(C840, 0))*Hist_Proj_Plot!$T$5</f>
        <v>1.75748031496063E-2</v>
      </c>
      <c r="E840" s="15">
        <f>'Raw PPrecip'!D841/25.4*DAY(EOMONTH(D840, 0))*Hist_Proj_Plot!$T$5</f>
        <v>0.32415748031496067</v>
      </c>
      <c r="F840" s="15">
        <f>'Raw PPrecip'!E841/25.4*DAY(EOMONTH(E840, 0))*Hist_Proj_Plot!$T$5</f>
        <v>9.7637795275590559E-4</v>
      </c>
      <c r="G840" s="15">
        <f>'Raw PPrecip'!F841/25.4*DAY(EOMONTH(F840, 0))*Hist_Proj_Plot!$T$5</f>
        <v>0</v>
      </c>
    </row>
    <row r="841" spans="1:7" x14ac:dyDescent="0.25">
      <c r="A841">
        <f>'Raw PPrecip'!A842</f>
        <v>2045</v>
      </c>
      <c r="B841">
        <f>'Raw PPrecip'!B842</f>
        <v>9</v>
      </c>
      <c r="C841" s="13">
        <f t="shared" si="13"/>
        <v>53206</v>
      </c>
      <c r="D841" s="15">
        <f>'Raw PPrecip'!C842/25.4*DAY(EOMONTH(C841, 0))*Hist_Proj_Plot!$T$5</f>
        <v>0.29858267716535436</v>
      </c>
      <c r="E841" s="15">
        <f>'Raw PPrecip'!D842/25.4*DAY(EOMONTH(D841, 0))*Hist_Proj_Plot!$T$5</f>
        <v>8.6897637795275595E-2</v>
      </c>
      <c r="F841" s="15">
        <f>'Raw PPrecip'!E842/25.4*DAY(EOMONTH(E841, 0))*Hist_Proj_Plot!$T$5</f>
        <v>0.10935433070866143</v>
      </c>
      <c r="G841" s="15">
        <f>'Raw PPrecip'!F842/25.4*DAY(EOMONTH(F841, 0))*Hist_Proj_Plot!$T$5</f>
        <v>9.7637795275590559E-4</v>
      </c>
    </row>
    <row r="842" spans="1:7" x14ac:dyDescent="0.25">
      <c r="A842">
        <f>'Raw PPrecip'!A843</f>
        <v>2045</v>
      </c>
      <c r="B842">
        <f>'Raw PPrecip'!B843</f>
        <v>10</v>
      </c>
      <c r="C842" s="13">
        <f t="shared" si="13"/>
        <v>53236</v>
      </c>
      <c r="D842" s="15">
        <f>'Raw PPrecip'!C843/25.4*DAY(EOMONTH(C842, 0))*Hist_Proj_Plot!$T$5</f>
        <v>2.2798425196850398</v>
      </c>
      <c r="E842" s="15">
        <f>'Raw PPrecip'!D843/25.4*DAY(EOMONTH(D842, 0))*Hist_Proj_Plot!$T$5</f>
        <v>0.30170078740157485</v>
      </c>
      <c r="F842" s="15">
        <f>'Raw PPrecip'!E843/25.4*DAY(EOMONTH(E842, 0))*Hist_Proj_Plot!$T$5</f>
        <v>2.2925354330708663</v>
      </c>
      <c r="G842" s="15">
        <f>'Raw PPrecip'!F843/25.4*DAY(EOMONTH(F842, 0))*Hist_Proj_Plot!$T$5</f>
        <v>2.1343622047244097</v>
      </c>
    </row>
    <row r="843" spans="1:7" x14ac:dyDescent="0.25">
      <c r="A843">
        <f>'Raw PPrecip'!A844</f>
        <v>2045</v>
      </c>
      <c r="B843">
        <f>'Raw PPrecip'!B844</f>
        <v>11</v>
      </c>
      <c r="C843" s="13">
        <f t="shared" si="13"/>
        <v>53267</v>
      </c>
      <c r="D843" s="15">
        <f>'Raw PPrecip'!C844/25.4*DAY(EOMONTH(C843, 0))*Hist_Proj_Plot!$T$5</f>
        <v>6.99968503937008</v>
      </c>
      <c r="E843" s="15">
        <f>'Raw PPrecip'!D844/25.4*DAY(EOMONTH(D843, 0))*Hist_Proj_Plot!$T$5</f>
        <v>5.9090393700787409</v>
      </c>
      <c r="F843" s="15">
        <f>'Raw PPrecip'!E844/25.4*DAY(EOMONTH(E843, 0))*Hist_Proj_Plot!$T$5</f>
        <v>2.2710551181102363</v>
      </c>
      <c r="G843" s="15">
        <f>'Raw PPrecip'!F844/25.4*DAY(EOMONTH(F843, 0))*Hist_Proj_Plot!$T$5</f>
        <v>2.5415118110236228</v>
      </c>
    </row>
    <row r="844" spans="1:7" x14ac:dyDescent="0.25">
      <c r="A844">
        <f>'Raw PPrecip'!A845</f>
        <v>2045</v>
      </c>
      <c r="B844">
        <f>'Raw PPrecip'!B845</f>
        <v>12</v>
      </c>
      <c r="C844" s="13">
        <f t="shared" si="13"/>
        <v>53297</v>
      </c>
      <c r="D844" s="15">
        <f>'Raw PPrecip'!C845/25.4*DAY(EOMONTH(C844, 0))*Hist_Proj_Plot!$T$5</f>
        <v>4.971716535433071</v>
      </c>
      <c r="E844" s="15">
        <f>'Raw PPrecip'!D845/25.4*DAY(EOMONTH(D844, 0))*Hist_Proj_Plot!$T$5</f>
        <v>7.4204724409448822E-2</v>
      </c>
      <c r="F844" s="15">
        <f>'Raw PPrecip'!E845/25.4*DAY(EOMONTH(E844, 0))*Hist_Proj_Plot!$T$5</f>
        <v>3.873291338582677</v>
      </c>
      <c r="G844" s="15">
        <f>'Raw PPrecip'!F845/25.4*DAY(EOMONTH(F844, 0))*Hist_Proj_Plot!$T$5</f>
        <v>0.71959055118110238</v>
      </c>
    </row>
    <row r="845" spans="1:7" x14ac:dyDescent="0.25">
      <c r="A845">
        <f>'Raw PPrecip'!A846</f>
        <v>2046</v>
      </c>
      <c r="B845">
        <f>'Raw PPrecip'!B846</f>
        <v>1</v>
      </c>
      <c r="C845" s="13">
        <f t="shared" si="13"/>
        <v>53328</v>
      </c>
      <c r="D845" s="15">
        <f>'Raw PPrecip'!C846/25.4*DAY(EOMONTH(C845, 0))*Hist_Proj_Plot!$T$5</f>
        <v>8.0385196850393719</v>
      </c>
      <c r="E845" s="15">
        <f>'Raw PPrecip'!D846/25.4*DAY(EOMONTH(D845, 0))*Hist_Proj_Plot!$T$5</f>
        <v>11.408976377952758</v>
      </c>
      <c r="F845" s="15">
        <f>'Raw PPrecip'!E846/25.4*DAY(EOMONTH(E845, 0))*Hist_Proj_Plot!$T$5</f>
        <v>4.7530078740157489</v>
      </c>
      <c r="G845" s="15">
        <f>'Raw PPrecip'!F846/25.4*DAY(EOMONTH(F845, 0))*Hist_Proj_Plot!$T$5</f>
        <v>7.6967874015748041</v>
      </c>
    </row>
    <row r="846" spans="1:7" x14ac:dyDescent="0.25">
      <c r="A846">
        <f>'Raw PPrecip'!A847</f>
        <v>2046</v>
      </c>
      <c r="B846">
        <f>'Raw PPrecip'!B847</f>
        <v>2</v>
      </c>
      <c r="C846" s="13">
        <f t="shared" si="13"/>
        <v>53359</v>
      </c>
      <c r="D846" s="15">
        <f>'Raw PPrecip'!C847/25.4*DAY(EOMONTH(C846, 0))*Hist_Proj_Plot!$T$5</f>
        <v>0.6596535433070867</v>
      </c>
      <c r="E846" s="15">
        <f>'Raw PPrecip'!D847/25.4*DAY(EOMONTH(D846, 0))*Hist_Proj_Plot!$T$5</f>
        <v>7.7778267716535439</v>
      </c>
      <c r="F846" s="15">
        <f>'Raw PPrecip'!E847/25.4*DAY(EOMONTH(E846, 0))*Hist_Proj_Plot!$T$5</f>
        <v>1.2370708661417322</v>
      </c>
      <c r="G846" s="15">
        <f>'Raw PPrecip'!F847/25.4*DAY(EOMONTH(F846, 0))*Hist_Proj_Plot!$T$5</f>
        <v>1.4665196850393702</v>
      </c>
    </row>
    <row r="847" spans="1:7" x14ac:dyDescent="0.25">
      <c r="A847">
        <f>'Raw PPrecip'!A848</f>
        <v>2046</v>
      </c>
      <c r="B847">
        <f>'Raw PPrecip'!B848</f>
        <v>3</v>
      </c>
      <c r="C847" s="13">
        <f t="shared" si="13"/>
        <v>53387</v>
      </c>
      <c r="D847" s="15">
        <f>'Raw PPrecip'!C848/25.4*DAY(EOMONTH(C847, 0))*Hist_Proj_Plot!$T$5</f>
        <v>1.3181102362204729</v>
      </c>
      <c r="E847" s="15">
        <f>'Raw PPrecip'!D848/25.4*DAY(EOMONTH(D847, 0))*Hist_Proj_Plot!$T$5</f>
        <v>0.43058267716535437</v>
      </c>
      <c r="F847" s="15">
        <f>'Raw PPrecip'!E848/25.4*DAY(EOMONTH(E847, 0))*Hist_Proj_Plot!$T$5</f>
        <v>2.2232125984251971</v>
      </c>
      <c r="G847" s="15">
        <f>'Raw PPrecip'!F848/25.4*DAY(EOMONTH(F847, 0))*Hist_Proj_Plot!$T$5</f>
        <v>1.4382047244094491</v>
      </c>
    </row>
    <row r="848" spans="1:7" x14ac:dyDescent="0.25">
      <c r="A848">
        <f>'Raw PPrecip'!A849</f>
        <v>2046</v>
      </c>
      <c r="B848">
        <f>'Raw PPrecip'!B849</f>
        <v>4</v>
      </c>
      <c r="C848" s="13">
        <f t="shared" si="13"/>
        <v>53418</v>
      </c>
      <c r="D848" s="15">
        <f>'Raw PPrecip'!C849/25.4*DAY(EOMONTH(C848, 0))*Hist_Proj_Plot!$T$5</f>
        <v>2.3319685039370079</v>
      </c>
      <c r="E848" s="15">
        <f>'Raw PPrecip'!D849/25.4*DAY(EOMONTH(D848, 0))*Hist_Proj_Plot!$T$5</f>
        <v>4.6885669291338585</v>
      </c>
      <c r="F848" s="15">
        <f>'Raw PPrecip'!E849/25.4*DAY(EOMONTH(E848, 0))*Hist_Proj_Plot!$T$5</f>
        <v>0.64636220472440953</v>
      </c>
      <c r="G848" s="15">
        <f>'Raw PPrecip'!F849/25.4*DAY(EOMONTH(F848, 0))*Hist_Proj_Plot!$T$5</f>
        <v>2.9515905511811029</v>
      </c>
    </row>
    <row r="849" spans="1:7" x14ac:dyDescent="0.25">
      <c r="A849">
        <f>'Raw PPrecip'!A850</f>
        <v>2046</v>
      </c>
      <c r="B849">
        <f>'Raw PPrecip'!B850</f>
        <v>5</v>
      </c>
      <c r="C849" s="13">
        <f t="shared" si="13"/>
        <v>53448</v>
      </c>
      <c r="D849" s="15">
        <f>'Raw PPrecip'!C850/25.4*DAY(EOMONTH(C849, 0))*Hist_Proj_Plot!$T$5</f>
        <v>1.0740157480314962E-2</v>
      </c>
      <c r="E849" s="15">
        <f>'Raw PPrecip'!D850/25.4*DAY(EOMONTH(D849, 0))*Hist_Proj_Plot!$T$5</f>
        <v>0.35930708661417327</v>
      </c>
      <c r="F849" s="15">
        <f>'Raw PPrecip'!E850/25.4*DAY(EOMONTH(E849, 0))*Hist_Proj_Plot!$T$5</f>
        <v>0.15231496062992128</v>
      </c>
      <c r="G849" s="15">
        <f>'Raw PPrecip'!F850/25.4*DAY(EOMONTH(F849, 0))*Hist_Proj_Plot!$T$5</f>
        <v>9.7637795275590574E-3</v>
      </c>
    </row>
    <row r="850" spans="1:7" x14ac:dyDescent="0.25">
      <c r="A850">
        <f>'Raw PPrecip'!A851</f>
        <v>2046</v>
      </c>
      <c r="B850">
        <f>'Raw PPrecip'!B851</f>
        <v>6</v>
      </c>
      <c r="C850" s="13">
        <f t="shared" si="13"/>
        <v>53479</v>
      </c>
      <c r="D850" s="15">
        <f>'Raw PPrecip'!C851/25.4*DAY(EOMONTH(C850, 0))*Hist_Proj_Plot!$T$5</f>
        <v>4.6299212598425205E-2</v>
      </c>
      <c r="E850" s="15">
        <f>'Raw PPrecip'!D851/25.4*DAY(EOMONTH(D850, 0))*Hist_Proj_Plot!$T$5</f>
        <v>6.6393700787401574E-2</v>
      </c>
      <c r="F850" s="15">
        <f>'Raw PPrecip'!E851/25.4*DAY(EOMONTH(E850, 0))*Hist_Proj_Plot!$T$5</f>
        <v>2.9291338582677173E-3</v>
      </c>
      <c r="G850" s="15">
        <f>'Raw PPrecip'!F851/25.4*DAY(EOMONTH(F850, 0))*Hist_Proj_Plot!$T$5</f>
        <v>2.3433070866141738E-2</v>
      </c>
    </row>
    <row r="851" spans="1:7" x14ac:dyDescent="0.25">
      <c r="A851">
        <f>'Raw PPrecip'!A852</f>
        <v>2046</v>
      </c>
      <c r="B851">
        <f>'Raw PPrecip'!B852</f>
        <v>7</v>
      </c>
      <c r="C851" s="13">
        <f t="shared" si="13"/>
        <v>53509</v>
      </c>
      <c r="D851" s="15">
        <f>'Raw PPrecip'!C852/25.4*DAY(EOMONTH(C851, 0))*Hist_Proj_Plot!$T$5</f>
        <v>9.7637795275590574E-3</v>
      </c>
      <c r="E851" s="15">
        <f>'Raw PPrecip'!D852/25.4*DAY(EOMONTH(D851, 0))*Hist_Proj_Plot!$T$5</f>
        <v>9.7637795275590559E-4</v>
      </c>
      <c r="F851" s="15">
        <f>'Raw PPrecip'!E852/25.4*DAY(EOMONTH(E851, 0))*Hist_Proj_Plot!$T$5</f>
        <v>1.75748031496063E-2</v>
      </c>
      <c r="G851" s="15">
        <f>'Raw PPrecip'!F852/25.4*DAY(EOMONTH(F851, 0))*Hist_Proj_Plot!$T$5</f>
        <v>1.2692913385826773E-2</v>
      </c>
    </row>
    <row r="852" spans="1:7" x14ac:dyDescent="0.25">
      <c r="A852">
        <f>'Raw PPrecip'!A853</f>
        <v>2046</v>
      </c>
      <c r="B852">
        <f>'Raw PPrecip'!B853</f>
        <v>8</v>
      </c>
      <c r="C852" s="13">
        <f t="shared" si="13"/>
        <v>53540</v>
      </c>
      <c r="D852" s="15">
        <f>'Raw PPrecip'!C853/25.4*DAY(EOMONTH(C852, 0))*Hist_Proj_Plot!$T$5</f>
        <v>3.6125984251968501E-2</v>
      </c>
      <c r="E852" s="15">
        <f>'Raw PPrecip'!D853/25.4*DAY(EOMONTH(D852, 0))*Hist_Proj_Plot!$T$5</f>
        <v>0.1405984251968504</v>
      </c>
      <c r="F852" s="15">
        <f>'Raw PPrecip'!E853/25.4*DAY(EOMONTH(E852, 0))*Hist_Proj_Plot!$T$5</f>
        <v>3.9055118110236224E-3</v>
      </c>
      <c r="G852" s="15">
        <f>'Raw PPrecip'!F853/25.4*DAY(EOMONTH(F852, 0))*Hist_Proj_Plot!$T$5</f>
        <v>3.3196850393700787E-2</v>
      </c>
    </row>
    <row r="853" spans="1:7" x14ac:dyDescent="0.25">
      <c r="A853">
        <f>'Raw PPrecip'!A854</f>
        <v>2046</v>
      </c>
      <c r="B853">
        <f>'Raw PPrecip'!B854</f>
        <v>9</v>
      </c>
      <c r="C853" s="13">
        <f t="shared" si="13"/>
        <v>53571</v>
      </c>
      <c r="D853" s="15">
        <f>'Raw PPrecip'!C854/25.4*DAY(EOMONTH(C853, 0))*Hist_Proj_Plot!$T$5</f>
        <v>9.1653543307086624E-2</v>
      </c>
      <c r="E853" s="15">
        <f>'Raw PPrecip'!D854/25.4*DAY(EOMONTH(D853, 0))*Hist_Proj_Plot!$T$5</f>
        <v>8.7874015748031498E-3</v>
      </c>
      <c r="F853" s="15">
        <f>'Raw PPrecip'!E854/25.4*DAY(EOMONTH(E853, 0))*Hist_Proj_Plot!$T$5</f>
        <v>2.9291338582677173E-3</v>
      </c>
      <c r="G853" s="15">
        <f>'Raw PPrecip'!F854/25.4*DAY(EOMONTH(F853, 0))*Hist_Proj_Plot!$T$5</f>
        <v>4.1007874015748041E-2</v>
      </c>
    </row>
    <row r="854" spans="1:7" x14ac:dyDescent="0.25">
      <c r="A854">
        <f>'Raw PPrecip'!A855</f>
        <v>2046</v>
      </c>
      <c r="B854">
        <f>'Raw PPrecip'!B855</f>
        <v>10</v>
      </c>
      <c r="C854" s="13">
        <f t="shared" si="13"/>
        <v>53601</v>
      </c>
      <c r="D854" s="15">
        <f>'Raw PPrecip'!C855/25.4*DAY(EOMONTH(C854, 0))*Hist_Proj_Plot!$T$5</f>
        <v>0.5106456692913387</v>
      </c>
      <c r="E854" s="15">
        <f>'Raw PPrecip'!D855/25.4*DAY(EOMONTH(D854, 0))*Hist_Proj_Plot!$T$5</f>
        <v>0.2831496062992126</v>
      </c>
      <c r="F854" s="15">
        <f>'Raw PPrecip'!E855/25.4*DAY(EOMONTH(E854, 0))*Hist_Proj_Plot!$T$5</f>
        <v>1.8551181102362205E-2</v>
      </c>
      <c r="G854" s="15">
        <f>'Raw PPrecip'!F855/25.4*DAY(EOMONTH(F854, 0))*Hist_Proj_Plot!$T$5</f>
        <v>6.8346456692913397E-3</v>
      </c>
    </row>
    <row r="855" spans="1:7" x14ac:dyDescent="0.25">
      <c r="A855">
        <f>'Raw PPrecip'!A856</f>
        <v>2046</v>
      </c>
      <c r="B855">
        <f>'Raw PPrecip'!B856</f>
        <v>11</v>
      </c>
      <c r="C855" s="13">
        <f t="shared" si="13"/>
        <v>53632</v>
      </c>
      <c r="D855" s="15">
        <f>'Raw PPrecip'!C856/25.4*DAY(EOMONTH(C855, 0))*Hist_Proj_Plot!$T$5</f>
        <v>6.2655118110236225</v>
      </c>
      <c r="E855" s="15">
        <f>'Raw PPrecip'!D856/25.4*DAY(EOMONTH(D855, 0))*Hist_Proj_Plot!$T$5</f>
        <v>5.2656062992125987</v>
      </c>
      <c r="F855" s="15">
        <f>'Raw PPrecip'!E856/25.4*DAY(EOMONTH(E855, 0))*Hist_Proj_Plot!$T$5</f>
        <v>1.6364094488188976</v>
      </c>
      <c r="G855" s="15">
        <f>'Raw PPrecip'!F856/25.4*DAY(EOMONTH(F855, 0))*Hist_Proj_Plot!$T$5</f>
        <v>1.387433070866142</v>
      </c>
    </row>
    <row r="856" spans="1:7" x14ac:dyDescent="0.25">
      <c r="A856">
        <f>'Raw PPrecip'!A857</f>
        <v>2046</v>
      </c>
      <c r="B856">
        <f>'Raw PPrecip'!B857</f>
        <v>12</v>
      </c>
      <c r="C856" s="13">
        <f t="shared" si="13"/>
        <v>53662</v>
      </c>
      <c r="D856" s="15">
        <f>'Raw PPrecip'!C857/25.4*DAY(EOMONTH(C856, 0))*Hist_Proj_Plot!$T$5</f>
        <v>5.8592440944881901</v>
      </c>
      <c r="E856" s="15">
        <f>'Raw PPrecip'!D857/25.4*DAY(EOMONTH(D856, 0))*Hist_Proj_Plot!$T$5</f>
        <v>6.6305826771653544</v>
      </c>
      <c r="F856" s="15">
        <f>'Raw PPrecip'!E857/25.4*DAY(EOMONTH(E856, 0))*Hist_Proj_Plot!$T$5</f>
        <v>2.2603149606299215</v>
      </c>
      <c r="G856" s="15">
        <f>'Raw PPrecip'!F857/25.4*DAY(EOMONTH(F856, 0))*Hist_Proj_Plot!$T$5</f>
        <v>12.909669291338583</v>
      </c>
    </row>
    <row r="857" spans="1:7" x14ac:dyDescent="0.25">
      <c r="A857">
        <f>'Raw PPrecip'!A858</f>
        <v>2047</v>
      </c>
      <c r="B857">
        <f>'Raw PPrecip'!B858</f>
        <v>1</v>
      </c>
      <c r="C857" s="13">
        <f t="shared" si="13"/>
        <v>53693</v>
      </c>
      <c r="D857" s="15">
        <f>'Raw PPrecip'!C858/25.4*DAY(EOMONTH(C857, 0))*Hist_Proj_Plot!$T$5</f>
        <v>3.6692283464566935</v>
      </c>
      <c r="E857" s="15">
        <f>'Raw PPrecip'!D858/25.4*DAY(EOMONTH(D857, 0))*Hist_Proj_Plot!$T$5</f>
        <v>7.6401574803149614</v>
      </c>
      <c r="F857" s="15">
        <f>'Raw PPrecip'!E858/25.4*DAY(EOMONTH(E857, 0))*Hist_Proj_Plot!$T$5</f>
        <v>3.3489763779527566</v>
      </c>
      <c r="G857" s="15">
        <f>'Raw PPrecip'!F858/25.4*DAY(EOMONTH(F857, 0))*Hist_Proj_Plot!$T$5</f>
        <v>8.5628346456692928</v>
      </c>
    </row>
    <row r="858" spans="1:7" x14ac:dyDescent="0.25">
      <c r="A858">
        <f>'Raw PPrecip'!A859</f>
        <v>2047</v>
      </c>
      <c r="B858">
        <f>'Raw PPrecip'!B859</f>
        <v>2</v>
      </c>
      <c r="C858" s="13">
        <f t="shared" si="13"/>
        <v>53724</v>
      </c>
      <c r="D858" s="15">
        <f>'Raw PPrecip'!C859/25.4*DAY(EOMONTH(C858, 0))*Hist_Proj_Plot!$T$5</f>
        <v>0.38714960629921258</v>
      </c>
      <c r="E858" s="15">
        <f>'Raw PPrecip'!D859/25.4*DAY(EOMONTH(D858, 0))*Hist_Proj_Plot!$T$5</f>
        <v>1.7652913385826776</v>
      </c>
      <c r="F858" s="15">
        <f>'Raw PPrecip'!E859/25.4*DAY(EOMONTH(E858, 0))*Hist_Proj_Plot!$T$5</f>
        <v>4.363433070866142</v>
      </c>
      <c r="G858" s="15">
        <f>'Raw PPrecip'!F859/25.4*DAY(EOMONTH(F858, 0))*Hist_Proj_Plot!$T$5</f>
        <v>3.766866141732284</v>
      </c>
    </row>
    <row r="859" spans="1:7" x14ac:dyDescent="0.25">
      <c r="A859">
        <f>'Raw PPrecip'!A860</f>
        <v>2047</v>
      </c>
      <c r="B859">
        <f>'Raw PPrecip'!B860</f>
        <v>3</v>
      </c>
      <c r="C859" s="13">
        <f t="shared" si="13"/>
        <v>53752</v>
      </c>
      <c r="D859" s="15">
        <f>'Raw PPrecip'!C860/25.4*DAY(EOMONTH(C859, 0))*Hist_Proj_Plot!$T$5</f>
        <v>1.6344566929133859</v>
      </c>
      <c r="E859" s="15">
        <f>'Raw PPrecip'!D860/25.4*DAY(EOMONTH(D859, 0))*Hist_Proj_Plot!$T$5</f>
        <v>2.4868346456692918</v>
      </c>
      <c r="F859" s="15">
        <f>'Raw PPrecip'!E860/25.4*DAY(EOMONTH(E859, 0))*Hist_Proj_Plot!$T$5</f>
        <v>1.314204724409449</v>
      </c>
      <c r="G859" s="15">
        <f>'Raw PPrecip'!F860/25.4*DAY(EOMONTH(F859, 0))*Hist_Proj_Plot!$T$5</f>
        <v>1.7965354330708665</v>
      </c>
    </row>
    <row r="860" spans="1:7" x14ac:dyDescent="0.25">
      <c r="A860">
        <f>'Raw PPrecip'!A861</f>
        <v>2047</v>
      </c>
      <c r="B860">
        <f>'Raw PPrecip'!B861</f>
        <v>4</v>
      </c>
      <c r="C860" s="13">
        <f t="shared" si="13"/>
        <v>53783</v>
      </c>
      <c r="D860" s="15">
        <f>'Raw PPrecip'!C861/25.4*DAY(EOMONTH(C860, 0))*Hist_Proj_Plot!$T$5</f>
        <v>1.5902362204724412</v>
      </c>
      <c r="E860" s="15">
        <f>'Raw PPrecip'!D861/25.4*DAY(EOMONTH(D860, 0))*Hist_Proj_Plot!$T$5</f>
        <v>1.3532598425196851</v>
      </c>
      <c r="F860" s="15">
        <f>'Raw PPrecip'!E861/25.4*DAY(EOMONTH(E860, 0))*Hist_Proj_Plot!$T$5</f>
        <v>0.6365984251968505</v>
      </c>
      <c r="G860" s="15">
        <f>'Raw PPrecip'!F861/25.4*DAY(EOMONTH(F860, 0))*Hist_Proj_Plot!$T$5</f>
        <v>0.41788976377952758</v>
      </c>
    </row>
    <row r="861" spans="1:7" x14ac:dyDescent="0.25">
      <c r="A861">
        <f>'Raw PPrecip'!A862</f>
        <v>2047</v>
      </c>
      <c r="B861">
        <f>'Raw PPrecip'!B862</f>
        <v>5</v>
      </c>
      <c r="C861" s="13">
        <f t="shared" si="13"/>
        <v>53813</v>
      </c>
      <c r="D861" s="15">
        <f>'Raw PPrecip'!C862/25.4*DAY(EOMONTH(C861, 0))*Hist_Proj_Plot!$T$5</f>
        <v>0.33294488188976379</v>
      </c>
      <c r="E861" s="15">
        <f>'Raw PPrecip'!D862/25.4*DAY(EOMONTH(D861, 0))*Hist_Proj_Plot!$T$5</f>
        <v>1.9527559055118112E-3</v>
      </c>
      <c r="F861" s="15">
        <f>'Raw PPrecip'!E862/25.4*DAY(EOMONTH(E861, 0))*Hist_Proj_Plot!$T$5</f>
        <v>8.7874015748031498E-3</v>
      </c>
      <c r="G861" s="15">
        <f>'Raw PPrecip'!F862/25.4*DAY(EOMONTH(F861, 0))*Hist_Proj_Plot!$T$5</f>
        <v>1.75748031496063E-2</v>
      </c>
    </row>
    <row r="862" spans="1:7" x14ac:dyDescent="0.25">
      <c r="A862">
        <f>'Raw PPrecip'!A863</f>
        <v>2047</v>
      </c>
      <c r="B862">
        <f>'Raw PPrecip'!B863</f>
        <v>6</v>
      </c>
      <c r="C862" s="13">
        <f t="shared" si="13"/>
        <v>53844</v>
      </c>
      <c r="D862" s="15">
        <f>'Raw PPrecip'!C863/25.4*DAY(EOMONTH(C862, 0))*Hist_Proj_Plot!$T$5</f>
        <v>0.14645669291338584</v>
      </c>
      <c r="E862" s="15">
        <f>'Raw PPrecip'!D863/25.4*DAY(EOMONTH(D862, 0))*Hist_Proj_Plot!$T$5</f>
        <v>3.0267716535433073E-2</v>
      </c>
      <c r="F862" s="15">
        <f>'Raw PPrecip'!E863/25.4*DAY(EOMONTH(E862, 0))*Hist_Proj_Plot!$T$5</f>
        <v>1.1716535433070869E-2</v>
      </c>
      <c r="G862" s="15">
        <f>'Raw PPrecip'!F863/25.4*DAY(EOMONTH(F862, 0))*Hist_Proj_Plot!$T$5</f>
        <v>1.4645669291338582E-2</v>
      </c>
    </row>
    <row r="863" spans="1:7" x14ac:dyDescent="0.25">
      <c r="A863">
        <f>'Raw PPrecip'!A864</f>
        <v>2047</v>
      </c>
      <c r="B863">
        <f>'Raw PPrecip'!B864</f>
        <v>7</v>
      </c>
      <c r="C863" s="13">
        <f t="shared" si="13"/>
        <v>53874</v>
      </c>
      <c r="D863" s="15">
        <f>'Raw PPrecip'!C864/25.4*DAY(EOMONTH(C863, 0))*Hist_Proj_Plot!$T$5</f>
        <v>8.7874015748031498E-3</v>
      </c>
      <c r="E863" s="15">
        <f>'Raw PPrecip'!D864/25.4*DAY(EOMONTH(D863, 0))*Hist_Proj_Plot!$T$5</f>
        <v>0.26362204724409455</v>
      </c>
      <c r="F863" s="15">
        <f>'Raw PPrecip'!E864/25.4*DAY(EOMONTH(E863, 0))*Hist_Proj_Plot!$T$5</f>
        <v>9.7637795275590559E-4</v>
      </c>
      <c r="G863" s="15">
        <f>'Raw PPrecip'!F864/25.4*DAY(EOMONTH(F863, 0))*Hist_Proj_Plot!$T$5</f>
        <v>9.7637795275590559E-4</v>
      </c>
    </row>
    <row r="864" spans="1:7" x14ac:dyDescent="0.25">
      <c r="A864">
        <f>'Raw PPrecip'!A865</f>
        <v>2047</v>
      </c>
      <c r="B864">
        <f>'Raw PPrecip'!B865</f>
        <v>8</v>
      </c>
      <c r="C864" s="13">
        <f t="shared" si="13"/>
        <v>53905</v>
      </c>
      <c r="D864" s="15">
        <f>'Raw PPrecip'!C865/25.4*DAY(EOMONTH(C864, 0))*Hist_Proj_Plot!$T$5</f>
        <v>0</v>
      </c>
      <c r="E864" s="15">
        <f>'Raw PPrecip'!D865/25.4*DAY(EOMONTH(D864, 0))*Hist_Proj_Plot!$T$5</f>
        <v>6.8346456692913397E-3</v>
      </c>
      <c r="F864" s="15">
        <f>'Raw PPrecip'!E865/25.4*DAY(EOMONTH(E864, 0))*Hist_Proj_Plot!$T$5</f>
        <v>0</v>
      </c>
      <c r="G864" s="15">
        <f>'Raw PPrecip'!F865/25.4*DAY(EOMONTH(F864, 0))*Hist_Proj_Plot!$T$5</f>
        <v>4.8818897637795287E-3</v>
      </c>
    </row>
    <row r="865" spans="1:7" x14ac:dyDescent="0.25">
      <c r="A865">
        <f>'Raw PPrecip'!A866</f>
        <v>2047</v>
      </c>
      <c r="B865">
        <f>'Raw PPrecip'!B866</f>
        <v>9</v>
      </c>
      <c r="C865" s="13">
        <f t="shared" si="13"/>
        <v>53936</v>
      </c>
      <c r="D865" s="15">
        <f>'Raw PPrecip'!C866/25.4*DAY(EOMONTH(C865, 0))*Hist_Proj_Plot!$T$5</f>
        <v>5.7637795275590556E-2</v>
      </c>
      <c r="E865" s="15">
        <f>'Raw PPrecip'!D866/25.4*DAY(EOMONTH(D865, 0))*Hist_Proj_Plot!$T$5</f>
        <v>0.27436220472440948</v>
      </c>
      <c r="F865" s="15">
        <f>'Raw PPrecip'!E866/25.4*DAY(EOMONTH(E865, 0))*Hist_Proj_Plot!$T$5</f>
        <v>1.1267401574803151</v>
      </c>
      <c r="G865" s="15">
        <f>'Raw PPrecip'!F866/25.4*DAY(EOMONTH(F865, 0))*Hist_Proj_Plot!$T$5</f>
        <v>1.5622047244094489E-2</v>
      </c>
    </row>
    <row r="866" spans="1:7" x14ac:dyDescent="0.25">
      <c r="A866">
        <f>'Raw PPrecip'!A867</f>
        <v>2047</v>
      </c>
      <c r="B866">
        <f>'Raw PPrecip'!B867</f>
        <v>10</v>
      </c>
      <c r="C866" s="13">
        <f t="shared" si="13"/>
        <v>53966</v>
      </c>
      <c r="D866" s="15">
        <f>'Raw PPrecip'!C867/25.4*DAY(EOMONTH(C866, 0))*Hist_Proj_Plot!$T$5</f>
        <v>0.80355905511811021</v>
      </c>
      <c r="E866" s="15">
        <f>'Raw PPrecip'!D867/25.4*DAY(EOMONTH(D866, 0))*Hist_Proj_Plot!$T$5</f>
        <v>9.7637795275590559E-4</v>
      </c>
      <c r="F866" s="15">
        <f>'Raw PPrecip'!E867/25.4*DAY(EOMONTH(E866, 0))*Hist_Proj_Plot!$T$5</f>
        <v>1.9527559055118112E-3</v>
      </c>
      <c r="G866" s="15">
        <f>'Raw PPrecip'!F867/25.4*DAY(EOMONTH(F866, 0))*Hist_Proj_Plot!$T$5</f>
        <v>0.36028346456692917</v>
      </c>
    </row>
    <row r="867" spans="1:7" x14ac:dyDescent="0.25">
      <c r="A867">
        <f>'Raw PPrecip'!A868</f>
        <v>2047</v>
      </c>
      <c r="B867">
        <f>'Raw PPrecip'!B868</f>
        <v>11</v>
      </c>
      <c r="C867" s="13">
        <f t="shared" si="13"/>
        <v>53997</v>
      </c>
      <c r="D867" s="15">
        <f>'Raw PPrecip'!C868/25.4*DAY(EOMONTH(C867, 0))*Hist_Proj_Plot!$T$5</f>
        <v>0.26362204724409455</v>
      </c>
      <c r="E867" s="15">
        <f>'Raw PPrecip'!D868/25.4*DAY(EOMONTH(D867, 0))*Hist_Proj_Plot!$T$5</f>
        <v>6.1746141732283464</v>
      </c>
      <c r="F867" s="15">
        <f>'Raw PPrecip'!E868/25.4*DAY(EOMONTH(E867, 0))*Hist_Proj_Plot!$T$5</f>
        <v>5.982267716535433</v>
      </c>
      <c r="G867" s="15">
        <f>'Raw PPrecip'!F868/25.4*DAY(EOMONTH(F867, 0))*Hist_Proj_Plot!$T$5</f>
        <v>3.0267716535433076</v>
      </c>
    </row>
    <row r="868" spans="1:7" x14ac:dyDescent="0.25">
      <c r="A868">
        <f>'Raw PPrecip'!A869</f>
        <v>2047</v>
      </c>
      <c r="B868">
        <f>'Raw PPrecip'!B869</f>
        <v>12</v>
      </c>
      <c r="C868" s="13">
        <f t="shared" si="13"/>
        <v>54027</v>
      </c>
      <c r="D868" s="15">
        <f>'Raw PPrecip'!C869/25.4*DAY(EOMONTH(C868, 0))*Hist_Proj_Plot!$T$5</f>
        <v>9.3390551181102364</v>
      </c>
      <c r="E868" s="15">
        <f>'Raw PPrecip'!D869/25.4*DAY(EOMONTH(D868, 0))*Hist_Proj_Plot!$T$5</f>
        <v>7.9731023622047248</v>
      </c>
      <c r="F868" s="15">
        <f>'Raw PPrecip'!E869/25.4*DAY(EOMONTH(E868, 0))*Hist_Proj_Plot!$T$5</f>
        <v>2.1138582677165356</v>
      </c>
      <c r="G868" s="15">
        <f>'Raw PPrecip'!F869/25.4*DAY(EOMONTH(F868, 0))*Hist_Proj_Plot!$T$5</f>
        <v>4.5108661417322837</v>
      </c>
    </row>
    <row r="869" spans="1:7" x14ac:dyDescent="0.25">
      <c r="A869">
        <f>'Raw PPrecip'!A870</f>
        <v>2048</v>
      </c>
      <c r="B869">
        <f>'Raw PPrecip'!B870</f>
        <v>1</v>
      </c>
      <c r="C869" s="13">
        <f t="shared" si="13"/>
        <v>54058</v>
      </c>
      <c r="D869" s="15">
        <f>'Raw PPrecip'!C870/25.4*DAY(EOMONTH(C869, 0))*Hist_Proj_Plot!$T$5</f>
        <v>11.338677165354332</v>
      </c>
      <c r="E869" s="15">
        <f>'Raw PPrecip'!D870/25.4*DAY(EOMONTH(D869, 0))*Hist_Proj_Plot!$T$5</f>
        <v>3.5042204724409451</v>
      </c>
      <c r="F869" s="15">
        <f>'Raw PPrecip'!E870/25.4*DAY(EOMONTH(E869, 0))*Hist_Proj_Plot!$T$5</f>
        <v>10.162141732283466</v>
      </c>
      <c r="G869" s="15">
        <f>'Raw PPrecip'!F870/25.4*DAY(EOMONTH(F869, 0))*Hist_Proj_Plot!$T$5</f>
        <v>9.3244094488188995</v>
      </c>
    </row>
    <row r="870" spans="1:7" x14ac:dyDescent="0.25">
      <c r="A870">
        <f>'Raw PPrecip'!A871</f>
        <v>2048</v>
      </c>
      <c r="B870">
        <f>'Raw PPrecip'!B871</f>
        <v>2</v>
      </c>
      <c r="C870" s="13">
        <f t="shared" si="13"/>
        <v>54089</v>
      </c>
      <c r="D870" s="15">
        <f>'Raw PPrecip'!C871/25.4*DAY(EOMONTH(C870, 0))*Hist_Proj_Plot!$T$5</f>
        <v>9.0708346456692919</v>
      </c>
      <c r="E870" s="15">
        <f>'Raw PPrecip'!D871/25.4*DAY(EOMONTH(D870, 0))*Hist_Proj_Plot!$T$5</f>
        <v>1.5260787401574802</v>
      </c>
      <c r="F870" s="15">
        <f>'Raw PPrecip'!E871/25.4*DAY(EOMONTH(E870, 0))*Hist_Proj_Plot!$T$5</f>
        <v>8.8313385826771658</v>
      </c>
      <c r="G870" s="15">
        <f>'Raw PPrecip'!F871/25.4*DAY(EOMONTH(F870, 0))*Hist_Proj_Plot!$T$5</f>
        <v>5.6610393700787407</v>
      </c>
    </row>
    <row r="871" spans="1:7" x14ac:dyDescent="0.25">
      <c r="A871">
        <f>'Raw PPrecip'!A872</f>
        <v>2048</v>
      </c>
      <c r="B871">
        <f>'Raw PPrecip'!B872</f>
        <v>3</v>
      </c>
      <c r="C871" s="13">
        <f t="shared" si="13"/>
        <v>54118</v>
      </c>
      <c r="D871" s="15">
        <f>'Raw PPrecip'!C872/25.4*DAY(EOMONTH(C871, 0))*Hist_Proj_Plot!$T$5</f>
        <v>1.8170393700787402</v>
      </c>
      <c r="E871" s="15">
        <f>'Raw PPrecip'!D872/25.4*DAY(EOMONTH(D871, 0))*Hist_Proj_Plot!$T$5</f>
        <v>1.5417007874015749</v>
      </c>
      <c r="F871" s="15">
        <f>'Raw PPrecip'!E872/25.4*DAY(EOMONTH(E871, 0))*Hist_Proj_Plot!$T$5</f>
        <v>11.566173228346457</v>
      </c>
      <c r="G871" s="15">
        <f>'Raw PPrecip'!F872/25.4*DAY(EOMONTH(F871, 0))*Hist_Proj_Plot!$T$5</f>
        <v>3.4329448818897639</v>
      </c>
    </row>
    <row r="872" spans="1:7" x14ac:dyDescent="0.25">
      <c r="A872">
        <f>'Raw PPrecip'!A873</f>
        <v>2048</v>
      </c>
      <c r="B872">
        <f>'Raw PPrecip'!B873</f>
        <v>4</v>
      </c>
      <c r="C872" s="13">
        <f t="shared" si="13"/>
        <v>54149</v>
      </c>
      <c r="D872" s="15">
        <f>'Raw PPrecip'!C873/25.4*DAY(EOMONTH(C872, 0))*Hist_Proj_Plot!$T$5</f>
        <v>0.66425196850393697</v>
      </c>
      <c r="E872" s="15">
        <f>'Raw PPrecip'!D873/25.4*DAY(EOMONTH(D872, 0))*Hist_Proj_Plot!$T$5</f>
        <v>2.3198740157480318</v>
      </c>
      <c r="F872" s="15">
        <f>'Raw PPrecip'!E873/25.4*DAY(EOMONTH(E872, 0))*Hist_Proj_Plot!$T$5</f>
        <v>0.85725984251968512</v>
      </c>
      <c r="G872" s="15">
        <f>'Raw PPrecip'!F873/25.4*DAY(EOMONTH(F872, 0))*Hist_Proj_Plot!$T$5</f>
        <v>5.5077480314960638</v>
      </c>
    </row>
    <row r="873" spans="1:7" x14ac:dyDescent="0.25">
      <c r="A873">
        <f>'Raw PPrecip'!A874</f>
        <v>2048</v>
      </c>
      <c r="B873">
        <f>'Raw PPrecip'!B874</f>
        <v>5</v>
      </c>
      <c r="C873" s="13">
        <f t="shared" si="13"/>
        <v>54179</v>
      </c>
      <c r="D873" s="15">
        <f>'Raw PPrecip'!C874/25.4*DAY(EOMONTH(C873, 0))*Hist_Proj_Plot!$T$5</f>
        <v>1.0164094488188977</v>
      </c>
      <c r="E873" s="15">
        <f>'Raw PPrecip'!D874/25.4*DAY(EOMONTH(D873, 0))*Hist_Proj_Plot!$T$5</f>
        <v>0.2851023622047244</v>
      </c>
      <c r="F873" s="15">
        <f>'Raw PPrecip'!E874/25.4*DAY(EOMONTH(E873, 0))*Hist_Proj_Plot!$T$5</f>
        <v>2.3433070866141738E-2</v>
      </c>
      <c r="G873" s="15">
        <f>'Raw PPrecip'!F874/25.4*DAY(EOMONTH(F873, 0))*Hist_Proj_Plot!$T$5</f>
        <v>2.1480314960629923E-2</v>
      </c>
    </row>
    <row r="874" spans="1:7" x14ac:dyDescent="0.25">
      <c r="A874">
        <f>'Raw PPrecip'!A875</f>
        <v>2048</v>
      </c>
      <c r="B874">
        <f>'Raw PPrecip'!B875</f>
        <v>6</v>
      </c>
      <c r="C874" s="13">
        <f t="shared" si="13"/>
        <v>54210</v>
      </c>
      <c r="D874" s="15">
        <f>'Raw PPrecip'!C875/25.4*DAY(EOMONTH(C874, 0))*Hist_Proj_Plot!$T$5</f>
        <v>8.5039370078740153E-3</v>
      </c>
      <c r="E874" s="15">
        <f>'Raw PPrecip'!D875/25.4*DAY(EOMONTH(D874, 0))*Hist_Proj_Plot!$T$5</f>
        <v>1.0740157480314962E-2</v>
      </c>
      <c r="F874" s="15">
        <f>'Raw PPrecip'!E875/25.4*DAY(EOMONTH(E874, 0))*Hist_Proj_Plot!$T$5</f>
        <v>9.7637795275590559E-4</v>
      </c>
      <c r="G874" s="15">
        <f>'Raw PPrecip'!F875/25.4*DAY(EOMONTH(F874, 0))*Hist_Proj_Plot!$T$5</f>
        <v>0.12595275590551183</v>
      </c>
    </row>
    <row r="875" spans="1:7" x14ac:dyDescent="0.25">
      <c r="A875">
        <f>'Raw PPrecip'!A876</f>
        <v>2048</v>
      </c>
      <c r="B875">
        <f>'Raw PPrecip'!B876</f>
        <v>7</v>
      </c>
      <c r="C875" s="13">
        <f t="shared" si="13"/>
        <v>54240</v>
      </c>
      <c r="D875" s="15">
        <f>'Raw PPrecip'!C876/25.4*DAY(EOMONTH(C875, 0))*Hist_Proj_Plot!$T$5</f>
        <v>1.9527559055118112E-3</v>
      </c>
      <c r="E875" s="15">
        <f>'Raw PPrecip'!D876/25.4*DAY(EOMONTH(D875, 0))*Hist_Proj_Plot!$T$5</f>
        <v>1.2692913385826773E-2</v>
      </c>
      <c r="F875" s="15">
        <f>'Raw PPrecip'!E876/25.4*DAY(EOMONTH(E875, 0))*Hist_Proj_Plot!$T$5</f>
        <v>0</v>
      </c>
      <c r="G875" s="15">
        <f>'Raw PPrecip'!F876/25.4*DAY(EOMONTH(F875, 0))*Hist_Proj_Plot!$T$5</f>
        <v>8.3968503937007888E-2</v>
      </c>
    </row>
    <row r="876" spans="1:7" x14ac:dyDescent="0.25">
      <c r="A876">
        <f>'Raw PPrecip'!A877</f>
        <v>2048</v>
      </c>
      <c r="B876">
        <f>'Raw PPrecip'!B877</f>
        <v>8</v>
      </c>
      <c r="C876" s="13">
        <f t="shared" si="13"/>
        <v>54271</v>
      </c>
      <c r="D876" s="15">
        <f>'Raw PPrecip'!C877/25.4*DAY(EOMONTH(C876, 0))*Hist_Proj_Plot!$T$5</f>
        <v>6.8346456692913393E-2</v>
      </c>
      <c r="E876" s="15">
        <f>'Raw PPrecip'!D877/25.4*DAY(EOMONTH(D876, 0))*Hist_Proj_Plot!$T$5</f>
        <v>1.9527559055118112E-3</v>
      </c>
      <c r="F876" s="15">
        <f>'Raw PPrecip'!E877/25.4*DAY(EOMONTH(E876, 0))*Hist_Proj_Plot!$T$5</f>
        <v>4.8818897637795287E-3</v>
      </c>
      <c r="G876" s="15">
        <f>'Raw PPrecip'!F877/25.4*DAY(EOMONTH(F876, 0))*Hist_Proj_Plot!$T$5</f>
        <v>7.3228346456692919E-2</v>
      </c>
    </row>
    <row r="877" spans="1:7" x14ac:dyDescent="0.25">
      <c r="A877">
        <f>'Raw PPrecip'!A878</f>
        <v>2048</v>
      </c>
      <c r="B877">
        <f>'Raw PPrecip'!B878</f>
        <v>9</v>
      </c>
      <c r="C877" s="13">
        <f t="shared" si="13"/>
        <v>54302</v>
      </c>
      <c r="D877" s="15">
        <f>'Raw PPrecip'!C878/25.4*DAY(EOMONTH(C877, 0))*Hist_Proj_Plot!$T$5</f>
        <v>0.18330708661417325</v>
      </c>
      <c r="E877" s="15">
        <f>'Raw PPrecip'!D878/25.4*DAY(EOMONTH(D877, 0))*Hist_Proj_Plot!$T$5</f>
        <v>0.34270866141732287</v>
      </c>
      <c r="F877" s="15">
        <f>'Raw PPrecip'!E878/25.4*DAY(EOMONTH(E877, 0))*Hist_Proj_Plot!$T$5</f>
        <v>0.10154330708661419</v>
      </c>
      <c r="G877" s="15">
        <f>'Raw PPrecip'!F878/25.4*DAY(EOMONTH(F877, 0))*Hist_Proj_Plot!$T$5</f>
        <v>1.3669291338582679E-2</v>
      </c>
    </row>
    <row r="878" spans="1:7" x14ac:dyDescent="0.25">
      <c r="A878">
        <f>'Raw PPrecip'!A879</f>
        <v>2048</v>
      </c>
      <c r="B878">
        <f>'Raw PPrecip'!B879</f>
        <v>10</v>
      </c>
      <c r="C878" s="13">
        <f t="shared" si="13"/>
        <v>54332</v>
      </c>
      <c r="D878" s="15">
        <f>'Raw PPrecip'!C879/25.4*DAY(EOMONTH(C878, 0))*Hist_Proj_Plot!$T$5</f>
        <v>0.90314960629921281</v>
      </c>
      <c r="E878" s="15">
        <f>'Raw PPrecip'!D879/25.4*DAY(EOMONTH(D878, 0))*Hist_Proj_Plot!$T$5</f>
        <v>2.7035905511811027</v>
      </c>
      <c r="F878" s="15">
        <f>'Raw PPrecip'!E879/25.4*DAY(EOMONTH(E878, 0))*Hist_Proj_Plot!$T$5</f>
        <v>8.494488188976379E-2</v>
      </c>
      <c r="G878" s="15">
        <f>'Raw PPrecip'!F879/25.4*DAY(EOMONTH(F878, 0))*Hist_Proj_Plot!$T$5</f>
        <v>0.13376377952755908</v>
      </c>
    </row>
    <row r="879" spans="1:7" x14ac:dyDescent="0.25">
      <c r="A879">
        <f>'Raw PPrecip'!A880</f>
        <v>2048</v>
      </c>
      <c r="B879">
        <f>'Raw PPrecip'!B880</f>
        <v>11</v>
      </c>
      <c r="C879" s="13">
        <f t="shared" si="13"/>
        <v>54363</v>
      </c>
      <c r="D879" s="15">
        <f>'Raw PPrecip'!C880/25.4*DAY(EOMONTH(C879, 0))*Hist_Proj_Plot!$T$5</f>
        <v>7.0743307086614182</v>
      </c>
      <c r="E879" s="15">
        <f>'Raw PPrecip'!D880/25.4*DAY(EOMONTH(D879, 0))*Hist_Proj_Plot!$T$5</f>
        <v>1.9976692913385827</v>
      </c>
      <c r="F879" s="15">
        <f>'Raw PPrecip'!E880/25.4*DAY(EOMONTH(E879, 0))*Hist_Proj_Plot!$T$5</f>
        <v>4.5665196850393697</v>
      </c>
      <c r="G879" s="15">
        <f>'Raw PPrecip'!F880/25.4*DAY(EOMONTH(F879, 0))*Hist_Proj_Plot!$T$5</f>
        <v>4.7842519685039379E-2</v>
      </c>
    </row>
    <row r="880" spans="1:7" x14ac:dyDescent="0.25">
      <c r="A880">
        <f>'Raw PPrecip'!A881</f>
        <v>2048</v>
      </c>
      <c r="B880">
        <f>'Raw PPrecip'!B881</f>
        <v>12</v>
      </c>
      <c r="C880" s="13">
        <f t="shared" si="13"/>
        <v>54393</v>
      </c>
      <c r="D880" s="15">
        <f>'Raw PPrecip'!C881/25.4*DAY(EOMONTH(C880, 0))*Hist_Proj_Plot!$T$5</f>
        <v>0.37688188976377957</v>
      </c>
      <c r="E880" s="15">
        <f>'Raw PPrecip'!D881/25.4*DAY(EOMONTH(D880, 0))*Hist_Proj_Plot!$T$5</f>
        <v>2.8500472440944886</v>
      </c>
      <c r="F880" s="15">
        <f>'Raw PPrecip'!E881/25.4*DAY(EOMONTH(E880, 0))*Hist_Proj_Plot!$T$5</f>
        <v>5.9324724409448821</v>
      </c>
      <c r="G880" s="15">
        <f>'Raw PPrecip'!F881/25.4*DAY(EOMONTH(F880, 0))*Hist_Proj_Plot!$T$5</f>
        <v>5.3066141732283469</v>
      </c>
    </row>
    <row r="881" spans="1:7" x14ac:dyDescent="0.25">
      <c r="A881">
        <f>'Raw PPrecip'!A882</f>
        <v>2049</v>
      </c>
      <c r="B881">
        <f>'Raw PPrecip'!B882</f>
        <v>1</v>
      </c>
      <c r="C881" s="13">
        <f t="shared" si="13"/>
        <v>54424</v>
      </c>
      <c r="D881" s="15">
        <f>'Raw PPrecip'!C882/25.4*DAY(EOMONTH(C881, 0))*Hist_Proj_Plot!$T$5</f>
        <v>7.3902047244094504</v>
      </c>
      <c r="E881" s="15">
        <f>'Raw PPrecip'!D882/25.4*DAY(EOMONTH(D881, 0))*Hist_Proj_Plot!$T$5</f>
        <v>8.2953070866141747</v>
      </c>
      <c r="F881" s="15">
        <f>'Raw PPrecip'!E882/25.4*DAY(EOMONTH(E881, 0))*Hist_Proj_Plot!$T$5</f>
        <v>5.6708031496063001</v>
      </c>
      <c r="G881" s="15">
        <f>'Raw PPrecip'!F882/25.4*DAY(EOMONTH(F881, 0))*Hist_Proj_Plot!$T$5</f>
        <v>3.7707716535433073</v>
      </c>
    </row>
    <row r="882" spans="1:7" x14ac:dyDescent="0.25">
      <c r="A882">
        <f>'Raw PPrecip'!A883</f>
        <v>2049</v>
      </c>
      <c r="B882">
        <f>'Raw PPrecip'!B883</f>
        <v>2</v>
      </c>
      <c r="C882" s="13">
        <f t="shared" si="13"/>
        <v>54455</v>
      </c>
      <c r="D882" s="15">
        <f>'Raw PPrecip'!C883/25.4*DAY(EOMONTH(C882, 0))*Hist_Proj_Plot!$T$5</f>
        <v>8.0851653543307087</v>
      </c>
      <c r="E882" s="15">
        <f>'Raw PPrecip'!D883/25.4*DAY(EOMONTH(D882, 0))*Hist_Proj_Plot!$T$5</f>
        <v>1.396220472440945</v>
      </c>
      <c r="F882" s="15">
        <f>'Raw PPrecip'!E883/25.4*DAY(EOMONTH(E882, 0))*Hist_Proj_Plot!$T$5</f>
        <v>5.5077480314960638</v>
      </c>
      <c r="G882" s="15">
        <f>'Raw PPrecip'!F883/25.4*DAY(EOMONTH(F882, 0))*Hist_Proj_Plot!$T$5</f>
        <v>2.1070236220472442</v>
      </c>
    </row>
    <row r="883" spans="1:7" x14ac:dyDescent="0.25">
      <c r="A883">
        <f>'Raw PPrecip'!A884</f>
        <v>2049</v>
      </c>
      <c r="B883">
        <f>'Raw PPrecip'!B884</f>
        <v>3</v>
      </c>
      <c r="C883" s="13">
        <f t="shared" si="13"/>
        <v>54483</v>
      </c>
      <c r="D883" s="15">
        <f>'Raw PPrecip'!C884/25.4*DAY(EOMONTH(C883, 0))*Hist_Proj_Plot!$T$5</f>
        <v>4.6612283464566939</v>
      </c>
      <c r="E883" s="15">
        <f>'Raw PPrecip'!D884/25.4*DAY(EOMONTH(D883, 0))*Hist_Proj_Plot!$T$5</f>
        <v>4.9268031496063003</v>
      </c>
      <c r="F883" s="15">
        <f>'Raw PPrecip'!E884/25.4*DAY(EOMONTH(E883, 0))*Hist_Proj_Plot!$T$5</f>
        <v>4.9346141732283471</v>
      </c>
      <c r="G883" s="15">
        <f>'Raw PPrecip'!F884/25.4*DAY(EOMONTH(F883, 0))*Hist_Proj_Plot!$T$5</f>
        <v>0.30951181102362213</v>
      </c>
    </row>
    <row r="884" spans="1:7" x14ac:dyDescent="0.25">
      <c r="A884">
        <f>'Raw PPrecip'!A885</f>
        <v>2049</v>
      </c>
      <c r="B884">
        <f>'Raw PPrecip'!B885</f>
        <v>4</v>
      </c>
      <c r="C884" s="13">
        <f t="shared" si="13"/>
        <v>54514</v>
      </c>
      <c r="D884" s="15">
        <f>'Raw PPrecip'!C885/25.4*DAY(EOMONTH(C884, 0))*Hist_Proj_Plot!$T$5</f>
        <v>2.3574803149606303</v>
      </c>
      <c r="E884" s="15">
        <f>'Raw PPrecip'!D885/25.4*DAY(EOMONTH(D884, 0))*Hist_Proj_Plot!$T$5</f>
        <v>0.30853543307086623</v>
      </c>
      <c r="F884" s="15">
        <f>'Raw PPrecip'!E885/25.4*DAY(EOMONTH(E884, 0))*Hist_Proj_Plot!$T$5</f>
        <v>1.7633385826771659</v>
      </c>
      <c r="G884" s="15">
        <f>'Raw PPrecip'!F885/25.4*DAY(EOMONTH(F884, 0))*Hist_Proj_Plot!$T$5</f>
        <v>0.37297637795275596</v>
      </c>
    </row>
    <row r="885" spans="1:7" x14ac:dyDescent="0.25">
      <c r="A885">
        <f>'Raw PPrecip'!A886</f>
        <v>2049</v>
      </c>
      <c r="B885">
        <f>'Raw PPrecip'!B886</f>
        <v>5</v>
      </c>
      <c r="C885" s="13">
        <f t="shared" si="13"/>
        <v>54544</v>
      </c>
      <c r="D885" s="15">
        <f>'Raw PPrecip'!C886/25.4*DAY(EOMONTH(C885, 0))*Hist_Proj_Plot!$T$5</f>
        <v>0.18844094488188978</v>
      </c>
      <c r="E885" s="15">
        <f>'Raw PPrecip'!D886/25.4*DAY(EOMONTH(D885, 0))*Hist_Proj_Plot!$T$5</f>
        <v>3.9055118110236224E-3</v>
      </c>
      <c r="F885" s="15">
        <f>'Raw PPrecip'!E886/25.4*DAY(EOMONTH(E885, 0))*Hist_Proj_Plot!$T$5</f>
        <v>0.40031496062992122</v>
      </c>
      <c r="G885" s="15">
        <f>'Raw PPrecip'!F886/25.4*DAY(EOMONTH(F885, 0))*Hist_Proj_Plot!$T$5</f>
        <v>3.5149606299212599E-2</v>
      </c>
    </row>
    <row r="886" spans="1:7" x14ac:dyDescent="0.25">
      <c r="A886">
        <f>'Raw PPrecip'!A887</f>
        <v>2049</v>
      </c>
      <c r="B886">
        <f>'Raw PPrecip'!B887</f>
        <v>6</v>
      </c>
      <c r="C886" s="13">
        <f t="shared" si="13"/>
        <v>54575</v>
      </c>
      <c r="D886" s="15">
        <f>'Raw PPrecip'!C887/25.4*DAY(EOMONTH(C886, 0))*Hist_Proj_Plot!$T$5</f>
        <v>5.1023622047244088E-2</v>
      </c>
      <c r="E886" s="15">
        <f>'Raw PPrecip'!D887/25.4*DAY(EOMONTH(D886, 0))*Hist_Proj_Plot!$T$5</f>
        <v>1.9527559055118112E-3</v>
      </c>
      <c r="F886" s="15">
        <f>'Raw PPrecip'!E887/25.4*DAY(EOMONTH(E886, 0))*Hist_Proj_Plot!$T$5</f>
        <v>1.9527559055118112E-3</v>
      </c>
      <c r="G886" s="15">
        <f>'Raw PPrecip'!F887/25.4*DAY(EOMONTH(F886, 0))*Hist_Proj_Plot!$T$5</f>
        <v>5.8582677165354346E-3</v>
      </c>
    </row>
    <row r="887" spans="1:7" x14ac:dyDescent="0.25">
      <c r="A887">
        <f>'Raw PPrecip'!A888</f>
        <v>2049</v>
      </c>
      <c r="B887">
        <f>'Raw PPrecip'!B888</f>
        <v>7</v>
      </c>
      <c r="C887" s="13">
        <f t="shared" si="13"/>
        <v>54605</v>
      </c>
      <c r="D887" s="15">
        <f>'Raw PPrecip'!C888/25.4*DAY(EOMONTH(C887, 0))*Hist_Proj_Plot!$T$5</f>
        <v>1.0740157480314962E-2</v>
      </c>
      <c r="E887" s="15">
        <f>'Raw PPrecip'!D888/25.4*DAY(EOMONTH(D887, 0))*Hist_Proj_Plot!$T$5</f>
        <v>9.7637795275590559E-4</v>
      </c>
      <c r="F887" s="15">
        <f>'Raw PPrecip'!E888/25.4*DAY(EOMONTH(E887, 0))*Hist_Proj_Plot!$T$5</f>
        <v>0.27045669291338587</v>
      </c>
      <c r="G887" s="15">
        <f>'Raw PPrecip'!F888/25.4*DAY(EOMONTH(F887, 0))*Hist_Proj_Plot!$T$5</f>
        <v>1.9527559055118112E-3</v>
      </c>
    </row>
    <row r="888" spans="1:7" x14ac:dyDescent="0.25">
      <c r="A888">
        <f>'Raw PPrecip'!A889</f>
        <v>2049</v>
      </c>
      <c r="B888">
        <f>'Raw PPrecip'!B889</f>
        <v>8</v>
      </c>
      <c r="C888" s="13">
        <f t="shared" si="13"/>
        <v>54636</v>
      </c>
      <c r="D888" s="15">
        <f>'Raw PPrecip'!C889/25.4*DAY(EOMONTH(C888, 0))*Hist_Proj_Plot!$T$5</f>
        <v>0.40226771653543303</v>
      </c>
      <c r="E888" s="15">
        <f>'Raw PPrecip'!D889/25.4*DAY(EOMONTH(D888, 0))*Hist_Proj_Plot!$T$5</f>
        <v>0.64148031496063007</v>
      </c>
      <c r="F888" s="15">
        <f>'Raw PPrecip'!E889/25.4*DAY(EOMONTH(E888, 0))*Hist_Proj_Plot!$T$5</f>
        <v>4.8818897637795287E-3</v>
      </c>
      <c r="G888" s="15">
        <f>'Raw PPrecip'!F889/25.4*DAY(EOMONTH(F888, 0))*Hist_Proj_Plot!$T$5</f>
        <v>9.7637795275590559E-4</v>
      </c>
    </row>
    <row r="889" spans="1:7" x14ac:dyDescent="0.25">
      <c r="A889">
        <f>'Raw PPrecip'!A890</f>
        <v>2049</v>
      </c>
      <c r="B889">
        <f>'Raw PPrecip'!B890</f>
        <v>9</v>
      </c>
      <c r="C889" s="13">
        <f t="shared" si="13"/>
        <v>54667</v>
      </c>
      <c r="D889" s="15">
        <f>'Raw PPrecip'!C890/25.4*DAY(EOMONTH(C889, 0))*Hist_Proj_Plot!$T$5</f>
        <v>0.31559055118110241</v>
      </c>
      <c r="E889" s="15">
        <f>'Raw PPrecip'!D890/25.4*DAY(EOMONTH(D889, 0))*Hist_Proj_Plot!$T$5</f>
        <v>0.31439370078740159</v>
      </c>
      <c r="F889" s="15">
        <f>'Raw PPrecip'!E890/25.4*DAY(EOMONTH(E889, 0))*Hist_Proj_Plot!$T$5</f>
        <v>6.3464566929133867E-2</v>
      </c>
      <c r="G889" s="15">
        <f>'Raw PPrecip'!F890/25.4*DAY(EOMONTH(F889, 0))*Hist_Proj_Plot!$T$5</f>
        <v>5.8582677165354346E-3</v>
      </c>
    </row>
    <row r="890" spans="1:7" x14ac:dyDescent="0.25">
      <c r="A890">
        <f>'Raw PPrecip'!A891</f>
        <v>2049</v>
      </c>
      <c r="B890">
        <f>'Raw PPrecip'!B891</f>
        <v>10</v>
      </c>
      <c r="C890" s="13">
        <f t="shared" si="13"/>
        <v>54697</v>
      </c>
      <c r="D890" s="15">
        <f>'Raw PPrecip'!C891/25.4*DAY(EOMONTH(C890, 0))*Hist_Proj_Plot!$T$5</f>
        <v>1.4919055118110238</v>
      </c>
      <c r="E890" s="15">
        <f>'Raw PPrecip'!D891/25.4*DAY(EOMONTH(D890, 0))*Hist_Proj_Plot!$T$5</f>
        <v>2.2202834645669292</v>
      </c>
      <c r="F890" s="15">
        <f>'Raw PPrecip'!E891/25.4*DAY(EOMONTH(E890, 0))*Hist_Proj_Plot!$T$5</f>
        <v>0.21089763779527559</v>
      </c>
      <c r="G890" s="15">
        <f>'Raw PPrecip'!F891/25.4*DAY(EOMONTH(F890, 0))*Hist_Proj_Plot!$T$5</f>
        <v>7.2251968503937003E-2</v>
      </c>
    </row>
    <row r="891" spans="1:7" x14ac:dyDescent="0.25">
      <c r="A891">
        <f>'Raw PPrecip'!A892</f>
        <v>2049</v>
      </c>
      <c r="B891">
        <f>'Raw PPrecip'!B892</f>
        <v>11</v>
      </c>
      <c r="C891" s="13">
        <f t="shared" si="13"/>
        <v>54728</v>
      </c>
      <c r="D891" s="15">
        <f>'Raw PPrecip'!C892/25.4*DAY(EOMONTH(C891, 0))*Hist_Proj_Plot!$T$5</f>
        <v>0.48</v>
      </c>
      <c r="E891" s="15">
        <f>'Raw PPrecip'!D892/25.4*DAY(EOMONTH(D891, 0))*Hist_Proj_Plot!$T$5</f>
        <v>1.1120944881889765</v>
      </c>
      <c r="F891" s="15">
        <f>'Raw PPrecip'!E892/25.4*DAY(EOMONTH(E891, 0))*Hist_Proj_Plot!$T$5</f>
        <v>3.6116220472440954</v>
      </c>
      <c r="G891" s="15">
        <f>'Raw PPrecip'!F892/25.4*DAY(EOMONTH(F891, 0))*Hist_Proj_Plot!$T$5</f>
        <v>2.9945511811023628</v>
      </c>
    </row>
    <row r="892" spans="1:7" x14ac:dyDescent="0.25">
      <c r="A892">
        <f>'Raw PPrecip'!A893</f>
        <v>2049</v>
      </c>
      <c r="B892">
        <f>'Raw PPrecip'!B893</f>
        <v>12</v>
      </c>
      <c r="C892" s="13">
        <f t="shared" si="13"/>
        <v>54758</v>
      </c>
      <c r="D892" s="15">
        <f>'Raw PPrecip'!C893/25.4*DAY(EOMONTH(C892, 0))*Hist_Proj_Plot!$T$5</f>
        <v>0.86995275590551191</v>
      </c>
      <c r="E892" s="15">
        <f>'Raw PPrecip'!D893/25.4*DAY(EOMONTH(D892, 0))*Hist_Proj_Plot!$T$5</f>
        <v>6.3240000000000007</v>
      </c>
      <c r="F892" s="15">
        <f>'Raw PPrecip'!E893/25.4*DAY(EOMONTH(E892, 0))*Hist_Proj_Plot!$T$5</f>
        <v>0.67760629921259841</v>
      </c>
      <c r="G892" s="15">
        <f>'Raw PPrecip'!F893/25.4*DAY(EOMONTH(F892, 0))*Hist_Proj_Plot!$T$5</f>
        <v>0.80844094488188978</v>
      </c>
    </row>
    <row r="893" spans="1:7" x14ac:dyDescent="0.25">
      <c r="A893">
        <f>'Raw PPrecip'!A894</f>
        <v>2050</v>
      </c>
      <c r="B893">
        <f>'Raw PPrecip'!B894</f>
        <v>1</v>
      </c>
      <c r="C893" s="13">
        <f t="shared" si="13"/>
        <v>54789</v>
      </c>
      <c r="D893" s="15">
        <f>'Raw PPrecip'!C894/25.4*DAY(EOMONTH(C893, 0))*Hist_Proj_Plot!$T$5</f>
        <v>11.110204724409449</v>
      </c>
      <c r="E893" s="15">
        <f>'Raw PPrecip'!D894/25.4*DAY(EOMONTH(D893, 0))*Hist_Proj_Plot!$T$5</f>
        <v>2.284724409448819</v>
      </c>
      <c r="F893" s="15">
        <f>'Raw PPrecip'!E894/25.4*DAY(EOMONTH(E893, 0))*Hist_Proj_Plot!$T$5</f>
        <v>4.7676535433070866</v>
      </c>
      <c r="G893" s="15">
        <f>'Raw PPrecip'!F894/25.4*DAY(EOMONTH(F893, 0))*Hist_Proj_Plot!$T$5</f>
        <v>1.8189921259842521</v>
      </c>
    </row>
    <row r="894" spans="1:7" x14ac:dyDescent="0.25">
      <c r="A894">
        <f>'Raw PPrecip'!A895</f>
        <v>2050</v>
      </c>
      <c r="B894">
        <f>'Raw PPrecip'!B895</f>
        <v>2</v>
      </c>
      <c r="C894" s="13">
        <f t="shared" si="13"/>
        <v>54820</v>
      </c>
      <c r="D894" s="15">
        <f>'Raw PPrecip'!C895/25.4*DAY(EOMONTH(C894, 0))*Hist_Proj_Plot!$T$5</f>
        <v>10.001511811023622</v>
      </c>
      <c r="E894" s="15">
        <f>'Raw PPrecip'!D895/25.4*DAY(EOMONTH(D894, 0))*Hist_Proj_Plot!$T$5</f>
        <v>7.6674960629921278</v>
      </c>
      <c r="F894" s="15">
        <f>'Raw PPrecip'!E895/25.4*DAY(EOMONTH(E894, 0))*Hist_Proj_Plot!$T$5</f>
        <v>10.928598425196851</v>
      </c>
      <c r="G894" s="15">
        <f>'Raw PPrecip'!F895/25.4*DAY(EOMONTH(F894, 0))*Hist_Proj_Plot!$T$5</f>
        <v>0.47256692913385834</v>
      </c>
    </row>
    <row r="895" spans="1:7" x14ac:dyDescent="0.25">
      <c r="A895">
        <f>'Raw PPrecip'!A896</f>
        <v>2050</v>
      </c>
      <c r="B895">
        <f>'Raw PPrecip'!B896</f>
        <v>3</v>
      </c>
      <c r="C895" s="13">
        <f t="shared" si="13"/>
        <v>54848</v>
      </c>
      <c r="D895" s="15">
        <f>'Raw PPrecip'!C896/25.4*DAY(EOMONTH(C895, 0))*Hist_Proj_Plot!$T$5</f>
        <v>1.7086614173228349</v>
      </c>
      <c r="E895" s="15">
        <f>'Raw PPrecip'!D896/25.4*DAY(EOMONTH(D895, 0))*Hist_Proj_Plot!$T$5</f>
        <v>2.2173543307086616</v>
      </c>
      <c r="F895" s="15">
        <f>'Raw PPrecip'!E896/25.4*DAY(EOMONTH(E895, 0))*Hist_Proj_Plot!$T$5</f>
        <v>6.9889133858267734</v>
      </c>
      <c r="G895" s="15">
        <f>'Raw PPrecip'!F896/25.4*DAY(EOMONTH(F895, 0))*Hist_Proj_Plot!$T$5</f>
        <v>5.2763464566929139</v>
      </c>
    </row>
    <row r="896" spans="1:7" x14ac:dyDescent="0.25">
      <c r="A896">
        <f>'Raw PPrecip'!A897</f>
        <v>2050</v>
      </c>
      <c r="B896">
        <f>'Raw PPrecip'!B897</f>
        <v>4</v>
      </c>
      <c r="C896" s="13">
        <f t="shared" si="13"/>
        <v>54879</v>
      </c>
      <c r="D896" s="15">
        <f>'Raw PPrecip'!C897/25.4*DAY(EOMONTH(C896, 0))*Hist_Proj_Plot!$T$5</f>
        <v>3.6680314960629929</v>
      </c>
      <c r="E896" s="15">
        <f>'Raw PPrecip'!D897/25.4*DAY(EOMONTH(D896, 0))*Hist_Proj_Plot!$T$5</f>
        <v>0.50869291338582678</v>
      </c>
      <c r="F896" s="15">
        <f>'Raw PPrecip'!E897/25.4*DAY(EOMONTH(E896, 0))*Hist_Proj_Plot!$T$5</f>
        <v>3.9689763779527567</v>
      </c>
      <c r="G896" s="15">
        <f>'Raw PPrecip'!F897/25.4*DAY(EOMONTH(F896, 0))*Hist_Proj_Plot!$T$5</f>
        <v>0.53798425196850397</v>
      </c>
    </row>
    <row r="897" spans="1:7" x14ac:dyDescent="0.25">
      <c r="A897">
        <f>'Raw PPrecip'!A898</f>
        <v>2050</v>
      </c>
      <c r="B897">
        <f>'Raw PPrecip'!B898</f>
        <v>5</v>
      </c>
      <c r="C897" s="13">
        <f t="shared" si="13"/>
        <v>54909</v>
      </c>
      <c r="D897" s="15">
        <f>'Raw PPrecip'!C898/25.4*DAY(EOMONTH(C897, 0))*Hist_Proj_Plot!$T$5</f>
        <v>0.34954330708661419</v>
      </c>
      <c r="E897" s="15">
        <f>'Raw PPrecip'!D898/25.4*DAY(EOMONTH(D897, 0))*Hist_Proj_Plot!$T$5</f>
        <v>0.3339212598425198</v>
      </c>
      <c r="F897" s="15">
        <f>'Raw PPrecip'!E898/25.4*DAY(EOMONTH(E897, 0))*Hist_Proj_Plot!$T$5</f>
        <v>0.11130708661417324</v>
      </c>
      <c r="G897" s="15">
        <f>'Raw PPrecip'!F898/25.4*DAY(EOMONTH(F897, 0))*Hist_Proj_Plot!$T$5</f>
        <v>6.8346456692913397E-3</v>
      </c>
    </row>
    <row r="898" spans="1:7" x14ac:dyDescent="0.25">
      <c r="A898">
        <f>'Raw PPrecip'!A899</f>
        <v>2050</v>
      </c>
      <c r="B898">
        <f>'Raw PPrecip'!B899</f>
        <v>6</v>
      </c>
      <c r="C898" s="13">
        <f t="shared" si="13"/>
        <v>54940</v>
      </c>
      <c r="D898" s="15">
        <f>'Raw PPrecip'!C899/25.4*DAY(EOMONTH(C898, 0))*Hist_Proj_Plot!$T$5</f>
        <v>0</v>
      </c>
      <c r="E898" s="15">
        <f>'Raw PPrecip'!D899/25.4*DAY(EOMONTH(D898, 0))*Hist_Proj_Plot!$T$5</f>
        <v>0.26166929133858269</v>
      </c>
      <c r="F898" s="15">
        <f>'Raw PPrecip'!E899/25.4*DAY(EOMONTH(E898, 0))*Hist_Proj_Plot!$T$5</f>
        <v>0.15524409448818899</v>
      </c>
      <c r="G898" s="15">
        <f>'Raw PPrecip'!F899/25.4*DAY(EOMONTH(F898, 0))*Hist_Proj_Plot!$T$5</f>
        <v>1.3669291338582679E-2</v>
      </c>
    </row>
    <row r="899" spans="1:7" x14ac:dyDescent="0.25">
      <c r="A899">
        <f>'Raw PPrecip'!A900</f>
        <v>2050</v>
      </c>
      <c r="B899">
        <f>'Raw PPrecip'!B900</f>
        <v>7</v>
      </c>
      <c r="C899" s="13">
        <f t="shared" ref="C899:C962" si="14">DATE(A899,B899,1)</f>
        <v>54970</v>
      </c>
      <c r="D899" s="15">
        <f>'Raw PPrecip'!C900/25.4*DAY(EOMONTH(C899, 0))*Hist_Proj_Plot!$T$5</f>
        <v>0.37200000000000005</v>
      </c>
      <c r="E899" s="15">
        <f>'Raw PPrecip'!D900/25.4*DAY(EOMONTH(D899, 0))*Hist_Proj_Plot!$T$5</f>
        <v>1.9527559055118112E-3</v>
      </c>
      <c r="F899" s="15">
        <f>'Raw PPrecip'!E900/25.4*DAY(EOMONTH(E899, 0))*Hist_Proj_Plot!$T$5</f>
        <v>4.7842519685039379E-2</v>
      </c>
      <c r="G899" s="15">
        <f>'Raw PPrecip'!F900/25.4*DAY(EOMONTH(F899, 0))*Hist_Proj_Plot!$T$5</f>
        <v>9.7637795275590559E-4</v>
      </c>
    </row>
    <row r="900" spans="1:7" x14ac:dyDescent="0.25">
      <c r="A900">
        <f>'Raw PPrecip'!A901</f>
        <v>2050</v>
      </c>
      <c r="B900">
        <f>'Raw PPrecip'!B901</f>
        <v>8</v>
      </c>
      <c r="C900" s="13">
        <f t="shared" si="14"/>
        <v>55001</v>
      </c>
      <c r="D900" s="15">
        <f>'Raw PPrecip'!C901/25.4*DAY(EOMONTH(C900, 0))*Hist_Proj_Plot!$T$5</f>
        <v>7.8110236220472459E-2</v>
      </c>
      <c r="E900" s="15">
        <f>'Raw PPrecip'!D901/25.4*DAY(EOMONTH(D900, 0))*Hist_Proj_Plot!$T$5</f>
        <v>5.8582677165354346E-3</v>
      </c>
      <c r="F900" s="15">
        <f>'Raw PPrecip'!E901/25.4*DAY(EOMONTH(E900, 0))*Hist_Proj_Plot!$T$5</f>
        <v>4.8818897637795289E-2</v>
      </c>
      <c r="G900" s="15">
        <f>'Raw PPrecip'!F901/25.4*DAY(EOMONTH(F900, 0))*Hist_Proj_Plot!$T$5</f>
        <v>1.1345511811023623</v>
      </c>
    </row>
    <row r="901" spans="1:7" x14ac:dyDescent="0.25">
      <c r="A901">
        <f>'Raw PPrecip'!A902</f>
        <v>2050</v>
      </c>
      <c r="B901">
        <f>'Raw PPrecip'!B902</f>
        <v>9</v>
      </c>
      <c r="C901" s="13">
        <f t="shared" si="14"/>
        <v>55032</v>
      </c>
      <c r="D901" s="15">
        <f>'Raw PPrecip'!C902/25.4*DAY(EOMONTH(C901, 0))*Hist_Proj_Plot!$T$5</f>
        <v>0.36000000000000004</v>
      </c>
      <c r="E901" s="15">
        <f>'Raw PPrecip'!D902/25.4*DAY(EOMONTH(D901, 0))*Hist_Proj_Plot!$T$5</f>
        <v>7.7133858267716557E-2</v>
      </c>
      <c r="F901" s="15">
        <f>'Raw PPrecip'!E902/25.4*DAY(EOMONTH(E901, 0))*Hist_Proj_Plot!$T$5</f>
        <v>2.464377952755906</v>
      </c>
      <c r="G901" s="15">
        <f>'Raw PPrecip'!F902/25.4*DAY(EOMONTH(F901, 0))*Hist_Proj_Plot!$T$5</f>
        <v>2.2456692913385829E-2</v>
      </c>
    </row>
    <row r="902" spans="1:7" x14ac:dyDescent="0.25">
      <c r="A902">
        <f>'Raw PPrecip'!A903</f>
        <v>2050</v>
      </c>
      <c r="B902">
        <f>'Raw PPrecip'!B903</f>
        <v>10</v>
      </c>
      <c r="C902" s="13">
        <f t="shared" si="14"/>
        <v>55062</v>
      </c>
      <c r="D902" s="15">
        <f>'Raw PPrecip'!C903/25.4*DAY(EOMONTH(C902, 0))*Hist_Proj_Plot!$T$5</f>
        <v>3.5178897637795283</v>
      </c>
      <c r="E902" s="15">
        <f>'Raw PPrecip'!D903/25.4*DAY(EOMONTH(D902, 0))*Hist_Proj_Plot!$T$5</f>
        <v>2.6616062992125986</v>
      </c>
      <c r="F902" s="15">
        <f>'Raw PPrecip'!E903/25.4*DAY(EOMONTH(E902, 0))*Hist_Proj_Plot!$T$5</f>
        <v>5.4677165354330717E-2</v>
      </c>
      <c r="G902" s="15">
        <f>'Raw PPrecip'!F903/25.4*DAY(EOMONTH(F902, 0))*Hist_Proj_Plot!$T$5</f>
        <v>9.7637795275590559E-4</v>
      </c>
    </row>
    <row r="903" spans="1:7" x14ac:dyDescent="0.25">
      <c r="A903">
        <f>'Raw PPrecip'!A904</f>
        <v>2050</v>
      </c>
      <c r="B903">
        <f>'Raw PPrecip'!B904</f>
        <v>11</v>
      </c>
      <c r="C903" s="13">
        <f t="shared" si="14"/>
        <v>55093</v>
      </c>
      <c r="D903" s="15">
        <f>'Raw PPrecip'!C904/25.4*DAY(EOMONTH(C903, 0))*Hist_Proj_Plot!$T$5</f>
        <v>5.8714960629921267</v>
      </c>
      <c r="E903" s="15">
        <f>'Raw PPrecip'!D904/25.4*DAY(EOMONTH(D903, 0))*Hist_Proj_Plot!$T$5</f>
        <v>3.4017007874015754</v>
      </c>
      <c r="F903" s="15">
        <f>'Raw PPrecip'!E904/25.4*DAY(EOMONTH(E903, 0))*Hist_Proj_Plot!$T$5</f>
        <v>1.3600944881889765</v>
      </c>
      <c r="G903" s="15">
        <f>'Raw PPrecip'!F904/25.4*DAY(EOMONTH(F903, 0))*Hist_Proj_Plot!$T$5</f>
        <v>1.7731023622047246</v>
      </c>
    </row>
    <row r="904" spans="1:7" x14ac:dyDescent="0.25">
      <c r="A904">
        <f>'Raw PPrecip'!A905</f>
        <v>2050</v>
      </c>
      <c r="B904">
        <f>'Raw PPrecip'!B905</f>
        <v>12</v>
      </c>
      <c r="C904" s="13">
        <f t="shared" si="14"/>
        <v>55123</v>
      </c>
      <c r="D904" s="15">
        <f>'Raw PPrecip'!C905/25.4*DAY(EOMONTH(C904, 0))*Hist_Proj_Plot!$T$5</f>
        <v>2.0230551181102365</v>
      </c>
      <c r="E904" s="15">
        <f>'Raw PPrecip'!D905/25.4*DAY(EOMONTH(D904, 0))*Hist_Proj_Plot!$T$5</f>
        <v>15.913984251968504</v>
      </c>
      <c r="F904" s="15">
        <f>'Raw PPrecip'!E905/25.4*DAY(EOMONTH(E904, 0))*Hist_Proj_Plot!$T$5</f>
        <v>13.041480314960632</v>
      </c>
      <c r="G904" s="15">
        <f>'Raw PPrecip'!F905/25.4*DAY(EOMONTH(F904, 0))*Hist_Proj_Plot!$T$5</f>
        <v>3.4729763779527563</v>
      </c>
    </row>
    <row r="905" spans="1:7" x14ac:dyDescent="0.25">
      <c r="A905">
        <f>'Raw PPrecip'!A906</f>
        <v>2051</v>
      </c>
      <c r="B905">
        <f>'Raw PPrecip'!B906</f>
        <v>1</v>
      </c>
      <c r="C905" s="13">
        <f t="shared" si="14"/>
        <v>55154</v>
      </c>
      <c r="D905" s="15">
        <f>'Raw PPrecip'!C906/25.4*DAY(EOMONTH(C905, 0))*Hist_Proj_Plot!$T$5</f>
        <v>0.46377952755905522</v>
      </c>
      <c r="E905" s="15">
        <f>'Raw PPrecip'!D906/25.4*DAY(EOMONTH(D905, 0))*Hist_Proj_Plot!$T$5</f>
        <v>19.918110236220475</v>
      </c>
      <c r="F905" s="15">
        <f>'Raw PPrecip'!E906/25.4*DAY(EOMONTH(E905, 0))*Hist_Proj_Plot!$T$5</f>
        <v>3.1039055118110239</v>
      </c>
      <c r="G905" s="15">
        <f>'Raw PPrecip'!F906/25.4*DAY(EOMONTH(F905, 0))*Hist_Proj_Plot!$T$5</f>
        <v>3.5257007874015751</v>
      </c>
    </row>
    <row r="906" spans="1:7" x14ac:dyDescent="0.25">
      <c r="A906">
        <f>'Raw PPrecip'!A907</f>
        <v>2051</v>
      </c>
      <c r="B906">
        <f>'Raw PPrecip'!B907</f>
        <v>2</v>
      </c>
      <c r="C906" s="13">
        <f t="shared" si="14"/>
        <v>55185</v>
      </c>
      <c r="D906" s="15">
        <f>'Raw PPrecip'!C907/25.4*DAY(EOMONTH(C906, 0))*Hist_Proj_Plot!$T$5</f>
        <v>1.6103307086614174</v>
      </c>
      <c r="E906" s="15">
        <f>'Raw PPrecip'!D907/25.4*DAY(EOMONTH(D906, 0))*Hist_Proj_Plot!$T$5</f>
        <v>5.0342047244094488</v>
      </c>
      <c r="F906" s="15">
        <f>'Raw PPrecip'!E907/25.4*DAY(EOMONTH(E906, 0))*Hist_Proj_Plot!$T$5</f>
        <v>3.3392125984251972</v>
      </c>
      <c r="G906" s="15">
        <f>'Raw PPrecip'!F907/25.4*DAY(EOMONTH(F906, 0))*Hist_Proj_Plot!$T$5</f>
        <v>0.24897637795275596</v>
      </c>
    </row>
    <row r="907" spans="1:7" x14ac:dyDescent="0.25">
      <c r="A907">
        <f>'Raw PPrecip'!A908</f>
        <v>2051</v>
      </c>
      <c r="B907">
        <f>'Raw PPrecip'!B908</f>
        <v>3</v>
      </c>
      <c r="C907" s="13">
        <f t="shared" si="14"/>
        <v>55213</v>
      </c>
      <c r="D907" s="15">
        <f>'Raw PPrecip'!C908/25.4*DAY(EOMONTH(C907, 0))*Hist_Proj_Plot!$T$5</f>
        <v>2.1988031496062992</v>
      </c>
      <c r="E907" s="15">
        <f>'Raw PPrecip'!D908/25.4*DAY(EOMONTH(D907, 0))*Hist_Proj_Plot!$T$5</f>
        <v>3.4007244094488196</v>
      </c>
      <c r="F907" s="15">
        <f>'Raw PPrecip'!E908/25.4*DAY(EOMONTH(E907, 0))*Hist_Proj_Plot!$T$5</f>
        <v>2.8949606299212602</v>
      </c>
      <c r="G907" s="15">
        <f>'Raw PPrecip'!F908/25.4*DAY(EOMONTH(F907, 0))*Hist_Proj_Plot!$T$5</f>
        <v>2.4048188976377958</v>
      </c>
    </row>
    <row r="908" spans="1:7" x14ac:dyDescent="0.25">
      <c r="A908">
        <f>'Raw PPrecip'!A909</f>
        <v>2051</v>
      </c>
      <c r="B908">
        <f>'Raw PPrecip'!B909</f>
        <v>4</v>
      </c>
      <c r="C908" s="13">
        <f t="shared" si="14"/>
        <v>55244</v>
      </c>
      <c r="D908" s="15">
        <f>'Raw PPrecip'!C909/25.4*DAY(EOMONTH(C908, 0))*Hist_Proj_Plot!$T$5</f>
        <v>0.58299212598425199</v>
      </c>
      <c r="E908" s="15">
        <f>'Raw PPrecip'!D909/25.4*DAY(EOMONTH(D908, 0))*Hist_Proj_Plot!$T$5</f>
        <v>0.6365984251968505</v>
      </c>
      <c r="F908" s="15">
        <f>'Raw PPrecip'!E909/25.4*DAY(EOMONTH(E908, 0))*Hist_Proj_Plot!$T$5</f>
        <v>1.425511811023622</v>
      </c>
      <c r="G908" s="15">
        <f>'Raw PPrecip'!F909/25.4*DAY(EOMONTH(F908, 0))*Hist_Proj_Plot!$T$5</f>
        <v>1.7613858267716538</v>
      </c>
    </row>
    <row r="909" spans="1:7" x14ac:dyDescent="0.25">
      <c r="A909">
        <f>'Raw PPrecip'!A910</f>
        <v>2051</v>
      </c>
      <c r="B909">
        <f>'Raw PPrecip'!B910</f>
        <v>5</v>
      </c>
      <c r="C909" s="13">
        <f t="shared" si="14"/>
        <v>55274</v>
      </c>
      <c r="D909" s="15">
        <f>'Raw PPrecip'!C910/25.4*DAY(EOMONTH(C909, 0))*Hist_Proj_Plot!$T$5</f>
        <v>0.21773228346456694</v>
      </c>
      <c r="E909" s="15">
        <f>'Raw PPrecip'!D910/25.4*DAY(EOMONTH(D909, 0))*Hist_Proj_Plot!$T$5</f>
        <v>0.41593700787401577</v>
      </c>
      <c r="F909" s="15">
        <f>'Raw PPrecip'!E910/25.4*DAY(EOMONTH(E909, 0))*Hist_Proj_Plot!$T$5</f>
        <v>0.41300787401574807</v>
      </c>
      <c r="G909" s="15">
        <f>'Raw PPrecip'!F910/25.4*DAY(EOMONTH(F909, 0))*Hist_Proj_Plot!$T$5</f>
        <v>0.29974803149606299</v>
      </c>
    </row>
    <row r="910" spans="1:7" x14ac:dyDescent="0.25">
      <c r="A910">
        <f>'Raw PPrecip'!A911</f>
        <v>2051</v>
      </c>
      <c r="B910">
        <f>'Raw PPrecip'!B911</f>
        <v>6</v>
      </c>
      <c r="C910" s="13">
        <f t="shared" si="14"/>
        <v>55305</v>
      </c>
      <c r="D910" s="15">
        <f>'Raw PPrecip'!C911/25.4*DAY(EOMONTH(C910, 0))*Hist_Proj_Plot!$T$5</f>
        <v>3.4015748031496061E-2</v>
      </c>
      <c r="E910" s="15">
        <f>'Raw PPrecip'!D911/25.4*DAY(EOMONTH(D910, 0))*Hist_Proj_Plot!$T$5</f>
        <v>0.11130708661417324</v>
      </c>
      <c r="F910" s="15">
        <f>'Raw PPrecip'!E911/25.4*DAY(EOMONTH(E910, 0))*Hist_Proj_Plot!$T$5</f>
        <v>7.3228346456692919E-2</v>
      </c>
      <c r="G910" s="15">
        <f>'Raw PPrecip'!F911/25.4*DAY(EOMONTH(F910, 0))*Hist_Proj_Plot!$T$5</f>
        <v>6.5417322834645672E-2</v>
      </c>
    </row>
    <row r="911" spans="1:7" x14ac:dyDescent="0.25">
      <c r="A911">
        <f>'Raw PPrecip'!A912</f>
        <v>2051</v>
      </c>
      <c r="B911">
        <f>'Raw PPrecip'!B912</f>
        <v>7</v>
      </c>
      <c r="C911" s="13">
        <f t="shared" si="14"/>
        <v>55335</v>
      </c>
      <c r="D911" s="15">
        <f>'Raw PPrecip'!C912/25.4*DAY(EOMONTH(C911, 0))*Hist_Proj_Plot!$T$5</f>
        <v>4.0031496062992132E-2</v>
      </c>
      <c r="E911" s="15">
        <f>'Raw PPrecip'!D912/25.4*DAY(EOMONTH(D911, 0))*Hist_Proj_Plot!$T$5</f>
        <v>9.7637795275590574E-3</v>
      </c>
      <c r="F911" s="15">
        <f>'Raw PPrecip'!E912/25.4*DAY(EOMONTH(E911, 0))*Hist_Proj_Plot!$T$5</f>
        <v>6.8346456692913397E-3</v>
      </c>
      <c r="G911" s="15">
        <f>'Raw PPrecip'!F912/25.4*DAY(EOMONTH(F911, 0))*Hist_Proj_Plot!$T$5</f>
        <v>9.7637795275590559E-4</v>
      </c>
    </row>
    <row r="912" spans="1:7" x14ac:dyDescent="0.25">
      <c r="A912">
        <f>'Raw PPrecip'!A913</f>
        <v>2051</v>
      </c>
      <c r="B912">
        <f>'Raw PPrecip'!B913</f>
        <v>8</v>
      </c>
      <c r="C912" s="13">
        <f t="shared" si="14"/>
        <v>55366</v>
      </c>
      <c r="D912" s="15">
        <f>'Raw PPrecip'!C913/25.4*DAY(EOMONTH(C912, 0))*Hist_Proj_Plot!$T$5</f>
        <v>0.82308661417322837</v>
      </c>
      <c r="E912" s="15">
        <f>'Raw PPrecip'!D913/25.4*DAY(EOMONTH(D912, 0))*Hist_Proj_Plot!$T$5</f>
        <v>9.7637795275590559E-4</v>
      </c>
      <c r="F912" s="15">
        <f>'Raw PPrecip'!E913/25.4*DAY(EOMONTH(E912, 0))*Hist_Proj_Plot!$T$5</f>
        <v>0.19137007874015752</v>
      </c>
      <c r="G912" s="15">
        <f>'Raw PPrecip'!F913/25.4*DAY(EOMONTH(F912, 0))*Hist_Proj_Plot!$T$5</f>
        <v>2.9291338582677173E-3</v>
      </c>
    </row>
    <row r="913" spans="1:7" x14ac:dyDescent="0.25">
      <c r="A913">
        <f>'Raw PPrecip'!A914</f>
        <v>2051</v>
      </c>
      <c r="B913">
        <f>'Raw PPrecip'!B914</f>
        <v>9</v>
      </c>
      <c r="C913" s="13">
        <f t="shared" si="14"/>
        <v>55397</v>
      </c>
      <c r="D913" s="15">
        <f>'Raw PPrecip'!C914/25.4*DAY(EOMONTH(C913, 0))*Hist_Proj_Plot!$T$5</f>
        <v>1.8897637795275595E-3</v>
      </c>
      <c r="E913" s="15">
        <f>'Raw PPrecip'!D914/25.4*DAY(EOMONTH(D913, 0))*Hist_Proj_Plot!$T$5</f>
        <v>0.21675590551181104</v>
      </c>
      <c r="F913" s="15">
        <f>'Raw PPrecip'!E914/25.4*DAY(EOMONTH(E913, 0))*Hist_Proj_Plot!$T$5</f>
        <v>0.12888188976377954</v>
      </c>
      <c r="G913" s="15">
        <f>'Raw PPrecip'!F914/25.4*DAY(EOMONTH(F913, 0))*Hist_Proj_Plot!$T$5</f>
        <v>3.807874015748032E-2</v>
      </c>
    </row>
    <row r="914" spans="1:7" x14ac:dyDescent="0.25">
      <c r="A914">
        <f>'Raw PPrecip'!A915</f>
        <v>2051</v>
      </c>
      <c r="B914">
        <f>'Raw PPrecip'!B915</f>
        <v>10</v>
      </c>
      <c r="C914" s="13">
        <f t="shared" si="14"/>
        <v>55427</v>
      </c>
      <c r="D914" s="15">
        <f>'Raw PPrecip'!C915/25.4*DAY(EOMONTH(C914, 0))*Hist_Proj_Plot!$T$5</f>
        <v>1.5905196850393706</v>
      </c>
      <c r="E914" s="15">
        <f>'Raw PPrecip'!D915/25.4*DAY(EOMONTH(D914, 0))*Hist_Proj_Plot!$T$5</f>
        <v>8.7874015748031498E-3</v>
      </c>
      <c r="F914" s="15">
        <f>'Raw PPrecip'!E915/25.4*DAY(EOMONTH(E914, 0))*Hist_Proj_Plot!$T$5</f>
        <v>0.58875590551181112</v>
      </c>
      <c r="G914" s="15">
        <f>'Raw PPrecip'!F915/25.4*DAY(EOMONTH(F914, 0))*Hist_Proj_Plot!$T$5</f>
        <v>9.2755905511811038E-2</v>
      </c>
    </row>
    <row r="915" spans="1:7" x14ac:dyDescent="0.25">
      <c r="A915">
        <f>'Raw PPrecip'!A916</f>
        <v>2051</v>
      </c>
      <c r="B915">
        <f>'Raw PPrecip'!B916</f>
        <v>11</v>
      </c>
      <c r="C915" s="13">
        <f t="shared" si="14"/>
        <v>55458</v>
      </c>
      <c r="D915" s="15">
        <f>'Raw PPrecip'!C916/25.4*DAY(EOMONTH(C915, 0))*Hist_Proj_Plot!$T$5</f>
        <v>1.6129133858267719</v>
      </c>
      <c r="E915" s="15">
        <f>'Raw PPrecip'!D916/25.4*DAY(EOMONTH(D915, 0))*Hist_Proj_Plot!$T$5</f>
        <v>0.38566929133858274</v>
      </c>
      <c r="F915" s="15">
        <f>'Raw PPrecip'!E916/25.4*DAY(EOMONTH(E915, 0))*Hist_Proj_Plot!$T$5</f>
        <v>2.9652598425196857</v>
      </c>
      <c r="G915" s="15">
        <f>'Raw PPrecip'!F916/25.4*DAY(EOMONTH(F915, 0))*Hist_Proj_Plot!$T$5</f>
        <v>5.537039370078741</v>
      </c>
    </row>
    <row r="916" spans="1:7" x14ac:dyDescent="0.25">
      <c r="A916">
        <f>'Raw PPrecip'!A917</f>
        <v>2051</v>
      </c>
      <c r="B916">
        <f>'Raw PPrecip'!B917</f>
        <v>12</v>
      </c>
      <c r="C916" s="13">
        <f t="shared" si="14"/>
        <v>55488</v>
      </c>
      <c r="D916" s="15">
        <f>'Raw PPrecip'!C917/25.4*DAY(EOMONTH(C916, 0))*Hist_Proj_Plot!$T$5</f>
        <v>5.3437165354330718</v>
      </c>
      <c r="E916" s="15">
        <f>'Raw PPrecip'!D917/25.4*DAY(EOMONTH(D916, 0))*Hist_Proj_Plot!$T$5</f>
        <v>4.8672440944881901</v>
      </c>
      <c r="F916" s="15">
        <f>'Raw PPrecip'!E917/25.4*DAY(EOMONTH(E916, 0))*Hist_Proj_Plot!$T$5</f>
        <v>3.7444094488188981</v>
      </c>
      <c r="G916" s="15">
        <f>'Raw PPrecip'!F917/25.4*DAY(EOMONTH(F916, 0))*Hist_Proj_Plot!$T$5</f>
        <v>3.1517480314960635</v>
      </c>
    </row>
    <row r="917" spans="1:7" x14ac:dyDescent="0.25">
      <c r="A917">
        <f>'Raw PPrecip'!A918</f>
        <v>2052</v>
      </c>
      <c r="B917">
        <f>'Raw PPrecip'!B918</f>
        <v>1</v>
      </c>
      <c r="C917" s="13">
        <f t="shared" si="14"/>
        <v>55519</v>
      </c>
      <c r="D917" s="15">
        <f>'Raw PPrecip'!C918/25.4*DAY(EOMONTH(C917, 0))*Hist_Proj_Plot!$T$5</f>
        <v>4.7627716535433073</v>
      </c>
      <c r="E917" s="15">
        <f>'Raw PPrecip'!D918/25.4*DAY(EOMONTH(D917, 0))*Hist_Proj_Plot!$T$5</f>
        <v>1.9254173228346461</v>
      </c>
      <c r="F917" s="15">
        <f>'Raw PPrecip'!E918/25.4*DAY(EOMONTH(E917, 0))*Hist_Proj_Plot!$T$5</f>
        <v>2.2525039370078743</v>
      </c>
      <c r="G917" s="15">
        <f>'Raw PPrecip'!F918/25.4*DAY(EOMONTH(F917, 0))*Hist_Proj_Plot!$T$5</f>
        <v>5.8524094488188982</v>
      </c>
    </row>
    <row r="918" spans="1:7" x14ac:dyDescent="0.25">
      <c r="A918">
        <f>'Raw PPrecip'!A919</f>
        <v>2052</v>
      </c>
      <c r="B918">
        <f>'Raw PPrecip'!B919</f>
        <v>2</v>
      </c>
      <c r="C918" s="13">
        <f t="shared" si="14"/>
        <v>55550</v>
      </c>
      <c r="D918" s="15">
        <f>'Raw PPrecip'!C919/25.4*DAY(EOMONTH(C918, 0))*Hist_Proj_Plot!$T$5</f>
        <v>11.202677165354332</v>
      </c>
      <c r="E918" s="15">
        <f>'Raw PPrecip'!D919/25.4*DAY(EOMONTH(D918, 0))*Hist_Proj_Plot!$T$5</f>
        <v>0.53603149606299227</v>
      </c>
      <c r="F918" s="15">
        <f>'Raw PPrecip'!E919/25.4*DAY(EOMONTH(E918, 0))*Hist_Proj_Plot!$T$5</f>
        <v>4.3458582677165358</v>
      </c>
      <c r="G918" s="15">
        <f>'Raw PPrecip'!F919/25.4*DAY(EOMONTH(F918, 0))*Hist_Proj_Plot!$T$5</f>
        <v>0.49502362204724415</v>
      </c>
    </row>
    <row r="919" spans="1:7" x14ac:dyDescent="0.25">
      <c r="A919">
        <f>'Raw PPrecip'!A920</f>
        <v>2052</v>
      </c>
      <c r="B919">
        <f>'Raw PPrecip'!B920</f>
        <v>3</v>
      </c>
      <c r="C919" s="13">
        <f t="shared" si="14"/>
        <v>55579</v>
      </c>
      <c r="D919" s="15">
        <f>'Raw PPrecip'!C920/25.4*DAY(EOMONTH(C919, 0))*Hist_Proj_Plot!$T$5</f>
        <v>4.6085039370078738</v>
      </c>
      <c r="E919" s="15">
        <f>'Raw PPrecip'!D920/25.4*DAY(EOMONTH(D919, 0))*Hist_Proj_Plot!$T$5</f>
        <v>3.1331968503937011</v>
      </c>
      <c r="F919" s="15">
        <f>'Raw PPrecip'!E920/25.4*DAY(EOMONTH(E919, 0))*Hist_Proj_Plot!$T$5</f>
        <v>2.2808188976377952</v>
      </c>
      <c r="G919" s="15">
        <f>'Raw PPrecip'!F920/25.4*DAY(EOMONTH(F919, 0))*Hist_Proj_Plot!$T$5</f>
        <v>3.5940472440944884</v>
      </c>
    </row>
    <row r="920" spans="1:7" x14ac:dyDescent="0.25">
      <c r="A920">
        <f>'Raw PPrecip'!A921</f>
        <v>2052</v>
      </c>
      <c r="B920">
        <f>'Raw PPrecip'!B921</f>
        <v>4</v>
      </c>
      <c r="C920" s="13">
        <f t="shared" si="14"/>
        <v>55610</v>
      </c>
      <c r="D920" s="15">
        <f>'Raw PPrecip'!C921/25.4*DAY(EOMONTH(C920, 0))*Hist_Proj_Plot!$T$5</f>
        <v>0.43748031496063</v>
      </c>
      <c r="E920" s="15">
        <f>'Raw PPrecip'!D921/25.4*DAY(EOMONTH(D920, 0))*Hist_Proj_Plot!$T$5</f>
        <v>0.30951181102362213</v>
      </c>
      <c r="F920" s="15">
        <f>'Raw PPrecip'!E921/25.4*DAY(EOMONTH(E920, 0))*Hist_Proj_Plot!$T$5</f>
        <v>0.94122834645669295</v>
      </c>
      <c r="G920" s="15">
        <f>'Raw PPrecip'!F921/25.4*DAY(EOMONTH(F920, 0))*Hist_Proj_Plot!$T$5</f>
        <v>0.29388976377952758</v>
      </c>
    </row>
    <row r="921" spans="1:7" x14ac:dyDescent="0.25">
      <c r="A921">
        <f>'Raw PPrecip'!A922</f>
        <v>2052</v>
      </c>
      <c r="B921">
        <f>'Raw PPrecip'!B922</f>
        <v>5</v>
      </c>
      <c r="C921" s="13">
        <f t="shared" si="14"/>
        <v>55640</v>
      </c>
      <c r="D921" s="15">
        <f>'Raw PPrecip'!C922/25.4*DAY(EOMONTH(C921, 0))*Hist_Proj_Plot!$T$5</f>
        <v>5.9559055118110243E-2</v>
      </c>
      <c r="E921" s="15">
        <f>'Raw PPrecip'!D922/25.4*DAY(EOMONTH(D921, 0))*Hist_Proj_Plot!$T$5</f>
        <v>5.8582677165354346E-3</v>
      </c>
      <c r="F921" s="15">
        <f>'Raw PPrecip'!E922/25.4*DAY(EOMONTH(E921, 0))*Hist_Proj_Plot!$T$5</f>
        <v>1.0740157480314962E-2</v>
      </c>
      <c r="G921" s="15">
        <f>'Raw PPrecip'!F922/25.4*DAY(EOMONTH(F921, 0))*Hist_Proj_Plot!$T$5</f>
        <v>6.8346456692913397E-3</v>
      </c>
    </row>
    <row r="922" spans="1:7" x14ac:dyDescent="0.25">
      <c r="A922">
        <f>'Raw PPrecip'!A923</f>
        <v>2052</v>
      </c>
      <c r="B922">
        <f>'Raw PPrecip'!B923</f>
        <v>6</v>
      </c>
      <c r="C922" s="13">
        <f t="shared" si="14"/>
        <v>55671</v>
      </c>
      <c r="D922" s="15">
        <f>'Raw PPrecip'!C923/25.4*DAY(EOMONTH(C922, 0))*Hist_Proj_Plot!$T$5</f>
        <v>0</v>
      </c>
      <c r="E922" s="15">
        <f>'Raw PPrecip'!D923/25.4*DAY(EOMONTH(D922, 0))*Hist_Proj_Plot!$T$5</f>
        <v>2.9291338582677173E-3</v>
      </c>
      <c r="F922" s="15">
        <f>'Raw PPrecip'!E923/25.4*DAY(EOMONTH(E922, 0))*Hist_Proj_Plot!$T$5</f>
        <v>5.8582677165354346E-3</v>
      </c>
      <c r="G922" s="15">
        <f>'Raw PPrecip'!F923/25.4*DAY(EOMONTH(F922, 0))*Hist_Proj_Plot!$T$5</f>
        <v>0.124</v>
      </c>
    </row>
    <row r="923" spans="1:7" x14ac:dyDescent="0.25">
      <c r="A923">
        <f>'Raw PPrecip'!A924</f>
        <v>2052</v>
      </c>
      <c r="B923">
        <f>'Raw PPrecip'!B924</f>
        <v>7</v>
      </c>
      <c r="C923" s="13">
        <f t="shared" si="14"/>
        <v>55701</v>
      </c>
      <c r="D923" s="15">
        <f>'Raw PPrecip'!C924/25.4*DAY(EOMONTH(C923, 0))*Hist_Proj_Plot!$T$5</f>
        <v>0.17379527559055119</v>
      </c>
      <c r="E923" s="15">
        <f>'Raw PPrecip'!D924/25.4*DAY(EOMONTH(D923, 0))*Hist_Proj_Plot!$T$5</f>
        <v>4.8818897637795287E-3</v>
      </c>
      <c r="F923" s="15">
        <f>'Raw PPrecip'!E924/25.4*DAY(EOMONTH(E923, 0))*Hist_Proj_Plot!$T$5</f>
        <v>9.7637795275590559E-4</v>
      </c>
      <c r="G923" s="15">
        <f>'Raw PPrecip'!F924/25.4*DAY(EOMONTH(F923, 0))*Hist_Proj_Plot!$T$5</f>
        <v>0.59754330708661418</v>
      </c>
    </row>
    <row r="924" spans="1:7" x14ac:dyDescent="0.25">
      <c r="A924">
        <f>'Raw PPrecip'!A925</f>
        <v>2052</v>
      </c>
      <c r="B924">
        <f>'Raw PPrecip'!B925</f>
        <v>8</v>
      </c>
      <c r="C924" s="13">
        <f t="shared" si="14"/>
        <v>55732</v>
      </c>
      <c r="D924" s="15">
        <f>'Raw PPrecip'!C925/25.4*DAY(EOMONTH(C924, 0))*Hist_Proj_Plot!$T$5</f>
        <v>1.9527559055118112E-3</v>
      </c>
      <c r="E924" s="15">
        <f>'Raw PPrecip'!D925/25.4*DAY(EOMONTH(D924, 0))*Hist_Proj_Plot!$T$5</f>
        <v>1.0740157480314962E-2</v>
      </c>
      <c r="F924" s="15">
        <f>'Raw PPrecip'!E925/25.4*DAY(EOMONTH(E924, 0))*Hist_Proj_Plot!$T$5</f>
        <v>6.8346456692913397E-3</v>
      </c>
      <c r="G924" s="15">
        <f>'Raw PPrecip'!F925/25.4*DAY(EOMONTH(F924, 0))*Hist_Proj_Plot!$T$5</f>
        <v>1.2692913385826773E-2</v>
      </c>
    </row>
    <row r="925" spans="1:7" x14ac:dyDescent="0.25">
      <c r="A925">
        <f>'Raw PPrecip'!A926</f>
        <v>2052</v>
      </c>
      <c r="B925">
        <f>'Raw PPrecip'!B926</f>
        <v>9</v>
      </c>
      <c r="C925" s="13">
        <f t="shared" si="14"/>
        <v>55763</v>
      </c>
      <c r="D925" s="15">
        <f>'Raw PPrecip'!C926/25.4*DAY(EOMONTH(C925, 0))*Hist_Proj_Plot!$T$5</f>
        <v>1.8897637795275595E-3</v>
      </c>
      <c r="E925" s="15">
        <f>'Raw PPrecip'!D926/25.4*DAY(EOMONTH(D925, 0))*Hist_Proj_Plot!$T$5</f>
        <v>1.3669291338582679E-2</v>
      </c>
      <c r="F925" s="15">
        <f>'Raw PPrecip'!E926/25.4*DAY(EOMONTH(E925, 0))*Hist_Proj_Plot!$T$5</f>
        <v>0.27533858267716538</v>
      </c>
      <c r="G925" s="15">
        <f>'Raw PPrecip'!F926/25.4*DAY(EOMONTH(F925, 0))*Hist_Proj_Plot!$T$5</f>
        <v>3.5149606299212599E-2</v>
      </c>
    </row>
    <row r="926" spans="1:7" x14ac:dyDescent="0.25">
      <c r="A926">
        <f>'Raw PPrecip'!A927</f>
        <v>2052</v>
      </c>
      <c r="B926">
        <f>'Raw PPrecip'!B927</f>
        <v>10</v>
      </c>
      <c r="C926" s="13">
        <f t="shared" si="14"/>
        <v>55793</v>
      </c>
      <c r="D926" s="15">
        <f>'Raw PPrecip'!C927/25.4*DAY(EOMONTH(C926, 0))*Hist_Proj_Plot!$T$5</f>
        <v>0.99395275590551191</v>
      </c>
      <c r="E926" s="15">
        <f>'Raw PPrecip'!D927/25.4*DAY(EOMONTH(D926, 0))*Hist_Proj_Plot!$T$5</f>
        <v>2.3071811023622049</v>
      </c>
      <c r="F926" s="15">
        <f>'Raw PPrecip'!E927/25.4*DAY(EOMONTH(E926, 0))*Hist_Proj_Plot!$T$5</f>
        <v>0.2665511811023622</v>
      </c>
      <c r="G926" s="15">
        <f>'Raw PPrecip'!F927/25.4*DAY(EOMONTH(F926, 0))*Hist_Proj_Plot!$T$5</f>
        <v>0.16793700787401578</v>
      </c>
    </row>
    <row r="927" spans="1:7" x14ac:dyDescent="0.25">
      <c r="A927">
        <f>'Raw PPrecip'!A928</f>
        <v>2052</v>
      </c>
      <c r="B927">
        <f>'Raw PPrecip'!B928</f>
        <v>11</v>
      </c>
      <c r="C927" s="13">
        <f t="shared" si="14"/>
        <v>55824</v>
      </c>
      <c r="D927" s="15">
        <f>'Raw PPrecip'!C928/25.4*DAY(EOMONTH(C927, 0))*Hist_Proj_Plot!$T$5</f>
        <v>4.2302362204724417</v>
      </c>
      <c r="E927" s="15">
        <f>'Raw PPrecip'!D928/25.4*DAY(EOMONTH(D927, 0))*Hist_Proj_Plot!$T$5</f>
        <v>2.6440314960629929</v>
      </c>
      <c r="F927" s="15">
        <f>'Raw PPrecip'!E928/25.4*DAY(EOMONTH(E927, 0))*Hist_Proj_Plot!$T$5</f>
        <v>0.14548031496062994</v>
      </c>
      <c r="G927" s="15">
        <f>'Raw PPrecip'!F928/25.4*DAY(EOMONTH(F927, 0))*Hist_Proj_Plot!$T$5</f>
        <v>1.8141102362204728</v>
      </c>
    </row>
    <row r="928" spans="1:7" x14ac:dyDescent="0.25">
      <c r="A928">
        <f>'Raw PPrecip'!A929</f>
        <v>2052</v>
      </c>
      <c r="B928">
        <f>'Raw PPrecip'!B929</f>
        <v>12</v>
      </c>
      <c r="C928" s="13">
        <f t="shared" si="14"/>
        <v>55854</v>
      </c>
      <c r="D928" s="15">
        <f>'Raw PPrecip'!C929/25.4*DAY(EOMONTH(C928, 0))*Hist_Proj_Plot!$T$5</f>
        <v>1.5993070866141732</v>
      </c>
      <c r="E928" s="15">
        <f>'Raw PPrecip'!D929/25.4*DAY(EOMONTH(D928, 0))*Hist_Proj_Plot!$T$5</f>
        <v>6.9322834645669296E-2</v>
      </c>
      <c r="F928" s="15">
        <f>'Raw PPrecip'!E929/25.4*DAY(EOMONTH(E928, 0))*Hist_Proj_Plot!$T$5</f>
        <v>1.025196850393701</v>
      </c>
      <c r="G928" s="15">
        <f>'Raw PPrecip'!F929/25.4*DAY(EOMONTH(F928, 0))*Hist_Proj_Plot!$T$5</f>
        <v>1.1618897637795278</v>
      </c>
    </row>
    <row r="929" spans="1:7" x14ac:dyDescent="0.25">
      <c r="A929">
        <f>'Raw PPrecip'!A930</f>
        <v>2053</v>
      </c>
      <c r="B929">
        <f>'Raw PPrecip'!B930</f>
        <v>1</v>
      </c>
      <c r="C929" s="13">
        <f t="shared" si="14"/>
        <v>55885</v>
      </c>
      <c r="D929" s="15">
        <f>'Raw PPrecip'!C930/25.4*DAY(EOMONTH(C929, 0))*Hist_Proj_Plot!$T$5</f>
        <v>7.259370078740158</v>
      </c>
      <c r="E929" s="15">
        <f>'Raw PPrecip'!D930/25.4*DAY(EOMONTH(D929, 0))*Hist_Proj_Plot!$T$5</f>
        <v>4.0939527559055113</v>
      </c>
      <c r="F929" s="15">
        <f>'Raw PPrecip'!E930/25.4*DAY(EOMONTH(E929, 0))*Hist_Proj_Plot!$T$5</f>
        <v>1.7682204724409449</v>
      </c>
      <c r="G929" s="15">
        <f>'Raw PPrecip'!F930/25.4*DAY(EOMONTH(F929, 0))*Hist_Proj_Plot!$T$5</f>
        <v>3.903559055118111</v>
      </c>
    </row>
    <row r="930" spans="1:7" x14ac:dyDescent="0.25">
      <c r="A930">
        <f>'Raw PPrecip'!A931</f>
        <v>2053</v>
      </c>
      <c r="B930">
        <f>'Raw PPrecip'!B931</f>
        <v>2</v>
      </c>
      <c r="C930" s="13">
        <f t="shared" si="14"/>
        <v>55916</v>
      </c>
      <c r="D930" s="15">
        <f>'Raw PPrecip'!C931/25.4*DAY(EOMONTH(C930, 0))*Hist_Proj_Plot!$T$5</f>
        <v>2.018645669291339</v>
      </c>
      <c r="E930" s="15">
        <f>'Raw PPrecip'!D931/25.4*DAY(EOMONTH(D930, 0))*Hist_Proj_Plot!$T$5</f>
        <v>3.3694803149606303</v>
      </c>
      <c r="F930" s="15">
        <f>'Raw PPrecip'!E931/25.4*DAY(EOMONTH(E930, 0))*Hist_Proj_Plot!$T$5</f>
        <v>1.8600000000000003</v>
      </c>
      <c r="G930" s="15">
        <f>'Raw PPrecip'!F931/25.4*DAY(EOMONTH(F930, 0))*Hist_Proj_Plot!$T$5</f>
        <v>2.0835905511811021</v>
      </c>
    </row>
    <row r="931" spans="1:7" x14ac:dyDescent="0.25">
      <c r="A931">
        <f>'Raw PPrecip'!A932</f>
        <v>2053</v>
      </c>
      <c r="B931">
        <f>'Raw PPrecip'!B932</f>
        <v>3</v>
      </c>
      <c r="C931" s="13">
        <f t="shared" si="14"/>
        <v>55944</v>
      </c>
      <c r="D931" s="15">
        <f>'Raw PPrecip'!C932/25.4*DAY(EOMONTH(C931, 0))*Hist_Proj_Plot!$T$5</f>
        <v>2.9564724409448822</v>
      </c>
      <c r="E931" s="15">
        <f>'Raw PPrecip'!D932/25.4*DAY(EOMONTH(D931, 0))*Hist_Proj_Plot!$T$5</f>
        <v>2.1460787401574803</v>
      </c>
      <c r="F931" s="15">
        <f>'Raw PPrecip'!E932/25.4*DAY(EOMONTH(E931, 0))*Hist_Proj_Plot!$T$5</f>
        <v>4.9844094488188988</v>
      </c>
      <c r="G931" s="15">
        <f>'Raw PPrecip'!F932/25.4*DAY(EOMONTH(F931, 0))*Hist_Proj_Plot!$T$5</f>
        <v>3.7844409448818901</v>
      </c>
    </row>
    <row r="932" spans="1:7" x14ac:dyDescent="0.25">
      <c r="A932">
        <f>'Raw PPrecip'!A933</f>
        <v>2053</v>
      </c>
      <c r="B932">
        <f>'Raw PPrecip'!B933</f>
        <v>4</v>
      </c>
      <c r="C932" s="13">
        <f t="shared" si="14"/>
        <v>55975</v>
      </c>
      <c r="D932" s="15">
        <f>'Raw PPrecip'!C933/25.4*DAY(EOMONTH(C932, 0))*Hist_Proj_Plot!$T$5</f>
        <v>0.22299212598425197</v>
      </c>
      <c r="E932" s="15">
        <f>'Raw PPrecip'!D933/25.4*DAY(EOMONTH(D932, 0))*Hist_Proj_Plot!$T$5</f>
        <v>2.1372913385826773</v>
      </c>
      <c r="F932" s="15">
        <f>'Raw PPrecip'!E933/25.4*DAY(EOMONTH(E932, 0))*Hist_Proj_Plot!$T$5</f>
        <v>3.6487244094488194</v>
      </c>
      <c r="G932" s="15">
        <f>'Raw PPrecip'!F933/25.4*DAY(EOMONTH(F932, 0))*Hist_Proj_Plot!$T$5</f>
        <v>0.24995275590551183</v>
      </c>
    </row>
    <row r="933" spans="1:7" x14ac:dyDescent="0.25">
      <c r="A933">
        <f>'Raw PPrecip'!A934</f>
        <v>2053</v>
      </c>
      <c r="B933">
        <f>'Raw PPrecip'!B934</f>
        <v>5</v>
      </c>
      <c r="C933" s="13">
        <f t="shared" si="14"/>
        <v>56005</v>
      </c>
      <c r="D933" s="15">
        <f>'Raw PPrecip'!C934/25.4*DAY(EOMONTH(C933, 0))*Hist_Proj_Plot!$T$5</f>
        <v>0.20796850393700789</v>
      </c>
      <c r="E933" s="15">
        <f>'Raw PPrecip'!D934/25.4*DAY(EOMONTH(D933, 0))*Hist_Proj_Plot!$T$5</f>
        <v>0.55067716535433076</v>
      </c>
      <c r="F933" s="15">
        <f>'Raw PPrecip'!E934/25.4*DAY(EOMONTH(E933, 0))*Hist_Proj_Plot!$T$5</f>
        <v>9.861417322834648E-2</v>
      </c>
      <c r="G933" s="15">
        <f>'Raw PPrecip'!F934/25.4*DAY(EOMONTH(F933, 0))*Hist_Proj_Plot!$T$5</f>
        <v>0.21382677165354333</v>
      </c>
    </row>
    <row r="934" spans="1:7" x14ac:dyDescent="0.25">
      <c r="A934">
        <f>'Raw PPrecip'!A935</f>
        <v>2053</v>
      </c>
      <c r="B934">
        <f>'Raw PPrecip'!B935</f>
        <v>6</v>
      </c>
      <c r="C934" s="13">
        <f t="shared" si="14"/>
        <v>56036</v>
      </c>
      <c r="D934" s="15">
        <f>'Raw PPrecip'!C935/25.4*DAY(EOMONTH(C934, 0))*Hist_Proj_Plot!$T$5</f>
        <v>3.4015748031496061E-2</v>
      </c>
      <c r="E934" s="15">
        <f>'Raw PPrecip'!D935/25.4*DAY(EOMONTH(D934, 0))*Hist_Proj_Plot!$T$5</f>
        <v>2.9291338582677173E-3</v>
      </c>
      <c r="F934" s="15">
        <f>'Raw PPrecip'!E935/25.4*DAY(EOMONTH(E934, 0))*Hist_Proj_Plot!$T$5</f>
        <v>1.4645669291338582E-2</v>
      </c>
      <c r="G934" s="15">
        <f>'Raw PPrecip'!F935/25.4*DAY(EOMONTH(F934, 0))*Hist_Proj_Plot!$T$5</f>
        <v>1.9527559055118112E-3</v>
      </c>
    </row>
    <row r="935" spans="1:7" x14ac:dyDescent="0.25">
      <c r="A935">
        <f>'Raw PPrecip'!A936</f>
        <v>2053</v>
      </c>
      <c r="B935">
        <f>'Raw PPrecip'!B936</f>
        <v>7</v>
      </c>
      <c r="C935" s="13">
        <f t="shared" si="14"/>
        <v>56066</v>
      </c>
      <c r="D935" s="15">
        <f>'Raw PPrecip'!C936/25.4*DAY(EOMONTH(C935, 0))*Hist_Proj_Plot!$T$5</f>
        <v>1.0740157480314962E-2</v>
      </c>
      <c r="E935" s="15">
        <f>'Raw PPrecip'!D936/25.4*DAY(EOMONTH(D935, 0))*Hist_Proj_Plot!$T$5</f>
        <v>9.7637795275590559E-4</v>
      </c>
      <c r="F935" s="15">
        <f>'Raw PPrecip'!E936/25.4*DAY(EOMONTH(E935, 0))*Hist_Proj_Plot!$T$5</f>
        <v>4.8818897637795287E-3</v>
      </c>
      <c r="G935" s="15">
        <f>'Raw PPrecip'!F936/25.4*DAY(EOMONTH(F935, 0))*Hist_Proj_Plot!$T$5</f>
        <v>1.9527559055118112E-3</v>
      </c>
    </row>
    <row r="936" spans="1:7" x14ac:dyDescent="0.25">
      <c r="A936">
        <f>'Raw PPrecip'!A937</f>
        <v>2053</v>
      </c>
      <c r="B936">
        <f>'Raw PPrecip'!B937</f>
        <v>8</v>
      </c>
      <c r="C936" s="13">
        <f t="shared" si="14"/>
        <v>56097</v>
      </c>
      <c r="D936" s="15">
        <f>'Raw PPrecip'!C937/25.4*DAY(EOMONTH(C936, 0))*Hist_Proj_Plot!$T$5</f>
        <v>0.34466141732283467</v>
      </c>
      <c r="E936" s="15">
        <f>'Raw PPrecip'!D937/25.4*DAY(EOMONTH(D936, 0))*Hist_Proj_Plot!$T$5</f>
        <v>9.7637795275590559E-4</v>
      </c>
      <c r="F936" s="15">
        <f>'Raw PPrecip'!E937/25.4*DAY(EOMONTH(E936, 0))*Hist_Proj_Plot!$T$5</f>
        <v>1.9527559055118112E-3</v>
      </c>
      <c r="G936" s="15">
        <f>'Raw PPrecip'!F937/25.4*DAY(EOMONTH(F936, 0))*Hist_Proj_Plot!$T$5</f>
        <v>9.7637795275590559E-4</v>
      </c>
    </row>
    <row r="937" spans="1:7" x14ac:dyDescent="0.25">
      <c r="A937">
        <f>'Raw PPrecip'!A938</f>
        <v>2053</v>
      </c>
      <c r="B937">
        <f>'Raw PPrecip'!B938</f>
        <v>9</v>
      </c>
      <c r="C937" s="13">
        <f t="shared" si="14"/>
        <v>56128</v>
      </c>
      <c r="D937" s="15">
        <f>'Raw PPrecip'!C938/25.4*DAY(EOMONTH(C937, 0))*Hist_Proj_Plot!$T$5</f>
        <v>7.9370078740157501E-2</v>
      </c>
      <c r="E937" s="15">
        <f>'Raw PPrecip'!D938/25.4*DAY(EOMONTH(D937, 0))*Hist_Proj_Plot!$T$5</f>
        <v>1.6871811023622048</v>
      </c>
      <c r="F937" s="15">
        <f>'Raw PPrecip'!E938/25.4*DAY(EOMONTH(E937, 0))*Hist_Proj_Plot!$T$5</f>
        <v>3.0267716535433073E-2</v>
      </c>
      <c r="G937" s="15">
        <f>'Raw PPrecip'!F938/25.4*DAY(EOMONTH(F937, 0))*Hist_Proj_Plot!$T$5</f>
        <v>9.6661417322834661E-2</v>
      </c>
    </row>
    <row r="938" spans="1:7" x14ac:dyDescent="0.25">
      <c r="A938">
        <f>'Raw PPrecip'!A939</f>
        <v>2053</v>
      </c>
      <c r="B938">
        <f>'Raw PPrecip'!B939</f>
        <v>10</v>
      </c>
      <c r="C938" s="13">
        <f t="shared" si="14"/>
        <v>56158</v>
      </c>
      <c r="D938" s="15">
        <f>'Raw PPrecip'!C939/25.4*DAY(EOMONTH(C938, 0))*Hist_Proj_Plot!$T$5</f>
        <v>1.8062992125984256</v>
      </c>
      <c r="E938" s="15">
        <f>'Raw PPrecip'!D939/25.4*DAY(EOMONTH(D938, 0))*Hist_Proj_Plot!$T$5</f>
        <v>1.2234015748031497</v>
      </c>
      <c r="F938" s="15">
        <f>'Raw PPrecip'!E939/25.4*DAY(EOMONTH(E938, 0))*Hist_Proj_Plot!$T$5</f>
        <v>1.9010078740157483</v>
      </c>
      <c r="G938" s="15">
        <f>'Raw PPrecip'!F939/25.4*DAY(EOMONTH(F938, 0))*Hist_Proj_Plot!$T$5</f>
        <v>1.3337322834645671</v>
      </c>
    </row>
    <row r="939" spans="1:7" x14ac:dyDescent="0.25">
      <c r="A939">
        <f>'Raw PPrecip'!A940</f>
        <v>2053</v>
      </c>
      <c r="B939">
        <f>'Raw PPrecip'!B940</f>
        <v>11</v>
      </c>
      <c r="C939" s="13">
        <f t="shared" si="14"/>
        <v>56189</v>
      </c>
      <c r="D939" s="15">
        <f>'Raw PPrecip'!C940/25.4*DAY(EOMONTH(C939, 0))*Hist_Proj_Plot!$T$5</f>
        <v>0.29480314960629922</v>
      </c>
      <c r="E939" s="15">
        <f>'Raw PPrecip'!D940/25.4*DAY(EOMONTH(D939, 0))*Hist_Proj_Plot!$T$5</f>
        <v>0.51650393700787411</v>
      </c>
      <c r="F939" s="15">
        <f>'Raw PPrecip'!E940/25.4*DAY(EOMONTH(E939, 0))*Hist_Proj_Plot!$T$5</f>
        <v>1.594425196850394</v>
      </c>
      <c r="G939" s="15">
        <f>'Raw PPrecip'!F940/25.4*DAY(EOMONTH(F939, 0))*Hist_Proj_Plot!$T$5</f>
        <v>2.1226456692913387</v>
      </c>
    </row>
    <row r="940" spans="1:7" x14ac:dyDescent="0.25">
      <c r="A940">
        <f>'Raw PPrecip'!A941</f>
        <v>2053</v>
      </c>
      <c r="B940">
        <f>'Raw PPrecip'!B941</f>
        <v>12</v>
      </c>
      <c r="C940" s="13">
        <f t="shared" si="14"/>
        <v>56219</v>
      </c>
      <c r="D940" s="15">
        <f>'Raw PPrecip'!C941/25.4*DAY(EOMONTH(C940, 0))*Hist_Proj_Plot!$T$5</f>
        <v>8.6321574803149606</v>
      </c>
      <c r="E940" s="15">
        <f>'Raw PPrecip'!D941/25.4*DAY(EOMONTH(D940, 0))*Hist_Proj_Plot!$T$5</f>
        <v>0.59168503937007877</v>
      </c>
      <c r="F940" s="15">
        <f>'Raw PPrecip'!E941/25.4*DAY(EOMONTH(E940, 0))*Hist_Proj_Plot!$T$5</f>
        <v>3.1273385826771651</v>
      </c>
      <c r="G940" s="15">
        <f>'Raw PPrecip'!F941/25.4*DAY(EOMONTH(F940, 0))*Hist_Proj_Plot!$T$5</f>
        <v>6.0096062992125994</v>
      </c>
    </row>
    <row r="941" spans="1:7" x14ac:dyDescent="0.25">
      <c r="A941">
        <f>'Raw PPrecip'!A942</f>
        <v>2054</v>
      </c>
      <c r="B941">
        <f>'Raw PPrecip'!B942</f>
        <v>1</v>
      </c>
      <c r="C941" s="13">
        <f t="shared" si="14"/>
        <v>56250</v>
      </c>
      <c r="D941" s="15">
        <f>'Raw PPrecip'!C942/25.4*DAY(EOMONTH(C941, 0))*Hist_Proj_Plot!$T$5</f>
        <v>4.7178582677165357</v>
      </c>
      <c r="E941" s="15">
        <f>'Raw PPrecip'!D942/25.4*DAY(EOMONTH(D941, 0))*Hist_Proj_Plot!$T$5</f>
        <v>2.346236220472441</v>
      </c>
      <c r="F941" s="15">
        <f>'Raw PPrecip'!E942/25.4*DAY(EOMONTH(E941, 0))*Hist_Proj_Plot!$T$5</f>
        <v>1.3581417322834648</v>
      </c>
      <c r="G941" s="15">
        <f>'Raw PPrecip'!F942/25.4*DAY(EOMONTH(F941, 0))*Hist_Proj_Plot!$T$5</f>
        <v>9.45036220472441</v>
      </c>
    </row>
    <row r="942" spans="1:7" x14ac:dyDescent="0.25">
      <c r="A942">
        <f>'Raw PPrecip'!A943</f>
        <v>2054</v>
      </c>
      <c r="B942">
        <f>'Raw PPrecip'!B943</f>
        <v>2</v>
      </c>
      <c r="C942" s="13">
        <f t="shared" si="14"/>
        <v>56281</v>
      </c>
      <c r="D942" s="15">
        <f>'Raw PPrecip'!C943/25.4*DAY(EOMONTH(C942, 0))*Hist_Proj_Plot!$T$5</f>
        <v>1.1394015748031496</v>
      </c>
      <c r="E942" s="15">
        <f>'Raw PPrecip'!D943/25.4*DAY(EOMONTH(D942, 0))*Hist_Proj_Plot!$T$5</f>
        <v>3.6916850393700793</v>
      </c>
      <c r="F942" s="15">
        <f>'Raw PPrecip'!E943/25.4*DAY(EOMONTH(E942, 0))*Hist_Proj_Plot!$T$5</f>
        <v>2.2622677165354332</v>
      </c>
      <c r="G942" s="15">
        <f>'Raw PPrecip'!F943/25.4*DAY(EOMONTH(F942, 0))*Hist_Proj_Plot!$T$5</f>
        <v>6.552472440944884</v>
      </c>
    </row>
    <row r="943" spans="1:7" x14ac:dyDescent="0.25">
      <c r="A943">
        <f>'Raw PPrecip'!A944</f>
        <v>2054</v>
      </c>
      <c r="B943">
        <f>'Raw PPrecip'!B944</f>
        <v>3</v>
      </c>
      <c r="C943" s="13">
        <f t="shared" si="14"/>
        <v>56309</v>
      </c>
      <c r="D943" s="15">
        <f>'Raw PPrecip'!C944/25.4*DAY(EOMONTH(C943, 0))*Hist_Proj_Plot!$T$5</f>
        <v>8.1039370078740167E-2</v>
      </c>
      <c r="E943" s="15">
        <f>'Raw PPrecip'!D944/25.4*DAY(EOMONTH(D943, 0))*Hist_Proj_Plot!$T$5</f>
        <v>7.0885039370078751</v>
      </c>
      <c r="F943" s="15">
        <f>'Raw PPrecip'!E944/25.4*DAY(EOMONTH(E943, 0))*Hist_Proj_Plot!$T$5</f>
        <v>3.3841259842519684</v>
      </c>
      <c r="G943" s="15">
        <f>'Raw PPrecip'!F944/25.4*DAY(EOMONTH(F943, 0))*Hist_Proj_Plot!$T$5</f>
        <v>4.8574803149606298</v>
      </c>
    </row>
    <row r="944" spans="1:7" x14ac:dyDescent="0.25">
      <c r="A944">
        <f>'Raw PPrecip'!A945</f>
        <v>2054</v>
      </c>
      <c r="B944">
        <f>'Raw PPrecip'!B945</f>
        <v>4</v>
      </c>
      <c r="C944" s="13">
        <f t="shared" si="14"/>
        <v>56340</v>
      </c>
      <c r="D944" s="15">
        <f>'Raw PPrecip'!C945/25.4*DAY(EOMONTH(C944, 0))*Hist_Proj_Plot!$T$5</f>
        <v>0.82204724409448837</v>
      </c>
      <c r="E944" s="15">
        <f>'Raw PPrecip'!D945/25.4*DAY(EOMONTH(D944, 0))*Hist_Proj_Plot!$T$5</f>
        <v>0.23628346456692917</v>
      </c>
      <c r="F944" s="15">
        <f>'Raw PPrecip'!E945/25.4*DAY(EOMONTH(E944, 0))*Hist_Proj_Plot!$T$5</f>
        <v>0.57899212598425198</v>
      </c>
      <c r="G944" s="15">
        <f>'Raw PPrecip'!F945/25.4*DAY(EOMONTH(F944, 0))*Hist_Proj_Plot!$T$5</f>
        <v>2.7260472440944881</v>
      </c>
    </row>
    <row r="945" spans="1:7" x14ac:dyDescent="0.25">
      <c r="A945">
        <f>'Raw PPrecip'!A946</f>
        <v>2054</v>
      </c>
      <c r="B945">
        <f>'Raw PPrecip'!B946</f>
        <v>5</v>
      </c>
      <c r="C945" s="13">
        <f t="shared" si="14"/>
        <v>56370</v>
      </c>
      <c r="D945" s="15">
        <f>'Raw PPrecip'!C946/25.4*DAY(EOMONTH(C945, 0))*Hist_Proj_Plot!$T$5</f>
        <v>9.7637795275590574E-3</v>
      </c>
      <c r="E945" s="15">
        <f>'Raw PPrecip'!D946/25.4*DAY(EOMONTH(D945, 0))*Hist_Proj_Plot!$T$5</f>
        <v>0.25971653543307094</v>
      </c>
      <c r="F945" s="15">
        <f>'Raw PPrecip'!E946/25.4*DAY(EOMONTH(E945, 0))*Hist_Proj_Plot!$T$5</f>
        <v>6.8346456692913393E-2</v>
      </c>
      <c r="G945" s="15">
        <f>'Raw PPrecip'!F946/25.4*DAY(EOMONTH(F945, 0))*Hist_Proj_Plot!$T$5</f>
        <v>2.1480314960629923E-2</v>
      </c>
    </row>
    <row r="946" spans="1:7" x14ac:dyDescent="0.25">
      <c r="A946">
        <f>'Raw PPrecip'!A947</f>
        <v>2054</v>
      </c>
      <c r="B946">
        <f>'Raw PPrecip'!B947</f>
        <v>6</v>
      </c>
      <c r="C946" s="13">
        <f t="shared" si="14"/>
        <v>56401</v>
      </c>
      <c r="D946" s="15">
        <f>'Raw PPrecip'!C947/25.4*DAY(EOMONTH(C946, 0))*Hist_Proj_Plot!$T$5</f>
        <v>2.8346456692913392E-3</v>
      </c>
      <c r="E946" s="15">
        <f>'Raw PPrecip'!D947/25.4*DAY(EOMONTH(D946, 0))*Hist_Proj_Plot!$T$5</f>
        <v>5.4677165354330717E-2</v>
      </c>
      <c r="F946" s="15">
        <f>'Raw PPrecip'!E947/25.4*DAY(EOMONTH(E946, 0))*Hist_Proj_Plot!$T$5</f>
        <v>2.9291338582677173E-3</v>
      </c>
      <c r="G946" s="15">
        <f>'Raw PPrecip'!F947/25.4*DAY(EOMONTH(F946, 0))*Hist_Proj_Plot!$T$5</f>
        <v>4.8818897637795287E-3</v>
      </c>
    </row>
    <row r="947" spans="1:7" x14ac:dyDescent="0.25">
      <c r="A947">
        <f>'Raw PPrecip'!A948</f>
        <v>2054</v>
      </c>
      <c r="B947">
        <f>'Raw PPrecip'!B948</f>
        <v>7</v>
      </c>
      <c r="C947" s="13">
        <f t="shared" si="14"/>
        <v>56431</v>
      </c>
      <c r="D947" s="15">
        <f>'Raw PPrecip'!C948/25.4*DAY(EOMONTH(C947, 0))*Hist_Proj_Plot!$T$5</f>
        <v>8.7874015748031498E-3</v>
      </c>
      <c r="E947" s="15">
        <f>'Raw PPrecip'!D948/25.4*DAY(EOMONTH(D947, 0))*Hist_Proj_Plot!$T$5</f>
        <v>9.7637795275590559E-4</v>
      </c>
      <c r="F947" s="15">
        <f>'Raw PPrecip'!E948/25.4*DAY(EOMONTH(E947, 0))*Hist_Proj_Plot!$T$5</f>
        <v>2.9291338582677173E-3</v>
      </c>
      <c r="G947" s="15">
        <f>'Raw PPrecip'!F948/25.4*DAY(EOMONTH(F947, 0))*Hist_Proj_Plot!$T$5</f>
        <v>9.7637795275590559E-4</v>
      </c>
    </row>
    <row r="948" spans="1:7" x14ac:dyDescent="0.25">
      <c r="A948">
        <f>'Raw PPrecip'!A949</f>
        <v>2054</v>
      </c>
      <c r="B948">
        <f>'Raw PPrecip'!B949</f>
        <v>8</v>
      </c>
      <c r="C948" s="13">
        <f t="shared" si="14"/>
        <v>56462</v>
      </c>
      <c r="D948" s="15">
        <f>'Raw PPrecip'!C949/25.4*DAY(EOMONTH(C948, 0))*Hist_Proj_Plot!$T$5</f>
        <v>0.84554330708661429</v>
      </c>
      <c r="E948" s="15">
        <f>'Raw PPrecip'!D949/25.4*DAY(EOMONTH(D948, 0))*Hist_Proj_Plot!$T$5</f>
        <v>0.11423622047244096</v>
      </c>
      <c r="F948" s="15">
        <f>'Raw PPrecip'!E949/25.4*DAY(EOMONTH(E948, 0))*Hist_Proj_Plot!$T$5</f>
        <v>1.0740157480314962E-2</v>
      </c>
      <c r="G948" s="15">
        <f>'Raw PPrecip'!F949/25.4*DAY(EOMONTH(F948, 0))*Hist_Proj_Plot!$T$5</f>
        <v>4.8818897637795289E-2</v>
      </c>
    </row>
    <row r="949" spans="1:7" x14ac:dyDescent="0.25">
      <c r="A949">
        <f>'Raw PPrecip'!A950</f>
        <v>2054</v>
      </c>
      <c r="B949">
        <f>'Raw PPrecip'!B950</f>
        <v>9</v>
      </c>
      <c r="C949" s="13">
        <f t="shared" si="14"/>
        <v>56493</v>
      </c>
      <c r="D949" s="15">
        <f>'Raw PPrecip'!C950/25.4*DAY(EOMONTH(C949, 0))*Hist_Proj_Plot!$T$5</f>
        <v>1.4560629921259842</v>
      </c>
      <c r="E949" s="15">
        <f>'Raw PPrecip'!D950/25.4*DAY(EOMONTH(D949, 0))*Hist_Proj_Plot!$T$5</f>
        <v>4.3937007874015749E-2</v>
      </c>
      <c r="F949" s="15">
        <f>'Raw PPrecip'!E950/25.4*DAY(EOMONTH(E949, 0))*Hist_Proj_Plot!$T$5</f>
        <v>1.9527559055118112E-3</v>
      </c>
      <c r="G949" s="15">
        <f>'Raw PPrecip'!F950/25.4*DAY(EOMONTH(F949, 0))*Hist_Proj_Plot!$T$5</f>
        <v>0.16403149606299217</v>
      </c>
    </row>
    <row r="950" spans="1:7" x14ac:dyDescent="0.25">
      <c r="A950">
        <f>'Raw PPrecip'!A951</f>
        <v>2054</v>
      </c>
      <c r="B950">
        <f>'Raw PPrecip'!B951</f>
        <v>10</v>
      </c>
      <c r="C950" s="13">
        <f t="shared" si="14"/>
        <v>56523</v>
      </c>
      <c r="D950" s="15">
        <f>'Raw PPrecip'!C951/25.4*DAY(EOMONTH(C950, 0))*Hist_Proj_Plot!$T$5</f>
        <v>1.4157480314960633</v>
      </c>
      <c r="E950" s="15">
        <f>'Raw PPrecip'!D951/25.4*DAY(EOMONTH(D950, 0))*Hist_Proj_Plot!$T$5</f>
        <v>0.93537007874015754</v>
      </c>
      <c r="F950" s="15">
        <f>'Raw PPrecip'!E951/25.4*DAY(EOMONTH(E950, 0))*Hist_Proj_Plot!$T$5</f>
        <v>2.2886299212598429</v>
      </c>
      <c r="G950" s="15">
        <f>'Raw PPrecip'!F951/25.4*DAY(EOMONTH(F950, 0))*Hist_Proj_Plot!$T$5</f>
        <v>6.8346456692913397E-3</v>
      </c>
    </row>
    <row r="951" spans="1:7" x14ac:dyDescent="0.25">
      <c r="A951">
        <f>'Raw PPrecip'!A952</f>
        <v>2054</v>
      </c>
      <c r="B951">
        <f>'Raw PPrecip'!B952</f>
        <v>11</v>
      </c>
      <c r="C951" s="13">
        <f t="shared" si="14"/>
        <v>56554</v>
      </c>
      <c r="D951" s="15">
        <f>'Raw PPrecip'!C952/25.4*DAY(EOMONTH(C951, 0))*Hist_Proj_Plot!$T$5</f>
        <v>3.5659842519685045</v>
      </c>
      <c r="E951" s="15">
        <f>'Raw PPrecip'!D952/25.4*DAY(EOMONTH(D951, 0))*Hist_Proj_Plot!$T$5</f>
        <v>1.025196850393701</v>
      </c>
      <c r="F951" s="15">
        <f>'Raw PPrecip'!E952/25.4*DAY(EOMONTH(E951, 0))*Hist_Proj_Plot!$T$5</f>
        <v>3.1585826771653545</v>
      </c>
      <c r="G951" s="15">
        <f>'Raw PPrecip'!F952/25.4*DAY(EOMONTH(F951, 0))*Hist_Proj_Plot!$T$5</f>
        <v>0.39640944881889767</v>
      </c>
    </row>
    <row r="952" spans="1:7" x14ac:dyDescent="0.25">
      <c r="A952">
        <f>'Raw PPrecip'!A953</f>
        <v>2054</v>
      </c>
      <c r="B952">
        <f>'Raw PPrecip'!B953</f>
        <v>12</v>
      </c>
      <c r="C952" s="13">
        <f t="shared" si="14"/>
        <v>56584</v>
      </c>
      <c r="D952" s="15">
        <f>'Raw PPrecip'!C953/25.4*DAY(EOMONTH(C952, 0))*Hist_Proj_Plot!$T$5</f>
        <v>3.5393700787401574</v>
      </c>
      <c r="E952" s="15">
        <f>'Raw PPrecip'!D953/25.4*DAY(EOMONTH(D952, 0))*Hist_Proj_Plot!$T$5</f>
        <v>5.6258897637795275</v>
      </c>
      <c r="F952" s="15">
        <f>'Raw PPrecip'!E953/25.4*DAY(EOMONTH(E952, 0))*Hist_Proj_Plot!$T$5</f>
        <v>0.81039370078740169</v>
      </c>
      <c r="G952" s="15">
        <f>'Raw PPrecip'!F953/25.4*DAY(EOMONTH(F952, 0))*Hist_Proj_Plot!$T$5</f>
        <v>3.6741102362204732</v>
      </c>
    </row>
    <row r="953" spans="1:7" x14ac:dyDescent="0.25">
      <c r="A953">
        <f>'Raw PPrecip'!A954</f>
        <v>2055</v>
      </c>
      <c r="B953">
        <f>'Raw PPrecip'!B954</f>
        <v>1</v>
      </c>
      <c r="C953" s="13">
        <f t="shared" si="14"/>
        <v>56615</v>
      </c>
      <c r="D953" s="15">
        <f>'Raw PPrecip'!C954/25.4*DAY(EOMONTH(C953, 0))*Hist_Proj_Plot!$T$5</f>
        <v>12.056314960629924</v>
      </c>
      <c r="E953" s="15">
        <f>'Raw PPrecip'!D954/25.4*DAY(EOMONTH(D953, 0))*Hist_Proj_Plot!$T$5</f>
        <v>3.6145511811023625</v>
      </c>
      <c r="F953" s="15">
        <f>'Raw PPrecip'!E954/25.4*DAY(EOMONTH(E953, 0))*Hist_Proj_Plot!$T$5</f>
        <v>2.2485984251968505</v>
      </c>
      <c r="G953" s="15">
        <f>'Raw PPrecip'!F954/25.4*DAY(EOMONTH(F953, 0))*Hist_Proj_Plot!$T$5</f>
        <v>8.5569763779527559</v>
      </c>
    </row>
    <row r="954" spans="1:7" x14ac:dyDescent="0.25">
      <c r="A954">
        <f>'Raw PPrecip'!A955</f>
        <v>2055</v>
      </c>
      <c r="B954">
        <f>'Raw PPrecip'!B955</f>
        <v>2</v>
      </c>
      <c r="C954" s="13">
        <f t="shared" si="14"/>
        <v>56646</v>
      </c>
      <c r="D954" s="15">
        <f>'Raw PPrecip'!C955/25.4*DAY(EOMONTH(C954, 0))*Hist_Proj_Plot!$T$5</f>
        <v>7.1053858267716556</v>
      </c>
      <c r="E954" s="15">
        <f>'Raw PPrecip'!D955/25.4*DAY(EOMONTH(D954, 0))*Hist_Proj_Plot!$T$5</f>
        <v>14.733543307086615</v>
      </c>
      <c r="F954" s="15">
        <f>'Raw PPrecip'!E955/25.4*DAY(EOMONTH(E954, 0))*Hist_Proj_Plot!$T$5</f>
        <v>1.3386141732283465</v>
      </c>
      <c r="G954" s="15">
        <f>'Raw PPrecip'!F955/25.4*DAY(EOMONTH(F954, 0))*Hist_Proj_Plot!$T$5</f>
        <v>6.0896692913385833</v>
      </c>
    </row>
    <row r="955" spans="1:7" x14ac:dyDescent="0.25">
      <c r="A955">
        <f>'Raw PPrecip'!A956</f>
        <v>2055</v>
      </c>
      <c r="B955">
        <f>'Raw PPrecip'!B956</f>
        <v>3</v>
      </c>
      <c r="C955" s="13">
        <f t="shared" si="14"/>
        <v>56674</v>
      </c>
      <c r="D955" s="15">
        <f>'Raw PPrecip'!C956/25.4*DAY(EOMONTH(C955, 0))*Hist_Proj_Plot!$T$5</f>
        <v>5.5731653543307091</v>
      </c>
      <c r="E955" s="15">
        <f>'Raw PPrecip'!D956/25.4*DAY(EOMONTH(D955, 0))*Hist_Proj_Plot!$T$5</f>
        <v>3.6868031496062992</v>
      </c>
      <c r="F955" s="15">
        <f>'Raw PPrecip'!E956/25.4*DAY(EOMONTH(E955, 0))*Hist_Proj_Plot!$T$5</f>
        <v>2.184157480314961</v>
      </c>
      <c r="G955" s="15">
        <f>'Raw PPrecip'!F956/25.4*DAY(EOMONTH(F955, 0))*Hist_Proj_Plot!$T$5</f>
        <v>0.18258267716535434</v>
      </c>
    </row>
    <row r="956" spans="1:7" x14ac:dyDescent="0.25">
      <c r="A956">
        <f>'Raw PPrecip'!A957</f>
        <v>2055</v>
      </c>
      <c r="B956">
        <f>'Raw PPrecip'!B957</f>
        <v>4</v>
      </c>
      <c r="C956" s="13">
        <f t="shared" si="14"/>
        <v>56705</v>
      </c>
      <c r="D956" s="15">
        <f>'Raw PPrecip'!C957/25.4*DAY(EOMONTH(C956, 0))*Hist_Proj_Plot!$T$5</f>
        <v>0.97133858267716544</v>
      </c>
      <c r="E956" s="15">
        <f>'Raw PPrecip'!D957/25.4*DAY(EOMONTH(D956, 0))*Hist_Proj_Plot!$T$5</f>
        <v>0.26459842519685045</v>
      </c>
      <c r="F956" s="15">
        <f>'Raw PPrecip'!E957/25.4*DAY(EOMONTH(E956, 0))*Hist_Proj_Plot!$T$5</f>
        <v>2.4985511811023624</v>
      </c>
      <c r="G956" s="15">
        <f>'Raw PPrecip'!F957/25.4*DAY(EOMONTH(F956, 0))*Hist_Proj_Plot!$T$5</f>
        <v>0.17281889763779529</v>
      </c>
    </row>
    <row r="957" spans="1:7" x14ac:dyDescent="0.25">
      <c r="A957">
        <f>'Raw PPrecip'!A958</f>
        <v>2055</v>
      </c>
      <c r="B957">
        <f>'Raw PPrecip'!B958</f>
        <v>5</v>
      </c>
      <c r="C957" s="13">
        <f t="shared" si="14"/>
        <v>56735</v>
      </c>
      <c r="D957" s="15">
        <f>'Raw PPrecip'!C958/25.4*DAY(EOMONTH(C957, 0))*Hist_Proj_Plot!$T$5</f>
        <v>0.31146456692913388</v>
      </c>
      <c r="E957" s="15">
        <f>'Raw PPrecip'!D958/25.4*DAY(EOMONTH(D957, 0))*Hist_Proj_Plot!$T$5</f>
        <v>2.6674645669291341</v>
      </c>
      <c r="F957" s="15">
        <f>'Raw PPrecip'!E958/25.4*DAY(EOMONTH(E957, 0))*Hist_Proj_Plot!$T$5</f>
        <v>2.9291338582677164E-2</v>
      </c>
      <c r="G957" s="15">
        <f>'Raw PPrecip'!F958/25.4*DAY(EOMONTH(F957, 0))*Hist_Proj_Plot!$T$5</f>
        <v>0.35247244094488189</v>
      </c>
    </row>
    <row r="958" spans="1:7" x14ac:dyDescent="0.25">
      <c r="A958">
        <f>'Raw PPrecip'!A959</f>
        <v>2055</v>
      </c>
      <c r="B958">
        <f>'Raw PPrecip'!B959</f>
        <v>6</v>
      </c>
      <c r="C958" s="13">
        <f t="shared" si="14"/>
        <v>56766</v>
      </c>
      <c r="D958" s="15">
        <f>'Raw PPrecip'!C959/25.4*DAY(EOMONTH(C958, 0))*Hist_Proj_Plot!$T$5</f>
        <v>9.1653543307086624E-2</v>
      </c>
      <c r="E958" s="15">
        <f>'Raw PPrecip'!D959/25.4*DAY(EOMONTH(D958, 0))*Hist_Proj_Plot!$T$5</f>
        <v>8.5921259842519693E-2</v>
      </c>
      <c r="F958" s="15">
        <f>'Raw PPrecip'!E959/25.4*DAY(EOMONTH(E958, 0))*Hist_Proj_Plot!$T$5</f>
        <v>1.9527559055118112E-3</v>
      </c>
      <c r="G958" s="15">
        <f>'Raw PPrecip'!F959/25.4*DAY(EOMONTH(F958, 0))*Hist_Proj_Plot!$T$5</f>
        <v>7.0299212598425198E-2</v>
      </c>
    </row>
    <row r="959" spans="1:7" x14ac:dyDescent="0.25">
      <c r="A959">
        <f>'Raw PPrecip'!A960</f>
        <v>2055</v>
      </c>
      <c r="B959">
        <f>'Raw PPrecip'!B960</f>
        <v>7</v>
      </c>
      <c r="C959" s="13">
        <f t="shared" si="14"/>
        <v>56796</v>
      </c>
      <c r="D959" s="15">
        <f>'Raw PPrecip'!C960/25.4*DAY(EOMONTH(C959, 0))*Hist_Proj_Plot!$T$5</f>
        <v>8.2992125984251985E-2</v>
      </c>
      <c r="E959" s="15">
        <f>'Raw PPrecip'!D960/25.4*DAY(EOMONTH(D959, 0))*Hist_Proj_Plot!$T$5</f>
        <v>5.8582677165354346E-3</v>
      </c>
      <c r="F959" s="15">
        <f>'Raw PPrecip'!E960/25.4*DAY(EOMONTH(E959, 0))*Hist_Proj_Plot!$T$5</f>
        <v>4.8818897637795287E-3</v>
      </c>
      <c r="G959" s="15">
        <f>'Raw PPrecip'!F960/25.4*DAY(EOMONTH(F959, 0))*Hist_Proj_Plot!$T$5</f>
        <v>4.8818897637795287E-3</v>
      </c>
    </row>
    <row r="960" spans="1:7" x14ac:dyDescent="0.25">
      <c r="A960">
        <f>'Raw PPrecip'!A961</f>
        <v>2055</v>
      </c>
      <c r="B960">
        <f>'Raw PPrecip'!B961</f>
        <v>8</v>
      </c>
      <c r="C960" s="13">
        <f t="shared" si="14"/>
        <v>56827</v>
      </c>
      <c r="D960" s="15">
        <f>'Raw PPrecip'!C961/25.4*DAY(EOMONTH(C960, 0))*Hist_Proj_Plot!$T$5</f>
        <v>2.8314960629921268E-2</v>
      </c>
      <c r="E960" s="15">
        <f>'Raw PPrecip'!D961/25.4*DAY(EOMONTH(D960, 0))*Hist_Proj_Plot!$T$5</f>
        <v>9.7637795275590559E-4</v>
      </c>
      <c r="F960" s="15">
        <f>'Raw PPrecip'!E961/25.4*DAY(EOMONTH(E960, 0))*Hist_Proj_Plot!$T$5</f>
        <v>1.9527559055118112E-3</v>
      </c>
      <c r="G960" s="15">
        <f>'Raw PPrecip'!F961/25.4*DAY(EOMONTH(F960, 0))*Hist_Proj_Plot!$T$5</f>
        <v>1.9527559055118112E-3</v>
      </c>
    </row>
    <row r="961" spans="1:7" x14ac:dyDescent="0.25">
      <c r="A961">
        <f>'Raw PPrecip'!A962</f>
        <v>2055</v>
      </c>
      <c r="B961">
        <f>'Raw PPrecip'!B962</f>
        <v>9</v>
      </c>
      <c r="C961" s="13">
        <f t="shared" si="14"/>
        <v>56858</v>
      </c>
      <c r="D961" s="15">
        <f>'Raw PPrecip'!C962/25.4*DAY(EOMONTH(C961, 0))*Hist_Proj_Plot!$T$5</f>
        <v>0.20976377952755909</v>
      </c>
      <c r="E961" s="15">
        <f>'Raw PPrecip'!D962/25.4*DAY(EOMONTH(D961, 0))*Hist_Proj_Plot!$T$5</f>
        <v>6.8346456692913397E-3</v>
      </c>
      <c r="F961" s="15">
        <f>'Raw PPrecip'!E962/25.4*DAY(EOMONTH(E961, 0))*Hist_Proj_Plot!$T$5</f>
        <v>1.3669291338582679E-2</v>
      </c>
      <c r="G961" s="15">
        <f>'Raw PPrecip'!F962/25.4*DAY(EOMONTH(F961, 0))*Hist_Proj_Plot!$T$5</f>
        <v>8.7874015748031498E-3</v>
      </c>
    </row>
    <row r="962" spans="1:7" x14ac:dyDescent="0.25">
      <c r="A962">
        <f>'Raw PPrecip'!A963</f>
        <v>2055</v>
      </c>
      <c r="B962">
        <f>'Raw PPrecip'!B963</f>
        <v>10</v>
      </c>
      <c r="C962" s="13">
        <f t="shared" si="14"/>
        <v>56888</v>
      </c>
      <c r="D962" s="15">
        <f>'Raw PPrecip'!C963/25.4*DAY(EOMONTH(C962, 0))*Hist_Proj_Plot!$T$5</f>
        <v>1.9527559055118112E-3</v>
      </c>
      <c r="E962" s="15">
        <f>'Raw PPrecip'!D963/25.4*DAY(EOMONTH(D962, 0))*Hist_Proj_Plot!$T$5</f>
        <v>0.6512440944881891</v>
      </c>
      <c r="F962" s="15">
        <f>'Raw PPrecip'!E963/25.4*DAY(EOMONTH(E962, 0))*Hist_Proj_Plot!$T$5</f>
        <v>2.254456692913386</v>
      </c>
      <c r="G962" s="15">
        <f>'Raw PPrecip'!F963/25.4*DAY(EOMONTH(F962, 0))*Hist_Proj_Plot!$T$5</f>
        <v>6.8346456692913397E-3</v>
      </c>
    </row>
    <row r="963" spans="1:7" x14ac:dyDescent="0.25">
      <c r="A963">
        <f>'Raw PPrecip'!A964</f>
        <v>2055</v>
      </c>
      <c r="B963">
        <f>'Raw PPrecip'!B964</f>
        <v>11</v>
      </c>
      <c r="C963" s="13">
        <f t="shared" ref="C963:C1026" si="15">DATE(A963,B963,1)</f>
        <v>56919</v>
      </c>
      <c r="D963" s="15">
        <f>'Raw PPrecip'!C964/25.4*DAY(EOMONTH(C963, 0))*Hist_Proj_Plot!$T$5</f>
        <v>2.3537007874015754</v>
      </c>
      <c r="E963" s="15">
        <f>'Raw PPrecip'!D964/25.4*DAY(EOMONTH(D963, 0))*Hist_Proj_Plot!$T$5</f>
        <v>5.6297952755905518</v>
      </c>
      <c r="F963" s="15">
        <f>'Raw PPrecip'!E964/25.4*DAY(EOMONTH(E963, 0))*Hist_Proj_Plot!$T$5</f>
        <v>2.8158740157480313</v>
      </c>
      <c r="G963" s="15">
        <f>'Raw PPrecip'!F964/25.4*DAY(EOMONTH(F963, 0))*Hist_Proj_Plot!$T$5</f>
        <v>2.3052283464566936</v>
      </c>
    </row>
    <row r="964" spans="1:7" x14ac:dyDescent="0.25">
      <c r="A964">
        <f>'Raw PPrecip'!A965</f>
        <v>2055</v>
      </c>
      <c r="B964">
        <f>'Raw PPrecip'!B965</f>
        <v>12</v>
      </c>
      <c r="C964" s="13">
        <f t="shared" si="15"/>
        <v>56949</v>
      </c>
      <c r="D964" s="15">
        <f>'Raw PPrecip'!C965/25.4*DAY(EOMONTH(C964, 0))*Hist_Proj_Plot!$T$5</f>
        <v>3.3021102362204724</v>
      </c>
      <c r="E964" s="15">
        <f>'Raw PPrecip'!D965/25.4*DAY(EOMONTH(D964, 0))*Hist_Proj_Plot!$T$5</f>
        <v>1.5582992125984252</v>
      </c>
      <c r="F964" s="15">
        <f>'Raw PPrecip'!E965/25.4*DAY(EOMONTH(E964, 0))*Hist_Proj_Plot!$T$5</f>
        <v>5.4364724409448826</v>
      </c>
      <c r="G964" s="15">
        <f>'Raw PPrecip'!F965/25.4*DAY(EOMONTH(F964, 0))*Hist_Proj_Plot!$T$5</f>
        <v>0.26850393700787406</v>
      </c>
    </row>
    <row r="965" spans="1:7" x14ac:dyDescent="0.25">
      <c r="A965">
        <f>'Raw PPrecip'!A966</f>
        <v>2056</v>
      </c>
      <c r="B965">
        <f>'Raw PPrecip'!B966</f>
        <v>1</v>
      </c>
      <c r="C965" s="13">
        <f t="shared" si="15"/>
        <v>56980</v>
      </c>
      <c r="D965" s="15">
        <f>'Raw PPrecip'!C966/25.4*DAY(EOMONTH(C965, 0))*Hist_Proj_Plot!$T$5</f>
        <v>0.41496062992125993</v>
      </c>
      <c r="E965" s="15">
        <f>'Raw PPrecip'!D966/25.4*DAY(EOMONTH(D965, 0))*Hist_Proj_Plot!$T$5</f>
        <v>11.23420472440945</v>
      </c>
      <c r="F965" s="15">
        <f>'Raw PPrecip'!E966/25.4*DAY(EOMONTH(E965, 0))*Hist_Proj_Plot!$T$5</f>
        <v>1.4391811023622048</v>
      </c>
      <c r="G965" s="15">
        <f>'Raw PPrecip'!F966/25.4*DAY(EOMONTH(F965, 0))*Hist_Proj_Plot!$T$5</f>
        <v>3.6770393700787403</v>
      </c>
    </row>
    <row r="966" spans="1:7" x14ac:dyDescent="0.25">
      <c r="A966">
        <f>'Raw PPrecip'!A967</f>
        <v>2056</v>
      </c>
      <c r="B966">
        <f>'Raw PPrecip'!B967</f>
        <v>2</v>
      </c>
      <c r="C966" s="13">
        <f t="shared" si="15"/>
        <v>57011</v>
      </c>
      <c r="D966" s="15">
        <f>'Raw PPrecip'!C967/25.4*DAY(EOMONTH(C966, 0))*Hist_Proj_Plot!$T$5</f>
        <v>2.4405669291338588</v>
      </c>
      <c r="E966" s="15">
        <f>'Raw PPrecip'!D967/25.4*DAY(EOMONTH(D966, 0))*Hist_Proj_Plot!$T$5</f>
        <v>2.2407874015748033</v>
      </c>
      <c r="F966" s="15">
        <f>'Raw PPrecip'!E967/25.4*DAY(EOMONTH(E966, 0))*Hist_Proj_Plot!$T$5</f>
        <v>2.7533858267716536</v>
      </c>
      <c r="G966" s="15">
        <f>'Raw PPrecip'!F967/25.4*DAY(EOMONTH(F966, 0))*Hist_Proj_Plot!$T$5</f>
        <v>2.546393700787402</v>
      </c>
    </row>
    <row r="967" spans="1:7" x14ac:dyDescent="0.25">
      <c r="A967">
        <f>'Raw PPrecip'!A968</f>
        <v>2056</v>
      </c>
      <c r="B967">
        <f>'Raw PPrecip'!B968</f>
        <v>3</v>
      </c>
      <c r="C967" s="13">
        <f t="shared" si="15"/>
        <v>57040</v>
      </c>
      <c r="D967" s="15">
        <f>'Raw PPrecip'!C968/25.4*DAY(EOMONTH(C967, 0))*Hist_Proj_Plot!$T$5</f>
        <v>3.516913385826772</v>
      </c>
      <c r="E967" s="15">
        <f>'Raw PPrecip'!D968/25.4*DAY(EOMONTH(D967, 0))*Hist_Proj_Plot!$T$5</f>
        <v>11.165858267716537</v>
      </c>
      <c r="F967" s="15">
        <f>'Raw PPrecip'!E968/25.4*DAY(EOMONTH(E967, 0))*Hist_Proj_Plot!$T$5</f>
        <v>3.2034960629921261</v>
      </c>
      <c r="G967" s="15">
        <f>'Raw PPrecip'!F968/25.4*DAY(EOMONTH(F967, 0))*Hist_Proj_Plot!$T$5</f>
        <v>0.96954330708661429</v>
      </c>
    </row>
    <row r="968" spans="1:7" x14ac:dyDescent="0.25">
      <c r="A968">
        <f>'Raw PPrecip'!A969</f>
        <v>2056</v>
      </c>
      <c r="B968">
        <f>'Raw PPrecip'!B969</f>
        <v>4</v>
      </c>
      <c r="C968" s="13">
        <f t="shared" si="15"/>
        <v>57071</v>
      </c>
      <c r="D968" s="15">
        <f>'Raw PPrecip'!C969/25.4*DAY(EOMONTH(C968, 0))*Hist_Proj_Plot!$T$5</f>
        <v>2.273385826771654</v>
      </c>
      <c r="E968" s="15">
        <f>'Raw PPrecip'!D969/25.4*DAY(EOMONTH(D968, 0))*Hist_Proj_Plot!$T$5</f>
        <v>2.1909921259842524</v>
      </c>
      <c r="F968" s="15">
        <f>'Raw PPrecip'!E969/25.4*DAY(EOMONTH(E968, 0))*Hist_Proj_Plot!$T$5</f>
        <v>0.49014173228346469</v>
      </c>
      <c r="G968" s="15">
        <f>'Raw PPrecip'!F969/25.4*DAY(EOMONTH(F968, 0))*Hist_Proj_Plot!$T$5</f>
        <v>1.3600944881889765</v>
      </c>
    </row>
    <row r="969" spans="1:7" x14ac:dyDescent="0.25">
      <c r="A969">
        <f>'Raw PPrecip'!A970</f>
        <v>2056</v>
      </c>
      <c r="B969">
        <f>'Raw PPrecip'!B970</f>
        <v>5</v>
      </c>
      <c r="C969" s="13">
        <f t="shared" si="15"/>
        <v>57101</v>
      </c>
      <c r="D969" s="15">
        <f>'Raw PPrecip'!C970/25.4*DAY(EOMONTH(C969, 0))*Hist_Proj_Plot!$T$5</f>
        <v>1.8551181102362205E-2</v>
      </c>
      <c r="E969" s="15">
        <f>'Raw PPrecip'!D970/25.4*DAY(EOMONTH(D969, 0))*Hist_Proj_Plot!$T$5</f>
        <v>1.75748031496063E-2</v>
      </c>
      <c r="F969" s="15">
        <f>'Raw PPrecip'!E970/25.4*DAY(EOMONTH(E969, 0))*Hist_Proj_Plot!$T$5</f>
        <v>1.6598425196850394E-2</v>
      </c>
      <c r="G969" s="15">
        <f>'Raw PPrecip'!F970/25.4*DAY(EOMONTH(F969, 0))*Hist_Proj_Plot!$T$5</f>
        <v>1.3669291338582679E-2</v>
      </c>
    </row>
    <row r="970" spans="1:7" x14ac:dyDescent="0.25">
      <c r="A970">
        <f>'Raw PPrecip'!A971</f>
        <v>2056</v>
      </c>
      <c r="B970">
        <f>'Raw PPrecip'!B971</f>
        <v>6</v>
      </c>
      <c r="C970" s="13">
        <f t="shared" si="15"/>
        <v>57132</v>
      </c>
      <c r="D970" s="15">
        <f>'Raw PPrecip'!C971/25.4*DAY(EOMONTH(C970, 0))*Hist_Proj_Plot!$T$5</f>
        <v>2.5511811023622044E-2</v>
      </c>
      <c r="E970" s="15">
        <f>'Raw PPrecip'!D971/25.4*DAY(EOMONTH(D970, 0))*Hist_Proj_Plot!$T$5</f>
        <v>9.7637795275590559E-4</v>
      </c>
      <c r="F970" s="15">
        <f>'Raw PPrecip'!E971/25.4*DAY(EOMONTH(E970, 0))*Hist_Proj_Plot!$T$5</f>
        <v>2.3433070866141738E-2</v>
      </c>
      <c r="G970" s="15">
        <f>'Raw PPrecip'!F971/25.4*DAY(EOMONTH(F970, 0))*Hist_Proj_Plot!$T$5</f>
        <v>2.1480314960629923E-2</v>
      </c>
    </row>
    <row r="971" spans="1:7" x14ac:dyDescent="0.25">
      <c r="A971">
        <f>'Raw PPrecip'!A972</f>
        <v>2056</v>
      </c>
      <c r="B971">
        <f>'Raw PPrecip'!B972</f>
        <v>7</v>
      </c>
      <c r="C971" s="13">
        <f t="shared" si="15"/>
        <v>57162</v>
      </c>
      <c r="D971" s="15">
        <f>'Raw PPrecip'!C972/25.4*DAY(EOMONTH(C971, 0))*Hist_Proj_Plot!$T$5</f>
        <v>0.12107086614173229</v>
      </c>
      <c r="E971" s="15">
        <f>'Raw PPrecip'!D972/25.4*DAY(EOMONTH(D971, 0))*Hist_Proj_Plot!$T$5</f>
        <v>6.8346456692913397E-3</v>
      </c>
      <c r="F971" s="15">
        <f>'Raw PPrecip'!E972/25.4*DAY(EOMONTH(E971, 0))*Hist_Proj_Plot!$T$5</f>
        <v>2.0503937007874021E-2</v>
      </c>
      <c r="G971" s="15">
        <f>'Raw PPrecip'!F972/25.4*DAY(EOMONTH(F971, 0))*Hist_Proj_Plot!$T$5</f>
        <v>4.6866141732283477E-2</v>
      </c>
    </row>
    <row r="972" spans="1:7" x14ac:dyDescent="0.25">
      <c r="A972">
        <f>'Raw PPrecip'!A973</f>
        <v>2056</v>
      </c>
      <c r="B972">
        <f>'Raw PPrecip'!B973</f>
        <v>8</v>
      </c>
      <c r="C972" s="13">
        <f t="shared" si="15"/>
        <v>57193</v>
      </c>
      <c r="D972" s="15">
        <f>'Raw PPrecip'!C973/25.4*DAY(EOMONTH(C972, 0))*Hist_Proj_Plot!$T$5</f>
        <v>7.8110236220472447E-3</v>
      </c>
      <c r="E972" s="15">
        <f>'Raw PPrecip'!D973/25.4*DAY(EOMONTH(D972, 0))*Hist_Proj_Plot!$T$5</f>
        <v>1.0740157480314962E-2</v>
      </c>
      <c r="F972" s="15">
        <f>'Raw PPrecip'!E973/25.4*DAY(EOMONTH(E972, 0))*Hist_Proj_Plot!$T$5</f>
        <v>7.6157480314960641E-2</v>
      </c>
      <c r="G972" s="15">
        <f>'Raw PPrecip'!F973/25.4*DAY(EOMONTH(F972, 0))*Hist_Proj_Plot!$T$5</f>
        <v>1.75748031496063E-2</v>
      </c>
    </row>
    <row r="973" spans="1:7" x14ac:dyDescent="0.25">
      <c r="A973">
        <f>'Raw PPrecip'!A974</f>
        <v>2056</v>
      </c>
      <c r="B973">
        <f>'Raw PPrecip'!B974</f>
        <v>9</v>
      </c>
      <c r="C973" s="13">
        <f t="shared" si="15"/>
        <v>57224</v>
      </c>
      <c r="D973" s="15">
        <f>'Raw PPrecip'!C974/25.4*DAY(EOMONTH(C973, 0))*Hist_Proj_Plot!$T$5</f>
        <v>0.32692913385826772</v>
      </c>
      <c r="E973" s="15">
        <f>'Raw PPrecip'!D974/25.4*DAY(EOMONTH(D973, 0))*Hist_Proj_Plot!$T$5</f>
        <v>9.6661417322834661E-2</v>
      </c>
      <c r="F973" s="15">
        <f>'Raw PPrecip'!E974/25.4*DAY(EOMONTH(E973, 0))*Hist_Proj_Plot!$T$5</f>
        <v>1.2692913385826773E-2</v>
      </c>
      <c r="G973" s="15">
        <f>'Raw PPrecip'!F974/25.4*DAY(EOMONTH(F973, 0))*Hist_Proj_Plot!$T$5</f>
        <v>3.9055118110236224E-3</v>
      </c>
    </row>
    <row r="974" spans="1:7" x14ac:dyDescent="0.25">
      <c r="A974">
        <f>'Raw PPrecip'!A975</f>
        <v>2056</v>
      </c>
      <c r="B974">
        <f>'Raw PPrecip'!B975</f>
        <v>10</v>
      </c>
      <c r="C974" s="13">
        <f t="shared" si="15"/>
        <v>57254</v>
      </c>
      <c r="D974" s="15">
        <f>'Raw PPrecip'!C975/25.4*DAY(EOMONTH(C974, 0))*Hist_Proj_Plot!$T$5</f>
        <v>1.0740157480314962E-2</v>
      </c>
      <c r="E974" s="15">
        <f>'Raw PPrecip'!D975/25.4*DAY(EOMONTH(D974, 0))*Hist_Proj_Plot!$T$5</f>
        <v>0.46573228346456697</v>
      </c>
      <c r="F974" s="15">
        <f>'Raw PPrecip'!E975/25.4*DAY(EOMONTH(E974, 0))*Hist_Proj_Plot!$T$5</f>
        <v>0.74692913385826776</v>
      </c>
      <c r="G974" s="15">
        <f>'Raw PPrecip'!F975/25.4*DAY(EOMONTH(F974, 0))*Hist_Proj_Plot!$T$5</f>
        <v>0.10447244094488189</v>
      </c>
    </row>
    <row r="975" spans="1:7" x14ac:dyDescent="0.25">
      <c r="A975">
        <f>'Raw PPrecip'!A976</f>
        <v>2056</v>
      </c>
      <c r="B975">
        <f>'Raw PPrecip'!B976</f>
        <v>11</v>
      </c>
      <c r="C975" s="13">
        <f t="shared" si="15"/>
        <v>57285</v>
      </c>
      <c r="D975" s="15">
        <f>'Raw PPrecip'!C976/25.4*DAY(EOMONTH(C975, 0))*Hist_Proj_Plot!$T$5</f>
        <v>5.6929133858267722</v>
      </c>
      <c r="E975" s="15">
        <f>'Raw PPrecip'!D976/25.4*DAY(EOMONTH(D975, 0))*Hist_Proj_Plot!$T$5</f>
        <v>6.8444094488188982</v>
      </c>
      <c r="F975" s="15">
        <f>'Raw PPrecip'!E976/25.4*DAY(EOMONTH(E975, 0))*Hist_Proj_Plot!$T$5</f>
        <v>1.8814803149606298</v>
      </c>
      <c r="G975" s="15">
        <f>'Raw PPrecip'!F976/25.4*DAY(EOMONTH(F975, 0))*Hist_Proj_Plot!$T$5</f>
        <v>1.521196850393701</v>
      </c>
    </row>
    <row r="976" spans="1:7" x14ac:dyDescent="0.25">
      <c r="A976">
        <f>'Raw PPrecip'!A977</f>
        <v>2056</v>
      </c>
      <c r="B976">
        <f>'Raw PPrecip'!B977</f>
        <v>12</v>
      </c>
      <c r="C976" s="13">
        <f t="shared" si="15"/>
        <v>57315</v>
      </c>
      <c r="D976" s="15">
        <f>'Raw PPrecip'!C977/25.4*DAY(EOMONTH(C976, 0))*Hist_Proj_Plot!$T$5</f>
        <v>0.67858267716535436</v>
      </c>
      <c r="E976" s="15">
        <f>'Raw PPrecip'!D977/25.4*DAY(EOMONTH(D976, 0))*Hist_Proj_Plot!$T$5</f>
        <v>4.996125984251969</v>
      </c>
      <c r="F976" s="15">
        <f>'Raw PPrecip'!E977/25.4*DAY(EOMONTH(E976, 0))*Hist_Proj_Plot!$T$5</f>
        <v>1.9410393700787403</v>
      </c>
      <c r="G976" s="15">
        <f>'Raw PPrecip'!F977/25.4*DAY(EOMONTH(F976, 0))*Hist_Proj_Plot!$T$5</f>
        <v>0.60730708661417332</v>
      </c>
    </row>
    <row r="977" spans="1:7" x14ac:dyDescent="0.25">
      <c r="A977">
        <f>'Raw PPrecip'!A978</f>
        <v>2057</v>
      </c>
      <c r="B977">
        <f>'Raw PPrecip'!B978</f>
        <v>1</v>
      </c>
      <c r="C977" s="13">
        <f t="shared" si="15"/>
        <v>57346</v>
      </c>
      <c r="D977" s="15">
        <f>'Raw PPrecip'!C978/25.4*DAY(EOMONTH(C977, 0))*Hist_Proj_Plot!$T$5</f>
        <v>8.7063622047244102</v>
      </c>
      <c r="E977" s="15">
        <f>'Raw PPrecip'!D978/25.4*DAY(EOMONTH(D977, 0))*Hist_Proj_Plot!$T$5</f>
        <v>18.820661417322835</v>
      </c>
      <c r="F977" s="15">
        <f>'Raw PPrecip'!E978/25.4*DAY(EOMONTH(E977, 0))*Hist_Proj_Plot!$T$5</f>
        <v>3.9660472440944887</v>
      </c>
      <c r="G977" s="15">
        <f>'Raw PPrecip'!F978/25.4*DAY(EOMONTH(F977, 0))*Hist_Proj_Plot!$T$5</f>
        <v>3.578425196850394</v>
      </c>
    </row>
    <row r="978" spans="1:7" x14ac:dyDescent="0.25">
      <c r="A978">
        <f>'Raw PPrecip'!A979</f>
        <v>2057</v>
      </c>
      <c r="B978">
        <f>'Raw PPrecip'!B979</f>
        <v>2</v>
      </c>
      <c r="C978" s="13">
        <f t="shared" si="15"/>
        <v>57377</v>
      </c>
      <c r="D978" s="15">
        <f>'Raw PPrecip'!C979/25.4*DAY(EOMONTH(C978, 0))*Hist_Proj_Plot!$T$5</f>
        <v>2.2523464566929134</v>
      </c>
      <c r="E978" s="15">
        <f>'Raw PPrecip'!D979/25.4*DAY(EOMONTH(D978, 0))*Hist_Proj_Plot!$T$5</f>
        <v>6.3952755905511811</v>
      </c>
      <c r="F978" s="15">
        <f>'Raw PPrecip'!E979/25.4*DAY(EOMONTH(E978, 0))*Hist_Proj_Plot!$T$5</f>
        <v>5.6971653543307097</v>
      </c>
      <c r="G978" s="15">
        <f>'Raw PPrecip'!F979/25.4*DAY(EOMONTH(F978, 0))*Hist_Proj_Plot!$T$5</f>
        <v>2.7328818897637799</v>
      </c>
    </row>
    <row r="979" spans="1:7" x14ac:dyDescent="0.25">
      <c r="A979">
        <f>'Raw PPrecip'!A980</f>
        <v>2057</v>
      </c>
      <c r="B979">
        <f>'Raw PPrecip'!B980</f>
        <v>3</v>
      </c>
      <c r="C979" s="13">
        <f t="shared" si="15"/>
        <v>57405</v>
      </c>
      <c r="D979" s="15">
        <f>'Raw PPrecip'!C980/25.4*DAY(EOMONTH(C979, 0))*Hist_Proj_Plot!$T$5</f>
        <v>2.2212598425196854</v>
      </c>
      <c r="E979" s="15">
        <f>'Raw PPrecip'!D980/25.4*DAY(EOMONTH(D979, 0))*Hist_Proj_Plot!$T$5</f>
        <v>6.0222992125984263</v>
      </c>
      <c r="F979" s="15">
        <f>'Raw PPrecip'!E980/25.4*DAY(EOMONTH(E979, 0))*Hist_Proj_Plot!$T$5</f>
        <v>3.6125984251968513</v>
      </c>
      <c r="G979" s="15">
        <f>'Raw PPrecip'!F980/25.4*DAY(EOMONTH(F979, 0))*Hist_Proj_Plot!$T$5</f>
        <v>1.1941102362204725</v>
      </c>
    </row>
    <row r="980" spans="1:7" x14ac:dyDescent="0.25">
      <c r="A980">
        <f>'Raw PPrecip'!A981</f>
        <v>2057</v>
      </c>
      <c r="B980">
        <f>'Raw PPrecip'!B981</f>
        <v>4</v>
      </c>
      <c r="C980" s="13">
        <f t="shared" si="15"/>
        <v>57436</v>
      </c>
      <c r="D980" s="15">
        <f>'Raw PPrecip'!C981/25.4*DAY(EOMONTH(C980, 0))*Hist_Proj_Plot!$T$5</f>
        <v>0.51685039370078756</v>
      </c>
      <c r="E980" s="15">
        <f>'Raw PPrecip'!D981/25.4*DAY(EOMONTH(D980, 0))*Hist_Proj_Plot!$T$5</f>
        <v>2.2632440944881895</v>
      </c>
      <c r="F980" s="15">
        <f>'Raw PPrecip'!E981/25.4*DAY(EOMONTH(E980, 0))*Hist_Proj_Plot!$T$5</f>
        <v>6.4450708661417329</v>
      </c>
      <c r="G980" s="15">
        <f>'Raw PPrecip'!F981/25.4*DAY(EOMONTH(F980, 0))*Hist_Proj_Plot!$T$5</f>
        <v>0.49697637795275595</v>
      </c>
    </row>
    <row r="981" spans="1:7" x14ac:dyDescent="0.25">
      <c r="A981">
        <f>'Raw PPrecip'!A982</f>
        <v>2057</v>
      </c>
      <c r="B981">
        <f>'Raw PPrecip'!B982</f>
        <v>5</v>
      </c>
      <c r="C981" s="13">
        <f t="shared" si="15"/>
        <v>57466</v>
      </c>
      <c r="D981" s="15">
        <f>'Raw PPrecip'!C982/25.4*DAY(EOMONTH(C981, 0))*Hist_Proj_Plot!$T$5</f>
        <v>0.32513385826771657</v>
      </c>
      <c r="E981" s="15">
        <f>'Raw PPrecip'!D982/25.4*DAY(EOMONTH(D981, 0))*Hist_Proj_Plot!$T$5</f>
        <v>4.8818897637795287E-3</v>
      </c>
      <c r="F981" s="15">
        <f>'Raw PPrecip'!E982/25.4*DAY(EOMONTH(E981, 0))*Hist_Proj_Plot!$T$5</f>
        <v>0.34954330708661419</v>
      </c>
      <c r="G981" s="15">
        <f>'Raw PPrecip'!F982/25.4*DAY(EOMONTH(F981, 0))*Hist_Proj_Plot!$T$5</f>
        <v>2.6362204724409449E-2</v>
      </c>
    </row>
    <row r="982" spans="1:7" x14ac:dyDescent="0.25">
      <c r="A982">
        <f>'Raw PPrecip'!A983</f>
        <v>2057</v>
      </c>
      <c r="B982">
        <f>'Raw PPrecip'!B983</f>
        <v>6</v>
      </c>
      <c r="C982" s="13">
        <f t="shared" si="15"/>
        <v>57497</v>
      </c>
      <c r="D982" s="15">
        <f>'Raw PPrecip'!C983/25.4*DAY(EOMONTH(C982, 0))*Hist_Proj_Plot!$T$5</f>
        <v>3.1181102362204734E-2</v>
      </c>
      <c r="E982" s="15">
        <f>'Raw PPrecip'!D983/25.4*DAY(EOMONTH(D982, 0))*Hist_Proj_Plot!$T$5</f>
        <v>2.9291338582677173E-3</v>
      </c>
      <c r="F982" s="15">
        <f>'Raw PPrecip'!E983/25.4*DAY(EOMONTH(E982, 0))*Hist_Proj_Plot!$T$5</f>
        <v>5.3700787401574801E-2</v>
      </c>
      <c r="G982" s="15">
        <f>'Raw PPrecip'!F983/25.4*DAY(EOMONTH(F982, 0))*Hist_Proj_Plot!$T$5</f>
        <v>2.1480314960629923E-2</v>
      </c>
    </row>
    <row r="983" spans="1:7" x14ac:dyDescent="0.25">
      <c r="A983">
        <f>'Raw PPrecip'!A984</f>
        <v>2057</v>
      </c>
      <c r="B983">
        <f>'Raw PPrecip'!B984</f>
        <v>7</v>
      </c>
      <c r="C983" s="13">
        <f t="shared" si="15"/>
        <v>57527</v>
      </c>
      <c r="D983" s="15">
        <f>'Raw PPrecip'!C984/25.4*DAY(EOMONTH(C983, 0))*Hist_Proj_Plot!$T$5</f>
        <v>0.4608503937007874</v>
      </c>
      <c r="E983" s="15">
        <f>'Raw PPrecip'!D984/25.4*DAY(EOMONTH(D983, 0))*Hist_Proj_Plot!$T$5</f>
        <v>1.9527559055118112E-3</v>
      </c>
      <c r="F983" s="15">
        <f>'Raw PPrecip'!E984/25.4*DAY(EOMONTH(E983, 0))*Hist_Proj_Plot!$T$5</f>
        <v>0.34075590551181101</v>
      </c>
      <c r="G983" s="15">
        <f>'Raw PPrecip'!F984/25.4*DAY(EOMONTH(F983, 0))*Hist_Proj_Plot!$T$5</f>
        <v>6.8346456692913397E-3</v>
      </c>
    </row>
    <row r="984" spans="1:7" x14ac:dyDescent="0.25">
      <c r="A984">
        <f>'Raw PPrecip'!A985</f>
        <v>2057</v>
      </c>
      <c r="B984">
        <f>'Raw PPrecip'!B985</f>
        <v>8</v>
      </c>
      <c r="C984" s="13">
        <f t="shared" si="15"/>
        <v>57558</v>
      </c>
      <c r="D984" s="15">
        <f>'Raw PPrecip'!C985/25.4*DAY(EOMONTH(C984, 0))*Hist_Proj_Plot!$T$5</f>
        <v>0.64148031496063007</v>
      </c>
      <c r="E984" s="15">
        <f>'Raw PPrecip'!D985/25.4*DAY(EOMONTH(D984, 0))*Hist_Proj_Plot!$T$5</f>
        <v>2.8314960629921268E-2</v>
      </c>
      <c r="F984" s="15">
        <f>'Raw PPrecip'!E985/25.4*DAY(EOMONTH(E984, 0))*Hist_Proj_Plot!$T$5</f>
        <v>2.2456692913385829E-2</v>
      </c>
      <c r="G984" s="15">
        <f>'Raw PPrecip'!F985/25.4*DAY(EOMONTH(F984, 0))*Hist_Proj_Plot!$T$5</f>
        <v>0</v>
      </c>
    </row>
    <row r="985" spans="1:7" x14ac:dyDescent="0.25">
      <c r="A985">
        <f>'Raw PPrecip'!A986</f>
        <v>2057</v>
      </c>
      <c r="B985">
        <f>'Raw PPrecip'!B986</f>
        <v>9</v>
      </c>
      <c r="C985" s="13">
        <f t="shared" si="15"/>
        <v>57589</v>
      </c>
      <c r="D985" s="15">
        <f>'Raw PPrecip'!C986/25.4*DAY(EOMONTH(C985, 0))*Hist_Proj_Plot!$T$5</f>
        <v>0</v>
      </c>
      <c r="E985" s="15">
        <f>'Raw PPrecip'!D986/25.4*DAY(EOMONTH(D985, 0))*Hist_Proj_Plot!$T$5</f>
        <v>6.8346456692913397E-3</v>
      </c>
      <c r="F985" s="15">
        <f>'Raw PPrecip'!E986/25.4*DAY(EOMONTH(E985, 0))*Hist_Proj_Plot!$T$5</f>
        <v>1.9527559055118112E-3</v>
      </c>
      <c r="G985" s="15">
        <f>'Raw PPrecip'!F986/25.4*DAY(EOMONTH(F985, 0))*Hist_Proj_Plot!$T$5</f>
        <v>5.1748031496062996E-2</v>
      </c>
    </row>
    <row r="986" spans="1:7" x14ac:dyDescent="0.25">
      <c r="A986">
        <f>'Raw PPrecip'!A987</f>
        <v>2057</v>
      </c>
      <c r="B986">
        <f>'Raw PPrecip'!B987</f>
        <v>10</v>
      </c>
      <c r="C986" s="13">
        <f t="shared" si="15"/>
        <v>57619</v>
      </c>
      <c r="D986" s="15">
        <f>'Raw PPrecip'!C987/25.4*DAY(EOMONTH(C986, 0))*Hist_Proj_Plot!$T$5</f>
        <v>9.7637795275590559E-4</v>
      </c>
      <c r="E986" s="15">
        <f>'Raw PPrecip'!D987/25.4*DAY(EOMONTH(D986, 0))*Hist_Proj_Plot!$T$5</f>
        <v>2.2456692913385829E-2</v>
      </c>
      <c r="F986" s="15">
        <f>'Raw PPrecip'!E987/25.4*DAY(EOMONTH(E986, 0))*Hist_Proj_Plot!$T$5</f>
        <v>2.2456692913385829E-2</v>
      </c>
      <c r="G986" s="15">
        <f>'Raw PPrecip'!F987/25.4*DAY(EOMONTH(F986, 0))*Hist_Proj_Plot!$T$5</f>
        <v>7.4204724409448822E-2</v>
      </c>
    </row>
    <row r="987" spans="1:7" x14ac:dyDescent="0.25">
      <c r="A987">
        <f>'Raw PPrecip'!A988</f>
        <v>2057</v>
      </c>
      <c r="B987">
        <f>'Raw PPrecip'!B988</f>
        <v>11</v>
      </c>
      <c r="C987" s="13">
        <f t="shared" si="15"/>
        <v>57650</v>
      </c>
      <c r="D987" s="15">
        <f>'Raw PPrecip'!C988/25.4*DAY(EOMONTH(C987, 0))*Hist_Proj_Plot!$T$5</f>
        <v>0.27968503937007871</v>
      </c>
      <c r="E987" s="15">
        <f>'Raw PPrecip'!D988/25.4*DAY(EOMONTH(D987, 0))*Hist_Proj_Plot!$T$5</f>
        <v>0.60633070866141736</v>
      </c>
      <c r="F987" s="15">
        <f>'Raw PPrecip'!E988/25.4*DAY(EOMONTH(E987, 0))*Hist_Proj_Plot!$T$5</f>
        <v>9.7637795275590559E-4</v>
      </c>
      <c r="G987" s="15">
        <f>'Raw PPrecip'!F988/25.4*DAY(EOMONTH(F987, 0))*Hist_Proj_Plot!$T$5</f>
        <v>4.7969448818897646</v>
      </c>
    </row>
    <row r="988" spans="1:7" x14ac:dyDescent="0.25">
      <c r="A988">
        <f>'Raw PPrecip'!A989</f>
        <v>2057</v>
      </c>
      <c r="B988">
        <f>'Raw PPrecip'!B989</f>
        <v>12</v>
      </c>
      <c r="C988" s="13">
        <f t="shared" si="15"/>
        <v>57680</v>
      </c>
      <c r="D988" s="15">
        <f>'Raw PPrecip'!C989/25.4*DAY(EOMONTH(C988, 0))*Hist_Proj_Plot!$T$5</f>
        <v>8.8000944881889769</v>
      </c>
      <c r="E988" s="15">
        <f>'Raw PPrecip'!D989/25.4*DAY(EOMONTH(D988, 0))*Hist_Proj_Plot!$T$5</f>
        <v>2.2075905511811027</v>
      </c>
      <c r="F988" s="15">
        <f>'Raw PPrecip'!E989/25.4*DAY(EOMONTH(E988, 0))*Hist_Proj_Plot!$T$5</f>
        <v>1.6393385826771656</v>
      </c>
      <c r="G988" s="15">
        <f>'Raw PPrecip'!F989/25.4*DAY(EOMONTH(F988, 0))*Hist_Proj_Plot!$T$5</f>
        <v>3.4388031496062994</v>
      </c>
    </row>
    <row r="989" spans="1:7" x14ac:dyDescent="0.25">
      <c r="A989">
        <f>'Raw PPrecip'!A990</f>
        <v>2058</v>
      </c>
      <c r="B989">
        <f>'Raw PPrecip'!B990</f>
        <v>1</v>
      </c>
      <c r="C989" s="13">
        <f t="shared" si="15"/>
        <v>57711</v>
      </c>
      <c r="D989" s="15">
        <f>'Raw PPrecip'!C990/25.4*DAY(EOMONTH(C989, 0))*Hist_Proj_Plot!$T$5</f>
        <v>21.009700787401577</v>
      </c>
      <c r="E989" s="15">
        <f>'Raw PPrecip'!D990/25.4*DAY(EOMONTH(D989, 0))*Hist_Proj_Plot!$T$5</f>
        <v>8.7532283464566927</v>
      </c>
      <c r="F989" s="15">
        <f>'Raw PPrecip'!E990/25.4*DAY(EOMONTH(E989, 0))*Hist_Proj_Plot!$T$5</f>
        <v>6.1453228346456692</v>
      </c>
      <c r="G989" s="15">
        <f>'Raw PPrecip'!F990/25.4*DAY(EOMONTH(F989, 0))*Hist_Proj_Plot!$T$5</f>
        <v>0.46963779527559057</v>
      </c>
    </row>
    <row r="990" spans="1:7" x14ac:dyDescent="0.25">
      <c r="A990">
        <f>'Raw PPrecip'!A991</f>
        <v>2058</v>
      </c>
      <c r="B990">
        <f>'Raw PPrecip'!B991</f>
        <v>2</v>
      </c>
      <c r="C990" s="13">
        <f t="shared" si="15"/>
        <v>57742</v>
      </c>
      <c r="D990" s="15">
        <f>'Raw PPrecip'!C991/25.4*DAY(EOMONTH(C990, 0))*Hist_Proj_Plot!$T$5</f>
        <v>5.5744251968503944</v>
      </c>
      <c r="E990" s="15">
        <f>'Raw PPrecip'!D991/25.4*DAY(EOMONTH(D990, 0))*Hist_Proj_Plot!$T$5</f>
        <v>13.122519685039371</v>
      </c>
      <c r="F990" s="15">
        <f>'Raw PPrecip'!E991/25.4*DAY(EOMONTH(E990, 0))*Hist_Proj_Plot!$T$5</f>
        <v>16.591590551181103</v>
      </c>
      <c r="G990" s="15">
        <f>'Raw PPrecip'!F991/25.4*DAY(EOMONTH(F990, 0))*Hist_Proj_Plot!$T$5</f>
        <v>4.6612283464566939</v>
      </c>
    </row>
    <row r="991" spans="1:7" x14ac:dyDescent="0.25">
      <c r="A991">
        <f>'Raw PPrecip'!A992</f>
        <v>2058</v>
      </c>
      <c r="B991">
        <f>'Raw PPrecip'!B992</f>
        <v>3</v>
      </c>
      <c r="C991" s="13">
        <f t="shared" si="15"/>
        <v>57770</v>
      </c>
      <c r="D991" s="15">
        <f>'Raw PPrecip'!C992/25.4*DAY(EOMONTH(C991, 0))*Hist_Proj_Plot!$T$5</f>
        <v>4.0763779527559061</v>
      </c>
      <c r="E991" s="15">
        <f>'Raw PPrecip'!D992/25.4*DAY(EOMONTH(D991, 0))*Hist_Proj_Plot!$T$5</f>
        <v>1.8687874015748034</v>
      </c>
      <c r="F991" s="15">
        <f>'Raw PPrecip'!E992/25.4*DAY(EOMONTH(E991, 0))*Hist_Proj_Plot!$T$5</f>
        <v>2.8051338582677174</v>
      </c>
      <c r="G991" s="15">
        <f>'Raw PPrecip'!F992/25.4*DAY(EOMONTH(F991, 0))*Hist_Proj_Plot!$T$5</f>
        <v>3.5872125984251975</v>
      </c>
    </row>
    <row r="992" spans="1:7" x14ac:dyDescent="0.25">
      <c r="A992">
        <f>'Raw PPrecip'!A993</f>
        <v>2058</v>
      </c>
      <c r="B992">
        <f>'Raw PPrecip'!B993</f>
        <v>4</v>
      </c>
      <c r="C992" s="13">
        <f t="shared" si="15"/>
        <v>57801</v>
      </c>
      <c r="D992" s="15">
        <f>'Raw PPrecip'!C993/25.4*DAY(EOMONTH(C992, 0))*Hist_Proj_Plot!$T$5</f>
        <v>0.34582677165354336</v>
      </c>
      <c r="E992" s="15">
        <f>'Raw PPrecip'!D993/25.4*DAY(EOMONTH(D992, 0))*Hist_Proj_Plot!$T$5</f>
        <v>0.33001574803149614</v>
      </c>
      <c r="F992" s="15">
        <f>'Raw PPrecip'!E993/25.4*DAY(EOMONTH(E992, 0))*Hist_Proj_Plot!$T$5</f>
        <v>0.83773228346456696</v>
      </c>
      <c r="G992" s="15">
        <f>'Raw PPrecip'!F993/25.4*DAY(EOMONTH(F992, 0))*Hist_Proj_Plot!$T$5</f>
        <v>0.98614173228346458</v>
      </c>
    </row>
    <row r="993" spans="1:7" x14ac:dyDescent="0.25">
      <c r="A993">
        <f>'Raw PPrecip'!A994</f>
        <v>2058</v>
      </c>
      <c r="B993">
        <f>'Raw PPrecip'!B994</f>
        <v>5</v>
      </c>
      <c r="C993" s="13">
        <f t="shared" si="15"/>
        <v>57831</v>
      </c>
      <c r="D993" s="15">
        <f>'Raw PPrecip'!C994/25.4*DAY(EOMONTH(C993, 0))*Hist_Proj_Plot!$T$5</f>
        <v>1.4958110236220472</v>
      </c>
      <c r="E993" s="15">
        <f>'Raw PPrecip'!D994/25.4*DAY(EOMONTH(D993, 0))*Hist_Proj_Plot!$T$5</f>
        <v>9.7637795275590559E-4</v>
      </c>
      <c r="F993" s="15">
        <f>'Raw PPrecip'!E994/25.4*DAY(EOMONTH(E993, 0))*Hist_Proj_Plot!$T$5</f>
        <v>1.2692913385826773E-2</v>
      </c>
      <c r="G993" s="15">
        <f>'Raw PPrecip'!F994/25.4*DAY(EOMONTH(F993, 0))*Hist_Proj_Plot!$T$5</f>
        <v>9.7637795275590574E-3</v>
      </c>
    </row>
    <row r="994" spans="1:7" x14ac:dyDescent="0.25">
      <c r="A994">
        <f>'Raw PPrecip'!A995</f>
        <v>2058</v>
      </c>
      <c r="B994">
        <f>'Raw PPrecip'!B995</f>
        <v>6</v>
      </c>
      <c r="C994" s="13">
        <f t="shared" si="15"/>
        <v>57862</v>
      </c>
      <c r="D994" s="15">
        <f>'Raw PPrecip'!C995/25.4*DAY(EOMONTH(C994, 0))*Hist_Proj_Plot!$T$5</f>
        <v>0.17480314960629922</v>
      </c>
      <c r="E994" s="15">
        <f>'Raw PPrecip'!D995/25.4*DAY(EOMONTH(D994, 0))*Hist_Proj_Plot!$T$5</f>
        <v>0.12888188976377954</v>
      </c>
      <c r="F994" s="15">
        <f>'Raw PPrecip'!E995/25.4*DAY(EOMONTH(E994, 0))*Hist_Proj_Plot!$T$5</f>
        <v>1.3669291338582679E-2</v>
      </c>
      <c r="G994" s="15">
        <f>'Raw PPrecip'!F995/25.4*DAY(EOMONTH(F994, 0))*Hist_Proj_Plot!$T$5</f>
        <v>7.9086614173228362E-2</v>
      </c>
    </row>
    <row r="995" spans="1:7" x14ac:dyDescent="0.25">
      <c r="A995">
        <f>'Raw PPrecip'!A996</f>
        <v>2058</v>
      </c>
      <c r="B995">
        <f>'Raw PPrecip'!B996</f>
        <v>7</v>
      </c>
      <c r="C995" s="13">
        <f t="shared" si="15"/>
        <v>57892</v>
      </c>
      <c r="D995" s="15">
        <f>'Raw PPrecip'!C996/25.4*DAY(EOMONTH(C995, 0))*Hist_Proj_Plot!$T$5</f>
        <v>6.8346456692913397E-3</v>
      </c>
      <c r="E995" s="15">
        <f>'Raw PPrecip'!D996/25.4*DAY(EOMONTH(D995, 0))*Hist_Proj_Plot!$T$5</f>
        <v>1.0544881889763782</v>
      </c>
      <c r="F995" s="15">
        <f>'Raw PPrecip'!E996/25.4*DAY(EOMONTH(E995, 0))*Hist_Proj_Plot!$T$5</f>
        <v>0.17086614173228348</v>
      </c>
      <c r="G995" s="15">
        <f>'Raw PPrecip'!F996/25.4*DAY(EOMONTH(F995, 0))*Hist_Proj_Plot!$T$5</f>
        <v>1.9527559055118115E-2</v>
      </c>
    </row>
    <row r="996" spans="1:7" x14ac:dyDescent="0.25">
      <c r="A996">
        <f>'Raw PPrecip'!A997</f>
        <v>2058</v>
      </c>
      <c r="B996">
        <f>'Raw PPrecip'!B997</f>
        <v>8</v>
      </c>
      <c r="C996" s="13">
        <f t="shared" si="15"/>
        <v>57923</v>
      </c>
      <c r="D996" s="15">
        <f>'Raw PPrecip'!C997/25.4*DAY(EOMONTH(C996, 0))*Hist_Proj_Plot!$T$5</f>
        <v>1.9527559055118115E-2</v>
      </c>
      <c r="E996" s="15">
        <f>'Raw PPrecip'!D997/25.4*DAY(EOMONTH(D996, 0))*Hist_Proj_Plot!$T$5</f>
        <v>2.3433070866141738E-2</v>
      </c>
      <c r="F996" s="15">
        <f>'Raw PPrecip'!E997/25.4*DAY(EOMONTH(E996, 0))*Hist_Proj_Plot!$T$5</f>
        <v>4.8818897637795287E-3</v>
      </c>
      <c r="G996" s="15">
        <f>'Raw PPrecip'!F997/25.4*DAY(EOMONTH(F996, 0))*Hist_Proj_Plot!$T$5</f>
        <v>6.8346456692913397E-3</v>
      </c>
    </row>
    <row r="997" spans="1:7" x14ac:dyDescent="0.25">
      <c r="A997">
        <f>'Raw PPrecip'!A998</f>
        <v>2058</v>
      </c>
      <c r="B997">
        <f>'Raw PPrecip'!B998</f>
        <v>9</v>
      </c>
      <c r="C997" s="13">
        <f t="shared" si="15"/>
        <v>57954</v>
      </c>
      <c r="D997" s="15">
        <f>'Raw PPrecip'!C998/25.4*DAY(EOMONTH(C997, 0))*Hist_Proj_Plot!$T$5</f>
        <v>0.18708661417322836</v>
      </c>
      <c r="E997" s="15">
        <f>'Raw PPrecip'!D998/25.4*DAY(EOMONTH(D997, 0))*Hist_Proj_Plot!$T$5</f>
        <v>0.28900787401574801</v>
      </c>
      <c r="F997" s="15">
        <f>'Raw PPrecip'!E998/25.4*DAY(EOMONTH(E997, 0))*Hist_Proj_Plot!$T$5</f>
        <v>1.9527559055118112E-3</v>
      </c>
      <c r="G997" s="15">
        <f>'Raw PPrecip'!F998/25.4*DAY(EOMONTH(F997, 0))*Hist_Proj_Plot!$T$5</f>
        <v>0.41691338582677173</v>
      </c>
    </row>
    <row r="998" spans="1:7" x14ac:dyDescent="0.25">
      <c r="A998">
        <f>'Raw PPrecip'!A999</f>
        <v>2058</v>
      </c>
      <c r="B998">
        <f>'Raw PPrecip'!B999</f>
        <v>10</v>
      </c>
      <c r="C998" s="13">
        <f t="shared" si="15"/>
        <v>57984</v>
      </c>
      <c r="D998" s="15">
        <f>'Raw PPrecip'!C999/25.4*DAY(EOMONTH(C998, 0))*Hist_Proj_Plot!$T$5</f>
        <v>0.29486614173228348</v>
      </c>
      <c r="E998" s="15">
        <f>'Raw PPrecip'!D999/25.4*DAY(EOMONTH(D998, 0))*Hist_Proj_Plot!$T$5</f>
        <v>0.11716535433070865</v>
      </c>
      <c r="F998" s="15">
        <f>'Raw PPrecip'!E999/25.4*DAY(EOMONTH(E998, 0))*Hist_Proj_Plot!$T$5</f>
        <v>7.2251968503937003E-2</v>
      </c>
      <c r="G998" s="15">
        <f>'Raw PPrecip'!F999/25.4*DAY(EOMONTH(F998, 0))*Hist_Proj_Plot!$T$5</f>
        <v>4.8818897637795287E-3</v>
      </c>
    </row>
    <row r="999" spans="1:7" x14ac:dyDescent="0.25">
      <c r="A999">
        <f>'Raw PPrecip'!A1000</f>
        <v>2058</v>
      </c>
      <c r="B999">
        <f>'Raw PPrecip'!B1000</f>
        <v>11</v>
      </c>
      <c r="C999" s="13">
        <f t="shared" si="15"/>
        <v>58015</v>
      </c>
      <c r="D999" s="15">
        <f>'Raw PPrecip'!C1000/25.4*DAY(EOMONTH(C999, 0))*Hist_Proj_Plot!$T$5</f>
        <v>1.0516535433070868</v>
      </c>
      <c r="E999" s="15">
        <f>'Raw PPrecip'!D1000/25.4*DAY(EOMONTH(D999, 0))*Hist_Proj_Plot!$T$5</f>
        <v>2.8988661417322836</v>
      </c>
      <c r="F999" s="15">
        <f>'Raw PPrecip'!E1000/25.4*DAY(EOMONTH(E999, 0))*Hist_Proj_Plot!$T$5</f>
        <v>2.0230551181102365</v>
      </c>
      <c r="G999" s="15">
        <f>'Raw PPrecip'!F1000/25.4*DAY(EOMONTH(F999, 0))*Hist_Proj_Plot!$T$5</f>
        <v>5.6629921259842536E-2</v>
      </c>
    </row>
    <row r="1000" spans="1:7" x14ac:dyDescent="0.25">
      <c r="A1000">
        <f>'Raw PPrecip'!A1001</f>
        <v>2058</v>
      </c>
      <c r="B1000">
        <f>'Raw PPrecip'!B1001</f>
        <v>12</v>
      </c>
      <c r="C1000" s="13">
        <f t="shared" si="15"/>
        <v>58045</v>
      </c>
      <c r="D1000" s="15">
        <f>'Raw PPrecip'!C1001/25.4*DAY(EOMONTH(C1000, 0))*Hist_Proj_Plot!$T$5</f>
        <v>2.0464881889763782</v>
      </c>
      <c r="E1000" s="15">
        <f>'Raw PPrecip'!D1001/25.4*DAY(EOMONTH(D1000, 0))*Hist_Proj_Plot!$T$5</f>
        <v>17.664629921259841</v>
      </c>
      <c r="F1000" s="15">
        <f>'Raw PPrecip'!E1001/25.4*DAY(EOMONTH(E1000, 0))*Hist_Proj_Plot!$T$5</f>
        <v>3.1136692913385833</v>
      </c>
      <c r="G1000" s="15">
        <f>'Raw PPrecip'!F1001/25.4*DAY(EOMONTH(F1000, 0))*Hist_Proj_Plot!$T$5</f>
        <v>2.7914645669291343</v>
      </c>
    </row>
    <row r="1001" spans="1:7" x14ac:dyDescent="0.25">
      <c r="A1001">
        <f>'Raw PPrecip'!A1002</f>
        <v>2059</v>
      </c>
      <c r="B1001">
        <f>'Raw PPrecip'!B1002</f>
        <v>1</v>
      </c>
      <c r="C1001" s="13">
        <f t="shared" si="15"/>
        <v>58076</v>
      </c>
      <c r="D1001" s="15">
        <f>'Raw PPrecip'!C1002/25.4*DAY(EOMONTH(C1001, 0))*Hist_Proj_Plot!$T$5</f>
        <v>12.146141732283466</v>
      </c>
      <c r="E1001" s="15">
        <f>'Raw PPrecip'!D1002/25.4*DAY(EOMONTH(D1001, 0))*Hist_Proj_Plot!$T$5</f>
        <v>9.6690708661417339</v>
      </c>
      <c r="F1001" s="15">
        <f>'Raw PPrecip'!E1002/25.4*DAY(EOMONTH(E1001, 0))*Hist_Proj_Plot!$T$5</f>
        <v>4.441543307086615</v>
      </c>
      <c r="G1001" s="15">
        <f>'Raw PPrecip'!F1002/25.4*DAY(EOMONTH(F1001, 0))*Hist_Proj_Plot!$T$5</f>
        <v>11.300598425196853</v>
      </c>
    </row>
    <row r="1002" spans="1:7" x14ac:dyDescent="0.25">
      <c r="A1002">
        <f>'Raw PPrecip'!A1003</f>
        <v>2059</v>
      </c>
      <c r="B1002">
        <f>'Raw PPrecip'!B1003</f>
        <v>2</v>
      </c>
      <c r="C1002" s="13">
        <f t="shared" si="15"/>
        <v>58107</v>
      </c>
      <c r="D1002" s="15">
        <f>'Raw PPrecip'!C1003/25.4*DAY(EOMONTH(C1002, 0))*Hist_Proj_Plot!$T$5</f>
        <v>0.36598425196850398</v>
      </c>
      <c r="E1002" s="15">
        <f>'Raw PPrecip'!D1003/25.4*DAY(EOMONTH(D1002, 0))*Hist_Proj_Plot!$T$5</f>
        <v>8.014110236220473</v>
      </c>
      <c r="F1002" s="15">
        <f>'Raw PPrecip'!E1003/25.4*DAY(EOMONTH(E1002, 0))*Hist_Proj_Plot!$T$5</f>
        <v>22.212598425196855</v>
      </c>
      <c r="G1002" s="15">
        <f>'Raw PPrecip'!F1003/25.4*DAY(EOMONTH(F1002, 0))*Hist_Proj_Plot!$T$5</f>
        <v>6.7750866141732295</v>
      </c>
    </row>
    <row r="1003" spans="1:7" x14ac:dyDescent="0.25">
      <c r="A1003">
        <f>'Raw PPrecip'!A1004</f>
        <v>2059</v>
      </c>
      <c r="B1003">
        <f>'Raw PPrecip'!B1004</f>
        <v>3</v>
      </c>
      <c r="C1003" s="13">
        <f t="shared" si="15"/>
        <v>58135</v>
      </c>
      <c r="D1003" s="15">
        <f>'Raw PPrecip'!C1004/25.4*DAY(EOMONTH(C1003, 0))*Hist_Proj_Plot!$T$5</f>
        <v>10.557574803149608</v>
      </c>
      <c r="E1003" s="15">
        <f>'Raw PPrecip'!D1004/25.4*DAY(EOMONTH(D1003, 0))*Hist_Proj_Plot!$T$5</f>
        <v>3.7697952755905519</v>
      </c>
      <c r="F1003" s="15">
        <f>'Raw PPrecip'!E1004/25.4*DAY(EOMONTH(E1003, 0))*Hist_Proj_Plot!$T$5</f>
        <v>9.7491338582677169</v>
      </c>
      <c r="G1003" s="15">
        <f>'Raw PPrecip'!F1004/25.4*DAY(EOMONTH(F1003, 0))*Hist_Proj_Plot!$T$5</f>
        <v>2.2876535433070866</v>
      </c>
    </row>
    <row r="1004" spans="1:7" x14ac:dyDescent="0.25">
      <c r="A1004">
        <f>'Raw PPrecip'!A1005</f>
        <v>2059</v>
      </c>
      <c r="B1004">
        <f>'Raw PPrecip'!B1005</f>
        <v>4</v>
      </c>
      <c r="C1004" s="13">
        <f t="shared" si="15"/>
        <v>58166</v>
      </c>
      <c r="D1004" s="15">
        <f>'Raw PPrecip'!C1005/25.4*DAY(EOMONTH(C1004, 0))*Hist_Proj_Plot!$T$5</f>
        <v>0.9703937007874015</v>
      </c>
      <c r="E1004" s="15">
        <f>'Raw PPrecip'!D1005/25.4*DAY(EOMONTH(D1004, 0))*Hist_Proj_Plot!$T$5</f>
        <v>0.6512440944881891</v>
      </c>
      <c r="F1004" s="15">
        <f>'Raw PPrecip'!E1005/25.4*DAY(EOMONTH(E1004, 0))*Hist_Proj_Plot!$T$5</f>
        <v>0.52236220472440953</v>
      </c>
      <c r="G1004" s="15">
        <f>'Raw PPrecip'!F1005/25.4*DAY(EOMONTH(F1004, 0))*Hist_Proj_Plot!$T$5</f>
        <v>0.46963779527559057</v>
      </c>
    </row>
    <row r="1005" spans="1:7" x14ac:dyDescent="0.25">
      <c r="A1005">
        <f>'Raw PPrecip'!A1006</f>
        <v>2059</v>
      </c>
      <c r="B1005">
        <f>'Raw PPrecip'!B1006</f>
        <v>5</v>
      </c>
      <c r="C1005" s="13">
        <f t="shared" si="15"/>
        <v>58196</v>
      </c>
      <c r="D1005" s="15">
        <f>'Raw PPrecip'!C1006/25.4*DAY(EOMONTH(C1005, 0))*Hist_Proj_Plot!$T$5</f>
        <v>0.25190551181102366</v>
      </c>
      <c r="E1005" s="15">
        <f>'Raw PPrecip'!D1006/25.4*DAY(EOMONTH(D1005, 0))*Hist_Proj_Plot!$T$5</f>
        <v>1.943968503937008</v>
      </c>
      <c r="F1005" s="15">
        <f>'Raw PPrecip'!E1006/25.4*DAY(EOMONTH(E1005, 0))*Hist_Proj_Plot!$T$5</f>
        <v>0.5809448818897639</v>
      </c>
      <c r="G1005" s="15">
        <f>'Raw PPrecip'!F1006/25.4*DAY(EOMONTH(F1005, 0))*Hist_Proj_Plot!$T$5</f>
        <v>3.6125984251968501E-2</v>
      </c>
    </row>
    <row r="1006" spans="1:7" x14ac:dyDescent="0.25">
      <c r="A1006">
        <f>'Raw PPrecip'!A1007</f>
        <v>2059</v>
      </c>
      <c r="B1006">
        <f>'Raw PPrecip'!B1007</f>
        <v>6</v>
      </c>
      <c r="C1006" s="13">
        <f t="shared" si="15"/>
        <v>58227</v>
      </c>
      <c r="D1006" s="15">
        <f>'Raw PPrecip'!C1007/25.4*DAY(EOMONTH(C1006, 0))*Hist_Proj_Plot!$T$5</f>
        <v>0</v>
      </c>
      <c r="E1006" s="15">
        <f>'Raw PPrecip'!D1007/25.4*DAY(EOMONTH(D1006, 0))*Hist_Proj_Plot!$T$5</f>
        <v>1.9527559055118112E-3</v>
      </c>
      <c r="F1006" s="15">
        <f>'Raw PPrecip'!E1007/25.4*DAY(EOMONTH(E1006, 0))*Hist_Proj_Plot!$T$5</f>
        <v>8.7874015748031498E-3</v>
      </c>
      <c r="G1006" s="15">
        <f>'Raw PPrecip'!F1007/25.4*DAY(EOMONTH(F1006, 0))*Hist_Proj_Plot!$T$5</f>
        <v>0.23921259842519685</v>
      </c>
    </row>
    <row r="1007" spans="1:7" x14ac:dyDescent="0.25">
      <c r="A1007">
        <f>'Raw PPrecip'!A1008</f>
        <v>2059</v>
      </c>
      <c r="B1007">
        <f>'Raw PPrecip'!B1008</f>
        <v>7</v>
      </c>
      <c r="C1007" s="13">
        <f t="shared" si="15"/>
        <v>58257</v>
      </c>
      <c r="D1007" s="15">
        <f>'Raw PPrecip'!C1008/25.4*DAY(EOMONTH(C1007, 0))*Hist_Proj_Plot!$T$5</f>
        <v>7.5181102362204738E-2</v>
      </c>
      <c r="E1007" s="15">
        <f>'Raw PPrecip'!D1008/25.4*DAY(EOMONTH(D1007, 0))*Hist_Proj_Plot!$T$5</f>
        <v>4.8818897637795287E-3</v>
      </c>
      <c r="F1007" s="15">
        <f>'Raw PPrecip'!E1008/25.4*DAY(EOMONTH(E1007, 0))*Hist_Proj_Plot!$T$5</f>
        <v>2.4409448818897644E-2</v>
      </c>
      <c r="G1007" s="15">
        <f>'Raw PPrecip'!F1008/25.4*DAY(EOMONTH(F1007, 0))*Hist_Proj_Plot!$T$5</f>
        <v>6.2488188976377958E-2</v>
      </c>
    </row>
    <row r="1008" spans="1:7" x14ac:dyDescent="0.25">
      <c r="A1008">
        <f>'Raw PPrecip'!A1009</f>
        <v>2059</v>
      </c>
      <c r="B1008">
        <f>'Raw PPrecip'!B1009</f>
        <v>8</v>
      </c>
      <c r="C1008" s="13">
        <f t="shared" si="15"/>
        <v>58288</v>
      </c>
      <c r="D1008" s="15">
        <f>'Raw PPrecip'!C1009/25.4*DAY(EOMONTH(C1008, 0))*Hist_Proj_Plot!$T$5</f>
        <v>9.6661417322834661E-2</v>
      </c>
      <c r="E1008" s="15">
        <f>'Raw PPrecip'!D1009/25.4*DAY(EOMONTH(D1008, 0))*Hist_Proj_Plot!$T$5</f>
        <v>0</v>
      </c>
      <c r="F1008" s="15">
        <f>'Raw PPrecip'!E1009/25.4*DAY(EOMONTH(E1008, 0))*Hist_Proj_Plot!$T$5</f>
        <v>9.7637795275590559E-4</v>
      </c>
      <c r="G1008" s="15">
        <f>'Raw PPrecip'!F1009/25.4*DAY(EOMONTH(F1008, 0))*Hist_Proj_Plot!$T$5</f>
        <v>7.6157480314960641E-2</v>
      </c>
    </row>
    <row r="1009" spans="1:7" x14ac:dyDescent="0.25">
      <c r="A1009">
        <f>'Raw PPrecip'!A1010</f>
        <v>2059</v>
      </c>
      <c r="B1009">
        <f>'Raw PPrecip'!B1010</f>
        <v>9</v>
      </c>
      <c r="C1009" s="13">
        <f t="shared" si="15"/>
        <v>58319</v>
      </c>
      <c r="D1009" s="15">
        <f>'Raw PPrecip'!C1010/25.4*DAY(EOMONTH(C1009, 0))*Hist_Proj_Plot!$T$5</f>
        <v>5.0078740157480317E-2</v>
      </c>
      <c r="E1009" s="15">
        <f>'Raw PPrecip'!D1010/25.4*DAY(EOMONTH(D1009, 0))*Hist_Proj_Plot!$T$5</f>
        <v>9.7637795275590559E-4</v>
      </c>
      <c r="F1009" s="15">
        <f>'Raw PPrecip'!E1010/25.4*DAY(EOMONTH(E1009, 0))*Hist_Proj_Plot!$T$5</f>
        <v>6.8346456692913397E-3</v>
      </c>
      <c r="G1009" s="15">
        <f>'Raw PPrecip'!F1010/25.4*DAY(EOMONTH(F1009, 0))*Hist_Proj_Plot!$T$5</f>
        <v>4.3937007874015749E-2</v>
      </c>
    </row>
    <row r="1010" spans="1:7" x14ac:dyDescent="0.25">
      <c r="A1010">
        <f>'Raw PPrecip'!A1011</f>
        <v>2059</v>
      </c>
      <c r="B1010">
        <f>'Raw PPrecip'!B1011</f>
        <v>10</v>
      </c>
      <c r="C1010" s="13">
        <f t="shared" si="15"/>
        <v>58349</v>
      </c>
      <c r="D1010" s="15">
        <f>'Raw PPrecip'!C1011/25.4*DAY(EOMONTH(C1010, 0))*Hist_Proj_Plot!$T$5</f>
        <v>0.16403149606299217</v>
      </c>
      <c r="E1010" s="15">
        <f>'Raw PPrecip'!D1011/25.4*DAY(EOMONTH(D1010, 0))*Hist_Proj_Plot!$T$5</f>
        <v>2.0025511811023629</v>
      </c>
      <c r="F1010" s="15">
        <f>'Raw PPrecip'!E1011/25.4*DAY(EOMONTH(E1010, 0))*Hist_Proj_Plot!$T$5</f>
        <v>6.8346456692913397E-3</v>
      </c>
      <c r="G1010" s="15">
        <f>'Raw PPrecip'!F1011/25.4*DAY(EOMONTH(F1010, 0))*Hist_Proj_Plot!$T$5</f>
        <v>2.2564094488188977</v>
      </c>
    </row>
    <row r="1011" spans="1:7" x14ac:dyDescent="0.25">
      <c r="A1011">
        <f>'Raw PPrecip'!A1012</f>
        <v>2059</v>
      </c>
      <c r="B1011">
        <f>'Raw PPrecip'!B1012</f>
        <v>11</v>
      </c>
      <c r="C1011" s="13">
        <f t="shared" si="15"/>
        <v>58380</v>
      </c>
      <c r="D1011" s="15">
        <f>'Raw PPrecip'!C1012/25.4*DAY(EOMONTH(C1011, 0))*Hist_Proj_Plot!$T$5</f>
        <v>6.9014173228346465</v>
      </c>
      <c r="E1011" s="15">
        <f>'Raw PPrecip'!D1012/25.4*DAY(EOMONTH(D1011, 0))*Hist_Proj_Plot!$T$5</f>
        <v>4.0949291338582681</v>
      </c>
      <c r="F1011" s="15">
        <f>'Raw PPrecip'!E1012/25.4*DAY(EOMONTH(E1011, 0))*Hist_Proj_Plot!$T$5</f>
        <v>1.0007874015748033</v>
      </c>
      <c r="G1011" s="15">
        <f>'Raw PPrecip'!F1012/25.4*DAY(EOMONTH(F1011, 0))*Hist_Proj_Plot!$T$5</f>
        <v>3.0160314960629924</v>
      </c>
    </row>
    <row r="1012" spans="1:7" x14ac:dyDescent="0.25">
      <c r="A1012">
        <f>'Raw PPrecip'!A1013</f>
        <v>2059</v>
      </c>
      <c r="B1012">
        <f>'Raw PPrecip'!B1013</f>
        <v>12</v>
      </c>
      <c r="C1012" s="13">
        <f t="shared" si="15"/>
        <v>58410</v>
      </c>
      <c r="D1012" s="15">
        <f>'Raw PPrecip'!C1013/25.4*DAY(EOMONTH(C1012, 0))*Hist_Proj_Plot!$T$5</f>
        <v>8.8284094488188991</v>
      </c>
      <c r="E1012" s="15">
        <f>'Raw PPrecip'!D1013/25.4*DAY(EOMONTH(D1012, 0))*Hist_Proj_Plot!$T$5</f>
        <v>14.884881889763779</v>
      </c>
      <c r="F1012" s="15">
        <f>'Raw PPrecip'!E1013/25.4*DAY(EOMONTH(E1012, 0))*Hist_Proj_Plot!$T$5</f>
        <v>2.0211023622047244</v>
      </c>
      <c r="G1012" s="15">
        <f>'Raw PPrecip'!F1013/25.4*DAY(EOMONTH(F1012, 0))*Hist_Proj_Plot!$T$5</f>
        <v>8.9651023622047248</v>
      </c>
    </row>
    <row r="1013" spans="1:7" x14ac:dyDescent="0.25">
      <c r="A1013">
        <f>'Raw PPrecip'!A1014</f>
        <v>2060</v>
      </c>
      <c r="B1013">
        <f>'Raw PPrecip'!B1014</f>
        <v>1</v>
      </c>
      <c r="C1013" s="13">
        <f t="shared" si="15"/>
        <v>58441</v>
      </c>
      <c r="D1013" s="15">
        <f>'Raw PPrecip'!C1014/25.4*DAY(EOMONTH(C1013, 0))*Hist_Proj_Plot!$T$5</f>
        <v>6.7448188976377965</v>
      </c>
      <c r="E1013" s="15">
        <f>'Raw PPrecip'!D1014/25.4*DAY(EOMONTH(D1013, 0))*Hist_Proj_Plot!$T$5</f>
        <v>7.2574173228346472</v>
      </c>
      <c r="F1013" s="15">
        <f>'Raw PPrecip'!E1014/25.4*DAY(EOMONTH(E1013, 0))*Hist_Proj_Plot!$T$5</f>
        <v>1.1677480314960629</v>
      </c>
      <c r="G1013" s="15">
        <f>'Raw PPrecip'!F1014/25.4*DAY(EOMONTH(F1013, 0))*Hist_Proj_Plot!$T$5</f>
        <v>10.504850393700789</v>
      </c>
    </row>
    <row r="1014" spans="1:7" x14ac:dyDescent="0.25">
      <c r="A1014">
        <f>'Raw PPrecip'!A1015</f>
        <v>2060</v>
      </c>
      <c r="B1014">
        <f>'Raw PPrecip'!B1015</f>
        <v>2</v>
      </c>
      <c r="C1014" s="13">
        <f t="shared" si="15"/>
        <v>58472</v>
      </c>
      <c r="D1014" s="15">
        <f>'Raw PPrecip'!C1015/25.4*DAY(EOMONTH(C1014, 0))*Hist_Proj_Plot!$T$5</f>
        <v>4.5294803149606295</v>
      </c>
      <c r="E1014" s="15">
        <f>'Raw PPrecip'!D1015/25.4*DAY(EOMONTH(D1014, 0))*Hist_Proj_Plot!$T$5</f>
        <v>7.2681574803149607</v>
      </c>
      <c r="F1014" s="15">
        <f>'Raw PPrecip'!E1015/25.4*DAY(EOMONTH(E1014, 0))*Hist_Proj_Plot!$T$5</f>
        <v>2.5171023622047244</v>
      </c>
      <c r="G1014" s="15">
        <f>'Raw PPrecip'!F1015/25.4*DAY(EOMONTH(F1014, 0))*Hist_Proj_Plot!$T$5</f>
        <v>4.2501732283464566</v>
      </c>
    </row>
    <row r="1015" spans="1:7" x14ac:dyDescent="0.25">
      <c r="A1015">
        <f>'Raw PPrecip'!A1016</f>
        <v>2060</v>
      </c>
      <c r="B1015">
        <f>'Raw PPrecip'!B1016</f>
        <v>3</v>
      </c>
      <c r="C1015" s="13">
        <f t="shared" si="15"/>
        <v>58501</v>
      </c>
      <c r="D1015" s="15">
        <f>'Raw PPrecip'!C1016/25.4*DAY(EOMONTH(C1015, 0))*Hist_Proj_Plot!$T$5</f>
        <v>4.0509921259842523</v>
      </c>
      <c r="E1015" s="15">
        <f>'Raw PPrecip'!D1016/25.4*DAY(EOMONTH(D1015, 0))*Hist_Proj_Plot!$T$5</f>
        <v>4.5489448818897644</v>
      </c>
      <c r="F1015" s="15">
        <f>'Raw PPrecip'!E1016/25.4*DAY(EOMONTH(E1015, 0))*Hist_Proj_Plot!$T$5</f>
        <v>3.9357795275590557</v>
      </c>
      <c r="G1015" s="15">
        <f>'Raw PPrecip'!F1016/25.4*DAY(EOMONTH(F1015, 0))*Hist_Proj_Plot!$T$5</f>
        <v>5.2392440944881891</v>
      </c>
    </row>
    <row r="1016" spans="1:7" x14ac:dyDescent="0.25">
      <c r="A1016">
        <f>'Raw PPrecip'!A1017</f>
        <v>2060</v>
      </c>
      <c r="B1016">
        <f>'Raw PPrecip'!B1017</f>
        <v>4</v>
      </c>
      <c r="C1016" s="13">
        <f t="shared" si="15"/>
        <v>58532</v>
      </c>
      <c r="D1016" s="15">
        <f>'Raw PPrecip'!C1017/25.4*DAY(EOMONTH(C1016, 0))*Hist_Proj_Plot!$T$5</f>
        <v>1.6563779527559053</v>
      </c>
      <c r="E1016" s="15">
        <f>'Raw PPrecip'!D1017/25.4*DAY(EOMONTH(D1016, 0))*Hist_Proj_Plot!$T$5</f>
        <v>0.24604724409448822</v>
      </c>
      <c r="F1016" s="15">
        <f>'Raw PPrecip'!E1017/25.4*DAY(EOMONTH(E1016, 0))*Hist_Proj_Plot!$T$5</f>
        <v>1.7857952755905513</v>
      </c>
      <c r="G1016" s="15">
        <f>'Raw PPrecip'!F1017/25.4*DAY(EOMONTH(F1016, 0))*Hist_Proj_Plot!$T$5</f>
        <v>0.46670866141732281</v>
      </c>
    </row>
    <row r="1017" spans="1:7" x14ac:dyDescent="0.25">
      <c r="A1017">
        <f>'Raw PPrecip'!A1018</f>
        <v>2060</v>
      </c>
      <c r="B1017">
        <f>'Raw PPrecip'!B1018</f>
        <v>5</v>
      </c>
      <c r="C1017" s="13">
        <f t="shared" si="15"/>
        <v>58562</v>
      </c>
      <c r="D1017" s="15">
        <f>'Raw PPrecip'!C1018/25.4*DAY(EOMONTH(C1017, 0))*Hist_Proj_Plot!$T$5</f>
        <v>0.81722834645669296</v>
      </c>
      <c r="E1017" s="15">
        <f>'Raw PPrecip'!D1018/25.4*DAY(EOMONTH(D1017, 0))*Hist_Proj_Plot!$T$5</f>
        <v>8.7874015748031498E-3</v>
      </c>
      <c r="F1017" s="15">
        <f>'Raw PPrecip'!E1018/25.4*DAY(EOMONTH(E1017, 0))*Hist_Proj_Plot!$T$5</f>
        <v>1.4645669291338582E-2</v>
      </c>
      <c r="G1017" s="15">
        <f>'Raw PPrecip'!F1018/25.4*DAY(EOMONTH(F1017, 0))*Hist_Proj_Plot!$T$5</f>
        <v>0.29193700787401572</v>
      </c>
    </row>
    <row r="1018" spans="1:7" x14ac:dyDescent="0.25">
      <c r="A1018">
        <f>'Raw PPrecip'!A1019</f>
        <v>2060</v>
      </c>
      <c r="B1018">
        <f>'Raw PPrecip'!B1019</f>
        <v>6</v>
      </c>
      <c r="C1018" s="13">
        <f t="shared" si="15"/>
        <v>58593</v>
      </c>
      <c r="D1018" s="15">
        <f>'Raw PPrecip'!C1019/25.4*DAY(EOMONTH(C1018, 0))*Hist_Proj_Plot!$T$5</f>
        <v>4.9133858267716546E-2</v>
      </c>
      <c r="E1018" s="15">
        <f>'Raw PPrecip'!D1019/25.4*DAY(EOMONTH(D1018, 0))*Hist_Proj_Plot!$T$5</f>
        <v>1.1716535433070869E-2</v>
      </c>
      <c r="F1018" s="15">
        <f>'Raw PPrecip'!E1019/25.4*DAY(EOMONTH(E1018, 0))*Hist_Proj_Plot!$T$5</f>
        <v>2.9291338582677173E-3</v>
      </c>
      <c r="G1018" s="15">
        <f>'Raw PPrecip'!F1019/25.4*DAY(EOMONTH(F1018, 0))*Hist_Proj_Plot!$T$5</f>
        <v>8.2992125984251985E-2</v>
      </c>
    </row>
    <row r="1019" spans="1:7" x14ac:dyDescent="0.25">
      <c r="A1019">
        <f>'Raw PPrecip'!A1020</f>
        <v>2060</v>
      </c>
      <c r="B1019">
        <f>'Raw PPrecip'!B1020</f>
        <v>7</v>
      </c>
      <c r="C1019" s="13">
        <f t="shared" si="15"/>
        <v>58623</v>
      </c>
      <c r="D1019" s="15">
        <f>'Raw PPrecip'!C1020/25.4*DAY(EOMONTH(C1019, 0))*Hist_Proj_Plot!$T$5</f>
        <v>0.30658267716535437</v>
      </c>
      <c r="E1019" s="15">
        <f>'Raw PPrecip'!D1020/25.4*DAY(EOMONTH(D1019, 0))*Hist_Proj_Plot!$T$5</f>
        <v>0.23237795275590553</v>
      </c>
      <c r="F1019" s="15">
        <f>'Raw PPrecip'!E1020/25.4*DAY(EOMONTH(E1019, 0))*Hist_Proj_Plot!$T$5</f>
        <v>4.8818897637795287E-3</v>
      </c>
      <c r="G1019" s="15">
        <f>'Raw PPrecip'!F1020/25.4*DAY(EOMONTH(F1019, 0))*Hist_Proj_Plot!$T$5</f>
        <v>7.8110236220472447E-3</v>
      </c>
    </row>
    <row r="1020" spans="1:7" x14ac:dyDescent="0.25">
      <c r="A1020">
        <f>'Raw PPrecip'!A1021</f>
        <v>2060</v>
      </c>
      <c r="B1020">
        <f>'Raw PPrecip'!B1021</f>
        <v>8</v>
      </c>
      <c r="C1020" s="13">
        <f t="shared" si="15"/>
        <v>58654</v>
      </c>
      <c r="D1020" s="15">
        <f>'Raw PPrecip'!C1021/25.4*DAY(EOMONTH(C1020, 0))*Hist_Proj_Plot!$T$5</f>
        <v>7.8110236220472447E-3</v>
      </c>
      <c r="E1020" s="15">
        <f>'Raw PPrecip'!D1021/25.4*DAY(EOMONTH(D1020, 0))*Hist_Proj_Plot!$T$5</f>
        <v>3.9055118110236224E-3</v>
      </c>
      <c r="F1020" s="15">
        <f>'Raw PPrecip'!E1021/25.4*DAY(EOMONTH(E1020, 0))*Hist_Proj_Plot!$T$5</f>
        <v>1.9527559055118112E-3</v>
      </c>
      <c r="G1020" s="15">
        <f>'Raw PPrecip'!F1021/25.4*DAY(EOMONTH(F1020, 0))*Hist_Proj_Plot!$T$5</f>
        <v>1.1716535433070869E-2</v>
      </c>
    </row>
    <row r="1021" spans="1:7" x14ac:dyDescent="0.25">
      <c r="A1021">
        <f>'Raw PPrecip'!A1022</f>
        <v>2060</v>
      </c>
      <c r="B1021">
        <f>'Raw PPrecip'!B1022</f>
        <v>9</v>
      </c>
      <c r="C1021" s="13">
        <f t="shared" si="15"/>
        <v>58685</v>
      </c>
      <c r="D1021" s="15">
        <f>'Raw PPrecip'!C1022/25.4*DAY(EOMONTH(C1021, 0))*Hist_Proj_Plot!$T$5</f>
        <v>0.22488188976377954</v>
      </c>
      <c r="E1021" s="15">
        <f>'Raw PPrecip'!D1022/25.4*DAY(EOMONTH(D1021, 0))*Hist_Proj_Plot!$T$5</f>
        <v>0.12692913385826773</v>
      </c>
      <c r="F1021" s="15">
        <f>'Raw PPrecip'!E1022/25.4*DAY(EOMONTH(E1021, 0))*Hist_Proj_Plot!$T$5</f>
        <v>1.8551181102362205E-2</v>
      </c>
      <c r="G1021" s="15">
        <f>'Raw PPrecip'!F1022/25.4*DAY(EOMONTH(F1021, 0))*Hist_Proj_Plot!$T$5</f>
        <v>0.32318110236220476</v>
      </c>
    </row>
    <row r="1022" spans="1:7" x14ac:dyDescent="0.25">
      <c r="A1022">
        <f>'Raw PPrecip'!A1023</f>
        <v>2060</v>
      </c>
      <c r="B1022">
        <f>'Raw PPrecip'!B1023</f>
        <v>10</v>
      </c>
      <c r="C1022" s="13">
        <f t="shared" si="15"/>
        <v>58715</v>
      </c>
      <c r="D1022" s="15">
        <f>'Raw PPrecip'!C1023/25.4*DAY(EOMONTH(C1022, 0))*Hist_Proj_Plot!$T$5</f>
        <v>2.9291338582677173E-3</v>
      </c>
      <c r="E1022" s="15">
        <f>'Raw PPrecip'!D1023/25.4*DAY(EOMONTH(D1022, 0))*Hist_Proj_Plot!$T$5</f>
        <v>2.9291338582677173E-3</v>
      </c>
      <c r="F1022" s="15">
        <f>'Raw PPrecip'!E1023/25.4*DAY(EOMONTH(E1022, 0))*Hist_Proj_Plot!$T$5</f>
        <v>1.1433385826771656</v>
      </c>
      <c r="G1022" s="15">
        <f>'Raw PPrecip'!F1023/25.4*DAY(EOMONTH(F1022, 0))*Hist_Proj_Plot!$T$5</f>
        <v>2.1353385826771656</v>
      </c>
    </row>
    <row r="1023" spans="1:7" x14ac:dyDescent="0.25">
      <c r="A1023">
        <f>'Raw PPrecip'!A1024</f>
        <v>2060</v>
      </c>
      <c r="B1023">
        <f>'Raw PPrecip'!B1024</f>
        <v>11</v>
      </c>
      <c r="C1023" s="13">
        <f t="shared" si="15"/>
        <v>58746</v>
      </c>
      <c r="D1023" s="15">
        <f>'Raw PPrecip'!C1024/25.4*DAY(EOMONTH(C1023, 0))*Hist_Proj_Plot!$T$5</f>
        <v>6.9949606299212608</v>
      </c>
      <c r="E1023" s="15">
        <f>'Raw PPrecip'!D1024/25.4*DAY(EOMONTH(D1023, 0))*Hist_Proj_Plot!$T$5</f>
        <v>5.2392440944881891</v>
      </c>
      <c r="F1023" s="15">
        <f>'Raw PPrecip'!E1024/25.4*DAY(EOMONTH(E1023, 0))*Hist_Proj_Plot!$T$5</f>
        <v>1.2800314960629924</v>
      </c>
      <c r="G1023" s="15">
        <f>'Raw PPrecip'!F1024/25.4*DAY(EOMONTH(F1023, 0))*Hist_Proj_Plot!$T$5</f>
        <v>6.1355590551181107</v>
      </c>
    </row>
    <row r="1024" spans="1:7" x14ac:dyDescent="0.25">
      <c r="A1024">
        <f>'Raw PPrecip'!A1025</f>
        <v>2060</v>
      </c>
      <c r="B1024">
        <f>'Raw PPrecip'!B1025</f>
        <v>12</v>
      </c>
      <c r="C1024" s="13">
        <f t="shared" si="15"/>
        <v>58776</v>
      </c>
      <c r="D1024" s="15">
        <f>'Raw PPrecip'!C1025/25.4*DAY(EOMONTH(C1024, 0))*Hist_Proj_Plot!$T$5</f>
        <v>18.020031496062995</v>
      </c>
      <c r="E1024" s="15">
        <f>'Raw PPrecip'!D1025/25.4*DAY(EOMONTH(D1024, 0))*Hist_Proj_Plot!$T$5</f>
        <v>9.2394645669291346</v>
      </c>
      <c r="F1024" s="15">
        <f>'Raw PPrecip'!E1025/25.4*DAY(EOMONTH(E1024, 0))*Hist_Proj_Plot!$T$5</f>
        <v>7.8491023622047251</v>
      </c>
      <c r="G1024" s="15">
        <f>'Raw PPrecip'!F1025/25.4*DAY(EOMONTH(F1024, 0))*Hist_Proj_Plot!$T$5</f>
        <v>3.6887559055118113</v>
      </c>
    </row>
    <row r="1025" spans="1:7" x14ac:dyDescent="0.25">
      <c r="A1025">
        <f>'Raw PPrecip'!A1026</f>
        <v>2061</v>
      </c>
      <c r="B1025">
        <f>'Raw PPrecip'!B1026</f>
        <v>1</v>
      </c>
      <c r="C1025" s="13">
        <f t="shared" si="15"/>
        <v>58807</v>
      </c>
      <c r="D1025" s="15">
        <f>'Raw PPrecip'!C1026/25.4*DAY(EOMONTH(C1025, 0))*Hist_Proj_Plot!$T$5</f>
        <v>3.3587401574803155</v>
      </c>
      <c r="E1025" s="15">
        <f>'Raw PPrecip'!D1026/25.4*DAY(EOMONTH(D1025, 0))*Hist_Proj_Plot!$T$5</f>
        <v>11.260566929133859</v>
      </c>
      <c r="F1025" s="15">
        <f>'Raw PPrecip'!E1026/25.4*DAY(EOMONTH(E1025, 0))*Hist_Proj_Plot!$T$5</f>
        <v>0.89826771653543325</v>
      </c>
      <c r="G1025" s="15">
        <f>'Raw PPrecip'!F1026/25.4*DAY(EOMONTH(F1025, 0))*Hist_Proj_Plot!$T$5</f>
        <v>4.3019212598425201</v>
      </c>
    </row>
    <row r="1026" spans="1:7" x14ac:dyDescent="0.25">
      <c r="A1026">
        <f>'Raw PPrecip'!A1027</f>
        <v>2061</v>
      </c>
      <c r="B1026">
        <f>'Raw PPrecip'!B1027</f>
        <v>2</v>
      </c>
      <c r="C1026" s="13">
        <f t="shared" si="15"/>
        <v>58838</v>
      </c>
      <c r="D1026" s="15">
        <f>'Raw PPrecip'!C1027/25.4*DAY(EOMONTH(C1026, 0))*Hist_Proj_Plot!$T$5</f>
        <v>7.7553385826771661</v>
      </c>
      <c r="E1026" s="15">
        <f>'Raw PPrecip'!D1027/25.4*DAY(EOMONTH(D1026, 0))*Hist_Proj_Plot!$T$5</f>
        <v>0.54872440944881895</v>
      </c>
      <c r="F1026" s="15">
        <f>'Raw PPrecip'!E1027/25.4*DAY(EOMONTH(E1026, 0))*Hist_Proj_Plot!$T$5</f>
        <v>1.1404094488188976</v>
      </c>
      <c r="G1026" s="15">
        <f>'Raw PPrecip'!F1027/25.4*DAY(EOMONTH(F1026, 0))*Hist_Proj_Plot!$T$5</f>
        <v>0.18258267716535434</v>
      </c>
    </row>
    <row r="1027" spans="1:7" x14ac:dyDescent="0.25">
      <c r="A1027">
        <f>'Raw PPrecip'!A1028</f>
        <v>2061</v>
      </c>
      <c r="B1027">
        <f>'Raw PPrecip'!B1028</f>
        <v>3</v>
      </c>
      <c r="C1027" s="13">
        <f t="shared" ref="C1027:C1090" si="16">DATE(A1027,B1027,1)</f>
        <v>58866</v>
      </c>
      <c r="D1027" s="15">
        <f>'Raw PPrecip'!C1028/25.4*DAY(EOMONTH(C1027, 0))*Hist_Proj_Plot!$T$5</f>
        <v>2.9105826771653547</v>
      </c>
      <c r="E1027" s="15">
        <f>'Raw PPrecip'!D1028/25.4*DAY(EOMONTH(D1027, 0))*Hist_Proj_Plot!$T$5</f>
        <v>1.9293228346456694</v>
      </c>
      <c r="F1027" s="15">
        <f>'Raw PPrecip'!E1028/25.4*DAY(EOMONTH(E1027, 0))*Hist_Proj_Plot!$T$5</f>
        <v>1.283937007874016</v>
      </c>
      <c r="G1027" s="15">
        <f>'Raw PPrecip'!F1028/25.4*DAY(EOMONTH(F1027, 0))*Hist_Proj_Plot!$T$5</f>
        <v>2.0650393700787406</v>
      </c>
    </row>
    <row r="1028" spans="1:7" x14ac:dyDescent="0.25">
      <c r="A1028">
        <f>'Raw PPrecip'!A1029</f>
        <v>2061</v>
      </c>
      <c r="B1028">
        <f>'Raw PPrecip'!B1029</f>
        <v>4</v>
      </c>
      <c r="C1028" s="13">
        <f t="shared" si="16"/>
        <v>58897</v>
      </c>
      <c r="D1028" s="15">
        <f>'Raw PPrecip'!C1029/25.4*DAY(EOMONTH(C1028, 0))*Hist_Proj_Plot!$T$5</f>
        <v>0.72000000000000008</v>
      </c>
      <c r="E1028" s="15">
        <f>'Raw PPrecip'!D1029/25.4*DAY(EOMONTH(D1028, 0))*Hist_Proj_Plot!$T$5</f>
        <v>0.63074015748031498</v>
      </c>
      <c r="F1028" s="15">
        <f>'Raw PPrecip'!E1029/25.4*DAY(EOMONTH(E1028, 0))*Hist_Proj_Plot!$T$5</f>
        <v>0.9422047244094488</v>
      </c>
      <c r="G1028" s="15">
        <f>'Raw PPrecip'!F1029/25.4*DAY(EOMONTH(F1028, 0))*Hist_Proj_Plot!$T$5</f>
        <v>2.0630866141732285</v>
      </c>
    </row>
    <row r="1029" spans="1:7" x14ac:dyDescent="0.25">
      <c r="A1029">
        <f>'Raw PPrecip'!A1030</f>
        <v>2061</v>
      </c>
      <c r="B1029">
        <f>'Raw PPrecip'!B1030</f>
        <v>5</v>
      </c>
      <c r="C1029" s="13">
        <f t="shared" si="16"/>
        <v>58927</v>
      </c>
      <c r="D1029" s="15">
        <f>'Raw PPrecip'!C1030/25.4*DAY(EOMONTH(C1029, 0))*Hist_Proj_Plot!$T$5</f>
        <v>2.7660787401574805</v>
      </c>
      <c r="E1029" s="15">
        <f>'Raw PPrecip'!D1030/25.4*DAY(EOMONTH(D1029, 0))*Hist_Proj_Plot!$T$5</f>
        <v>0.41300787401574807</v>
      </c>
      <c r="F1029" s="15">
        <f>'Raw PPrecip'!E1030/25.4*DAY(EOMONTH(E1029, 0))*Hist_Proj_Plot!$T$5</f>
        <v>1.4645669291338582E-2</v>
      </c>
      <c r="G1029" s="15">
        <f>'Raw PPrecip'!F1030/25.4*DAY(EOMONTH(F1029, 0))*Hist_Proj_Plot!$T$5</f>
        <v>0.2294488188976378</v>
      </c>
    </row>
    <row r="1030" spans="1:7" x14ac:dyDescent="0.25">
      <c r="A1030">
        <f>'Raw PPrecip'!A1031</f>
        <v>2061</v>
      </c>
      <c r="B1030">
        <f>'Raw PPrecip'!B1031</f>
        <v>6</v>
      </c>
      <c r="C1030" s="13">
        <f t="shared" si="16"/>
        <v>58958</v>
      </c>
      <c r="D1030" s="15">
        <f>'Raw PPrecip'!C1031/25.4*DAY(EOMONTH(C1030, 0))*Hist_Proj_Plot!$T$5</f>
        <v>1.1338582677165357E-2</v>
      </c>
      <c r="E1030" s="15">
        <f>'Raw PPrecip'!D1031/25.4*DAY(EOMONTH(D1030, 0))*Hist_Proj_Plot!$T$5</f>
        <v>0.20113385826771651</v>
      </c>
      <c r="F1030" s="15">
        <f>'Raw PPrecip'!E1031/25.4*DAY(EOMONTH(E1030, 0))*Hist_Proj_Plot!$T$5</f>
        <v>1.0740157480314962E-2</v>
      </c>
      <c r="G1030" s="15">
        <f>'Raw PPrecip'!F1031/25.4*DAY(EOMONTH(F1030, 0))*Hist_Proj_Plot!$T$5</f>
        <v>7.8110236220472447E-3</v>
      </c>
    </row>
    <row r="1031" spans="1:7" x14ac:dyDescent="0.25">
      <c r="A1031">
        <f>'Raw PPrecip'!A1032</f>
        <v>2061</v>
      </c>
      <c r="B1031">
        <f>'Raw PPrecip'!B1032</f>
        <v>7</v>
      </c>
      <c r="C1031" s="13">
        <f t="shared" si="16"/>
        <v>58988</v>
      </c>
      <c r="D1031" s="15">
        <f>'Raw PPrecip'!C1032/25.4*DAY(EOMONTH(C1031, 0))*Hist_Proj_Plot!$T$5</f>
        <v>5.1748031496062996E-2</v>
      </c>
      <c r="E1031" s="15">
        <f>'Raw PPrecip'!D1032/25.4*DAY(EOMONTH(D1031, 0))*Hist_Proj_Plot!$T$5</f>
        <v>3.9055118110236224E-3</v>
      </c>
      <c r="F1031" s="15">
        <f>'Raw PPrecip'!E1032/25.4*DAY(EOMONTH(E1031, 0))*Hist_Proj_Plot!$T$5</f>
        <v>2.3433070866141738E-2</v>
      </c>
      <c r="G1031" s="15">
        <f>'Raw PPrecip'!F1032/25.4*DAY(EOMONTH(F1031, 0))*Hist_Proj_Plot!$T$5</f>
        <v>8.7874015748031498E-3</v>
      </c>
    </row>
    <row r="1032" spans="1:7" x14ac:dyDescent="0.25">
      <c r="A1032">
        <f>'Raw PPrecip'!A1033</f>
        <v>2061</v>
      </c>
      <c r="B1032">
        <f>'Raw PPrecip'!B1033</f>
        <v>8</v>
      </c>
      <c r="C1032" s="13">
        <f t="shared" si="16"/>
        <v>59019</v>
      </c>
      <c r="D1032" s="15">
        <f>'Raw PPrecip'!C1033/25.4*DAY(EOMONTH(C1032, 0))*Hist_Proj_Plot!$T$5</f>
        <v>1.9527559055118112E-3</v>
      </c>
      <c r="E1032" s="15">
        <f>'Raw PPrecip'!D1033/25.4*DAY(EOMONTH(D1032, 0))*Hist_Proj_Plot!$T$5</f>
        <v>1.9527559055118112E-3</v>
      </c>
      <c r="F1032" s="15">
        <f>'Raw PPrecip'!E1033/25.4*DAY(EOMONTH(E1032, 0))*Hist_Proj_Plot!$T$5</f>
        <v>8.7874015748031498E-3</v>
      </c>
      <c r="G1032" s="15">
        <f>'Raw PPrecip'!F1033/25.4*DAY(EOMONTH(F1032, 0))*Hist_Proj_Plot!$T$5</f>
        <v>9.7637795275590559E-4</v>
      </c>
    </row>
    <row r="1033" spans="1:7" x14ac:dyDescent="0.25">
      <c r="A1033">
        <f>'Raw PPrecip'!A1034</f>
        <v>2061</v>
      </c>
      <c r="B1033">
        <f>'Raw PPrecip'!B1034</f>
        <v>9</v>
      </c>
      <c r="C1033" s="13">
        <f t="shared" si="16"/>
        <v>59050</v>
      </c>
      <c r="D1033" s="15">
        <f>'Raw PPrecip'!C1034/25.4*DAY(EOMONTH(C1033, 0))*Hist_Proj_Plot!$T$5</f>
        <v>0.19748031496062993</v>
      </c>
      <c r="E1033" s="15">
        <f>'Raw PPrecip'!D1034/25.4*DAY(EOMONTH(D1033, 0))*Hist_Proj_Plot!$T$5</f>
        <v>9.5685039370078759E-2</v>
      </c>
      <c r="F1033" s="15">
        <f>'Raw PPrecip'!E1034/25.4*DAY(EOMONTH(E1033, 0))*Hist_Proj_Plot!$T$5</f>
        <v>9.7637795275590559E-4</v>
      </c>
      <c r="G1033" s="15">
        <f>'Raw PPrecip'!F1034/25.4*DAY(EOMONTH(F1033, 0))*Hist_Proj_Plot!$T$5</f>
        <v>9.7637795275590559E-4</v>
      </c>
    </row>
    <row r="1034" spans="1:7" x14ac:dyDescent="0.25">
      <c r="A1034">
        <f>'Raw PPrecip'!A1035</f>
        <v>2061</v>
      </c>
      <c r="B1034">
        <f>'Raw PPrecip'!B1035</f>
        <v>10</v>
      </c>
      <c r="C1034" s="13">
        <f t="shared" si="16"/>
        <v>59080</v>
      </c>
      <c r="D1034" s="15">
        <f>'Raw PPrecip'!C1035/25.4*DAY(EOMONTH(C1034, 0))*Hist_Proj_Plot!$T$5</f>
        <v>0.22261417322834648</v>
      </c>
      <c r="E1034" s="15">
        <f>'Raw PPrecip'!D1035/25.4*DAY(EOMONTH(D1034, 0))*Hist_Proj_Plot!$T$5</f>
        <v>0.21577952755905516</v>
      </c>
      <c r="F1034" s="15">
        <f>'Raw PPrecip'!E1035/25.4*DAY(EOMONTH(E1034, 0))*Hist_Proj_Plot!$T$5</f>
        <v>1.0740157480314962E-2</v>
      </c>
      <c r="G1034" s="15">
        <f>'Raw PPrecip'!F1035/25.4*DAY(EOMONTH(F1034, 0))*Hist_Proj_Plot!$T$5</f>
        <v>0.28900787401574801</v>
      </c>
    </row>
    <row r="1035" spans="1:7" x14ac:dyDescent="0.25">
      <c r="A1035">
        <f>'Raw PPrecip'!A1036</f>
        <v>2061</v>
      </c>
      <c r="B1035">
        <f>'Raw PPrecip'!B1036</f>
        <v>11</v>
      </c>
      <c r="C1035" s="13">
        <f t="shared" si="16"/>
        <v>59111</v>
      </c>
      <c r="D1035" s="15">
        <f>'Raw PPrecip'!C1036/25.4*DAY(EOMONTH(C1035, 0))*Hist_Proj_Plot!$T$5</f>
        <v>7.1329133858267726</v>
      </c>
      <c r="E1035" s="15">
        <f>'Raw PPrecip'!D1036/25.4*DAY(EOMONTH(D1035, 0))*Hist_Proj_Plot!$T$5</f>
        <v>5.7948031496062988</v>
      </c>
      <c r="F1035" s="15">
        <f>'Raw PPrecip'!E1036/25.4*DAY(EOMONTH(E1035, 0))*Hist_Proj_Plot!$T$5</f>
        <v>0.94903937007874029</v>
      </c>
      <c r="G1035" s="15">
        <f>'Raw PPrecip'!F1036/25.4*DAY(EOMONTH(F1035, 0))*Hist_Proj_Plot!$T$5</f>
        <v>0.47256692913385834</v>
      </c>
    </row>
    <row r="1036" spans="1:7" x14ac:dyDescent="0.25">
      <c r="A1036">
        <f>'Raw PPrecip'!A1037</f>
        <v>2061</v>
      </c>
      <c r="B1036">
        <f>'Raw PPrecip'!B1037</f>
        <v>12</v>
      </c>
      <c r="C1036" s="13">
        <f t="shared" si="16"/>
        <v>59141</v>
      </c>
      <c r="D1036" s="15">
        <f>'Raw PPrecip'!C1037/25.4*DAY(EOMONTH(C1036, 0))*Hist_Proj_Plot!$T$5</f>
        <v>4.8213543307086617</v>
      </c>
      <c r="E1036" s="15">
        <f>'Raw PPrecip'!D1037/25.4*DAY(EOMONTH(D1036, 0))*Hist_Proj_Plot!$T$5</f>
        <v>0.84359055118110238</v>
      </c>
      <c r="F1036" s="15">
        <f>'Raw PPrecip'!E1037/25.4*DAY(EOMONTH(E1036, 0))*Hist_Proj_Plot!$T$5</f>
        <v>3.9260157480314959</v>
      </c>
      <c r="G1036" s="15">
        <f>'Raw PPrecip'!F1037/25.4*DAY(EOMONTH(F1036, 0))*Hist_Proj_Plot!$T$5</f>
        <v>0.19722834645669296</v>
      </c>
    </row>
    <row r="1037" spans="1:7" x14ac:dyDescent="0.25">
      <c r="A1037">
        <f>'Raw PPrecip'!A1038</f>
        <v>2062</v>
      </c>
      <c r="B1037">
        <f>'Raw PPrecip'!B1038</f>
        <v>1</v>
      </c>
      <c r="C1037" s="13">
        <f t="shared" si="16"/>
        <v>59172</v>
      </c>
      <c r="D1037" s="15">
        <f>'Raw PPrecip'!C1038/25.4*DAY(EOMONTH(C1037, 0))*Hist_Proj_Plot!$T$5</f>
        <v>11.599370078740158</v>
      </c>
      <c r="E1037" s="15">
        <f>'Raw PPrecip'!D1038/25.4*DAY(EOMONTH(D1037, 0))*Hist_Proj_Plot!$T$5</f>
        <v>4.8584566929133866</v>
      </c>
      <c r="F1037" s="15">
        <f>'Raw PPrecip'!E1038/25.4*DAY(EOMONTH(E1037, 0))*Hist_Proj_Plot!$T$5</f>
        <v>4.9971023622047248</v>
      </c>
      <c r="G1037" s="15">
        <f>'Raw PPrecip'!F1038/25.4*DAY(EOMONTH(F1037, 0))*Hist_Proj_Plot!$T$5</f>
        <v>1.3718110236220475</v>
      </c>
    </row>
    <row r="1038" spans="1:7" x14ac:dyDescent="0.25">
      <c r="A1038">
        <f>'Raw PPrecip'!A1039</f>
        <v>2062</v>
      </c>
      <c r="B1038">
        <f>'Raw PPrecip'!B1039</f>
        <v>2</v>
      </c>
      <c r="C1038" s="13">
        <f t="shared" si="16"/>
        <v>59203</v>
      </c>
      <c r="D1038" s="15">
        <f>'Raw PPrecip'!C1039/25.4*DAY(EOMONTH(C1038, 0))*Hist_Proj_Plot!$T$5</f>
        <v>21.963464566929137</v>
      </c>
      <c r="E1038" s="15">
        <f>'Raw PPrecip'!D1039/25.4*DAY(EOMONTH(D1038, 0))*Hist_Proj_Plot!$T$5</f>
        <v>0.14840944881889764</v>
      </c>
      <c r="F1038" s="15">
        <f>'Raw PPrecip'!E1039/25.4*DAY(EOMONTH(E1038, 0))*Hist_Proj_Plot!$T$5</f>
        <v>2.1294803149606305</v>
      </c>
      <c r="G1038" s="15">
        <f>'Raw PPrecip'!F1039/25.4*DAY(EOMONTH(F1038, 0))*Hist_Proj_Plot!$T$5</f>
        <v>0.35247244094488189</v>
      </c>
    </row>
    <row r="1039" spans="1:7" x14ac:dyDescent="0.25">
      <c r="A1039">
        <f>'Raw PPrecip'!A1040</f>
        <v>2062</v>
      </c>
      <c r="B1039">
        <f>'Raw PPrecip'!B1040</f>
        <v>3</v>
      </c>
      <c r="C1039" s="13">
        <f t="shared" si="16"/>
        <v>59231</v>
      </c>
      <c r="D1039" s="15">
        <f>'Raw PPrecip'!C1040/25.4*DAY(EOMONTH(C1039, 0))*Hist_Proj_Plot!$T$5</f>
        <v>2.664535433070867</v>
      </c>
      <c r="E1039" s="15">
        <f>'Raw PPrecip'!D1040/25.4*DAY(EOMONTH(D1039, 0))*Hist_Proj_Plot!$T$5</f>
        <v>0.95196850393700805</v>
      </c>
      <c r="F1039" s="15">
        <f>'Raw PPrecip'!E1040/25.4*DAY(EOMONTH(E1039, 0))*Hist_Proj_Plot!$T$5</f>
        <v>2.7299527559055119</v>
      </c>
      <c r="G1039" s="15">
        <f>'Raw PPrecip'!F1040/25.4*DAY(EOMONTH(F1039, 0))*Hist_Proj_Plot!$T$5</f>
        <v>2.251527559055118</v>
      </c>
    </row>
    <row r="1040" spans="1:7" x14ac:dyDescent="0.25">
      <c r="A1040">
        <f>'Raw PPrecip'!A1041</f>
        <v>2062</v>
      </c>
      <c r="B1040">
        <f>'Raw PPrecip'!B1041</f>
        <v>4</v>
      </c>
      <c r="C1040" s="13">
        <f t="shared" si="16"/>
        <v>59262</v>
      </c>
      <c r="D1040" s="15">
        <f>'Raw PPrecip'!C1041/25.4*DAY(EOMONTH(C1040, 0))*Hist_Proj_Plot!$T$5</f>
        <v>1.3795275590551181</v>
      </c>
      <c r="E1040" s="15">
        <f>'Raw PPrecip'!D1041/25.4*DAY(EOMONTH(D1040, 0))*Hist_Proj_Plot!$T$5</f>
        <v>1.0954960629921262</v>
      </c>
      <c r="F1040" s="15">
        <f>'Raw PPrecip'!E1041/25.4*DAY(EOMONTH(E1040, 0))*Hist_Proj_Plot!$T$5</f>
        <v>4.8037795275590556</v>
      </c>
      <c r="G1040" s="15">
        <f>'Raw PPrecip'!F1041/25.4*DAY(EOMONTH(F1040, 0))*Hist_Proj_Plot!$T$5</f>
        <v>1.9088188976377953</v>
      </c>
    </row>
    <row r="1041" spans="1:7" x14ac:dyDescent="0.25">
      <c r="A1041">
        <f>'Raw PPrecip'!A1042</f>
        <v>2062</v>
      </c>
      <c r="B1041">
        <f>'Raw PPrecip'!B1042</f>
        <v>5</v>
      </c>
      <c r="C1041" s="13">
        <f t="shared" si="16"/>
        <v>59292</v>
      </c>
      <c r="D1041" s="15">
        <f>'Raw PPrecip'!C1042/25.4*DAY(EOMONTH(C1041, 0))*Hist_Proj_Plot!$T$5</f>
        <v>3.5149606299212599E-2</v>
      </c>
      <c r="E1041" s="15">
        <f>'Raw PPrecip'!D1042/25.4*DAY(EOMONTH(D1041, 0))*Hist_Proj_Plot!$T$5</f>
        <v>1.1716535433070869E-2</v>
      </c>
      <c r="F1041" s="15">
        <f>'Raw PPrecip'!E1042/25.4*DAY(EOMONTH(E1041, 0))*Hist_Proj_Plot!$T$5</f>
        <v>7.8110236220472447E-3</v>
      </c>
      <c r="G1041" s="15">
        <f>'Raw PPrecip'!F1042/25.4*DAY(EOMONTH(F1041, 0))*Hist_Proj_Plot!$T$5</f>
        <v>0.15133858267716538</v>
      </c>
    </row>
    <row r="1042" spans="1:7" x14ac:dyDescent="0.25">
      <c r="A1042">
        <f>'Raw PPrecip'!A1043</f>
        <v>2062</v>
      </c>
      <c r="B1042">
        <f>'Raw PPrecip'!B1043</f>
        <v>6</v>
      </c>
      <c r="C1042" s="13">
        <f t="shared" si="16"/>
        <v>59323</v>
      </c>
      <c r="D1042" s="15">
        <f>'Raw PPrecip'!C1043/25.4*DAY(EOMONTH(C1042, 0))*Hist_Proj_Plot!$T$5</f>
        <v>3.0236220472440952E-2</v>
      </c>
      <c r="E1042" s="15">
        <f>'Raw PPrecip'!D1043/25.4*DAY(EOMONTH(D1042, 0))*Hist_Proj_Plot!$T$5</f>
        <v>2.2456692913385829E-2</v>
      </c>
      <c r="F1042" s="15">
        <f>'Raw PPrecip'!E1043/25.4*DAY(EOMONTH(E1042, 0))*Hist_Proj_Plot!$T$5</f>
        <v>1.5622047244094489E-2</v>
      </c>
      <c r="G1042" s="15">
        <f>'Raw PPrecip'!F1043/25.4*DAY(EOMONTH(F1042, 0))*Hist_Proj_Plot!$T$5</f>
        <v>2.1480314960629923E-2</v>
      </c>
    </row>
    <row r="1043" spans="1:7" x14ac:dyDescent="0.25">
      <c r="A1043">
        <f>'Raw PPrecip'!A1044</f>
        <v>2062</v>
      </c>
      <c r="B1043">
        <f>'Raw PPrecip'!B1044</f>
        <v>7</v>
      </c>
      <c r="C1043" s="13">
        <f t="shared" si="16"/>
        <v>59353</v>
      </c>
      <c r="D1043" s="15">
        <f>'Raw PPrecip'!C1044/25.4*DAY(EOMONTH(C1043, 0))*Hist_Proj_Plot!$T$5</f>
        <v>0.87190551181102371</v>
      </c>
      <c r="E1043" s="15">
        <f>'Raw PPrecip'!D1044/25.4*DAY(EOMONTH(D1043, 0))*Hist_Proj_Plot!$T$5</f>
        <v>0</v>
      </c>
      <c r="F1043" s="15">
        <f>'Raw PPrecip'!E1044/25.4*DAY(EOMONTH(E1043, 0))*Hist_Proj_Plot!$T$5</f>
        <v>9.7637795275590559E-4</v>
      </c>
      <c r="G1043" s="15">
        <f>'Raw PPrecip'!F1044/25.4*DAY(EOMONTH(F1043, 0))*Hist_Proj_Plot!$T$5</f>
        <v>1.9527559055118115E-2</v>
      </c>
    </row>
    <row r="1044" spans="1:7" x14ac:dyDescent="0.25">
      <c r="A1044">
        <f>'Raw PPrecip'!A1045</f>
        <v>2062</v>
      </c>
      <c r="B1044">
        <f>'Raw PPrecip'!B1045</f>
        <v>8</v>
      </c>
      <c r="C1044" s="13">
        <f t="shared" si="16"/>
        <v>59384</v>
      </c>
      <c r="D1044" s="15">
        <f>'Raw PPrecip'!C1045/25.4*DAY(EOMONTH(C1044, 0))*Hist_Proj_Plot!$T$5</f>
        <v>0.52333858267716538</v>
      </c>
      <c r="E1044" s="15">
        <f>'Raw PPrecip'!D1045/25.4*DAY(EOMONTH(D1044, 0))*Hist_Proj_Plot!$T$5</f>
        <v>1.4645669291338582E-2</v>
      </c>
      <c r="F1044" s="15">
        <f>'Raw PPrecip'!E1045/25.4*DAY(EOMONTH(E1044, 0))*Hist_Proj_Plot!$T$5</f>
        <v>1.9527559055118115E-2</v>
      </c>
      <c r="G1044" s="15">
        <f>'Raw PPrecip'!F1045/25.4*DAY(EOMONTH(F1044, 0))*Hist_Proj_Plot!$T$5</f>
        <v>7.8110236220472447E-3</v>
      </c>
    </row>
    <row r="1045" spans="1:7" x14ac:dyDescent="0.25">
      <c r="A1045">
        <f>'Raw PPrecip'!A1046</f>
        <v>2062</v>
      </c>
      <c r="B1045">
        <f>'Raw PPrecip'!B1046</f>
        <v>9</v>
      </c>
      <c r="C1045" s="13">
        <f t="shared" si="16"/>
        <v>59415</v>
      </c>
      <c r="D1045" s="15">
        <f>'Raw PPrecip'!C1046/25.4*DAY(EOMONTH(C1045, 0))*Hist_Proj_Plot!$T$5</f>
        <v>0.11433070866141733</v>
      </c>
      <c r="E1045" s="15">
        <f>'Raw PPrecip'!D1046/25.4*DAY(EOMONTH(D1045, 0))*Hist_Proj_Plot!$T$5</f>
        <v>1.0740157480314962E-2</v>
      </c>
      <c r="F1045" s="15">
        <f>'Raw PPrecip'!E1046/25.4*DAY(EOMONTH(E1045, 0))*Hist_Proj_Plot!$T$5</f>
        <v>1.9527559055118112E-3</v>
      </c>
      <c r="G1045" s="15">
        <f>'Raw PPrecip'!F1046/25.4*DAY(EOMONTH(F1045, 0))*Hist_Proj_Plot!$T$5</f>
        <v>1.0740157480314962E-2</v>
      </c>
    </row>
    <row r="1046" spans="1:7" x14ac:dyDescent="0.25">
      <c r="A1046">
        <f>'Raw PPrecip'!A1047</f>
        <v>2062</v>
      </c>
      <c r="B1046">
        <f>'Raw PPrecip'!B1047</f>
        <v>10</v>
      </c>
      <c r="C1046" s="13">
        <f t="shared" si="16"/>
        <v>59445</v>
      </c>
      <c r="D1046" s="15">
        <f>'Raw PPrecip'!C1047/25.4*DAY(EOMONTH(C1046, 0))*Hist_Proj_Plot!$T$5</f>
        <v>6.0535433070866146E-2</v>
      </c>
      <c r="E1046" s="15">
        <f>'Raw PPrecip'!D1047/25.4*DAY(EOMONTH(D1046, 0))*Hist_Proj_Plot!$T$5</f>
        <v>1.8453543307086613</v>
      </c>
      <c r="F1046" s="15">
        <f>'Raw PPrecip'!E1047/25.4*DAY(EOMONTH(E1046, 0))*Hist_Proj_Plot!$T$5</f>
        <v>0.78207874015748047</v>
      </c>
      <c r="G1046" s="15">
        <f>'Raw PPrecip'!F1047/25.4*DAY(EOMONTH(F1046, 0))*Hist_Proj_Plot!$T$5</f>
        <v>9.7637795275590559E-4</v>
      </c>
    </row>
    <row r="1047" spans="1:7" x14ac:dyDescent="0.25">
      <c r="A1047">
        <f>'Raw PPrecip'!A1048</f>
        <v>2062</v>
      </c>
      <c r="B1047">
        <f>'Raw PPrecip'!B1048</f>
        <v>11</v>
      </c>
      <c r="C1047" s="13">
        <f t="shared" si="16"/>
        <v>59476</v>
      </c>
      <c r="D1047" s="15">
        <f>'Raw PPrecip'!C1048/25.4*DAY(EOMONTH(C1047, 0))*Hist_Proj_Plot!$T$5</f>
        <v>2.4330708661417328</v>
      </c>
      <c r="E1047" s="15">
        <f>'Raw PPrecip'!D1048/25.4*DAY(EOMONTH(D1047, 0))*Hist_Proj_Plot!$T$5</f>
        <v>0.1405984251968504</v>
      </c>
      <c r="F1047" s="15">
        <f>'Raw PPrecip'!E1048/25.4*DAY(EOMONTH(E1047, 0))*Hist_Proj_Plot!$T$5</f>
        <v>0.93146456692913393</v>
      </c>
      <c r="G1047" s="15">
        <f>'Raw PPrecip'!F1048/25.4*DAY(EOMONTH(F1047, 0))*Hist_Proj_Plot!$T$5</f>
        <v>1.1941102362204725</v>
      </c>
    </row>
    <row r="1048" spans="1:7" x14ac:dyDescent="0.25">
      <c r="A1048">
        <f>'Raw PPrecip'!A1049</f>
        <v>2062</v>
      </c>
      <c r="B1048">
        <f>'Raw PPrecip'!B1049</f>
        <v>12</v>
      </c>
      <c r="C1048" s="13">
        <f t="shared" si="16"/>
        <v>59506</v>
      </c>
      <c r="D1048" s="15">
        <f>'Raw PPrecip'!C1049/25.4*DAY(EOMONTH(C1048, 0))*Hist_Proj_Plot!$T$5</f>
        <v>5.0879055118110239</v>
      </c>
      <c r="E1048" s="15">
        <f>'Raw PPrecip'!D1049/25.4*DAY(EOMONTH(D1048, 0))*Hist_Proj_Plot!$T$5</f>
        <v>3.380220472440945</v>
      </c>
      <c r="F1048" s="15">
        <f>'Raw PPrecip'!E1049/25.4*DAY(EOMONTH(E1048, 0))*Hist_Proj_Plot!$T$5</f>
        <v>2.8822677165354333</v>
      </c>
      <c r="G1048" s="15">
        <f>'Raw PPrecip'!F1049/25.4*DAY(EOMONTH(F1048, 0))*Hist_Proj_Plot!$T$5</f>
        <v>1.2146141732283466</v>
      </c>
    </row>
    <row r="1049" spans="1:7" x14ac:dyDescent="0.25">
      <c r="A1049">
        <f>'Raw PPrecip'!A1050</f>
        <v>2063</v>
      </c>
      <c r="B1049">
        <f>'Raw PPrecip'!B1050</f>
        <v>1</v>
      </c>
      <c r="C1049" s="13">
        <f t="shared" si="16"/>
        <v>59537</v>
      </c>
      <c r="D1049" s="15">
        <f>'Raw PPrecip'!C1050/25.4*DAY(EOMONTH(C1049, 0))*Hist_Proj_Plot!$T$5</f>
        <v>27.555338582677166</v>
      </c>
      <c r="E1049" s="15">
        <f>'Raw PPrecip'!D1050/25.4*DAY(EOMONTH(D1049, 0))*Hist_Proj_Plot!$T$5</f>
        <v>11.261543307086615</v>
      </c>
      <c r="F1049" s="15">
        <f>'Raw PPrecip'!E1050/25.4*DAY(EOMONTH(E1049, 0))*Hist_Proj_Plot!$T$5</f>
        <v>1.7028031496062994</v>
      </c>
      <c r="G1049" s="15">
        <f>'Raw PPrecip'!F1050/25.4*DAY(EOMONTH(F1049, 0))*Hist_Proj_Plot!$T$5</f>
        <v>3.2855118110236221</v>
      </c>
    </row>
    <row r="1050" spans="1:7" x14ac:dyDescent="0.25">
      <c r="A1050">
        <f>'Raw PPrecip'!A1051</f>
        <v>2063</v>
      </c>
      <c r="B1050">
        <f>'Raw PPrecip'!B1051</f>
        <v>2</v>
      </c>
      <c r="C1050" s="13">
        <f t="shared" si="16"/>
        <v>59568</v>
      </c>
      <c r="D1050" s="15">
        <f>'Raw PPrecip'!C1051/25.4*DAY(EOMONTH(C1050, 0))*Hist_Proj_Plot!$T$5</f>
        <v>4.5681889763779528</v>
      </c>
      <c r="E1050" s="15">
        <f>'Raw PPrecip'!D1051/25.4*DAY(EOMONTH(D1050, 0))*Hist_Proj_Plot!$T$5</f>
        <v>11.812220472440947</v>
      </c>
      <c r="F1050" s="15">
        <f>'Raw PPrecip'!E1051/25.4*DAY(EOMONTH(E1050, 0))*Hist_Proj_Plot!$T$5</f>
        <v>3.8439999999999999</v>
      </c>
      <c r="G1050" s="15">
        <f>'Raw PPrecip'!F1051/25.4*DAY(EOMONTH(F1050, 0))*Hist_Proj_Plot!$T$5</f>
        <v>0.45889763779527559</v>
      </c>
    </row>
    <row r="1051" spans="1:7" x14ac:dyDescent="0.25">
      <c r="A1051">
        <f>'Raw PPrecip'!A1052</f>
        <v>2063</v>
      </c>
      <c r="B1051">
        <f>'Raw PPrecip'!B1052</f>
        <v>3</v>
      </c>
      <c r="C1051" s="13">
        <f t="shared" si="16"/>
        <v>59596</v>
      </c>
      <c r="D1051" s="15">
        <f>'Raw PPrecip'!C1052/25.4*DAY(EOMONTH(C1051, 0))*Hist_Proj_Plot!$T$5</f>
        <v>6.4157795275590566</v>
      </c>
      <c r="E1051" s="15">
        <f>'Raw PPrecip'!D1052/25.4*DAY(EOMONTH(D1051, 0))*Hist_Proj_Plot!$T$5</f>
        <v>3.0013858267716538</v>
      </c>
      <c r="F1051" s="15">
        <f>'Raw PPrecip'!E1052/25.4*DAY(EOMONTH(E1051, 0))*Hist_Proj_Plot!$T$5</f>
        <v>0.6346456692913387</v>
      </c>
      <c r="G1051" s="15">
        <f>'Raw PPrecip'!F1052/25.4*DAY(EOMONTH(F1051, 0))*Hist_Proj_Plot!$T$5</f>
        <v>3.5920944881889763</v>
      </c>
    </row>
    <row r="1052" spans="1:7" x14ac:dyDescent="0.25">
      <c r="A1052">
        <f>'Raw PPrecip'!A1053</f>
        <v>2063</v>
      </c>
      <c r="B1052">
        <f>'Raw PPrecip'!B1053</f>
        <v>4</v>
      </c>
      <c r="C1052" s="13">
        <f t="shared" si="16"/>
        <v>59627</v>
      </c>
      <c r="D1052" s="15">
        <f>'Raw PPrecip'!C1053/25.4*DAY(EOMONTH(C1052, 0))*Hist_Proj_Plot!$T$5</f>
        <v>5.8497637795275601</v>
      </c>
      <c r="E1052" s="15">
        <f>'Raw PPrecip'!D1053/25.4*DAY(EOMONTH(D1052, 0))*Hist_Proj_Plot!$T$5</f>
        <v>1.002740157480315</v>
      </c>
      <c r="F1052" s="15">
        <f>'Raw PPrecip'!E1053/25.4*DAY(EOMONTH(E1052, 0))*Hist_Proj_Plot!$T$5</f>
        <v>0.51845669291338592</v>
      </c>
      <c r="G1052" s="15">
        <f>'Raw PPrecip'!F1053/25.4*DAY(EOMONTH(F1052, 0))*Hist_Proj_Plot!$T$5</f>
        <v>1.9771653543307086</v>
      </c>
    </row>
    <row r="1053" spans="1:7" x14ac:dyDescent="0.25">
      <c r="A1053">
        <f>'Raw PPrecip'!A1054</f>
        <v>2063</v>
      </c>
      <c r="B1053">
        <f>'Raw PPrecip'!B1054</f>
        <v>5</v>
      </c>
      <c r="C1053" s="13">
        <f t="shared" si="16"/>
        <v>59657</v>
      </c>
      <c r="D1053" s="15">
        <f>'Raw PPrecip'!C1054/25.4*DAY(EOMONTH(C1053, 0))*Hist_Proj_Plot!$T$5</f>
        <v>1.0212913385826774</v>
      </c>
      <c r="E1053" s="15">
        <f>'Raw PPrecip'!D1054/25.4*DAY(EOMONTH(D1053, 0))*Hist_Proj_Plot!$T$5</f>
        <v>4.8818897637795287E-3</v>
      </c>
      <c r="F1053" s="15">
        <f>'Raw PPrecip'!E1054/25.4*DAY(EOMONTH(E1053, 0))*Hist_Proj_Plot!$T$5</f>
        <v>3.9055118110236224E-3</v>
      </c>
      <c r="G1053" s="15">
        <f>'Raw PPrecip'!F1054/25.4*DAY(EOMONTH(F1053, 0))*Hist_Proj_Plot!$T$5</f>
        <v>1.2692913385826773E-2</v>
      </c>
    </row>
    <row r="1054" spans="1:7" x14ac:dyDescent="0.25">
      <c r="A1054">
        <f>'Raw PPrecip'!A1055</f>
        <v>2063</v>
      </c>
      <c r="B1054">
        <f>'Raw PPrecip'!B1055</f>
        <v>6</v>
      </c>
      <c r="C1054" s="13">
        <f t="shared" si="16"/>
        <v>59688</v>
      </c>
      <c r="D1054" s="15">
        <f>'Raw PPrecip'!C1055/25.4*DAY(EOMONTH(C1054, 0))*Hist_Proj_Plot!$T$5</f>
        <v>3.5905511811023624E-2</v>
      </c>
      <c r="E1054" s="15">
        <f>'Raw PPrecip'!D1055/25.4*DAY(EOMONTH(D1054, 0))*Hist_Proj_Plot!$T$5</f>
        <v>1.9527559055118112E-3</v>
      </c>
      <c r="F1054" s="15">
        <f>'Raw PPrecip'!E1055/25.4*DAY(EOMONTH(E1054, 0))*Hist_Proj_Plot!$T$5</f>
        <v>2.9291338582677173E-3</v>
      </c>
      <c r="G1054" s="15">
        <f>'Raw PPrecip'!F1055/25.4*DAY(EOMONTH(F1054, 0))*Hist_Proj_Plot!$T$5</f>
        <v>2.7338582677165359E-2</v>
      </c>
    </row>
    <row r="1055" spans="1:7" x14ac:dyDescent="0.25">
      <c r="A1055">
        <f>'Raw PPrecip'!A1056</f>
        <v>2063</v>
      </c>
      <c r="B1055">
        <f>'Raw PPrecip'!B1056</f>
        <v>7</v>
      </c>
      <c r="C1055" s="13">
        <f t="shared" si="16"/>
        <v>59718</v>
      </c>
      <c r="D1055" s="15">
        <f>'Raw PPrecip'!C1056/25.4*DAY(EOMONTH(C1055, 0))*Hist_Proj_Plot!$T$5</f>
        <v>0.15524409448818899</v>
      </c>
      <c r="E1055" s="15">
        <f>'Raw PPrecip'!D1056/25.4*DAY(EOMONTH(D1055, 0))*Hist_Proj_Plot!$T$5</f>
        <v>4.8818897637795287E-3</v>
      </c>
      <c r="F1055" s="15">
        <f>'Raw PPrecip'!E1056/25.4*DAY(EOMONTH(E1055, 0))*Hist_Proj_Plot!$T$5</f>
        <v>4.8818897637795287E-3</v>
      </c>
      <c r="G1055" s="15">
        <f>'Raw PPrecip'!F1056/25.4*DAY(EOMONTH(F1055, 0))*Hist_Proj_Plot!$T$5</f>
        <v>0.10349606299212599</v>
      </c>
    </row>
    <row r="1056" spans="1:7" x14ac:dyDescent="0.25">
      <c r="A1056">
        <f>'Raw PPrecip'!A1057</f>
        <v>2063</v>
      </c>
      <c r="B1056">
        <f>'Raw PPrecip'!B1057</f>
        <v>8</v>
      </c>
      <c r="C1056" s="13">
        <f t="shared" si="16"/>
        <v>59749</v>
      </c>
      <c r="D1056" s="15">
        <f>'Raw PPrecip'!C1057/25.4*DAY(EOMONTH(C1056, 0))*Hist_Proj_Plot!$T$5</f>
        <v>9.7637795275590559E-4</v>
      </c>
      <c r="E1056" s="15">
        <f>'Raw PPrecip'!D1057/25.4*DAY(EOMONTH(D1056, 0))*Hist_Proj_Plot!$T$5</f>
        <v>0.22456692913385831</v>
      </c>
      <c r="F1056" s="15">
        <f>'Raw PPrecip'!E1057/25.4*DAY(EOMONTH(E1056, 0))*Hist_Proj_Plot!$T$5</f>
        <v>1.75748031496063E-2</v>
      </c>
      <c r="G1056" s="15">
        <f>'Raw PPrecip'!F1057/25.4*DAY(EOMONTH(F1056, 0))*Hist_Proj_Plot!$T$5</f>
        <v>8.7874015748031498E-3</v>
      </c>
    </row>
    <row r="1057" spans="1:7" x14ac:dyDescent="0.25">
      <c r="A1057">
        <f>'Raw PPrecip'!A1058</f>
        <v>2063</v>
      </c>
      <c r="B1057">
        <f>'Raw PPrecip'!B1058</f>
        <v>9</v>
      </c>
      <c r="C1057" s="13">
        <f t="shared" si="16"/>
        <v>59780</v>
      </c>
      <c r="D1057" s="15">
        <f>'Raw PPrecip'!C1058/25.4*DAY(EOMONTH(C1057, 0))*Hist_Proj_Plot!$T$5</f>
        <v>6.6141732283464573E-3</v>
      </c>
      <c r="E1057" s="15">
        <f>'Raw PPrecip'!D1058/25.4*DAY(EOMONTH(D1057, 0))*Hist_Proj_Plot!$T$5</f>
        <v>0.13669291338582679</v>
      </c>
      <c r="F1057" s="15">
        <f>'Raw PPrecip'!E1058/25.4*DAY(EOMONTH(E1057, 0))*Hist_Proj_Plot!$T$5</f>
        <v>1.9527559055118112E-3</v>
      </c>
      <c r="G1057" s="15">
        <f>'Raw PPrecip'!F1058/25.4*DAY(EOMONTH(F1057, 0))*Hist_Proj_Plot!$T$5</f>
        <v>6.8346456692913397E-3</v>
      </c>
    </row>
    <row r="1058" spans="1:7" x14ac:dyDescent="0.25">
      <c r="A1058">
        <f>'Raw PPrecip'!A1059</f>
        <v>2063</v>
      </c>
      <c r="B1058">
        <f>'Raw PPrecip'!B1059</f>
        <v>10</v>
      </c>
      <c r="C1058" s="13">
        <f t="shared" si="16"/>
        <v>59810</v>
      </c>
      <c r="D1058" s="15">
        <f>'Raw PPrecip'!C1059/25.4*DAY(EOMONTH(C1058, 0))*Hist_Proj_Plot!$T$5</f>
        <v>1.6588661417322836</v>
      </c>
      <c r="E1058" s="15">
        <f>'Raw PPrecip'!D1059/25.4*DAY(EOMONTH(D1058, 0))*Hist_Proj_Plot!$T$5</f>
        <v>0.15622047244094492</v>
      </c>
      <c r="F1058" s="15">
        <f>'Raw PPrecip'!E1059/25.4*DAY(EOMONTH(E1058, 0))*Hist_Proj_Plot!$T$5</f>
        <v>0.40129133858267718</v>
      </c>
      <c r="G1058" s="15">
        <f>'Raw PPrecip'!F1059/25.4*DAY(EOMONTH(F1058, 0))*Hist_Proj_Plot!$T$5</f>
        <v>9.7637795275590559E-4</v>
      </c>
    </row>
    <row r="1059" spans="1:7" x14ac:dyDescent="0.25">
      <c r="A1059">
        <f>'Raw PPrecip'!A1060</f>
        <v>2063</v>
      </c>
      <c r="B1059">
        <f>'Raw PPrecip'!B1060</f>
        <v>11</v>
      </c>
      <c r="C1059" s="13">
        <f t="shared" si="16"/>
        <v>59841</v>
      </c>
      <c r="D1059" s="15">
        <f>'Raw PPrecip'!C1060/25.4*DAY(EOMONTH(C1059, 0))*Hist_Proj_Plot!$T$5</f>
        <v>3.8437795275590556</v>
      </c>
      <c r="E1059" s="15">
        <f>'Raw PPrecip'!D1060/25.4*DAY(EOMONTH(D1059, 0))*Hist_Proj_Plot!$T$5</f>
        <v>2.6303622047244097</v>
      </c>
      <c r="F1059" s="15">
        <f>'Raw PPrecip'!E1060/25.4*DAY(EOMONTH(E1059, 0))*Hist_Proj_Plot!$T$5</f>
        <v>8.88503937007874E-2</v>
      </c>
      <c r="G1059" s="15">
        <f>'Raw PPrecip'!F1060/25.4*DAY(EOMONTH(F1059, 0))*Hist_Proj_Plot!$T$5</f>
        <v>2.9232755905511816</v>
      </c>
    </row>
    <row r="1060" spans="1:7" x14ac:dyDescent="0.25">
      <c r="A1060">
        <f>'Raw PPrecip'!A1061</f>
        <v>2063</v>
      </c>
      <c r="B1060">
        <f>'Raw PPrecip'!B1061</f>
        <v>12</v>
      </c>
      <c r="C1060" s="13">
        <f t="shared" si="16"/>
        <v>59871</v>
      </c>
      <c r="D1060" s="15">
        <f>'Raw PPrecip'!C1061/25.4*DAY(EOMONTH(C1060, 0))*Hist_Proj_Plot!$T$5</f>
        <v>7.4419527559055112</v>
      </c>
      <c r="E1060" s="15">
        <f>'Raw PPrecip'!D1061/25.4*DAY(EOMONTH(D1060, 0))*Hist_Proj_Plot!$T$5</f>
        <v>1.5348661417322838</v>
      </c>
      <c r="F1060" s="15">
        <f>'Raw PPrecip'!E1061/25.4*DAY(EOMONTH(E1060, 0))*Hist_Proj_Plot!$T$5</f>
        <v>2.1880629921259844</v>
      </c>
      <c r="G1060" s="15">
        <f>'Raw PPrecip'!F1061/25.4*DAY(EOMONTH(F1060, 0))*Hist_Proj_Plot!$T$5</f>
        <v>0.75962204724409466</v>
      </c>
    </row>
    <row r="1061" spans="1:7" x14ac:dyDescent="0.25">
      <c r="A1061">
        <f>'Raw PPrecip'!A1062</f>
        <v>2064</v>
      </c>
      <c r="B1061">
        <f>'Raw PPrecip'!B1062</f>
        <v>1</v>
      </c>
      <c r="C1061" s="13">
        <f t="shared" si="16"/>
        <v>59902</v>
      </c>
      <c r="D1061" s="15">
        <f>'Raw PPrecip'!C1062/25.4*DAY(EOMONTH(C1061, 0))*Hist_Proj_Plot!$T$5</f>
        <v>23.190929133858269</v>
      </c>
      <c r="E1061" s="15">
        <f>'Raw PPrecip'!D1062/25.4*DAY(EOMONTH(D1061, 0))*Hist_Proj_Plot!$T$5</f>
        <v>2.0015748031496066</v>
      </c>
      <c r="F1061" s="15">
        <f>'Raw PPrecip'!E1062/25.4*DAY(EOMONTH(E1061, 0))*Hist_Proj_Plot!$T$5</f>
        <v>1.1706771653543309</v>
      </c>
      <c r="G1061" s="15">
        <f>'Raw PPrecip'!F1062/25.4*DAY(EOMONTH(F1061, 0))*Hist_Proj_Plot!$T$5</f>
        <v>9.1847874015748037</v>
      </c>
    </row>
    <row r="1062" spans="1:7" x14ac:dyDescent="0.25">
      <c r="A1062">
        <f>'Raw PPrecip'!A1063</f>
        <v>2064</v>
      </c>
      <c r="B1062">
        <f>'Raw PPrecip'!B1063</f>
        <v>2</v>
      </c>
      <c r="C1062" s="13">
        <f t="shared" si="16"/>
        <v>59933</v>
      </c>
      <c r="D1062" s="15">
        <f>'Raw PPrecip'!C1063/25.4*DAY(EOMONTH(C1062, 0))*Hist_Proj_Plot!$T$5</f>
        <v>9.8791811023622067</v>
      </c>
      <c r="E1062" s="15">
        <f>'Raw PPrecip'!D1063/25.4*DAY(EOMONTH(D1062, 0))*Hist_Proj_Plot!$T$5</f>
        <v>1.9000314960629923</v>
      </c>
      <c r="F1062" s="15">
        <f>'Raw PPrecip'!E1063/25.4*DAY(EOMONTH(E1062, 0))*Hist_Proj_Plot!$T$5</f>
        <v>2.9467086614173228</v>
      </c>
      <c r="G1062" s="15">
        <f>'Raw PPrecip'!F1063/25.4*DAY(EOMONTH(F1062, 0))*Hist_Proj_Plot!$T$5</f>
        <v>5.6092913385826781</v>
      </c>
    </row>
    <row r="1063" spans="1:7" x14ac:dyDescent="0.25">
      <c r="A1063">
        <f>'Raw PPrecip'!A1064</f>
        <v>2064</v>
      </c>
      <c r="B1063">
        <f>'Raw PPrecip'!B1064</f>
        <v>3</v>
      </c>
      <c r="C1063" s="13">
        <f t="shared" si="16"/>
        <v>59962</v>
      </c>
      <c r="D1063" s="15">
        <f>'Raw PPrecip'!C1064/25.4*DAY(EOMONTH(C1063, 0))*Hist_Proj_Plot!$T$5</f>
        <v>2.1031181102362204</v>
      </c>
      <c r="E1063" s="15">
        <f>'Raw PPrecip'!D1064/25.4*DAY(EOMONTH(D1063, 0))*Hist_Proj_Plot!$T$5</f>
        <v>8.1830236220472443</v>
      </c>
      <c r="F1063" s="15">
        <f>'Raw PPrecip'!E1064/25.4*DAY(EOMONTH(E1063, 0))*Hist_Proj_Plot!$T$5</f>
        <v>5.2822047244094499</v>
      </c>
      <c r="G1063" s="15">
        <f>'Raw PPrecip'!F1064/25.4*DAY(EOMONTH(F1063, 0))*Hist_Proj_Plot!$T$5</f>
        <v>2.2681259842519688</v>
      </c>
    </row>
    <row r="1064" spans="1:7" x14ac:dyDescent="0.25">
      <c r="A1064">
        <f>'Raw PPrecip'!A1065</f>
        <v>2064</v>
      </c>
      <c r="B1064">
        <f>'Raw PPrecip'!B1065</f>
        <v>4</v>
      </c>
      <c r="C1064" s="13">
        <f t="shared" si="16"/>
        <v>59993</v>
      </c>
      <c r="D1064" s="15">
        <f>'Raw PPrecip'!C1065/25.4*DAY(EOMONTH(C1064, 0))*Hist_Proj_Plot!$T$5</f>
        <v>2.2308661417322839</v>
      </c>
      <c r="E1064" s="15">
        <f>'Raw PPrecip'!D1065/25.4*DAY(EOMONTH(D1064, 0))*Hist_Proj_Plot!$T$5</f>
        <v>0.15426771653543311</v>
      </c>
      <c r="F1064" s="15">
        <f>'Raw PPrecip'!E1065/25.4*DAY(EOMONTH(E1064, 0))*Hist_Proj_Plot!$T$5</f>
        <v>1.4264881889763783</v>
      </c>
      <c r="G1064" s="15">
        <f>'Raw PPrecip'!F1065/25.4*DAY(EOMONTH(F1064, 0))*Hist_Proj_Plot!$T$5</f>
        <v>1.1902047244094491</v>
      </c>
    </row>
    <row r="1065" spans="1:7" x14ac:dyDescent="0.25">
      <c r="A1065">
        <f>'Raw PPrecip'!A1066</f>
        <v>2064</v>
      </c>
      <c r="B1065">
        <f>'Raw PPrecip'!B1066</f>
        <v>5</v>
      </c>
      <c r="C1065" s="13">
        <f t="shared" si="16"/>
        <v>60023</v>
      </c>
      <c r="D1065" s="15">
        <f>'Raw PPrecip'!C1066/25.4*DAY(EOMONTH(C1065, 0))*Hist_Proj_Plot!$T$5</f>
        <v>2.7338582677165359E-2</v>
      </c>
      <c r="E1065" s="15">
        <f>'Raw PPrecip'!D1066/25.4*DAY(EOMONTH(D1065, 0))*Hist_Proj_Plot!$T$5</f>
        <v>1.8551181102362205E-2</v>
      </c>
      <c r="F1065" s="15">
        <f>'Raw PPrecip'!E1066/25.4*DAY(EOMONTH(E1065, 0))*Hist_Proj_Plot!$T$5</f>
        <v>0.18062992125984254</v>
      </c>
      <c r="G1065" s="15">
        <f>'Raw PPrecip'!F1066/25.4*DAY(EOMONTH(F1065, 0))*Hist_Proj_Plot!$T$5</f>
        <v>0.31341732283464574</v>
      </c>
    </row>
    <row r="1066" spans="1:7" x14ac:dyDescent="0.25">
      <c r="A1066">
        <f>'Raw PPrecip'!A1067</f>
        <v>2064</v>
      </c>
      <c r="B1066">
        <f>'Raw PPrecip'!B1067</f>
        <v>6</v>
      </c>
      <c r="C1066" s="13">
        <f t="shared" si="16"/>
        <v>60054</v>
      </c>
      <c r="D1066" s="15">
        <f>'Raw PPrecip'!C1067/25.4*DAY(EOMONTH(C1066, 0))*Hist_Proj_Plot!$T$5</f>
        <v>1.9842519685039375E-2</v>
      </c>
      <c r="E1066" s="15">
        <f>'Raw PPrecip'!D1067/25.4*DAY(EOMONTH(D1066, 0))*Hist_Proj_Plot!$T$5</f>
        <v>1.9527559055118112E-3</v>
      </c>
      <c r="F1066" s="15">
        <f>'Raw PPrecip'!E1067/25.4*DAY(EOMONTH(E1066, 0))*Hist_Proj_Plot!$T$5</f>
        <v>0.11228346456692916</v>
      </c>
      <c r="G1066" s="15">
        <f>'Raw PPrecip'!F1067/25.4*DAY(EOMONTH(F1066, 0))*Hist_Proj_Plot!$T$5</f>
        <v>1.9527559055118115E-2</v>
      </c>
    </row>
    <row r="1067" spans="1:7" x14ac:dyDescent="0.25">
      <c r="A1067">
        <f>'Raw PPrecip'!A1068</f>
        <v>2064</v>
      </c>
      <c r="B1067">
        <f>'Raw PPrecip'!B1068</f>
        <v>7</v>
      </c>
      <c r="C1067" s="13">
        <f t="shared" si="16"/>
        <v>60084</v>
      </c>
      <c r="D1067" s="15">
        <f>'Raw PPrecip'!C1068/25.4*DAY(EOMONTH(C1067, 0))*Hist_Proj_Plot!$T$5</f>
        <v>9.7637795275590574E-3</v>
      </c>
      <c r="E1067" s="15">
        <f>'Raw PPrecip'!D1068/25.4*DAY(EOMONTH(D1067, 0))*Hist_Proj_Plot!$T$5</f>
        <v>4.7842519685039379E-2</v>
      </c>
      <c r="F1067" s="15">
        <f>'Raw PPrecip'!E1068/25.4*DAY(EOMONTH(E1067, 0))*Hist_Proj_Plot!$T$5</f>
        <v>3.9055118110236224E-3</v>
      </c>
      <c r="G1067" s="15">
        <f>'Raw PPrecip'!F1068/25.4*DAY(EOMONTH(F1067, 0))*Hist_Proj_Plot!$T$5</f>
        <v>2.4409448818897644E-2</v>
      </c>
    </row>
    <row r="1068" spans="1:7" x14ac:dyDescent="0.25">
      <c r="A1068">
        <f>'Raw PPrecip'!A1069</f>
        <v>2064</v>
      </c>
      <c r="B1068">
        <f>'Raw PPrecip'!B1069</f>
        <v>8</v>
      </c>
      <c r="C1068" s="13">
        <f t="shared" si="16"/>
        <v>60115</v>
      </c>
      <c r="D1068" s="15">
        <f>'Raw PPrecip'!C1069/25.4*DAY(EOMONTH(C1068, 0))*Hist_Proj_Plot!$T$5</f>
        <v>6.6393700787401574E-2</v>
      </c>
      <c r="E1068" s="15">
        <f>'Raw PPrecip'!D1069/25.4*DAY(EOMONTH(D1068, 0))*Hist_Proj_Plot!$T$5</f>
        <v>2.6362204724409449E-2</v>
      </c>
      <c r="F1068" s="15">
        <f>'Raw PPrecip'!E1069/25.4*DAY(EOMONTH(E1068, 0))*Hist_Proj_Plot!$T$5</f>
        <v>4.8818897637795287E-3</v>
      </c>
      <c r="G1068" s="15">
        <f>'Raw PPrecip'!F1069/25.4*DAY(EOMONTH(F1068, 0))*Hist_Proj_Plot!$T$5</f>
        <v>1.0740157480314962E-2</v>
      </c>
    </row>
    <row r="1069" spans="1:7" x14ac:dyDescent="0.25">
      <c r="A1069">
        <f>'Raw PPrecip'!A1070</f>
        <v>2064</v>
      </c>
      <c r="B1069">
        <f>'Raw PPrecip'!B1070</f>
        <v>9</v>
      </c>
      <c r="C1069" s="13">
        <f t="shared" si="16"/>
        <v>60146</v>
      </c>
      <c r="D1069" s="15">
        <f>'Raw PPrecip'!C1070/25.4*DAY(EOMONTH(C1069, 0))*Hist_Proj_Plot!$T$5</f>
        <v>0.23055118110236222</v>
      </c>
      <c r="E1069" s="15">
        <f>'Raw PPrecip'!D1070/25.4*DAY(EOMONTH(D1069, 0))*Hist_Proj_Plot!$T$5</f>
        <v>3.5149606299212599E-2</v>
      </c>
      <c r="F1069" s="15">
        <f>'Raw PPrecip'!E1070/25.4*DAY(EOMONTH(E1069, 0))*Hist_Proj_Plot!$T$5</f>
        <v>0.5291968503937009</v>
      </c>
      <c r="G1069" s="15">
        <f>'Raw PPrecip'!F1070/25.4*DAY(EOMONTH(F1069, 0))*Hist_Proj_Plot!$T$5</f>
        <v>0.20406299212598428</v>
      </c>
    </row>
    <row r="1070" spans="1:7" x14ac:dyDescent="0.25">
      <c r="A1070">
        <f>'Raw PPrecip'!A1071</f>
        <v>2064</v>
      </c>
      <c r="B1070">
        <f>'Raw PPrecip'!B1071</f>
        <v>10</v>
      </c>
      <c r="C1070" s="13">
        <f t="shared" si="16"/>
        <v>60176</v>
      </c>
      <c r="D1070" s="15">
        <f>'Raw PPrecip'!C1071/25.4*DAY(EOMONTH(C1070, 0))*Hist_Proj_Plot!$T$5</f>
        <v>0.25190551181102366</v>
      </c>
      <c r="E1070" s="15">
        <f>'Raw PPrecip'!D1071/25.4*DAY(EOMONTH(D1070, 0))*Hist_Proj_Plot!$T$5</f>
        <v>3.3196850393700787E-2</v>
      </c>
      <c r="F1070" s="15">
        <f>'Raw PPrecip'!E1071/25.4*DAY(EOMONTH(E1070, 0))*Hist_Proj_Plot!$T$5</f>
        <v>0.25092913385826776</v>
      </c>
      <c r="G1070" s="15">
        <f>'Raw PPrecip'!F1071/25.4*DAY(EOMONTH(F1070, 0))*Hist_Proj_Plot!$T$5</f>
        <v>5.8582677165354346E-3</v>
      </c>
    </row>
    <row r="1071" spans="1:7" x14ac:dyDescent="0.25">
      <c r="A1071">
        <f>'Raw PPrecip'!A1072</f>
        <v>2064</v>
      </c>
      <c r="B1071">
        <f>'Raw PPrecip'!B1072</f>
        <v>11</v>
      </c>
      <c r="C1071" s="13">
        <f t="shared" si="16"/>
        <v>60207</v>
      </c>
      <c r="D1071" s="15">
        <f>'Raw PPrecip'!C1072/25.4*DAY(EOMONTH(C1071, 0))*Hist_Proj_Plot!$T$5</f>
        <v>6.9807874015748048</v>
      </c>
      <c r="E1071" s="15">
        <f>'Raw PPrecip'!D1072/25.4*DAY(EOMONTH(D1071, 0))*Hist_Proj_Plot!$T$5</f>
        <v>5.7977322834645673</v>
      </c>
      <c r="F1071" s="15">
        <f>'Raw PPrecip'!E1072/25.4*DAY(EOMONTH(E1071, 0))*Hist_Proj_Plot!$T$5</f>
        <v>6.0125354330708678</v>
      </c>
      <c r="G1071" s="15">
        <f>'Raw PPrecip'!F1072/25.4*DAY(EOMONTH(F1071, 0))*Hist_Proj_Plot!$T$5</f>
        <v>0.85433070866141747</v>
      </c>
    </row>
    <row r="1072" spans="1:7" x14ac:dyDescent="0.25">
      <c r="A1072">
        <f>'Raw PPrecip'!A1073</f>
        <v>2064</v>
      </c>
      <c r="B1072">
        <f>'Raw PPrecip'!B1073</f>
        <v>12</v>
      </c>
      <c r="C1072" s="13">
        <f t="shared" si="16"/>
        <v>60237</v>
      </c>
      <c r="D1072" s="15">
        <f>'Raw PPrecip'!C1073/25.4*DAY(EOMONTH(C1072, 0))*Hist_Proj_Plot!$T$5</f>
        <v>4.9492598425196856</v>
      </c>
      <c r="E1072" s="15">
        <f>'Raw PPrecip'!D1073/25.4*DAY(EOMONTH(D1072, 0))*Hist_Proj_Plot!$T$5</f>
        <v>4.8994645669291339</v>
      </c>
      <c r="F1072" s="15">
        <f>'Raw PPrecip'!E1073/25.4*DAY(EOMONTH(E1072, 0))*Hist_Proj_Plot!$T$5</f>
        <v>2.2632440944881895</v>
      </c>
      <c r="G1072" s="15">
        <f>'Raw PPrecip'!F1073/25.4*DAY(EOMONTH(F1072, 0))*Hist_Proj_Plot!$T$5</f>
        <v>3.6623937007874012</v>
      </c>
    </row>
    <row r="1073" spans="1:7" x14ac:dyDescent="0.25">
      <c r="A1073">
        <f>'Raw PPrecip'!A1074</f>
        <v>2065</v>
      </c>
      <c r="B1073">
        <f>'Raw PPrecip'!B1074</f>
        <v>1</v>
      </c>
      <c r="C1073" s="13">
        <f t="shared" si="16"/>
        <v>60268</v>
      </c>
      <c r="D1073" s="15">
        <f>'Raw PPrecip'!C1074/25.4*DAY(EOMONTH(C1073, 0))*Hist_Proj_Plot!$T$5</f>
        <v>5.1621102362204736</v>
      </c>
      <c r="E1073" s="15">
        <f>'Raw PPrecip'!D1074/25.4*DAY(EOMONTH(D1073, 0))*Hist_Proj_Plot!$T$5</f>
        <v>7.4038740157480323</v>
      </c>
      <c r="F1073" s="15">
        <f>'Raw PPrecip'!E1074/25.4*DAY(EOMONTH(E1073, 0))*Hist_Proj_Plot!$T$5</f>
        <v>4.6895433070866153</v>
      </c>
      <c r="G1073" s="15">
        <f>'Raw PPrecip'!F1074/25.4*DAY(EOMONTH(F1073, 0))*Hist_Proj_Plot!$T$5</f>
        <v>3.6262677165354336</v>
      </c>
    </row>
    <row r="1074" spans="1:7" x14ac:dyDescent="0.25">
      <c r="A1074">
        <f>'Raw PPrecip'!A1075</f>
        <v>2065</v>
      </c>
      <c r="B1074">
        <f>'Raw PPrecip'!B1075</f>
        <v>2</v>
      </c>
      <c r="C1074" s="13">
        <f t="shared" si="16"/>
        <v>60299</v>
      </c>
      <c r="D1074" s="15">
        <f>'Raw PPrecip'!C1075/25.4*DAY(EOMONTH(C1074, 0))*Hist_Proj_Plot!$T$5</f>
        <v>7.568377952755907</v>
      </c>
      <c r="E1074" s="15">
        <f>'Raw PPrecip'!D1075/25.4*DAY(EOMONTH(D1074, 0))*Hist_Proj_Plot!$T$5</f>
        <v>13.636094488188977</v>
      </c>
      <c r="F1074" s="15">
        <f>'Raw PPrecip'!E1075/25.4*DAY(EOMONTH(E1074, 0))*Hist_Proj_Plot!$T$5</f>
        <v>3.1009763779527564</v>
      </c>
      <c r="G1074" s="15">
        <f>'Raw PPrecip'!F1075/25.4*DAY(EOMONTH(F1074, 0))*Hist_Proj_Plot!$T$5</f>
        <v>9.2912125984251972</v>
      </c>
    </row>
    <row r="1075" spans="1:7" x14ac:dyDescent="0.25">
      <c r="A1075">
        <f>'Raw PPrecip'!A1076</f>
        <v>2065</v>
      </c>
      <c r="B1075">
        <f>'Raw PPrecip'!B1076</f>
        <v>3</v>
      </c>
      <c r="C1075" s="13">
        <f t="shared" si="16"/>
        <v>60327</v>
      </c>
      <c r="D1075" s="15">
        <f>'Raw PPrecip'!C1076/25.4*DAY(EOMONTH(C1075, 0))*Hist_Proj_Plot!$T$5</f>
        <v>1.4460157480314964</v>
      </c>
      <c r="E1075" s="15">
        <f>'Raw PPrecip'!D1076/25.4*DAY(EOMONTH(D1075, 0))*Hist_Proj_Plot!$T$5</f>
        <v>1.2214488188976378</v>
      </c>
      <c r="F1075" s="15">
        <f>'Raw PPrecip'!E1076/25.4*DAY(EOMONTH(E1075, 0))*Hist_Proj_Plot!$T$5</f>
        <v>4.1066456692913391</v>
      </c>
      <c r="G1075" s="15">
        <f>'Raw PPrecip'!F1076/25.4*DAY(EOMONTH(F1075, 0))*Hist_Proj_Plot!$T$5</f>
        <v>2.1978267716535433</v>
      </c>
    </row>
    <row r="1076" spans="1:7" x14ac:dyDescent="0.25">
      <c r="A1076">
        <f>'Raw PPrecip'!A1077</f>
        <v>2065</v>
      </c>
      <c r="B1076">
        <f>'Raw PPrecip'!B1077</f>
        <v>4</v>
      </c>
      <c r="C1076" s="13">
        <f t="shared" si="16"/>
        <v>60358</v>
      </c>
      <c r="D1076" s="15">
        <f>'Raw PPrecip'!C1077/25.4*DAY(EOMONTH(C1076, 0))*Hist_Proj_Plot!$T$5</f>
        <v>0.51212598425196854</v>
      </c>
      <c r="E1076" s="15">
        <f>'Raw PPrecip'!D1077/25.4*DAY(EOMONTH(D1076, 0))*Hist_Proj_Plot!$T$5</f>
        <v>0.3378267716535433</v>
      </c>
      <c r="F1076" s="15">
        <f>'Raw PPrecip'!E1077/25.4*DAY(EOMONTH(E1076, 0))*Hist_Proj_Plot!$T$5</f>
        <v>1.9058897637795278</v>
      </c>
      <c r="G1076" s="15">
        <f>'Raw PPrecip'!F1077/25.4*DAY(EOMONTH(F1076, 0))*Hist_Proj_Plot!$T$5</f>
        <v>0.20992125984251972</v>
      </c>
    </row>
    <row r="1077" spans="1:7" x14ac:dyDescent="0.25">
      <c r="A1077">
        <f>'Raw PPrecip'!A1078</f>
        <v>2065</v>
      </c>
      <c r="B1077">
        <f>'Raw PPrecip'!B1078</f>
        <v>5</v>
      </c>
      <c r="C1077" s="13">
        <f t="shared" si="16"/>
        <v>60388</v>
      </c>
      <c r="D1077" s="15">
        <f>'Raw PPrecip'!C1078/25.4*DAY(EOMONTH(C1077, 0))*Hist_Proj_Plot!$T$5</f>
        <v>0.29291338582677168</v>
      </c>
      <c r="E1077" s="15">
        <f>'Raw PPrecip'!D1078/25.4*DAY(EOMONTH(D1077, 0))*Hist_Proj_Plot!$T$5</f>
        <v>0.27143307086614182</v>
      </c>
      <c r="F1077" s="15">
        <f>'Raw PPrecip'!E1078/25.4*DAY(EOMONTH(E1077, 0))*Hist_Proj_Plot!$T$5</f>
        <v>1.8121574803149612</v>
      </c>
      <c r="G1077" s="15">
        <f>'Raw PPrecip'!F1078/25.4*DAY(EOMONTH(F1077, 0))*Hist_Proj_Plot!$T$5</f>
        <v>7.8110236220472447E-3</v>
      </c>
    </row>
    <row r="1078" spans="1:7" x14ac:dyDescent="0.25">
      <c r="A1078">
        <f>'Raw PPrecip'!A1079</f>
        <v>2065</v>
      </c>
      <c r="B1078">
        <f>'Raw PPrecip'!B1079</f>
        <v>6</v>
      </c>
      <c r="C1078" s="13">
        <f t="shared" si="16"/>
        <v>60419</v>
      </c>
      <c r="D1078" s="15">
        <f>'Raw PPrecip'!C1079/25.4*DAY(EOMONTH(C1078, 0))*Hist_Proj_Plot!$T$5</f>
        <v>0</v>
      </c>
      <c r="E1078" s="15">
        <f>'Raw PPrecip'!D1079/25.4*DAY(EOMONTH(D1078, 0))*Hist_Proj_Plot!$T$5</f>
        <v>3.9055118110236224E-3</v>
      </c>
      <c r="F1078" s="15">
        <f>'Raw PPrecip'!E1079/25.4*DAY(EOMONTH(E1078, 0))*Hist_Proj_Plot!$T$5</f>
        <v>5.565354330708662E-2</v>
      </c>
      <c r="G1078" s="15">
        <f>'Raw PPrecip'!F1079/25.4*DAY(EOMONTH(F1078, 0))*Hist_Proj_Plot!$T$5</f>
        <v>4.1984251968503944E-2</v>
      </c>
    </row>
    <row r="1079" spans="1:7" x14ac:dyDescent="0.25">
      <c r="A1079">
        <f>'Raw PPrecip'!A1080</f>
        <v>2065</v>
      </c>
      <c r="B1079">
        <f>'Raw PPrecip'!B1080</f>
        <v>7</v>
      </c>
      <c r="C1079" s="13">
        <f t="shared" si="16"/>
        <v>60449</v>
      </c>
      <c r="D1079" s="15">
        <f>'Raw PPrecip'!C1080/25.4*DAY(EOMONTH(C1079, 0))*Hist_Proj_Plot!$T$5</f>
        <v>9.7637795275590574E-3</v>
      </c>
      <c r="E1079" s="15">
        <f>'Raw PPrecip'!D1080/25.4*DAY(EOMONTH(D1079, 0))*Hist_Proj_Plot!$T$5</f>
        <v>1.9527559055118112E-3</v>
      </c>
      <c r="F1079" s="15">
        <f>'Raw PPrecip'!E1080/25.4*DAY(EOMONTH(E1079, 0))*Hist_Proj_Plot!$T$5</f>
        <v>9.4708661417322842E-2</v>
      </c>
      <c r="G1079" s="15">
        <f>'Raw PPrecip'!F1080/25.4*DAY(EOMONTH(F1079, 0))*Hist_Proj_Plot!$T$5</f>
        <v>2.1480314960629923E-2</v>
      </c>
    </row>
    <row r="1080" spans="1:7" x14ac:dyDescent="0.25">
      <c r="A1080">
        <f>'Raw PPrecip'!A1081</f>
        <v>2065</v>
      </c>
      <c r="B1080">
        <f>'Raw PPrecip'!B1081</f>
        <v>8</v>
      </c>
      <c r="C1080" s="13">
        <f t="shared" si="16"/>
        <v>60480</v>
      </c>
      <c r="D1080" s="15">
        <f>'Raw PPrecip'!C1081/25.4*DAY(EOMONTH(C1080, 0))*Hist_Proj_Plot!$T$5</f>
        <v>7.8110236220472459E-2</v>
      </c>
      <c r="E1080" s="15">
        <f>'Raw PPrecip'!D1081/25.4*DAY(EOMONTH(D1080, 0))*Hist_Proj_Plot!$T$5</f>
        <v>0.48623622047244103</v>
      </c>
      <c r="F1080" s="15">
        <f>'Raw PPrecip'!E1081/25.4*DAY(EOMONTH(E1080, 0))*Hist_Proj_Plot!$T$5</f>
        <v>2.9291338582677164E-2</v>
      </c>
      <c r="G1080" s="15">
        <f>'Raw PPrecip'!F1081/25.4*DAY(EOMONTH(F1080, 0))*Hist_Proj_Plot!$T$5</f>
        <v>6.8346456692913393E-2</v>
      </c>
    </row>
    <row r="1081" spans="1:7" x14ac:dyDescent="0.25">
      <c r="A1081">
        <f>'Raw PPrecip'!A1082</f>
        <v>2065</v>
      </c>
      <c r="B1081">
        <f>'Raw PPrecip'!B1082</f>
        <v>9</v>
      </c>
      <c r="C1081" s="13">
        <f t="shared" si="16"/>
        <v>60511</v>
      </c>
      <c r="D1081" s="15">
        <f>'Raw PPrecip'!C1082/25.4*DAY(EOMONTH(C1081, 0))*Hist_Proj_Plot!$T$5</f>
        <v>3.0236220472440952E-2</v>
      </c>
      <c r="E1081" s="15">
        <f>'Raw PPrecip'!D1082/25.4*DAY(EOMONTH(D1081, 0))*Hist_Proj_Plot!$T$5</f>
        <v>8.7874015748031498E-3</v>
      </c>
      <c r="F1081" s="15">
        <f>'Raw PPrecip'!E1082/25.4*DAY(EOMONTH(E1081, 0))*Hist_Proj_Plot!$T$5</f>
        <v>3.905511811023623E-2</v>
      </c>
      <c r="G1081" s="15">
        <f>'Raw PPrecip'!F1082/25.4*DAY(EOMONTH(F1081, 0))*Hist_Proj_Plot!$T$5</f>
        <v>0.1074015748031496</v>
      </c>
    </row>
    <row r="1082" spans="1:7" x14ac:dyDescent="0.25">
      <c r="A1082">
        <f>'Raw PPrecip'!A1083</f>
        <v>2065</v>
      </c>
      <c r="B1082">
        <f>'Raw PPrecip'!B1083</f>
        <v>10</v>
      </c>
      <c r="C1082" s="13">
        <f t="shared" si="16"/>
        <v>60541</v>
      </c>
      <c r="D1082" s="15">
        <f>'Raw PPrecip'!C1083/25.4*DAY(EOMONTH(C1082, 0))*Hist_Proj_Plot!$T$5</f>
        <v>0.46670866141732281</v>
      </c>
      <c r="E1082" s="15">
        <f>'Raw PPrecip'!D1083/25.4*DAY(EOMONTH(D1082, 0))*Hist_Proj_Plot!$T$5</f>
        <v>9.7637795275590559E-4</v>
      </c>
      <c r="F1082" s="15">
        <f>'Raw PPrecip'!E1083/25.4*DAY(EOMONTH(E1082, 0))*Hist_Proj_Plot!$T$5</f>
        <v>0.82601574803149613</v>
      </c>
      <c r="G1082" s="15">
        <f>'Raw PPrecip'!F1083/25.4*DAY(EOMONTH(F1082, 0))*Hist_Proj_Plot!$T$5</f>
        <v>3.4173228346456697E-2</v>
      </c>
    </row>
    <row r="1083" spans="1:7" x14ac:dyDescent="0.25">
      <c r="A1083">
        <f>'Raw PPrecip'!A1084</f>
        <v>2065</v>
      </c>
      <c r="B1083">
        <f>'Raw PPrecip'!B1084</f>
        <v>11</v>
      </c>
      <c r="C1083" s="13">
        <f t="shared" si="16"/>
        <v>60572</v>
      </c>
      <c r="D1083" s="15">
        <f>'Raw PPrecip'!C1084/25.4*DAY(EOMONTH(C1083, 0))*Hist_Proj_Plot!$T$5</f>
        <v>0.32031496062992132</v>
      </c>
      <c r="E1083" s="15">
        <f>'Raw PPrecip'!D1084/25.4*DAY(EOMONTH(D1083, 0))*Hist_Proj_Plot!$T$5</f>
        <v>3.3724094488188983</v>
      </c>
      <c r="F1083" s="15">
        <f>'Raw PPrecip'!E1084/25.4*DAY(EOMONTH(E1083, 0))*Hist_Proj_Plot!$T$5</f>
        <v>1.9293228346456694</v>
      </c>
      <c r="G1083" s="15">
        <f>'Raw PPrecip'!F1084/25.4*DAY(EOMONTH(F1083, 0))*Hist_Proj_Plot!$T$5</f>
        <v>3.4612598425196852</v>
      </c>
    </row>
    <row r="1084" spans="1:7" x14ac:dyDescent="0.25">
      <c r="A1084">
        <f>'Raw PPrecip'!A1085</f>
        <v>2065</v>
      </c>
      <c r="B1084">
        <f>'Raw PPrecip'!B1085</f>
        <v>12</v>
      </c>
      <c r="C1084" s="13">
        <f t="shared" si="16"/>
        <v>60602</v>
      </c>
      <c r="D1084" s="15">
        <f>'Raw PPrecip'!C1085/25.4*DAY(EOMONTH(C1084, 0))*Hist_Proj_Plot!$T$5</f>
        <v>2.6528188976377955</v>
      </c>
      <c r="E1084" s="15">
        <f>'Raw PPrecip'!D1085/25.4*DAY(EOMONTH(D1084, 0))*Hist_Proj_Plot!$T$5</f>
        <v>6.9322834645669296E-2</v>
      </c>
      <c r="F1084" s="15">
        <f>'Raw PPrecip'!E1085/25.4*DAY(EOMONTH(E1084, 0))*Hist_Proj_Plot!$T$5</f>
        <v>5.0703307086614178</v>
      </c>
      <c r="G1084" s="15">
        <f>'Raw PPrecip'!F1085/25.4*DAY(EOMONTH(F1084, 0))*Hist_Proj_Plot!$T$5</f>
        <v>6.6081259842519691</v>
      </c>
    </row>
    <row r="1085" spans="1:7" x14ac:dyDescent="0.25">
      <c r="A1085">
        <f>'Raw PPrecip'!A1086</f>
        <v>2066</v>
      </c>
      <c r="B1085">
        <f>'Raw PPrecip'!B1086</f>
        <v>1</v>
      </c>
      <c r="C1085" s="13">
        <f t="shared" si="16"/>
        <v>60633</v>
      </c>
      <c r="D1085" s="15">
        <f>'Raw PPrecip'!C1086/25.4*DAY(EOMONTH(C1085, 0))*Hist_Proj_Plot!$T$5</f>
        <v>3.1371023622047245</v>
      </c>
      <c r="E1085" s="15">
        <f>'Raw PPrecip'!D1086/25.4*DAY(EOMONTH(D1085, 0))*Hist_Proj_Plot!$T$5</f>
        <v>0.26752755905511816</v>
      </c>
      <c r="F1085" s="15">
        <f>'Raw PPrecip'!E1086/25.4*DAY(EOMONTH(E1085, 0))*Hist_Proj_Plot!$T$5</f>
        <v>2.7026141732283464</v>
      </c>
      <c r="G1085" s="15">
        <f>'Raw PPrecip'!F1086/25.4*DAY(EOMONTH(F1085, 0))*Hist_Proj_Plot!$T$5</f>
        <v>10.148472440944882</v>
      </c>
    </row>
    <row r="1086" spans="1:7" x14ac:dyDescent="0.25">
      <c r="A1086">
        <f>'Raw PPrecip'!A1087</f>
        <v>2066</v>
      </c>
      <c r="B1086">
        <f>'Raw PPrecip'!B1087</f>
        <v>2</v>
      </c>
      <c r="C1086" s="13">
        <f t="shared" si="16"/>
        <v>60664</v>
      </c>
      <c r="D1086" s="15">
        <f>'Raw PPrecip'!C1087/25.4*DAY(EOMONTH(C1086, 0))*Hist_Proj_Plot!$T$5</f>
        <v>0.64289763779527564</v>
      </c>
      <c r="E1086" s="15">
        <f>'Raw PPrecip'!D1087/25.4*DAY(EOMONTH(D1086, 0))*Hist_Proj_Plot!$T$5</f>
        <v>12.335559055118113</v>
      </c>
      <c r="F1086" s="15">
        <f>'Raw PPrecip'!E1087/25.4*DAY(EOMONTH(E1086, 0))*Hist_Proj_Plot!$T$5</f>
        <v>3.3841259842519684</v>
      </c>
      <c r="G1086" s="15">
        <f>'Raw PPrecip'!F1087/25.4*DAY(EOMONTH(F1086, 0))*Hist_Proj_Plot!$T$5</f>
        <v>7.5142047244094492</v>
      </c>
    </row>
    <row r="1087" spans="1:7" x14ac:dyDescent="0.25">
      <c r="A1087">
        <f>'Raw PPrecip'!A1088</f>
        <v>2066</v>
      </c>
      <c r="B1087">
        <f>'Raw PPrecip'!B1088</f>
        <v>3</v>
      </c>
      <c r="C1087" s="13">
        <f t="shared" si="16"/>
        <v>60692</v>
      </c>
      <c r="D1087" s="15">
        <f>'Raw PPrecip'!C1088/25.4*DAY(EOMONTH(C1087, 0))*Hist_Proj_Plot!$T$5</f>
        <v>7.7133858267716557E-2</v>
      </c>
      <c r="E1087" s="15">
        <f>'Raw PPrecip'!D1088/25.4*DAY(EOMONTH(D1087, 0))*Hist_Proj_Plot!$T$5</f>
        <v>4.0461102362204731</v>
      </c>
      <c r="F1087" s="15">
        <f>'Raw PPrecip'!E1088/25.4*DAY(EOMONTH(E1087, 0))*Hist_Proj_Plot!$T$5</f>
        <v>2.3520944881889765</v>
      </c>
      <c r="G1087" s="15">
        <f>'Raw PPrecip'!F1088/25.4*DAY(EOMONTH(F1087, 0))*Hist_Proj_Plot!$T$5</f>
        <v>3.3235905511811028</v>
      </c>
    </row>
    <row r="1088" spans="1:7" x14ac:dyDescent="0.25">
      <c r="A1088">
        <f>'Raw PPrecip'!A1089</f>
        <v>2066</v>
      </c>
      <c r="B1088">
        <f>'Raw PPrecip'!B1089</f>
        <v>4</v>
      </c>
      <c r="C1088" s="13">
        <f t="shared" si="16"/>
        <v>60723</v>
      </c>
      <c r="D1088" s="15">
        <f>'Raw PPrecip'!C1089/25.4*DAY(EOMONTH(C1088, 0))*Hist_Proj_Plot!$T$5</f>
        <v>0.5319685039370079</v>
      </c>
      <c r="E1088" s="15">
        <f>'Raw PPrecip'!D1089/25.4*DAY(EOMONTH(D1088, 0))*Hist_Proj_Plot!$T$5</f>
        <v>3.6711811023622047</v>
      </c>
      <c r="F1088" s="15">
        <f>'Raw PPrecip'!E1089/25.4*DAY(EOMONTH(E1088, 0))*Hist_Proj_Plot!$T$5</f>
        <v>0.71275590551181101</v>
      </c>
      <c r="G1088" s="15">
        <f>'Raw PPrecip'!F1089/25.4*DAY(EOMONTH(F1088, 0))*Hist_Proj_Plot!$T$5</f>
        <v>4.7608188976377965</v>
      </c>
    </row>
    <row r="1089" spans="1:7" x14ac:dyDescent="0.25">
      <c r="A1089">
        <f>'Raw PPrecip'!A1090</f>
        <v>2066</v>
      </c>
      <c r="B1089">
        <f>'Raw PPrecip'!B1090</f>
        <v>5</v>
      </c>
      <c r="C1089" s="13">
        <f t="shared" si="16"/>
        <v>60753</v>
      </c>
      <c r="D1089" s="15">
        <f>'Raw PPrecip'!C1090/25.4*DAY(EOMONTH(C1089, 0))*Hist_Proj_Plot!$T$5</f>
        <v>2.3433070866141738E-2</v>
      </c>
      <c r="E1089" s="15">
        <f>'Raw PPrecip'!D1090/25.4*DAY(EOMONTH(D1089, 0))*Hist_Proj_Plot!$T$5</f>
        <v>3.2220472440944885E-2</v>
      </c>
      <c r="F1089" s="15">
        <f>'Raw PPrecip'!E1090/25.4*DAY(EOMONTH(E1089, 0))*Hist_Proj_Plot!$T$5</f>
        <v>0.17477165354330709</v>
      </c>
      <c r="G1089" s="15">
        <f>'Raw PPrecip'!F1090/25.4*DAY(EOMONTH(F1089, 0))*Hist_Proj_Plot!$T$5</f>
        <v>5.1748031496062996E-2</v>
      </c>
    </row>
    <row r="1090" spans="1:7" x14ac:dyDescent="0.25">
      <c r="A1090">
        <f>'Raw PPrecip'!A1091</f>
        <v>2066</v>
      </c>
      <c r="B1090">
        <f>'Raw PPrecip'!B1091</f>
        <v>6</v>
      </c>
      <c r="C1090" s="13">
        <f t="shared" si="16"/>
        <v>60784</v>
      </c>
      <c r="D1090" s="15">
        <f>'Raw PPrecip'!C1091/25.4*DAY(EOMONTH(C1090, 0))*Hist_Proj_Plot!$T$5</f>
        <v>3.0236220472440952E-2</v>
      </c>
      <c r="E1090" s="15">
        <f>'Raw PPrecip'!D1091/25.4*DAY(EOMONTH(D1090, 0))*Hist_Proj_Plot!$T$5</f>
        <v>5.8582677165354327E-2</v>
      </c>
      <c r="F1090" s="15">
        <f>'Raw PPrecip'!E1091/25.4*DAY(EOMONTH(E1090, 0))*Hist_Proj_Plot!$T$5</f>
        <v>4.0031496062992132E-2</v>
      </c>
      <c r="G1090" s="15">
        <f>'Raw PPrecip'!F1091/25.4*DAY(EOMONTH(F1090, 0))*Hist_Proj_Plot!$T$5</f>
        <v>0.30658267716535437</v>
      </c>
    </row>
    <row r="1091" spans="1:7" x14ac:dyDescent="0.25">
      <c r="A1091">
        <f>'Raw PPrecip'!A1092</f>
        <v>2066</v>
      </c>
      <c r="B1091">
        <f>'Raw PPrecip'!B1092</f>
        <v>7</v>
      </c>
      <c r="C1091" s="13">
        <f t="shared" ref="C1091:C1154" si="17">DATE(A1091,B1091,1)</f>
        <v>60814</v>
      </c>
      <c r="D1091" s="15">
        <f>'Raw PPrecip'!C1092/25.4*DAY(EOMONTH(C1091, 0))*Hist_Proj_Plot!$T$5</f>
        <v>7.8110236220472447E-3</v>
      </c>
      <c r="E1091" s="15">
        <f>'Raw PPrecip'!D1092/25.4*DAY(EOMONTH(D1091, 0))*Hist_Proj_Plot!$T$5</f>
        <v>2.8314960629921268E-2</v>
      </c>
      <c r="F1091" s="15">
        <f>'Raw PPrecip'!E1092/25.4*DAY(EOMONTH(E1091, 0))*Hist_Proj_Plot!$T$5</f>
        <v>1.5622047244094489E-2</v>
      </c>
      <c r="G1091" s="15">
        <f>'Raw PPrecip'!F1092/25.4*DAY(EOMONTH(F1091, 0))*Hist_Proj_Plot!$T$5</f>
        <v>4.1007874015748041E-2</v>
      </c>
    </row>
    <row r="1092" spans="1:7" x14ac:dyDescent="0.25">
      <c r="A1092">
        <f>'Raw PPrecip'!A1093</f>
        <v>2066</v>
      </c>
      <c r="B1092">
        <f>'Raw PPrecip'!B1093</f>
        <v>8</v>
      </c>
      <c r="C1092" s="13">
        <f t="shared" si="17"/>
        <v>60845</v>
      </c>
      <c r="D1092" s="15">
        <f>'Raw PPrecip'!C1093/25.4*DAY(EOMONTH(C1092, 0))*Hist_Proj_Plot!$T$5</f>
        <v>0.16793700787401578</v>
      </c>
      <c r="E1092" s="15">
        <f>'Raw PPrecip'!D1093/25.4*DAY(EOMONTH(D1092, 0))*Hist_Proj_Plot!$T$5</f>
        <v>3.4173228346456697E-2</v>
      </c>
      <c r="F1092" s="15">
        <f>'Raw PPrecip'!E1093/25.4*DAY(EOMONTH(E1092, 0))*Hist_Proj_Plot!$T$5</f>
        <v>0.26362204724409455</v>
      </c>
      <c r="G1092" s="15">
        <f>'Raw PPrecip'!F1093/25.4*DAY(EOMONTH(F1092, 0))*Hist_Proj_Plot!$T$5</f>
        <v>3.2220472440944885E-2</v>
      </c>
    </row>
    <row r="1093" spans="1:7" x14ac:dyDescent="0.25">
      <c r="A1093">
        <f>'Raw PPrecip'!A1094</f>
        <v>2066</v>
      </c>
      <c r="B1093">
        <f>'Raw PPrecip'!B1094</f>
        <v>9</v>
      </c>
      <c r="C1093" s="13">
        <f t="shared" si="17"/>
        <v>60876</v>
      </c>
      <c r="D1093" s="15">
        <f>'Raw PPrecip'!C1094/25.4*DAY(EOMONTH(C1093, 0))*Hist_Proj_Plot!$T$5</f>
        <v>4.4409448818897641E-2</v>
      </c>
      <c r="E1093" s="15">
        <f>'Raw PPrecip'!D1094/25.4*DAY(EOMONTH(D1093, 0))*Hist_Proj_Plot!$T$5</f>
        <v>2.1480314960629923E-2</v>
      </c>
      <c r="F1093" s="15">
        <f>'Raw PPrecip'!E1094/25.4*DAY(EOMONTH(E1093, 0))*Hist_Proj_Plot!$T$5</f>
        <v>0.49404724409448825</v>
      </c>
      <c r="G1093" s="15">
        <f>'Raw PPrecip'!F1094/25.4*DAY(EOMONTH(F1093, 0))*Hist_Proj_Plot!$T$5</f>
        <v>4.4913385826771658E-2</v>
      </c>
    </row>
    <row r="1094" spans="1:7" x14ac:dyDescent="0.25">
      <c r="A1094">
        <f>'Raw PPrecip'!A1095</f>
        <v>2066</v>
      </c>
      <c r="B1094">
        <f>'Raw PPrecip'!B1095</f>
        <v>10</v>
      </c>
      <c r="C1094" s="13">
        <f t="shared" si="17"/>
        <v>60906</v>
      </c>
      <c r="D1094" s="15">
        <f>'Raw PPrecip'!C1095/25.4*DAY(EOMONTH(C1094, 0))*Hist_Proj_Plot!$T$5</f>
        <v>9.7637795275590559E-4</v>
      </c>
      <c r="E1094" s="15">
        <f>'Raw PPrecip'!D1095/25.4*DAY(EOMONTH(D1094, 0))*Hist_Proj_Plot!$T$5</f>
        <v>0.22847244094488192</v>
      </c>
      <c r="F1094" s="15">
        <f>'Raw PPrecip'!E1095/25.4*DAY(EOMONTH(E1094, 0))*Hist_Proj_Plot!$T$5</f>
        <v>9.7637795275590559E-4</v>
      </c>
      <c r="G1094" s="15">
        <f>'Raw PPrecip'!F1095/25.4*DAY(EOMONTH(F1094, 0))*Hist_Proj_Plot!$T$5</f>
        <v>1.3825511811023623</v>
      </c>
    </row>
    <row r="1095" spans="1:7" x14ac:dyDescent="0.25">
      <c r="A1095">
        <f>'Raw PPrecip'!A1096</f>
        <v>2066</v>
      </c>
      <c r="B1095">
        <f>'Raw PPrecip'!B1096</f>
        <v>11</v>
      </c>
      <c r="C1095" s="13">
        <f t="shared" si="17"/>
        <v>60937</v>
      </c>
      <c r="D1095" s="15">
        <f>'Raw PPrecip'!C1096/25.4*DAY(EOMONTH(C1095, 0))*Hist_Proj_Plot!$T$5</f>
        <v>0.3325984251968504</v>
      </c>
      <c r="E1095" s="15">
        <f>'Raw PPrecip'!D1096/25.4*DAY(EOMONTH(D1095, 0))*Hist_Proj_Plot!$T$5</f>
        <v>2.1031181102362204</v>
      </c>
      <c r="F1095" s="15">
        <f>'Raw PPrecip'!E1096/25.4*DAY(EOMONTH(E1095, 0))*Hist_Proj_Plot!$T$5</f>
        <v>2.0953070866141732</v>
      </c>
      <c r="G1095" s="15">
        <f>'Raw PPrecip'!F1096/25.4*DAY(EOMONTH(F1095, 0))*Hist_Proj_Plot!$T$5</f>
        <v>6.4108976377952764</v>
      </c>
    </row>
    <row r="1096" spans="1:7" x14ac:dyDescent="0.25">
      <c r="A1096">
        <f>'Raw PPrecip'!A1097</f>
        <v>2066</v>
      </c>
      <c r="B1096">
        <f>'Raw PPrecip'!B1097</f>
        <v>12</v>
      </c>
      <c r="C1096" s="13">
        <f t="shared" si="17"/>
        <v>60967</v>
      </c>
      <c r="D1096" s="15">
        <f>'Raw PPrecip'!C1097/25.4*DAY(EOMONTH(C1096, 0))*Hist_Proj_Plot!$T$5</f>
        <v>2.6996850393700793</v>
      </c>
      <c r="E1096" s="15">
        <f>'Raw PPrecip'!D1097/25.4*DAY(EOMONTH(D1096, 0))*Hist_Proj_Plot!$T$5</f>
        <v>5.0302992125984254</v>
      </c>
      <c r="F1096" s="15">
        <f>'Raw PPrecip'!E1097/25.4*DAY(EOMONTH(E1096, 0))*Hist_Proj_Plot!$T$5</f>
        <v>0.76840944881889772</v>
      </c>
      <c r="G1096" s="15">
        <f>'Raw PPrecip'!F1097/25.4*DAY(EOMONTH(F1096, 0))*Hist_Proj_Plot!$T$5</f>
        <v>1.4753070866141735</v>
      </c>
    </row>
    <row r="1097" spans="1:7" x14ac:dyDescent="0.25">
      <c r="A1097">
        <f>'Raw PPrecip'!A1098</f>
        <v>2067</v>
      </c>
      <c r="B1097">
        <f>'Raw PPrecip'!B1098</f>
        <v>1</v>
      </c>
      <c r="C1097" s="13">
        <f t="shared" si="17"/>
        <v>60998</v>
      </c>
      <c r="D1097" s="15">
        <f>'Raw PPrecip'!C1098/25.4*DAY(EOMONTH(C1097, 0))*Hist_Proj_Plot!$T$5</f>
        <v>5.3954645669291343</v>
      </c>
      <c r="E1097" s="15">
        <f>'Raw PPrecip'!D1098/25.4*DAY(EOMONTH(D1097, 0))*Hist_Proj_Plot!$T$5</f>
        <v>4.2404094488188981</v>
      </c>
      <c r="F1097" s="15">
        <f>'Raw PPrecip'!E1098/25.4*DAY(EOMONTH(E1097, 0))*Hist_Proj_Plot!$T$5</f>
        <v>4.1281259842519686</v>
      </c>
      <c r="G1097" s="15">
        <f>'Raw PPrecip'!F1098/25.4*DAY(EOMONTH(F1097, 0))*Hist_Proj_Plot!$T$5</f>
        <v>5.81140157480315</v>
      </c>
    </row>
    <row r="1098" spans="1:7" x14ac:dyDescent="0.25">
      <c r="A1098">
        <f>'Raw PPrecip'!A1099</f>
        <v>2067</v>
      </c>
      <c r="B1098">
        <f>'Raw PPrecip'!B1099</f>
        <v>2</v>
      </c>
      <c r="C1098" s="13">
        <f t="shared" si="17"/>
        <v>61029</v>
      </c>
      <c r="D1098" s="15">
        <f>'Raw PPrecip'!C1099/25.4*DAY(EOMONTH(C1098, 0))*Hist_Proj_Plot!$T$5</f>
        <v>1.6764724409448819</v>
      </c>
      <c r="E1098" s="15">
        <f>'Raw PPrecip'!D1099/25.4*DAY(EOMONTH(D1098, 0))*Hist_Proj_Plot!$T$5</f>
        <v>3.2103307086614175</v>
      </c>
      <c r="F1098" s="15">
        <f>'Raw PPrecip'!E1099/25.4*DAY(EOMONTH(E1098, 0))*Hist_Proj_Plot!$T$5</f>
        <v>1.4508976377952758</v>
      </c>
      <c r="G1098" s="15">
        <f>'Raw PPrecip'!F1099/25.4*DAY(EOMONTH(F1098, 0))*Hist_Proj_Plot!$T$5</f>
        <v>2.4878110236220472</v>
      </c>
    </row>
    <row r="1099" spans="1:7" x14ac:dyDescent="0.25">
      <c r="A1099">
        <f>'Raw PPrecip'!A1100</f>
        <v>2067</v>
      </c>
      <c r="B1099">
        <f>'Raw PPrecip'!B1100</f>
        <v>3</v>
      </c>
      <c r="C1099" s="13">
        <f t="shared" si="17"/>
        <v>61057</v>
      </c>
      <c r="D1099" s="15">
        <f>'Raw PPrecip'!C1100/25.4*DAY(EOMONTH(C1099, 0))*Hist_Proj_Plot!$T$5</f>
        <v>2.0396535433070868</v>
      </c>
      <c r="E1099" s="15">
        <f>'Raw PPrecip'!D1100/25.4*DAY(EOMONTH(D1099, 0))*Hist_Proj_Plot!$T$5</f>
        <v>5.6083149606299223</v>
      </c>
      <c r="F1099" s="15">
        <f>'Raw PPrecip'!E1100/25.4*DAY(EOMONTH(E1099, 0))*Hist_Proj_Plot!$T$5</f>
        <v>2.1470551181102362</v>
      </c>
      <c r="G1099" s="15">
        <f>'Raw PPrecip'!F1100/25.4*DAY(EOMONTH(F1099, 0))*Hist_Proj_Plot!$T$5</f>
        <v>2.0513700787401574</v>
      </c>
    </row>
    <row r="1100" spans="1:7" x14ac:dyDescent="0.25">
      <c r="A1100">
        <f>'Raw PPrecip'!A1101</f>
        <v>2067</v>
      </c>
      <c r="B1100">
        <f>'Raw PPrecip'!B1101</f>
        <v>4</v>
      </c>
      <c r="C1100" s="13">
        <f t="shared" si="17"/>
        <v>61088</v>
      </c>
      <c r="D1100" s="15">
        <f>'Raw PPrecip'!C1101/25.4*DAY(EOMONTH(C1100, 0))*Hist_Proj_Plot!$T$5</f>
        <v>0.29196850393700785</v>
      </c>
      <c r="E1100" s="15">
        <f>'Raw PPrecip'!D1101/25.4*DAY(EOMONTH(D1100, 0))*Hist_Proj_Plot!$T$5</f>
        <v>1.4235590551181103</v>
      </c>
      <c r="F1100" s="15">
        <f>'Raw PPrecip'!E1101/25.4*DAY(EOMONTH(E1100, 0))*Hist_Proj_Plot!$T$5</f>
        <v>0.48916535433070873</v>
      </c>
      <c r="G1100" s="15">
        <f>'Raw PPrecip'!F1101/25.4*DAY(EOMONTH(F1100, 0))*Hist_Proj_Plot!$T$5</f>
        <v>4.369291338582677</v>
      </c>
    </row>
    <row r="1101" spans="1:7" x14ac:dyDescent="0.25">
      <c r="A1101">
        <f>'Raw PPrecip'!A1102</f>
        <v>2067</v>
      </c>
      <c r="B1101">
        <f>'Raw PPrecip'!B1102</f>
        <v>5</v>
      </c>
      <c r="C1101" s="13">
        <f t="shared" si="17"/>
        <v>61118</v>
      </c>
      <c r="D1101" s="15">
        <f>'Raw PPrecip'!C1102/25.4*DAY(EOMONTH(C1101, 0))*Hist_Proj_Plot!$T$5</f>
        <v>0.25971653543307094</v>
      </c>
      <c r="E1101" s="15">
        <f>'Raw PPrecip'!D1102/25.4*DAY(EOMONTH(D1101, 0))*Hist_Proj_Plot!$T$5</f>
        <v>0.23725984251968507</v>
      </c>
      <c r="F1101" s="15">
        <f>'Raw PPrecip'!E1102/25.4*DAY(EOMONTH(E1101, 0))*Hist_Proj_Plot!$T$5</f>
        <v>4.8818897637795289E-2</v>
      </c>
      <c r="G1101" s="15">
        <f>'Raw PPrecip'!F1102/25.4*DAY(EOMONTH(F1101, 0))*Hist_Proj_Plot!$T$5</f>
        <v>1.6862047244094491</v>
      </c>
    </row>
    <row r="1102" spans="1:7" x14ac:dyDescent="0.25">
      <c r="A1102">
        <f>'Raw PPrecip'!A1103</f>
        <v>2067</v>
      </c>
      <c r="B1102">
        <f>'Raw PPrecip'!B1103</f>
        <v>6</v>
      </c>
      <c r="C1102" s="13">
        <f t="shared" si="17"/>
        <v>61149</v>
      </c>
      <c r="D1102" s="15">
        <f>'Raw PPrecip'!C1103/25.4*DAY(EOMONTH(C1102, 0))*Hist_Proj_Plot!$T$5</f>
        <v>3.4960629921259839E-2</v>
      </c>
      <c r="E1102" s="15">
        <f>'Raw PPrecip'!D1103/25.4*DAY(EOMONTH(D1102, 0))*Hist_Proj_Plot!$T$5</f>
        <v>0.15036220472440948</v>
      </c>
      <c r="F1102" s="15">
        <f>'Raw PPrecip'!E1103/25.4*DAY(EOMONTH(E1102, 0))*Hist_Proj_Plot!$T$5</f>
        <v>3.9055118110236224E-3</v>
      </c>
      <c r="G1102" s="15">
        <f>'Raw PPrecip'!F1103/25.4*DAY(EOMONTH(F1102, 0))*Hist_Proj_Plot!$T$5</f>
        <v>2.1480314960629923E-2</v>
      </c>
    </row>
    <row r="1103" spans="1:7" x14ac:dyDescent="0.25">
      <c r="A1103">
        <f>'Raw PPrecip'!A1104</f>
        <v>2067</v>
      </c>
      <c r="B1103">
        <f>'Raw PPrecip'!B1104</f>
        <v>7</v>
      </c>
      <c r="C1103" s="13">
        <f t="shared" si="17"/>
        <v>61179</v>
      </c>
      <c r="D1103" s="15">
        <f>'Raw PPrecip'!C1104/25.4*DAY(EOMONTH(C1103, 0))*Hist_Proj_Plot!$T$5</f>
        <v>0.13864566929133859</v>
      </c>
      <c r="E1103" s="15">
        <f>'Raw PPrecip'!D1104/25.4*DAY(EOMONTH(D1103, 0))*Hist_Proj_Plot!$T$5</f>
        <v>0</v>
      </c>
      <c r="F1103" s="15">
        <f>'Raw PPrecip'!E1104/25.4*DAY(EOMONTH(E1103, 0))*Hist_Proj_Plot!$T$5</f>
        <v>1.9527559055118115E-2</v>
      </c>
      <c r="G1103" s="15">
        <f>'Raw PPrecip'!F1104/25.4*DAY(EOMONTH(F1103, 0))*Hist_Proj_Plot!$T$5</f>
        <v>1.9527559055118112E-3</v>
      </c>
    </row>
    <row r="1104" spans="1:7" x14ac:dyDescent="0.25">
      <c r="A1104">
        <f>'Raw PPrecip'!A1105</f>
        <v>2067</v>
      </c>
      <c r="B1104">
        <f>'Raw PPrecip'!B1105</f>
        <v>8</v>
      </c>
      <c r="C1104" s="13">
        <f t="shared" si="17"/>
        <v>61210</v>
      </c>
      <c r="D1104" s="15">
        <f>'Raw PPrecip'!C1105/25.4*DAY(EOMONTH(C1104, 0))*Hist_Proj_Plot!$T$5</f>
        <v>5.4677165354330717E-2</v>
      </c>
      <c r="E1104" s="15">
        <f>'Raw PPrecip'!D1105/25.4*DAY(EOMONTH(D1104, 0))*Hist_Proj_Plot!$T$5</f>
        <v>0.72935433070866151</v>
      </c>
      <c r="F1104" s="15">
        <f>'Raw PPrecip'!E1105/25.4*DAY(EOMONTH(E1104, 0))*Hist_Proj_Plot!$T$5</f>
        <v>7.8110236220472447E-3</v>
      </c>
      <c r="G1104" s="15">
        <f>'Raw PPrecip'!F1105/25.4*DAY(EOMONTH(F1104, 0))*Hist_Proj_Plot!$T$5</f>
        <v>2.4409448818897644E-2</v>
      </c>
    </row>
    <row r="1105" spans="1:7" x14ac:dyDescent="0.25">
      <c r="A1105">
        <f>'Raw PPrecip'!A1106</f>
        <v>2067</v>
      </c>
      <c r="B1105">
        <f>'Raw PPrecip'!B1106</f>
        <v>9</v>
      </c>
      <c r="C1105" s="13">
        <f t="shared" si="17"/>
        <v>61241</v>
      </c>
      <c r="D1105" s="15">
        <f>'Raw PPrecip'!C1106/25.4*DAY(EOMONTH(C1105, 0))*Hist_Proj_Plot!$T$5</f>
        <v>0.13984251968503936</v>
      </c>
      <c r="E1105" s="15">
        <f>'Raw PPrecip'!D1106/25.4*DAY(EOMONTH(D1105, 0))*Hist_Proj_Plot!$T$5</f>
        <v>0.75376377952755913</v>
      </c>
      <c r="F1105" s="15">
        <f>'Raw PPrecip'!E1106/25.4*DAY(EOMONTH(E1105, 0))*Hist_Proj_Plot!$T$5</f>
        <v>0.7234960629921261</v>
      </c>
      <c r="G1105" s="15">
        <f>'Raw PPrecip'!F1106/25.4*DAY(EOMONTH(F1105, 0))*Hist_Proj_Plot!$T$5</f>
        <v>4.3937007874015749E-2</v>
      </c>
    </row>
    <row r="1106" spans="1:7" x14ac:dyDescent="0.25">
      <c r="A1106">
        <f>'Raw PPrecip'!A1107</f>
        <v>2067</v>
      </c>
      <c r="B1106">
        <f>'Raw PPrecip'!B1107</f>
        <v>10</v>
      </c>
      <c r="C1106" s="13">
        <f t="shared" si="17"/>
        <v>61271</v>
      </c>
      <c r="D1106" s="15">
        <f>'Raw PPrecip'!C1107/25.4*DAY(EOMONTH(C1106, 0))*Hist_Proj_Plot!$T$5</f>
        <v>6.8346456692913393E-2</v>
      </c>
      <c r="E1106" s="15">
        <f>'Raw PPrecip'!D1107/25.4*DAY(EOMONTH(D1106, 0))*Hist_Proj_Plot!$T$5</f>
        <v>1.0740157480314962E-2</v>
      </c>
      <c r="F1106" s="15">
        <f>'Raw PPrecip'!E1107/25.4*DAY(EOMONTH(E1106, 0))*Hist_Proj_Plot!$T$5</f>
        <v>0.11228346456692916</v>
      </c>
      <c r="G1106" s="15">
        <f>'Raw PPrecip'!F1107/25.4*DAY(EOMONTH(F1106, 0))*Hist_Proj_Plot!$T$5</f>
        <v>5.8582677165354346E-3</v>
      </c>
    </row>
    <row r="1107" spans="1:7" x14ac:dyDescent="0.25">
      <c r="A1107">
        <f>'Raw PPrecip'!A1108</f>
        <v>2067</v>
      </c>
      <c r="B1107">
        <f>'Raw PPrecip'!B1108</f>
        <v>11</v>
      </c>
      <c r="C1107" s="13">
        <f t="shared" si="17"/>
        <v>61302</v>
      </c>
      <c r="D1107" s="15">
        <f>'Raw PPrecip'!C1108/25.4*DAY(EOMONTH(C1107, 0))*Hist_Proj_Plot!$T$5</f>
        <v>1.984251968503937</v>
      </c>
      <c r="E1107" s="15">
        <f>'Raw PPrecip'!D1108/25.4*DAY(EOMONTH(D1107, 0))*Hist_Proj_Plot!$T$5</f>
        <v>1.7037795275590555</v>
      </c>
      <c r="F1107" s="15">
        <f>'Raw PPrecip'!E1108/25.4*DAY(EOMONTH(E1107, 0))*Hist_Proj_Plot!$T$5</f>
        <v>4.1007874015748041E-2</v>
      </c>
      <c r="G1107" s="15">
        <f>'Raw PPrecip'!F1108/25.4*DAY(EOMONTH(F1107, 0))*Hist_Proj_Plot!$T$5</f>
        <v>1.5465826771653546</v>
      </c>
    </row>
    <row r="1108" spans="1:7" x14ac:dyDescent="0.25">
      <c r="A1108">
        <f>'Raw PPrecip'!A1109</f>
        <v>2067</v>
      </c>
      <c r="B1108">
        <f>'Raw PPrecip'!B1109</f>
        <v>12</v>
      </c>
      <c r="C1108" s="13">
        <f t="shared" si="17"/>
        <v>61332</v>
      </c>
      <c r="D1108" s="15">
        <f>'Raw PPrecip'!C1109/25.4*DAY(EOMONTH(C1108, 0))*Hist_Proj_Plot!$T$5</f>
        <v>13.456440944881891</v>
      </c>
      <c r="E1108" s="15">
        <f>'Raw PPrecip'!D1109/25.4*DAY(EOMONTH(D1108, 0))*Hist_Proj_Plot!$T$5</f>
        <v>0.96759055118110249</v>
      </c>
      <c r="F1108" s="15">
        <f>'Raw PPrecip'!E1109/25.4*DAY(EOMONTH(E1108, 0))*Hist_Proj_Plot!$T$5</f>
        <v>1.5026456692913386</v>
      </c>
      <c r="G1108" s="15">
        <f>'Raw PPrecip'!F1109/25.4*DAY(EOMONTH(F1108, 0))*Hist_Proj_Plot!$T$5</f>
        <v>0.72740157480314971</v>
      </c>
    </row>
    <row r="1109" spans="1:7" x14ac:dyDescent="0.25">
      <c r="A1109">
        <f>'Raw PPrecip'!A1110</f>
        <v>2068</v>
      </c>
      <c r="B1109">
        <f>'Raw PPrecip'!B1110</f>
        <v>1</v>
      </c>
      <c r="C1109" s="13">
        <f t="shared" si="17"/>
        <v>61363</v>
      </c>
      <c r="D1109" s="15">
        <f>'Raw PPrecip'!C1110/25.4*DAY(EOMONTH(C1109, 0))*Hist_Proj_Plot!$T$5</f>
        <v>17.501574803149609</v>
      </c>
      <c r="E1109" s="15">
        <f>'Raw PPrecip'!D1110/25.4*DAY(EOMONTH(D1109, 0))*Hist_Proj_Plot!$T$5</f>
        <v>2.8363779527559054</v>
      </c>
      <c r="F1109" s="15">
        <f>'Raw PPrecip'!E1110/25.4*DAY(EOMONTH(E1109, 0))*Hist_Proj_Plot!$T$5</f>
        <v>3.3685039370078744</v>
      </c>
      <c r="G1109" s="15">
        <f>'Raw PPrecip'!F1110/25.4*DAY(EOMONTH(F1109, 0))*Hist_Proj_Plot!$T$5</f>
        <v>1.8277795275590554</v>
      </c>
    </row>
    <row r="1110" spans="1:7" x14ac:dyDescent="0.25">
      <c r="A1110">
        <f>'Raw PPrecip'!A1111</f>
        <v>2068</v>
      </c>
      <c r="B1110">
        <f>'Raw PPrecip'!B1111</f>
        <v>2</v>
      </c>
      <c r="C1110" s="13">
        <f t="shared" si="17"/>
        <v>61394</v>
      </c>
      <c r="D1110" s="15">
        <f>'Raw PPrecip'!C1111/25.4*DAY(EOMONTH(C1110, 0))*Hist_Proj_Plot!$T$5</f>
        <v>16.645543307086616</v>
      </c>
      <c r="E1110" s="15">
        <f>'Raw PPrecip'!D1111/25.4*DAY(EOMONTH(D1110, 0))*Hist_Proj_Plot!$T$5</f>
        <v>1.387433070866142</v>
      </c>
      <c r="F1110" s="15">
        <f>'Raw PPrecip'!E1111/25.4*DAY(EOMONTH(E1110, 0))*Hist_Proj_Plot!$T$5</f>
        <v>12.29259842519685</v>
      </c>
      <c r="G1110" s="15">
        <f>'Raw PPrecip'!F1111/25.4*DAY(EOMONTH(F1110, 0))*Hist_Proj_Plot!$T$5</f>
        <v>4.9697637795275593</v>
      </c>
    </row>
    <row r="1111" spans="1:7" x14ac:dyDescent="0.25">
      <c r="A1111">
        <f>'Raw PPrecip'!A1112</f>
        <v>2068</v>
      </c>
      <c r="B1111">
        <f>'Raw PPrecip'!B1112</f>
        <v>3</v>
      </c>
      <c r="C1111" s="13">
        <f t="shared" si="17"/>
        <v>61423</v>
      </c>
      <c r="D1111" s="15">
        <f>'Raw PPrecip'!C1112/25.4*DAY(EOMONTH(C1111, 0))*Hist_Proj_Plot!$T$5</f>
        <v>8.0326614173228368</v>
      </c>
      <c r="E1111" s="15">
        <f>'Raw PPrecip'!D1112/25.4*DAY(EOMONTH(D1111, 0))*Hist_Proj_Plot!$T$5</f>
        <v>0.28607874015748036</v>
      </c>
      <c r="F1111" s="15">
        <f>'Raw PPrecip'!E1112/25.4*DAY(EOMONTH(E1111, 0))*Hist_Proj_Plot!$T$5</f>
        <v>1.6071181102362204</v>
      </c>
      <c r="G1111" s="15">
        <f>'Raw PPrecip'!F1112/25.4*DAY(EOMONTH(F1111, 0))*Hist_Proj_Plot!$T$5</f>
        <v>4.704188976377953</v>
      </c>
    </row>
    <row r="1112" spans="1:7" x14ac:dyDescent="0.25">
      <c r="A1112">
        <f>'Raw PPrecip'!A1113</f>
        <v>2068</v>
      </c>
      <c r="B1112">
        <f>'Raw PPrecip'!B1113</f>
        <v>4</v>
      </c>
      <c r="C1112" s="13">
        <f t="shared" si="17"/>
        <v>61454</v>
      </c>
      <c r="D1112" s="15">
        <f>'Raw PPrecip'!C1113/25.4*DAY(EOMONTH(C1112, 0))*Hist_Proj_Plot!$T$5</f>
        <v>0.48377952755905523</v>
      </c>
      <c r="E1112" s="15">
        <f>'Raw PPrecip'!D1113/25.4*DAY(EOMONTH(D1112, 0))*Hist_Proj_Plot!$T$5</f>
        <v>0.53505511811023632</v>
      </c>
      <c r="F1112" s="15">
        <f>'Raw PPrecip'!E1113/25.4*DAY(EOMONTH(E1112, 0))*Hist_Proj_Plot!$T$5</f>
        <v>1.8238740157480315</v>
      </c>
      <c r="G1112" s="15">
        <f>'Raw PPrecip'!F1113/25.4*DAY(EOMONTH(F1112, 0))*Hist_Proj_Plot!$T$5</f>
        <v>1.8726929133858268</v>
      </c>
    </row>
    <row r="1113" spans="1:7" x14ac:dyDescent="0.25">
      <c r="A1113">
        <f>'Raw PPrecip'!A1114</f>
        <v>2068</v>
      </c>
      <c r="B1113">
        <f>'Raw PPrecip'!B1114</f>
        <v>5</v>
      </c>
      <c r="C1113" s="13">
        <f t="shared" si="17"/>
        <v>61484</v>
      </c>
      <c r="D1113" s="15">
        <f>'Raw PPrecip'!C1114/25.4*DAY(EOMONTH(C1113, 0))*Hist_Proj_Plot!$T$5</f>
        <v>1.2771023622047246</v>
      </c>
      <c r="E1113" s="15">
        <f>'Raw PPrecip'!D1114/25.4*DAY(EOMONTH(D1113, 0))*Hist_Proj_Plot!$T$5</f>
        <v>2.309133858267717</v>
      </c>
      <c r="F1113" s="15">
        <f>'Raw PPrecip'!E1114/25.4*DAY(EOMONTH(E1113, 0))*Hist_Proj_Plot!$T$5</f>
        <v>3.1244094488188979E-2</v>
      </c>
      <c r="G1113" s="15">
        <f>'Raw PPrecip'!F1114/25.4*DAY(EOMONTH(F1113, 0))*Hist_Proj_Plot!$T$5</f>
        <v>0.13962204724409449</v>
      </c>
    </row>
    <row r="1114" spans="1:7" x14ac:dyDescent="0.25">
      <c r="A1114">
        <f>'Raw PPrecip'!A1115</f>
        <v>2068</v>
      </c>
      <c r="B1114">
        <f>'Raw PPrecip'!B1115</f>
        <v>6</v>
      </c>
      <c r="C1114" s="13">
        <f t="shared" si="17"/>
        <v>61515</v>
      </c>
      <c r="D1114" s="15">
        <f>'Raw PPrecip'!C1115/25.4*DAY(EOMONTH(C1114, 0))*Hist_Proj_Plot!$T$5</f>
        <v>1.9842519685039375E-2</v>
      </c>
      <c r="E1114" s="15">
        <f>'Raw PPrecip'!D1115/25.4*DAY(EOMONTH(D1114, 0))*Hist_Proj_Plot!$T$5</f>
        <v>9.7637795275590559E-4</v>
      </c>
      <c r="F1114" s="15">
        <f>'Raw PPrecip'!E1115/25.4*DAY(EOMONTH(E1114, 0))*Hist_Proj_Plot!$T$5</f>
        <v>2.6362204724409449E-2</v>
      </c>
      <c r="G1114" s="15">
        <f>'Raw PPrecip'!F1115/25.4*DAY(EOMONTH(F1114, 0))*Hist_Proj_Plot!$T$5</f>
        <v>5.8582677165354346E-3</v>
      </c>
    </row>
    <row r="1115" spans="1:7" x14ac:dyDescent="0.25">
      <c r="A1115">
        <f>'Raw PPrecip'!A1116</f>
        <v>2068</v>
      </c>
      <c r="B1115">
        <f>'Raw PPrecip'!B1116</f>
        <v>7</v>
      </c>
      <c r="C1115" s="13">
        <f t="shared" si="17"/>
        <v>61545</v>
      </c>
      <c r="D1115" s="15">
        <f>'Raw PPrecip'!C1116/25.4*DAY(EOMONTH(C1115, 0))*Hist_Proj_Plot!$T$5</f>
        <v>6.5417322834645672E-2</v>
      </c>
      <c r="E1115" s="15">
        <f>'Raw PPrecip'!D1116/25.4*DAY(EOMONTH(D1115, 0))*Hist_Proj_Plot!$T$5</f>
        <v>6.8346456692913397E-3</v>
      </c>
      <c r="F1115" s="15">
        <f>'Raw PPrecip'!E1116/25.4*DAY(EOMONTH(E1115, 0))*Hist_Proj_Plot!$T$5</f>
        <v>3.9055118110236224E-3</v>
      </c>
      <c r="G1115" s="15">
        <f>'Raw PPrecip'!F1116/25.4*DAY(EOMONTH(F1115, 0))*Hist_Proj_Plot!$T$5</f>
        <v>1.9527559055118112E-3</v>
      </c>
    </row>
    <row r="1116" spans="1:7" x14ac:dyDescent="0.25">
      <c r="A1116">
        <f>'Raw PPrecip'!A1117</f>
        <v>2068</v>
      </c>
      <c r="B1116">
        <f>'Raw PPrecip'!B1117</f>
        <v>8</v>
      </c>
      <c r="C1116" s="13">
        <f t="shared" si="17"/>
        <v>61576</v>
      </c>
      <c r="D1116" s="15">
        <f>'Raw PPrecip'!C1117/25.4*DAY(EOMONTH(C1116, 0))*Hist_Proj_Plot!$T$5</f>
        <v>6.8346456692913397E-3</v>
      </c>
      <c r="E1116" s="15">
        <f>'Raw PPrecip'!D1117/25.4*DAY(EOMONTH(D1116, 0))*Hist_Proj_Plot!$T$5</f>
        <v>2.3433070866141738E-2</v>
      </c>
      <c r="F1116" s="15">
        <f>'Raw PPrecip'!E1117/25.4*DAY(EOMONTH(E1116, 0))*Hist_Proj_Plot!$T$5</f>
        <v>7.8110236220472447E-3</v>
      </c>
      <c r="G1116" s="15">
        <f>'Raw PPrecip'!F1117/25.4*DAY(EOMONTH(F1116, 0))*Hist_Proj_Plot!$T$5</f>
        <v>9.5685039370078759E-2</v>
      </c>
    </row>
    <row r="1117" spans="1:7" x14ac:dyDescent="0.25">
      <c r="A1117">
        <f>'Raw PPrecip'!A1118</f>
        <v>2068</v>
      </c>
      <c r="B1117">
        <f>'Raw PPrecip'!B1118</f>
        <v>9</v>
      </c>
      <c r="C1117" s="13">
        <f t="shared" si="17"/>
        <v>61607</v>
      </c>
      <c r="D1117" s="15">
        <f>'Raw PPrecip'!C1118/25.4*DAY(EOMONTH(C1117, 0))*Hist_Proj_Plot!$T$5</f>
        <v>1.67244094488189</v>
      </c>
      <c r="E1117" s="15">
        <f>'Raw PPrecip'!D1118/25.4*DAY(EOMONTH(D1117, 0))*Hist_Proj_Plot!$T$5</f>
        <v>4.3937007874015749E-2</v>
      </c>
      <c r="F1117" s="15">
        <f>'Raw PPrecip'!E1118/25.4*DAY(EOMONTH(E1117, 0))*Hist_Proj_Plot!$T$5</f>
        <v>9.7637795275590559E-4</v>
      </c>
      <c r="G1117" s="15">
        <f>'Raw PPrecip'!F1118/25.4*DAY(EOMONTH(F1117, 0))*Hist_Proj_Plot!$T$5</f>
        <v>0.52626771653543314</v>
      </c>
    </row>
    <row r="1118" spans="1:7" x14ac:dyDescent="0.25">
      <c r="A1118">
        <f>'Raw PPrecip'!A1119</f>
        <v>2068</v>
      </c>
      <c r="B1118">
        <f>'Raw PPrecip'!B1119</f>
        <v>10</v>
      </c>
      <c r="C1118" s="13">
        <f t="shared" si="17"/>
        <v>61637</v>
      </c>
      <c r="D1118" s="15">
        <f>'Raw PPrecip'!C1119/25.4*DAY(EOMONTH(C1118, 0))*Hist_Proj_Plot!$T$5</f>
        <v>1.0857322834645673</v>
      </c>
      <c r="E1118" s="15">
        <f>'Raw PPrecip'!D1119/25.4*DAY(EOMONTH(D1118, 0))*Hist_Proj_Plot!$T$5</f>
        <v>1.9527559055118115E-2</v>
      </c>
      <c r="F1118" s="15">
        <f>'Raw PPrecip'!E1119/25.4*DAY(EOMONTH(E1118, 0))*Hist_Proj_Plot!$T$5</f>
        <v>1.4313700787401578</v>
      </c>
      <c r="G1118" s="15">
        <f>'Raw PPrecip'!F1119/25.4*DAY(EOMONTH(F1118, 0))*Hist_Proj_Plot!$T$5</f>
        <v>7.3228346456692919E-2</v>
      </c>
    </row>
    <row r="1119" spans="1:7" x14ac:dyDescent="0.25">
      <c r="A1119">
        <f>'Raw PPrecip'!A1120</f>
        <v>2068</v>
      </c>
      <c r="B1119">
        <f>'Raw PPrecip'!B1120</f>
        <v>11</v>
      </c>
      <c r="C1119" s="13">
        <f t="shared" si="17"/>
        <v>61668</v>
      </c>
      <c r="D1119" s="15">
        <f>'Raw PPrecip'!C1120/25.4*DAY(EOMONTH(C1119, 0))*Hist_Proj_Plot!$T$5</f>
        <v>2.4113385826771658</v>
      </c>
      <c r="E1119" s="15">
        <f>'Raw PPrecip'!D1120/25.4*DAY(EOMONTH(D1119, 0))*Hist_Proj_Plot!$T$5</f>
        <v>9.675905511811024</v>
      </c>
      <c r="F1119" s="15">
        <f>'Raw PPrecip'!E1120/25.4*DAY(EOMONTH(E1119, 0))*Hist_Proj_Plot!$T$5</f>
        <v>3.4514960629921263</v>
      </c>
      <c r="G1119" s="15">
        <f>'Raw PPrecip'!F1120/25.4*DAY(EOMONTH(F1119, 0))*Hist_Proj_Plot!$T$5</f>
        <v>1.7106141732283466</v>
      </c>
    </row>
    <row r="1120" spans="1:7" x14ac:dyDescent="0.25">
      <c r="A1120">
        <f>'Raw PPrecip'!A1121</f>
        <v>2068</v>
      </c>
      <c r="B1120">
        <f>'Raw PPrecip'!B1121</f>
        <v>12</v>
      </c>
      <c r="C1120" s="13">
        <f t="shared" si="17"/>
        <v>61698</v>
      </c>
      <c r="D1120" s="15">
        <f>'Raw PPrecip'!C1121/25.4*DAY(EOMONTH(C1120, 0))*Hist_Proj_Plot!$T$5</f>
        <v>2.2446929133858271</v>
      </c>
      <c r="E1120" s="15">
        <f>'Raw PPrecip'!D1121/25.4*DAY(EOMONTH(D1120, 0))*Hist_Proj_Plot!$T$5</f>
        <v>3.2269291338582686</v>
      </c>
      <c r="F1120" s="15">
        <f>'Raw PPrecip'!E1121/25.4*DAY(EOMONTH(E1120, 0))*Hist_Proj_Plot!$T$5</f>
        <v>0.82503937007874006</v>
      </c>
      <c r="G1120" s="15">
        <f>'Raw PPrecip'!F1121/25.4*DAY(EOMONTH(F1120, 0))*Hist_Proj_Plot!$T$5</f>
        <v>3.0336062992125985</v>
      </c>
    </row>
    <row r="1121" spans="1:7" x14ac:dyDescent="0.25">
      <c r="A1121">
        <f>'Raw PPrecip'!A1122</f>
        <v>2069</v>
      </c>
      <c r="B1121">
        <f>'Raw PPrecip'!B1122</f>
        <v>1</v>
      </c>
      <c r="C1121" s="13">
        <f t="shared" si="17"/>
        <v>61729</v>
      </c>
      <c r="D1121" s="15">
        <f>'Raw PPrecip'!C1122/25.4*DAY(EOMONTH(C1121, 0))*Hist_Proj_Plot!$T$5</f>
        <v>4.1164094488188985</v>
      </c>
      <c r="E1121" s="15">
        <f>'Raw PPrecip'!D1122/25.4*DAY(EOMONTH(D1121, 0))*Hist_Proj_Plot!$T$5</f>
        <v>4.477669291338584</v>
      </c>
      <c r="F1121" s="15">
        <f>'Raw PPrecip'!E1122/25.4*DAY(EOMONTH(E1121, 0))*Hist_Proj_Plot!$T$5</f>
        <v>0.38469291338582684</v>
      </c>
      <c r="G1121" s="15">
        <f>'Raw PPrecip'!F1122/25.4*DAY(EOMONTH(F1121, 0))*Hist_Proj_Plot!$T$5</f>
        <v>1.3591181102362206</v>
      </c>
    </row>
    <row r="1122" spans="1:7" x14ac:dyDescent="0.25">
      <c r="A1122">
        <f>'Raw PPrecip'!A1123</f>
        <v>2069</v>
      </c>
      <c r="B1122">
        <f>'Raw PPrecip'!B1123</f>
        <v>2</v>
      </c>
      <c r="C1122" s="13">
        <f t="shared" si="17"/>
        <v>61760</v>
      </c>
      <c r="D1122" s="15">
        <f>'Raw PPrecip'!C1123/25.4*DAY(EOMONTH(C1122, 0))*Hist_Proj_Plot!$T$5</f>
        <v>2.8925984251968506</v>
      </c>
      <c r="E1122" s="15">
        <f>'Raw PPrecip'!D1123/25.4*DAY(EOMONTH(D1122, 0))*Hist_Proj_Plot!$T$5</f>
        <v>10.055716535433071</v>
      </c>
      <c r="F1122" s="15">
        <f>'Raw PPrecip'!E1123/25.4*DAY(EOMONTH(E1122, 0))*Hist_Proj_Plot!$T$5</f>
        <v>7.0250393700787415</v>
      </c>
      <c r="G1122" s="15">
        <f>'Raw PPrecip'!F1123/25.4*DAY(EOMONTH(F1122, 0))*Hist_Proj_Plot!$T$5</f>
        <v>0.23335433070866141</v>
      </c>
    </row>
    <row r="1123" spans="1:7" x14ac:dyDescent="0.25">
      <c r="A1123">
        <f>'Raw PPrecip'!A1124</f>
        <v>2069</v>
      </c>
      <c r="B1123">
        <f>'Raw PPrecip'!B1124</f>
        <v>3</v>
      </c>
      <c r="C1123" s="13">
        <f t="shared" si="17"/>
        <v>61788</v>
      </c>
      <c r="D1123" s="15">
        <f>'Raw PPrecip'!C1124/25.4*DAY(EOMONTH(C1123, 0))*Hist_Proj_Plot!$T$5</f>
        <v>2.9291338582677171</v>
      </c>
      <c r="E1123" s="15">
        <f>'Raw PPrecip'!D1124/25.4*DAY(EOMONTH(D1123, 0))*Hist_Proj_Plot!$T$5</f>
        <v>9.3683464566929153</v>
      </c>
      <c r="F1123" s="15">
        <f>'Raw PPrecip'!E1124/25.4*DAY(EOMONTH(E1123, 0))*Hist_Proj_Plot!$T$5</f>
        <v>1.9722834645669292</v>
      </c>
      <c r="G1123" s="15">
        <f>'Raw PPrecip'!F1124/25.4*DAY(EOMONTH(F1123, 0))*Hist_Proj_Plot!$T$5</f>
        <v>0.92072440944881895</v>
      </c>
    </row>
    <row r="1124" spans="1:7" x14ac:dyDescent="0.25">
      <c r="A1124">
        <f>'Raw PPrecip'!A1125</f>
        <v>2069</v>
      </c>
      <c r="B1124">
        <f>'Raw PPrecip'!B1125</f>
        <v>4</v>
      </c>
      <c r="C1124" s="13">
        <f t="shared" si="17"/>
        <v>61819</v>
      </c>
      <c r="D1124" s="15">
        <f>'Raw PPrecip'!C1125/25.4*DAY(EOMONTH(C1124, 0))*Hist_Proj_Plot!$T$5</f>
        <v>1.19244094488189</v>
      </c>
      <c r="E1124" s="15">
        <f>'Raw PPrecip'!D1125/25.4*DAY(EOMONTH(D1124, 0))*Hist_Proj_Plot!$T$5</f>
        <v>1.9771653543307086</v>
      </c>
      <c r="F1124" s="15">
        <f>'Raw PPrecip'!E1125/25.4*DAY(EOMONTH(E1124, 0))*Hist_Proj_Plot!$T$5</f>
        <v>1.4743307086614175</v>
      </c>
      <c r="G1124" s="15">
        <f>'Raw PPrecip'!F1125/25.4*DAY(EOMONTH(F1124, 0))*Hist_Proj_Plot!$T$5</f>
        <v>0.7108031496062992</v>
      </c>
    </row>
    <row r="1125" spans="1:7" x14ac:dyDescent="0.25">
      <c r="A1125">
        <f>'Raw PPrecip'!A1126</f>
        <v>2069</v>
      </c>
      <c r="B1125">
        <f>'Raw PPrecip'!B1126</f>
        <v>5</v>
      </c>
      <c r="C1125" s="13">
        <f t="shared" si="17"/>
        <v>61849</v>
      </c>
      <c r="D1125" s="15">
        <f>'Raw PPrecip'!C1126/25.4*DAY(EOMONTH(C1125, 0))*Hist_Proj_Plot!$T$5</f>
        <v>0.92462992125984256</v>
      </c>
      <c r="E1125" s="15">
        <f>'Raw PPrecip'!D1126/25.4*DAY(EOMONTH(D1125, 0))*Hist_Proj_Plot!$T$5</f>
        <v>0.2294488188976378</v>
      </c>
      <c r="F1125" s="15">
        <f>'Raw PPrecip'!E1126/25.4*DAY(EOMONTH(E1125, 0))*Hist_Proj_Plot!$T$5</f>
        <v>1.2692913385826773E-2</v>
      </c>
      <c r="G1125" s="15">
        <f>'Raw PPrecip'!F1126/25.4*DAY(EOMONTH(F1125, 0))*Hist_Proj_Plot!$T$5</f>
        <v>7.8110236220472447E-3</v>
      </c>
    </row>
    <row r="1126" spans="1:7" x14ac:dyDescent="0.25">
      <c r="A1126">
        <f>'Raw PPrecip'!A1127</f>
        <v>2069</v>
      </c>
      <c r="B1126">
        <f>'Raw PPrecip'!B1127</f>
        <v>6</v>
      </c>
      <c r="C1126" s="13">
        <f t="shared" si="17"/>
        <v>61880</v>
      </c>
      <c r="D1126" s="15">
        <f>'Raw PPrecip'!C1127/25.4*DAY(EOMONTH(C1126, 0))*Hist_Proj_Plot!$T$5</f>
        <v>3.6850393700787402E-2</v>
      </c>
      <c r="E1126" s="15">
        <f>'Raw PPrecip'!D1127/25.4*DAY(EOMONTH(D1126, 0))*Hist_Proj_Plot!$T$5</f>
        <v>1.3669291338582679E-2</v>
      </c>
      <c r="F1126" s="15">
        <f>'Raw PPrecip'!E1127/25.4*DAY(EOMONTH(E1126, 0))*Hist_Proj_Plot!$T$5</f>
        <v>5.2724409448818899E-2</v>
      </c>
      <c r="G1126" s="15">
        <f>'Raw PPrecip'!F1127/25.4*DAY(EOMONTH(F1126, 0))*Hist_Proj_Plot!$T$5</f>
        <v>8.7874015748031498E-3</v>
      </c>
    </row>
    <row r="1127" spans="1:7" x14ac:dyDescent="0.25">
      <c r="A1127">
        <f>'Raw PPrecip'!A1128</f>
        <v>2069</v>
      </c>
      <c r="B1127">
        <f>'Raw PPrecip'!B1128</f>
        <v>7</v>
      </c>
      <c r="C1127" s="13">
        <f t="shared" si="17"/>
        <v>61910</v>
      </c>
      <c r="D1127" s="15">
        <f>'Raw PPrecip'!C1128/25.4*DAY(EOMONTH(C1127, 0))*Hist_Proj_Plot!$T$5</f>
        <v>3.4173228346456697E-2</v>
      </c>
      <c r="E1127" s="15">
        <f>'Raw PPrecip'!D1128/25.4*DAY(EOMONTH(D1127, 0))*Hist_Proj_Plot!$T$5</f>
        <v>1.2692913385826773E-2</v>
      </c>
      <c r="F1127" s="15">
        <f>'Raw PPrecip'!E1128/25.4*DAY(EOMONTH(E1127, 0))*Hist_Proj_Plot!$T$5</f>
        <v>3.905511811023623E-2</v>
      </c>
      <c r="G1127" s="15">
        <f>'Raw PPrecip'!F1128/25.4*DAY(EOMONTH(F1127, 0))*Hist_Proj_Plot!$T$5</f>
        <v>4.8818897637795287E-3</v>
      </c>
    </row>
    <row r="1128" spans="1:7" x14ac:dyDescent="0.25">
      <c r="A1128">
        <f>'Raw PPrecip'!A1129</f>
        <v>2069</v>
      </c>
      <c r="B1128">
        <f>'Raw PPrecip'!B1129</f>
        <v>8</v>
      </c>
      <c r="C1128" s="13">
        <f t="shared" si="17"/>
        <v>61941</v>
      </c>
      <c r="D1128" s="15">
        <f>'Raw PPrecip'!C1129/25.4*DAY(EOMONTH(C1128, 0))*Hist_Proj_Plot!$T$5</f>
        <v>3.5149606299212599E-2</v>
      </c>
      <c r="E1128" s="15">
        <f>'Raw PPrecip'!D1129/25.4*DAY(EOMONTH(D1128, 0))*Hist_Proj_Plot!$T$5</f>
        <v>9.7637795275590559E-4</v>
      </c>
      <c r="F1128" s="15">
        <f>'Raw PPrecip'!E1129/25.4*DAY(EOMONTH(E1128, 0))*Hist_Proj_Plot!$T$5</f>
        <v>5.565354330708662E-2</v>
      </c>
      <c r="G1128" s="15">
        <f>'Raw PPrecip'!F1129/25.4*DAY(EOMONTH(F1128, 0))*Hist_Proj_Plot!$T$5</f>
        <v>0</v>
      </c>
    </row>
    <row r="1129" spans="1:7" x14ac:dyDescent="0.25">
      <c r="A1129">
        <f>'Raw PPrecip'!A1130</f>
        <v>2069</v>
      </c>
      <c r="B1129">
        <f>'Raw PPrecip'!B1130</f>
        <v>9</v>
      </c>
      <c r="C1129" s="13">
        <f t="shared" si="17"/>
        <v>61972</v>
      </c>
      <c r="D1129" s="15">
        <f>'Raw PPrecip'!C1130/25.4*DAY(EOMONTH(C1129, 0))*Hist_Proj_Plot!$T$5</f>
        <v>2.2677165354330713E-2</v>
      </c>
      <c r="E1129" s="15">
        <f>'Raw PPrecip'!D1130/25.4*DAY(EOMONTH(D1129, 0))*Hist_Proj_Plot!$T$5</f>
        <v>2.8842204724409455</v>
      </c>
      <c r="F1129" s="15">
        <f>'Raw PPrecip'!E1130/25.4*DAY(EOMONTH(E1129, 0))*Hist_Proj_Plot!$T$5</f>
        <v>6.0535433070866146E-2</v>
      </c>
      <c r="G1129" s="15">
        <f>'Raw PPrecip'!F1130/25.4*DAY(EOMONTH(F1129, 0))*Hist_Proj_Plot!$T$5</f>
        <v>9.7637795275590559E-4</v>
      </c>
    </row>
    <row r="1130" spans="1:7" x14ac:dyDescent="0.25">
      <c r="A1130">
        <f>'Raw PPrecip'!A1131</f>
        <v>2069</v>
      </c>
      <c r="B1130">
        <f>'Raw PPrecip'!B1131</f>
        <v>10</v>
      </c>
      <c r="C1130" s="13">
        <f t="shared" si="17"/>
        <v>62002</v>
      </c>
      <c r="D1130" s="15">
        <f>'Raw PPrecip'!C1131/25.4*DAY(EOMONTH(C1130, 0))*Hist_Proj_Plot!$T$5</f>
        <v>7.5181102362204738E-2</v>
      </c>
      <c r="E1130" s="15">
        <f>'Raw PPrecip'!D1131/25.4*DAY(EOMONTH(D1130, 0))*Hist_Proj_Plot!$T$5</f>
        <v>0.10447244094488189</v>
      </c>
      <c r="F1130" s="15">
        <f>'Raw PPrecip'!E1131/25.4*DAY(EOMONTH(E1130, 0))*Hist_Proj_Plot!$T$5</f>
        <v>9.7637795275590559E-4</v>
      </c>
      <c r="G1130" s="15">
        <f>'Raw PPrecip'!F1131/25.4*DAY(EOMONTH(F1130, 0))*Hist_Proj_Plot!$T$5</f>
        <v>9.7637795275590559E-4</v>
      </c>
    </row>
    <row r="1131" spans="1:7" x14ac:dyDescent="0.25">
      <c r="A1131">
        <f>'Raw PPrecip'!A1132</f>
        <v>2069</v>
      </c>
      <c r="B1131">
        <f>'Raw PPrecip'!B1132</f>
        <v>11</v>
      </c>
      <c r="C1131" s="13">
        <f t="shared" si="17"/>
        <v>62033</v>
      </c>
      <c r="D1131" s="15">
        <f>'Raw PPrecip'!C1132/25.4*DAY(EOMONTH(C1131, 0))*Hist_Proj_Plot!$T$5</f>
        <v>5.8185826771653559</v>
      </c>
      <c r="E1131" s="15">
        <f>'Raw PPrecip'!D1132/25.4*DAY(EOMONTH(D1131, 0))*Hist_Proj_Plot!$T$5</f>
        <v>0.71959055118110238</v>
      </c>
      <c r="F1131" s="15">
        <f>'Raw PPrecip'!E1132/25.4*DAY(EOMONTH(E1131, 0))*Hist_Proj_Plot!$T$5</f>
        <v>4.3292598425196855</v>
      </c>
      <c r="G1131" s="15">
        <f>'Raw PPrecip'!F1132/25.4*DAY(EOMONTH(F1131, 0))*Hist_Proj_Plot!$T$5</f>
        <v>0.86507086614173245</v>
      </c>
    </row>
    <row r="1132" spans="1:7" x14ac:dyDescent="0.25">
      <c r="A1132">
        <f>'Raw PPrecip'!A1133</f>
        <v>2069</v>
      </c>
      <c r="B1132">
        <f>'Raw PPrecip'!B1133</f>
        <v>12</v>
      </c>
      <c r="C1132" s="13">
        <f t="shared" si="17"/>
        <v>62063</v>
      </c>
      <c r="D1132" s="15">
        <f>'Raw PPrecip'!C1133/25.4*DAY(EOMONTH(C1132, 0))*Hist_Proj_Plot!$T$5</f>
        <v>1.0496062992125985</v>
      </c>
      <c r="E1132" s="15">
        <f>'Raw PPrecip'!D1133/25.4*DAY(EOMONTH(D1132, 0))*Hist_Proj_Plot!$T$5</f>
        <v>1.4460157480314964</v>
      </c>
      <c r="F1132" s="15">
        <f>'Raw PPrecip'!E1133/25.4*DAY(EOMONTH(E1132, 0))*Hist_Proj_Plot!$T$5</f>
        <v>8.6917165354330717</v>
      </c>
      <c r="G1132" s="15">
        <f>'Raw PPrecip'!F1133/25.4*DAY(EOMONTH(F1132, 0))*Hist_Proj_Plot!$T$5</f>
        <v>2.7026141732283464</v>
      </c>
    </row>
    <row r="1133" spans="1:7" x14ac:dyDescent="0.25">
      <c r="A1133">
        <f>'Raw PPrecip'!A1134</f>
        <v>2070</v>
      </c>
      <c r="B1133">
        <f>'Raw PPrecip'!B1134</f>
        <v>1</v>
      </c>
      <c r="C1133" s="13">
        <f t="shared" si="17"/>
        <v>62094</v>
      </c>
      <c r="D1133" s="15">
        <f>'Raw PPrecip'!C1134/25.4*DAY(EOMONTH(C1133, 0))*Hist_Proj_Plot!$T$5</f>
        <v>0.61511811023622054</v>
      </c>
      <c r="E1133" s="15">
        <f>'Raw PPrecip'!D1134/25.4*DAY(EOMONTH(D1133, 0))*Hist_Proj_Plot!$T$5</f>
        <v>11.571055118110237</v>
      </c>
      <c r="F1133" s="15">
        <f>'Raw PPrecip'!E1134/25.4*DAY(EOMONTH(E1133, 0))*Hist_Proj_Plot!$T$5</f>
        <v>1.1042834645669293</v>
      </c>
      <c r="G1133" s="15">
        <f>'Raw PPrecip'!F1134/25.4*DAY(EOMONTH(F1133, 0))*Hist_Proj_Plot!$T$5</f>
        <v>9.3019527559055124</v>
      </c>
    </row>
    <row r="1134" spans="1:7" x14ac:dyDescent="0.25">
      <c r="A1134">
        <f>'Raw PPrecip'!A1135</f>
        <v>2070</v>
      </c>
      <c r="B1134">
        <f>'Raw PPrecip'!B1135</f>
        <v>2</v>
      </c>
      <c r="C1134" s="13">
        <f t="shared" si="17"/>
        <v>62125</v>
      </c>
      <c r="D1134" s="15">
        <f>'Raw PPrecip'!C1135/25.4*DAY(EOMONTH(C1134, 0))*Hist_Proj_Plot!$T$5</f>
        <v>1.1438110236220473</v>
      </c>
      <c r="E1134" s="15">
        <f>'Raw PPrecip'!D1135/25.4*DAY(EOMONTH(D1134, 0))*Hist_Proj_Plot!$T$5</f>
        <v>7.6753070866141746</v>
      </c>
      <c r="F1134" s="15">
        <f>'Raw PPrecip'!E1135/25.4*DAY(EOMONTH(E1134, 0))*Hist_Proj_Plot!$T$5</f>
        <v>1.2907716535433074</v>
      </c>
      <c r="G1134" s="15">
        <f>'Raw PPrecip'!F1135/25.4*DAY(EOMONTH(F1134, 0))*Hist_Proj_Plot!$T$5</f>
        <v>2.327685039370079</v>
      </c>
    </row>
    <row r="1135" spans="1:7" x14ac:dyDescent="0.25">
      <c r="A1135">
        <f>'Raw PPrecip'!A1136</f>
        <v>2070</v>
      </c>
      <c r="B1135">
        <f>'Raw PPrecip'!B1136</f>
        <v>3</v>
      </c>
      <c r="C1135" s="13">
        <f t="shared" si="17"/>
        <v>62153</v>
      </c>
      <c r="D1135" s="15">
        <f>'Raw PPrecip'!C1136/25.4*DAY(EOMONTH(C1135, 0))*Hist_Proj_Plot!$T$5</f>
        <v>0.31927559055118115</v>
      </c>
      <c r="E1135" s="15">
        <f>'Raw PPrecip'!D1136/25.4*DAY(EOMONTH(D1135, 0))*Hist_Proj_Plot!$T$5</f>
        <v>3.815685039370079</v>
      </c>
      <c r="F1135" s="15">
        <f>'Raw PPrecip'!E1136/25.4*DAY(EOMONTH(E1135, 0))*Hist_Proj_Plot!$T$5</f>
        <v>2.0015748031496066</v>
      </c>
      <c r="G1135" s="15">
        <f>'Raw PPrecip'!F1136/25.4*DAY(EOMONTH(F1135, 0))*Hist_Proj_Plot!$T$5</f>
        <v>1.8648818897637796</v>
      </c>
    </row>
    <row r="1136" spans="1:7" x14ac:dyDescent="0.25">
      <c r="A1136">
        <f>'Raw PPrecip'!A1137</f>
        <v>2070</v>
      </c>
      <c r="B1136">
        <f>'Raw PPrecip'!B1137</f>
        <v>4</v>
      </c>
      <c r="C1136" s="13">
        <f t="shared" si="17"/>
        <v>62184</v>
      </c>
      <c r="D1136" s="15">
        <f>'Raw PPrecip'!C1137/25.4*DAY(EOMONTH(C1136, 0))*Hist_Proj_Plot!$T$5</f>
        <v>0.80409448818897644</v>
      </c>
      <c r="E1136" s="15">
        <f>'Raw PPrecip'!D1137/25.4*DAY(EOMONTH(D1136, 0))*Hist_Proj_Plot!$T$5</f>
        <v>0.68151181102362202</v>
      </c>
      <c r="F1136" s="15">
        <f>'Raw PPrecip'!E1137/25.4*DAY(EOMONTH(E1136, 0))*Hist_Proj_Plot!$T$5</f>
        <v>0.35833070866141736</v>
      </c>
      <c r="G1136" s="15">
        <f>'Raw PPrecip'!F1137/25.4*DAY(EOMONTH(F1136, 0))*Hist_Proj_Plot!$T$5</f>
        <v>0.13181102362204727</v>
      </c>
    </row>
    <row r="1137" spans="1:7" x14ac:dyDescent="0.25">
      <c r="A1137">
        <f>'Raw PPrecip'!A1138</f>
        <v>2070</v>
      </c>
      <c r="B1137">
        <f>'Raw PPrecip'!B1138</f>
        <v>5</v>
      </c>
      <c r="C1137" s="13">
        <f t="shared" si="17"/>
        <v>62214</v>
      </c>
      <c r="D1137" s="15">
        <f>'Raw PPrecip'!C1138/25.4*DAY(EOMONTH(C1137, 0))*Hist_Proj_Plot!$T$5</f>
        <v>2.0503937007874021E-2</v>
      </c>
      <c r="E1137" s="15">
        <f>'Raw PPrecip'!D1138/25.4*DAY(EOMONTH(D1137, 0))*Hist_Proj_Plot!$T$5</f>
        <v>0.33587401574803155</v>
      </c>
      <c r="F1137" s="15">
        <f>'Raw PPrecip'!E1138/25.4*DAY(EOMONTH(E1137, 0))*Hist_Proj_Plot!$T$5</f>
        <v>9.7637795275590574E-3</v>
      </c>
      <c r="G1137" s="15">
        <f>'Raw PPrecip'!F1138/25.4*DAY(EOMONTH(F1137, 0))*Hist_Proj_Plot!$T$5</f>
        <v>4.2960629921259846E-2</v>
      </c>
    </row>
    <row r="1138" spans="1:7" x14ac:dyDescent="0.25">
      <c r="A1138">
        <f>'Raw PPrecip'!A1139</f>
        <v>2070</v>
      </c>
      <c r="B1138">
        <f>'Raw PPrecip'!B1139</f>
        <v>6</v>
      </c>
      <c r="C1138" s="13">
        <f t="shared" si="17"/>
        <v>62245</v>
      </c>
      <c r="D1138" s="15">
        <f>'Raw PPrecip'!C1139/25.4*DAY(EOMONTH(C1138, 0))*Hist_Proj_Plot!$T$5</f>
        <v>1.3228346456692915E-2</v>
      </c>
      <c r="E1138" s="15">
        <f>'Raw PPrecip'!D1139/25.4*DAY(EOMONTH(D1138, 0))*Hist_Proj_Plot!$T$5</f>
        <v>9.7637795275590559E-4</v>
      </c>
      <c r="F1138" s="15">
        <f>'Raw PPrecip'!E1139/25.4*DAY(EOMONTH(E1138, 0))*Hist_Proj_Plot!$T$5</f>
        <v>5.8582677165354346E-3</v>
      </c>
      <c r="G1138" s="15">
        <f>'Raw PPrecip'!F1139/25.4*DAY(EOMONTH(F1138, 0))*Hist_Proj_Plot!$T$5</f>
        <v>7.8110236220472447E-3</v>
      </c>
    </row>
    <row r="1139" spans="1:7" x14ac:dyDescent="0.25">
      <c r="A1139">
        <f>'Raw PPrecip'!A1140</f>
        <v>2070</v>
      </c>
      <c r="B1139">
        <f>'Raw PPrecip'!B1140</f>
        <v>7</v>
      </c>
      <c r="C1139" s="13">
        <f t="shared" si="17"/>
        <v>62275</v>
      </c>
      <c r="D1139" s="15">
        <f>'Raw PPrecip'!C1140/25.4*DAY(EOMONTH(C1139, 0))*Hist_Proj_Plot!$T$5</f>
        <v>0.70201574803149613</v>
      </c>
      <c r="E1139" s="15">
        <f>'Raw PPrecip'!D1140/25.4*DAY(EOMONTH(D1139, 0))*Hist_Proj_Plot!$T$5</f>
        <v>1.2692913385826773E-2</v>
      </c>
      <c r="F1139" s="15">
        <f>'Raw PPrecip'!E1140/25.4*DAY(EOMONTH(E1139, 0))*Hist_Proj_Plot!$T$5</f>
        <v>1.6598425196850394E-2</v>
      </c>
      <c r="G1139" s="15">
        <f>'Raw PPrecip'!F1140/25.4*DAY(EOMONTH(F1139, 0))*Hist_Proj_Plot!$T$5</f>
        <v>7.8110236220472447E-3</v>
      </c>
    </row>
    <row r="1140" spans="1:7" x14ac:dyDescent="0.25">
      <c r="A1140">
        <f>'Raw PPrecip'!A1141</f>
        <v>2070</v>
      </c>
      <c r="B1140">
        <f>'Raw PPrecip'!B1141</f>
        <v>8</v>
      </c>
      <c r="C1140" s="13">
        <f t="shared" si="17"/>
        <v>62306</v>
      </c>
      <c r="D1140" s="15">
        <f>'Raw PPrecip'!C1141/25.4*DAY(EOMONTH(C1140, 0))*Hist_Proj_Plot!$T$5</f>
        <v>0.60242519685039375</v>
      </c>
      <c r="E1140" s="15">
        <f>'Raw PPrecip'!D1141/25.4*DAY(EOMONTH(D1140, 0))*Hist_Proj_Plot!$T$5</f>
        <v>0.69225196850393711</v>
      </c>
      <c r="F1140" s="15">
        <f>'Raw PPrecip'!E1141/25.4*DAY(EOMONTH(E1140, 0))*Hist_Proj_Plot!$T$5</f>
        <v>5.4677165354330717E-2</v>
      </c>
      <c r="G1140" s="15">
        <f>'Raw PPrecip'!F1141/25.4*DAY(EOMONTH(F1140, 0))*Hist_Proj_Plot!$T$5</f>
        <v>8.7874015748031498E-3</v>
      </c>
    </row>
    <row r="1141" spans="1:7" x14ac:dyDescent="0.25">
      <c r="A1141">
        <f>'Raw PPrecip'!A1142</f>
        <v>2070</v>
      </c>
      <c r="B1141">
        <f>'Raw PPrecip'!B1142</f>
        <v>9</v>
      </c>
      <c r="C1141" s="13">
        <f t="shared" si="17"/>
        <v>62337</v>
      </c>
      <c r="D1141" s="15">
        <f>'Raw PPrecip'!C1142/25.4*DAY(EOMONTH(C1141, 0))*Hist_Proj_Plot!$T$5</f>
        <v>0.17007874015748034</v>
      </c>
      <c r="E1141" s="15">
        <f>'Raw PPrecip'!D1142/25.4*DAY(EOMONTH(D1141, 0))*Hist_Proj_Plot!$T$5</f>
        <v>5.8582677165354346E-3</v>
      </c>
      <c r="F1141" s="15">
        <f>'Raw PPrecip'!E1142/25.4*DAY(EOMONTH(E1141, 0))*Hist_Proj_Plot!$T$5</f>
        <v>2.9291338582677173E-3</v>
      </c>
      <c r="G1141" s="15">
        <f>'Raw PPrecip'!F1142/25.4*DAY(EOMONTH(F1141, 0))*Hist_Proj_Plot!$T$5</f>
        <v>1.9527559055118112E-3</v>
      </c>
    </row>
    <row r="1142" spans="1:7" x14ac:dyDescent="0.25">
      <c r="A1142">
        <f>'Raw PPrecip'!A1143</f>
        <v>2070</v>
      </c>
      <c r="B1142">
        <f>'Raw PPrecip'!B1143</f>
        <v>10</v>
      </c>
      <c r="C1142" s="13">
        <f t="shared" si="17"/>
        <v>62367</v>
      </c>
      <c r="D1142" s="15">
        <f>'Raw PPrecip'!C1143/25.4*DAY(EOMONTH(C1142, 0))*Hist_Proj_Plot!$T$5</f>
        <v>9.7637795275590559E-4</v>
      </c>
      <c r="E1142" s="15">
        <f>'Raw PPrecip'!D1143/25.4*DAY(EOMONTH(D1142, 0))*Hist_Proj_Plot!$T$5</f>
        <v>1.3805984251968504</v>
      </c>
      <c r="F1142" s="15">
        <f>'Raw PPrecip'!E1143/25.4*DAY(EOMONTH(E1142, 0))*Hist_Proj_Plot!$T$5</f>
        <v>1.9527559055118115E-2</v>
      </c>
      <c r="G1142" s="15">
        <f>'Raw PPrecip'!F1143/25.4*DAY(EOMONTH(F1142, 0))*Hist_Proj_Plot!$T$5</f>
        <v>1.1716535433070869E-2</v>
      </c>
    </row>
    <row r="1143" spans="1:7" x14ac:dyDescent="0.25">
      <c r="A1143">
        <f>'Raw PPrecip'!A1144</f>
        <v>2070</v>
      </c>
      <c r="B1143">
        <f>'Raw PPrecip'!B1144</f>
        <v>11</v>
      </c>
      <c r="C1143" s="13">
        <f t="shared" si="17"/>
        <v>62398</v>
      </c>
      <c r="D1143" s="15">
        <f>'Raw PPrecip'!C1144/25.4*DAY(EOMONTH(C1143, 0))*Hist_Proj_Plot!$T$5</f>
        <v>4.5959055118110239</v>
      </c>
      <c r="E1143" s="15">
        <f>'Raw PPrecip'!D1144/25.4*DAY(EOMONTH(D1143, 0))*Hist_Proj_Plot!$T$5</f>
        <v>0.34075590551181101</v>
      </c>
      <c r="F1143" s="15">
        <f>'Raw PPrecip'!E1144/25.4*DAY(EOMONTH(E1143, 0))*Hist_Proj_Plot!$T$5</f>
        <v>0.12204724409448819</v>
      </c>
      <c r="G1143" s="15">
        <f>'Raw PPrecip'!F1144/25.4*DAY(EOMONTH(F1143, 0))*Hist_Proj_Plot!$T$5</f>
        <v>3.2034960629921261</v>
      </c>
    </row>
    <row r="1144" spans="1:7" x14ac:dyDescent="0.25">
      <c r="A1144">
        <f>'Raw PPrecip'!A1145</f>
        <v>2070</v>
      </c>
      <c r="B1144">
        <f>'Raw PPrecip'!B1145</f>
        <v>12</v>
      </c>
      <c r="C1144" s="13">
        <f t="shared" si="17"/>
        <v>62428</v>
      </c>
      <c r="D1144" s="15">
        <f>'Raw PPrecip'!C1145/25.4*DAY(EOMONTH(C1144, 0))*Hist_Proj_Plot!$T$5</f>
        <v>5.1435590551181107</v>
      </c>
      <c r="E1144" s="15">
        <f>'Raw PPrecip'!D1145/25.4*DAY(EOMONTH(D1144, 0))*Hist_Proj_Plot!$T$5</f>
        <v>6.9322834645669296E-2</v>
      </c>
      <c r="F1144" s="15">
        <f>'Raw PPrecip'!E1145/25.4*DAY(EOMONTH(E1144, 0))*Hist_Proj_Plot!$T$5</f>
        <v>5.4950551181102369</v>
      </c>
      <c r="G1144" s="15">
        <f>'Raw PPrecip'!F1145/25.4*DAY(EOMONTH(F1144, 0))*Hist_Proj_Plot!$T$5</f>
        <v>6.1472755905511818</v>
      </c>
    </row>
    <row r="1145" spans="1:7" x14ac:dyDescent="0.25">
      <c r="A1145">
        <f>'Raw PPrecip'!A1146</f>
        <v>2071</v>
      </c>
      <c r="B1145">
        <f>'Raw PPrecip'!B1146</f>
        <v>1</v>
      </c>
      <c r="C1145" s="13">
        <f t="shared" si="17"/>
        <v>62459</v>
      </c>
      <c r="D1145" s="15">
        <f>'Raw PPrecip'!C1146/25.4*DAY(EOMONTH(C1145, 0))*Hist_Proj_Plot!$T$5</f>
        <v>12.25744881889764</v>
      </c>
      <c r="E1145" s="15">
        <f>'Raw PPrecip'!D1146/25.4*DAY(EOMONTH(D1145, 0))*Hist_Proj_Plot!$T$5</f>
        <v>5.2099527559055128</v>
      </c>
      <c r="F1145" s="15">
        <f>'Raw PPrecip'!E1146/25.4*DAY(EOMONTH(E1145, 0))*Hist_Proj_Plot!$T$5</f>
        <v>9.7091023622047263</v>
      </c>
      <c r="G1145" s="15">
        <f>'Raw PPrecip'!F1146/25.4*DAY(EOMONTH(F1145, 0))*Hist_Proj_Plot!$T$5</f>
        <v>12.01140157480315</v>
      </c>
    </row>
    <row r="1146" spans="1:7" x14ac:dyDescent="0.25">
      <c r="A1146">
        <f>'Raw PPrecip'!A1147</f>
        <v>2071</v>
      </c>
      <c r="B1146">
        <f>'Raw PPrecip'!B1147</f>
        <v>2</v>
      </c>
      <c r="C1146" s="13">
        <f t="shared" si="17"/>
        <v>62490</v>
      </c>
      <c r="D1146" s="15">
        <f>'Raw PPrecip'!C1147/25.4*DAY(EOMONTH(C1146, 0))*Hist_Proj_Plot!$T$5</f>
        <v>10.42305511811024</v>
      </c>
      <c r="E1146" s="15">
        <f>'Raw PPrecip'!D1147/25.4*DAY(EOMONTH(D1146, 0))*Hist_Proj_Plot!$T$5</f>
        <v>0.86311811023622065</v>
      </c>
      <c r="F1146" s="15">
        <f>'Raw PPrecip'!E1147/25.4*DAY(EOMONTH(E1146, 0))*Hist_Proj_Plot!$T$5</f>
        <v>6.2849448818897642</v>
      </c>
      <c r="G1146" s="15">
        <f>'Raw PPrecip'!F1147/25.4*DAY(EOMONTH(F1146, 0))*Hist_Proj_Plot!$T$5</f>
        <v>1.1052598425196851</v>
      </c>
    </row>
    <row r="1147" spans="1:7" x14ac:dyDescent="0.25">
      <c r="A1147">
        <f>'Raw PPrecip'!A1148</f>
        <v>2071</v>
      </c>
      <c r="B1147">
        <f>'Raw PPrecip'!B1148</f>
        <v>3</v>
      </c>
      <c r="C1147" s="13">
        <f t="shared" si="17"/>
        <v>62518</v>
      </c>
      <c r="D1147" s="15">
        <f>'Raw PPrecip'!C1148/25.4*DAY(EOMONTH(C1147, 0))*Hist_Proj_Plot!$T$5</f>
        <v>5.5575433070866147</v>
      </c>
      <c r="E1147" s="15">
        <f>'Raw PPrecip'!D1148/25.4*DAY(EOMONTH(D1147, 0))*Hist_Proj_Plot!$T$5</f>
        <v>8.3968503937007888E-2</v>
      </c>
      <c r="F1147" s="15">
        <f>'Raw PPrecip'!E1148/25.4*DAY(EOMONTH(E1147, 0))*Hist_Proj_Plot!$T$5</f>
        <v>2.4887874015748035</v>
      </c>
      <c r="G1147" s="15">
        <f>'Raw PPrecip'!F1148/25.4*DAY(EOMONTH(F1147, 0))*Hist_Proj_Plot!$T$5</f>
        <v>8.8430551181102377</v>
      </c>
    </row>
    <row r="1148" spans="1:7" x14ac:dyDescent="0.25">
      <c r="A1148">
        <f>'Raw PPrecip'!A1149</f>
        <v>2071</v>
      </c>
      <c r="B1148">
        <f>'Raw PPrecip'!B1149</f>
        <v>4</v>
      </c>
      <c r="C1148" s="13">
        <f t="shared" si="17"/>
        <v>62549</v>
      </c>
      <c r="D1148" s="15">
        <f>'Raw PPrecip'!C1149/25.4*DAY(EOMONTH(C1148, 0))*Hist_Proj_Plot!$T$5</f>
        <v>0.9703937007874015</v>
      </c>
      <c r="E1148" s="15">
        <f>'Raw PPrecip'!D1149/25.4*DAY(EOMONTH(D1148, 0))*Hist_Proj_Plot!$T$5</f>
        <v>0.73911811023622054</v>
      </c>
      <c r="F1148" s="15">
        <f>'Raw PPrecip'!E1149/25.4*DAY(EOMONTH(E1148, 0))*Hist_Proj_Plot!$T$5</f>
        <v>1.5280314960629924</v>
      </c>
      <c r="G1148" s="15">
        <f>'Raw PPrecip'!F1149/25.4*DAY(EOMONTH(F1148, 0))*Hist_Proj_Plot!$T$5</f>
        <v>0.63269291338582689</v>
      </c>
    </row>
    <row r="1149" spans="1:7" x14ac:dyDescent="0.25">
      <c r="A1149">
        <f>'Raw PPrecip'!A1150</f>
        <v>2071</v>
      </c>
      <c r="B1149">
        <f>'Raw PPrecip'!B1150</f>
        <v>5</v>
      </c>
      <c r="C1149" s="13">
        <f t="shared" si="17"/>
        <v>62579</v>
      </c>
      <c r="D1149" s="15">
        <f>'Raw PPrecip'!C1150/25.4*DAY(EOMONTH(C1149, 0))*Hist_Proj_Plot!$T$5</f>
        <v>3.807874015748032E-2</v>
      </c>
      <c r="E1149" s="15">
        <f>'Raw PPrecip'!D1150/25.4*DAY(EOMONTH(D1149, 0))*Hist_Proj_Plot!$T$5</f>
        <v>1.6598425196850394E-2</v>
      </c>
      <c r="F1149" s="15">
        <f>'Raw PPrecip'!E1150/25.4*DAY(EOMONTH(E1149, 0))*Hist_Proj_Plot!$T$5</f>
        <v>0.13669291338582679</v>
      </c>
      <c r="G1149" s="15">
        <f>'Raw PPrecip'!F1150/25.4*DAY(EOMONTH(F1149, 0))*Hist_Proj_Plot!$T$5</f>
        <v>0.5848503937007874</v>
      </c>
    </row>
    <row r="1150" spans="1:7" x14ac:dyDescent="0.25">
      <c r="A1150">
        <f>'Raw PPrecip'!A1151</f>
        <v>2071</v>
      </c>
      <c r="B1150">
        <f>'Raw PPrecip'!B1151</f>
        <v>6</v>
      </c>
      <c r="C1150" s="13">
        <f t="shared" si="17"/>
        <v>62610</v>
      </c>
      <c r="D1150" s="15">
        <f>'Raw PPrecip'!C1151/25.4*DAY(EOMONTH(C1150, 0))*Hist_Proj_Plot!$T$5</f>
        <v>4.724409448818899E-2</v>
      </c>
      <c r="E1150" s="15">
        <f>'Raw PPrecip'!D1151/25.4*DAY(EOMONTH(D1150, 0))*Hist_Proj_Plot!$T$5</f>
        <v>0</v>
      </c>
      <c r="F1150" s="15">
        <f>'Raw PPrecip'!E1151/25.4*DAY(EOMONTH(E1150, 0))*Hist_Proj_Plot!$T$5</f>
        <v>6.9322834645669296E-2</v>
      </c>
      <c r="G1150" s="15">
        <f>'Raw PPrecip'!F1151/25.4*DAY(EOMONTH(F1150, 0))*Hist_Proj_Plot!$T$5</f>
        <v>5.8582677165354327E-2</v>
      </c>
    </row>
    <row r="1151" spans="1:7" x14ac:dyDescent="0.25">
      <c r="A1151">
        <f>'Raw PPrecip'!A1152</f>
        <v>2071</v>
      </c>
      <c r="B1151">
        <f>'Raw PPrecip'!B1152</f>
        <v>7</v>
      </c>
      <c r="C1151" s="13">
        <f t="shared" si="17"/>
        <v>62640</v>
      </c>
      <c r="D1151" s="15">
        <f>'Raw PPrecip'!C1152/25.4*DAY(EOMONTH(C1151, 0))*Hist_Proj_Plot!$T$5</f>
        <v>0.8123464566929135</v>
      </c>
      <c r="E1151" s="15">
        <f>'Raw PPrecip'!D1152/25.4*DAY(EOMONTH(D1151, 0))*Hist_Proj_Plot!$T$5</f>
        <v>9.7637795275590559E-4</v>
      </c>
      <c r="F1151" s="15">
        <f>'Raw PPrecip'!E1152/25.4*DAY(EOMONTH(E1151, 0))*Hist_Proj_Plot!$T$5</f>
        <v>0.28705511811023626</v>
      </c>
      <c r="G1151" s="15">
        <f>'Raw PPrecip'!F1152/25.4*DAY(EOMONTH(F1151, 0))*Hist_Proj_Plot!$T$5</f>
        <v>3.6125984251968501E-2</v>
      </c>
    </row>
    <row r="1152" spans="1:7" x14ac:dyDescent="0.25">
      <c r="A1152">
        <f>'Raw PPrecip'!A1153</f>
        <v>2071</v>
      </c>
      <c r="B1152">
        <f>'Raw PPrecip'!B1153</f>
        <v>8</v>
      </c>
      <c r="C1152" s="13">
        <f t="shared" si="17"/>
        <v>62671</v>
      </c>
      <c r="D1152" s="15">
        <f>'Raw PPrecip'!C1153/25.4*DAY(EOMONTH(C1152, 0))*Hist_Proj_Plot!$T$5</f>
        <v>1.2692913385826773E-2</v>
      </c>
      <c r="E1152" s="15">
        <f>'Raw PPrecip'!D1153/25.4*DAY(EOMONTH(D1152, 0))*Hist_Proj_Plot!$T$5</f>
        <v>0.18160629921259844</v>
      </c>
      <c r="F1152" s="15">
        <f>'Raw PPrecip'!E1153/25.4*DAY(EOMONTH(E1152, 0))*Hist_Proj_Plot!$T$5</f>
        <v>4.2960629921259846E-2</v>
      </c>
      <c r="G1152" s="15">
        <f>'Raw PPrecip'!F1153/25.4*DAY(EOMONTH(F1152, 0))*Hist_Proj_Plot!$T$5</f>
        <v>3.905511811023623E-2</v>
      </c>
    </row>
    <row r="1153" spans="1:7" x14ac:dyDescent="0.25">
      <c r="A1153">
        <f>'Raw PPrecip'!A1154</f>
        <v>2071</v>
      </c>
      <c r="B1153">
        <f>'Raw PPrecip'!B1154</f>
        <v>9</v>
      </c>
      <c r="C1153" s="13">
        <f t="shared" si="17"/>
        <v>62702</v>
      </c>
      <c r="D1153" s="15">
        <f>'Raw PPrecip'!C1154/25.4*DAY(EOMONTH(C1153, 0))*Hist_Proj_Plot!$T$5</f>
        <v>1.5703937007874018</v>
      </c>
      <c r="E1153" s="15">
        <f>'Raw PPrecip'!D1154/25.4*DAY(EOMONTH(D1153, 0))*Hist_Proj_Plot!$T$5</f>
        <v>5.4677165354330717E-2</v>
      </c>
      <c r="F1153" s="15">
        <f>'Raw PPrecip'!E1154/25.4*DAY(EOMONTH(E1153, 0))*Hist_Proj_Plot!$T$5</f>
        <v>4.0031496062992132E-2</v>
      </c>
      <c r="G1153" s="15">
        <f>'Raw PPrecip'!F1154/25.4*DAY(EOMONTH(F1153, 0))*Hist_Proj_Plot!$T$5</f>
        <v>0.21773228346456694</v>
      </c>
    </row>
    <row r="1154" spans="1:7" x14ac:dyDescent="0.25">
      <c r="A1154">
        <f>'Raw PPrecip'!A1155</f>
        <v>2071</v>
      </c>
      <c r="B1154">
        <f>'Raw PPrecip'!B1155</f>
        <v>10</v>
      </c>
      <c r="C1154" s="13">
        <f t="shared" si="17"/>
        <v>62732</v>
      </c>
      <c r="D1154" s="15">
        <f>'Raw PPrecip'!C1155/25.4*DAY(EOMONTH(C1154, 0))*Hist_Proj_Plot!$T$5</f>
        <v>1.1501732283464567</v>
      </c>
      <c r="E1154" s="15">
        <f>'Raw PPrecip'!D1155/25.4*DAY(EOMONTH(D1154, 0))*Hist_Proj_Plot!$T$5</f>
        <v>0.87874015748031509</v>
      </c>
      <c r="F1154" s="15">
        <f>'Raw PPrecip'!E1155/25.4*DAY(EOMONTH(E1154, 0))*Hist_Proj_Plot!$T$5</f>
        <v>3.7102362204724411E-2</v>
      </c>
      <c r="G1154" s="15">
        <f>'Raw PPrecip'!F1155/25.4*DAY(EOMONTH(F1154, 0))*Hist_Proj_Plot!$T$5</f>
        <v>9.7637795275590559E-4</v>
      </c>
    </row>
    <row r="1155" spans="1:7" x14ac:dyDescent="0.25">
      <c r="A1155">
        <f>'Raw PPrecip'!A1156</f>
        <v>2071</v>
      </c>
      <c r="B1155">
        <f>'Raw PPrecip'!B1156</f>
        <v>11</v>
      </c>
      <c r="C1155" s="13">
        <f t="shared" ref="C1155:C1218" si="18">DATE(A1155,B1155,1)</f>
        <v>62763</v>
      </c>
      <c r="D1155" s="15">
        <f>'Raw PPrecip'!C1156/25.4*DAY(EOMONTH(C1155, 0))*Hist_Proj_Plot!$T$5</f>
        <v>3.4157480314960638</v>
      </c>
      <c r="E1155" s="15">
        <f>'Raw PPrecip'!D1156/25.4*DAY(EOMONTH(D1155, 0))*Hist_Proj_Plot!$T$5</f>
        <v>5.8631496062992134</v>
      </c>
      <c r="F1155" s="15">
        <f>'Raw PPrecip'!E1156/25.4*DAY(EOMONTH(E1155, 0))*Hist_Proj_Plot!$T$5</f>
        <v>2.9291338582677173E-3</v>
      </c>
      <c r="G1155" s="15">
        <f>'Raw PPrecip'!F1156/25.4*DAY(EOMONTH(F1155, 0))*Hist_Proj_Plot!$T$5</f>
        <v>3.2972283464566932</v>
      </c>
    </row>
    <row r="1156" spans="1:7" x14ac:dyDescent="0.25">
      <c r="A1156">
        <f>'Raw PPrecip'!A1157</f>
        <v>2071</v>
      </c>
      <c r="B1156">
        <f>'Raw PPrecip'!B1157</f>
        <v>12</v>
      </c>
      <c r="C1156" s="13">
        <f t="shared" si="18"/>
        <v>62793</v>
      </c>
      <c r="D1156" s="15">
        <f>'Raw PPrecip'!C1157/25.4*DAY(EOMONTH(C1156, 0))*Hist_Proj_Plot!$T$5</f>
        <v>6.6442519685039372</v>
      </c>
      <c r="E1156" s="15">
        <f>'Raw PPrecip'!D1157/25.4*DAY(EOMONTH(D1156, 0))*Hist_Proj_Plot!$T$5</f>
        <v>14.64176377952756</v>
      </c>
      <c r="F1156" s="15">
        <f>'Raw PPrecip'!E1157/25.4*DAY(EOMONTH(E1156, 0))*Hist_Proj_Plot!$T$5</f>
        <v>4.855527559055119</v>
      </c>
      <c r="G1156" s="15">
        <f>'Raw PPrecip'!F1157/25.4*DAY(EOMONTH(F1156, 0))*Hist_Proj_Plot!$T$5</f>
        <v>4.0168188976377959</v>
      </c>
    </row>
    <row r="1157" spans="1:7" x14ac:dyDescent="0.25">
      <c r="A1157">
        <f>'Raw PPrecip'!A1158</f>
        <v>2072</v>
      </c>
      <c r="B1157">
        <f>'Raw PPrecip'!B1158</f>
        <v>1</v>
      </c>
      <c r="C1157" s="13">
        <f t="shared" si="18"/>
        <v>62824</v>
      </c>
      <c r="D1157" s="15">
        <f>'Raw PPrecip'!C1158/25.4*DAY(EOMONTH(C1157, 0))*Hist_Proj_Plot!$T$5</f>
        <v>12.18129133858268</v>
      </c>
      <c r="E1157" s="15">
        <f>'Raw PPrecip'!D1158/25.4*DAY(EOMONTH(D1157, 0))*Hist_Proj_Plot!$T$5</f>
        <v>7.2945196850393703</v>
      </c>
      <c r="F1157" s="15">
        <f>'Raw PPrecip'!E1158/25.4*DAY(EOMONTH(E1157, 0))*Hist_Proj_Plot!$T$5</f>
        <v>10.741133858267718</v>
      </c>
      <c r="G1157" s="15">
        <f>'Raw PPrecip'!F1158/25.4*DAY(EOMONTH(F1157, 0))*Hist_Proj_Plot!$T$5</f>
        <v>9.3976377952755907</v>
      </c>
    </row>
    <row r="1158" spans="1:7" x14ac:dyDescent="0.25">
      <c r="A1158">
        <f>'Raw PPrecip'!A1159</f>
        <v>2072</v>
      </c>
      <c r="B1158">
        <f>'Raw PPrecip'!B1159</f>
        <v>2</v>
      </c>
      <c r="C1158" s="13">
        <f t="shared" si="18"/>
        <v>62855</v>
      </c>
      <c r="D1158" s="15">
        <f>'Raw PPrecip'!C1159/25.4*DAY(EOMONTH(C1158, 0))*Hist_Proj_Plot!$T$5</f>
        <v>0.42381102362204737</v>
      </c>
      <c r="E1158" s="15">
        <f>'Raw PPrecip'!D1159/25.4*DAY(EOMONTH(D1158, 0))*Hist_Proj_Plot!$T$5</f>
        <v>7.6606614173228351</v>
      </c>
      <c r="F1158" s="15">
        <f>'Raw PPrecip'!E1159/25.4*DAY(EOMONTH(E1158, 0))*Hist_Proj_Plot!$T$5</f>
        <v>5.0800944881889771</v>
      </c>
      <c r="G1158" s="15">
        <f>'Raw PPrecip'!F1159/25.4*DAY(EOMONTH(F1158, 0))*Hist_Proj_Plot!$T$5</f>
        <v>8.5345196850393705</v>
      </c>
    </row>
    <row r="1159" spans="1:7" x14ac:dyDescent="0.25">
      <c r="A1159">
        <f>'Raw PPrecip'!A1160</f>
        <v>2072</v>
      </c>
      <c r="B1159">
        <f>'Raw PPrecip'!B1160</f>
        <v>3</v>
      </c>
      <c r="C1159" s="13">
        <f t="shared" si="18"/>
        <v>62884</v>
      </c>
      <c r="D1159" s="15">
        <f>'Raw PPrecip'!C1160/25.4*DAY(EOMONTH(C1159, 0))*Hist_Proj_Plot!$T$5</f>
        <v>2.3784566929133861</v>
      </c>
      <c r="E1159" s="15">
        <f>'Raw PPrecip'!D1160/25.4*DAY(EOMONTH(D1159, 0))*Hist_Proj_Plot!$T$5</f>
        <v>0.48623622047244103</v>
      </c>
      <c r="F1159" s="15">
        <f>'Raw PPrecip'!E1160/25.4*DAY(EOMONTH(E1159, 0))*Hist_Proj_Plot!$T$5</f>
        <v>2.4516850393700791</v>
      </c>
      <c r="G1159" s="15">
        <f>'Raw PPrecip'!F1160/25.4*DAY(EOMONTH(F1159, 0))*Hist_Proj_Plot!$T$5</f>
        <v>3.3538582677165358</v>
      </c>
    </row>
    <row r="1160" spans="1:7" x14ac:dyDescent="0.25">
      <c r="A1160">
        <f>'Raw PPrecip'!A1161</f>
        <v>2072</v>
      </c>
      <c r="B1160">
        <f>'Raw PPrecip'!B1161</f>
        <v>4</v>
      </c>
      <c r="C1160" s="13">
        <f t="shared" si="18"/>
        <v>62915</v>
      </c>
      <c r="D1160" s="15">
        <f>'Raw PPrecip'!C1161/25.4*DAY(EOMONTH(C1160, 0))*Hist_Proj_Plot!$T$5</f>
        <v>0.61133858267716545</v>
      </c>
      <c r="E1160" s="15">
        <f>'Raw PPrecip'!D1161/25.4*DAY(EOMONTH(D1160, 0))*Hist_Proj_Plot!$T$5</f>
        <v>2.120692913385827</v>
      </c>
      <c r="F1160" s="15">
        <f>'Raw PPrecip'!E1161/25.4*DAY(EOMONTH(E1160, 0))*Hist_Proj_Plot!$T$5</f>
        <v>0.52529133858267729</v>
      </c>
      <c r="G1160" s="15">
        <f>'Raw PPrecip'!F1161/25.4*DAY(EOMONTH(F1160, 0))*Hist_Proj_Plot!$T$5</f>
        <v>0.61902362204724426</v>
      </c>
    </row>
    <row r="1161" spans="1:7" x14ac:dyDescent="0.25">
      <c r="A1161">
        <f>'Raw PPrecip'!A1162</f>
        <v>2072</v>
      </c>
      <c r="B1161">
        <f>'Raw PPrecip'!B1162</f>
        <v>5</v>
      </c>
      <c r="C1161" s="13">
        <f t="shared" si="18"/>
        <v>62945</v>
      </c>
      <c r="D1161" s="15">
        <f>'Raw PPrecip'!C1162/25.4*DAY(EOMONTH(C1161, 0))*Hist_Proj_Plot!$T$5</f>
        <v>0.20992125984251972</v>
      </c>
      <c r="E1161" s="15">
        <f>'Raw PPrecip'!D1162/25.4*DAY(EOMONTH(D1161, 0))*Hist_Proj_Plot!$T$5</f>
        <v>0.22163779527559058</v>
      </c>
      <c r="F1161" s="15">
        <f>'Raw PPrecip'!E1162/25.4*DAY(EOMONTH(E1161, 0))*Hist_Proj_Plot!$T$5</f>
        <v>1.2692913385826773E-2</v>
      </c>
      <c r="G1161" s="15">
        <f>'Raw PPrecip'!F1162/25.4*DAY(EOMONTH(F1161, 0))*Hist_Proj_Plot!$T$5</f>
        <v>4.8818897637795287E-3</v>
      </c>
    </row>
    <row r="1162" spans="1:7" x14ac:dyDescent="0.25">
      <c r="A1162">
        <f>'Raw PPrecip'!A1163</f>
        <v>2072</v>
      </c>
      <c r="B1162">
        <f>'Raw PPrecip'!B1163</f>
        <v>6</v>
      </c>
      <c r="C1162" s="13">
        <f t="shared" si="18"/>
        <v>62976</v>
      </c>
      <c r="D1162" s="15">
        <f>'Raw PPrecip'!C1163/25.4*DAY(EOMONTH(C1162, 0))*Hist_Proj_Plot!$T$5</f>
        <v>2.6456692913385829E-2</v>
      </c>
      <c r="E1162" s="15">
        <f>'Raw PPrecip'!D1163/25.4*DAY(EOMONTH(D1162, 0))*Hist_Proj_Plot!$T$5</f>
        <v>9.7637795275590574E-3</v>
      </c>
      <c r="F1162" s="15">
        <f>'Raw PPrecip'!E1163/25.4*DAY(EOMONTH(E1162, 0))*Hist_Proj_Plot!$T$5</f>
        <v>1.1716535433070869E-2</v>
      </c>
      <c r="G1162" s="15">
        <f>'Raw PPrecip'!F1163/25.4*DAY(EOMONTH(F1162, 0))*Hist_Proj_Plot!$T$5</f>
        <v>8.3968503937007888E-2</v>
      </c>
    </row>
    <row r="1163" spans="1:7" x14ac:dyDescent="0.25">
      <c r="A1163">
        <f>'Raw PPrecip'!A1164</f>
        <v>2072</v>
      </c>
      <c r="B1163">
        <f>'Raw PPrecip'!B1164</f>
        <v>7</v>
      </c>
      <c r="C1163" s="13">
        <f t="shared" si="18"/>
        <v>63006</v>
      </c>
      <c r="D1163" s="15">
        <f>'Raw PPrecip'!C1164/25.4*DAY(EOMONTH(C1163, 0))*Hist_Proj_Plot!$T$5</f>
        <v>0.12790551181102364</v>
      </c>
      <c r="E1163" s="15">
        <f>'Raw PPrecip'!D1164/25.4*DAY(EOMONTH(D1163, 0))*Hist_Proj_Plot!$T$5</f>
        <v>9.7637795275590559E-4</v>
      </c>
      <c r="F1163" s="15">
        <f>'Raw PPrecip'!E1164/25.4*DAY(EOMONTH(E1163, 0))*Hist_Proj_Plot!$T$5</f>
        <v>5.8582677165354346E-3</v>
      </c>
      <c r="G1163" s="15">
        <f>'Raw PPrecip'!F1164/25.4*DAY(EOMONTH(F1163, 0))*Hist_Proj_Plot!$T$5</f>
        <v>0.1054488188976378</v>
      </c>
    </row>
    <row r="1164" spans="1:7" x14ac:dyDescent="0.25">
      <c r="A1164">
        <f>'Raw PPrecip'!A1165</f>
        <v>2072</v>
      </c>
      <c r="B1164">
        <f>'Raw PPrecip'!B1165</f>
        <v>8</v>
      </c>
      <c r="C1164" s="13">
        <f t="shared" si="18"/>
        <v>63037</v>
      </c>
      <c r="D1164" s="15">
        <f>'Raw PPrecip'!C1165/25.4*DAY(EOMONTH(C1164, 0))*Hist_Proj_Plot!$T$5</f>
        <v>6.1511811023622055E-2</v>
      </c>
      <c r="E1164" s="15">
        <f>'Raw PPrecip'!D1165/25.4*DAY(EOMONTH(D1164, 0))*Hist_Proj_Plot!$T$5</f>
        <v>4.8818897637795287E-3</v>
      </c>
      <c r="F1164" s="15">
        <f>'Raw PPrecip'!E1165/25.4*DAY(EOMONTH(E1164, 0))*Hist_Proj_Plot!$T$5</f>
        <v>2.9291338582677173E-3</v>
      </c>
      <c r="G1164" s="15">
        <f>'Raw PPrecip'!F1165/25.4*DAY(EOMONTH(F1164, 0))*Hist_Proj_Plot!$T$5</f>
        <v>9.7637795275590574E-3</v>
      </c>
    </row>
    <row r="1165" spans="1:7" x14ac:dyDescent="0.25">
      <c r="A1165">
        <f>'Raw PPrecip'!A1166</f>
        <v>2072</v>
      </c>
      <c r="B1165">
        <f>'Raw PPrecip'!B1166</f>
        <v>9</v>
      </c>
      <c r="C1165" s="13">
        <f t="shared" si="18"/>
        <v>63068</v>
      </c>
      <c r="D1165" s="15">
        <f>'Raw PPrecip'!C1166/25.4*DAY(EOMONTH(C1165, 0))*Hist_Proj_Plot!$T$5</f>
        <v>5.7637795275590556E-2</v>
      </c>
      <c r="E1165" s="15">
        <f>'Raw PPrecip'!D1166/25.4*DAY(EOMONTH(D1165, 0))*Hist_Proj_Plot!$T$5</f>
        <v>1.6285984251968504</v>
      </c>
      <c r="F1165" s="15">
        <f>'Raw PPrecip'!E1166/25.4*DAY(EOMONTH(E1165, 0))*Hist_Proj_Plot!$T$5</f>
        <v>1.3532598425196851</v>
      </c>
      <c r="G1165" s="15">
        <f>'Raw PPrecip'!F1166/25.4*DAY(EOMONTH(F1165, 0))*Hist_Proj_Plot!$T$5</f>
        <v>4.4913385826771658E-2</v>
      </c>
    </row>
    <row r="1166" spans="1:7" x14ac:dyDescent="0.25">
      <c r="A1166">
        <f>'Raw PPrecip'!A1167</f>
        <v>2072</v>
      </c>
      <c r="B1166">
        <f>'Raw PPrecip'!B1167</f>
        <v>10</v>
      </c>
      <c r="C1166" s="13">
        <f t="shared" si="18"/>
        <v>63098</v>
      </c>
      <c r="D1166" s="15">
        <f>'Raw PPrecip'!C1167/25.4*DAY(EOMONTH(C1166, 0))*Hist_Proj_Plot!$T$5</f>
        <v>2.0718740157480315</v>
      </c>
      <c r="E1166" s="15">
        <f>'Raw PPrecip'!D1167/25.4*DAY(EOMONTH(D1166, 0))*Hist_Proj_Plot!$T$5</f>
        <v>2.041606299212599</v>
      </c>
      <c r="F1166" s="15">
        <f>'Raw PPrecip'!E1167/25.4*DAY(EOMONTH(E1166, 0))*Hist_Proj_Plot!$T$5</f>
        <v>1.291748031496063</v>
      </c>
      <c r="G1166" s="15">
        <f>'Raw PPrecip'!F1167/25.4*DAY(EOMONTH(F1166, 0))*Hist_Proj_Plot!$T$5</f>
        <v>9.7637795275590559E-4</v>
      </c>
    </row>
    <row r="1167" spans="1:7" x14ac:dyDescent="0.25">
      <c r="A1167">
        <f>'Raw PPrecip'!A1168</f>
        <v>2072</v>
      </c>
      <c r="B1167">
        <f>'Raw PPrecip'!B1168</f>
        <v>11</v>
      </c>
      <c r="C1167" s="13">
        <f t="shared" si="18"/>
        <v>63129</v>
      </c>
      <c r="D1167" s="15">
        <f>'Raw PPrecip'!C1168/25.4*DAY(EOMONTH(C1167, 0))*Hist_Proj_Plot!$T$5</f>
        <v>3.9401574803149608</v>
      </c>
      <c r="E1167" s="15">
        <f>'Raw PPrecip'!D1168/25.4*DAY(EOMONTH(D1167, 0))*Hist_Proj_Plot!$T$5</f>
        <v>4.4220157480314972</v>
      </c>
      <c r="F1167" s="15">
        <f>'Raw PPrecip'!E1168/25.4*DAY(EOMONTH(E1167, 0))*Hist_Proj_Plot!$T$5</f>
        <v>3.3196850393700787E-2</v>
      </c>
      <c r="G1167" s="15">
        <f>'Raw PPrecip'!F1168/25.4*DAY(EOMONTH(F1167, 0))*Hist_Proj_Plot!$T$5</f>
        <v>1.2800314960629924</v>
      </c>
    </row>
    <row r="1168" spans="1:7" x14ac:dyDescent="0.25">
      <c r="A1168">
        <f>'Raw PPrecip'!A1169</f>
        <v>2072</v>
      </c>
      <c r="B1168">
        <f>'Raw PPrecip'!B1169</f>
        <v>12</v>
      </c>
      <c r="C1168" s="13">
        <f t="shared" si="18"/>
        <v>63159</v>
      </c>
      <c r="D1168" s="15">
        <f>'Raw PPrecip'!C1169/25.4*DAY(EOMONTH(C1168, 0))*Hist_Proj_Plot!$T$5</f>
        <v>4.271653543307087</v>
      </c>
      <c r="E1168" s="15">
        <f>'Raw PPrecip'!D1169/25.4*DAY(EOMONTH(D1168, 0))*Hist_Proj_Plot!$T$5</f>
        <v>8.9885354330708669</v>
      </c>
      <c r="F1168" s="15">
        <f>'Raw PPrecip'!E1169/25.4*DAY(EOMONTH(E1168, 0))*Hist_Proj_Plot!$T$5</f>
        <v>5.2460787401574818</v>
      </c>
      <c r="G1168" s="15">
        <f>'Raw PPrecip'!F1169/25.4*DAY(EOMONTH(F1168, 0))*Hist_Proj_Plot!$T$5</f>
        <v>0.61218897637795289</v>
      </c>
    </row>
    <row r="1169" spans="1:7" x14ac:dyDescent="0.25">
      <c r="A1169">
        <f>'Raw PPrecip'!A1170</f>
        <v>2073</v>
      </c>
      <c r="B1169">
        <f>'Raw PPrecip'!B1170</f>
        <v>1</v>
      </c>
      <c r="C1169" s="13">
        <f t="shared" si="18"/>
        <v>63190</v>
      </c>
      <c r="D1169" s="15">
        <f>'Raw PPrecip'!C1170/25.4*DAY(EOMONTH(C1169, 0))*Hist_Proj_Plot!$T$5</f>
        <v>12.425385826771656</v>
      </c>
      <c r="E1169" s="15">
        <f>'Raw PPrecip'!D1170/25.4*DAY(EOMONTH(D1169, 0))*Hist_Proj_Plot!$T$5</f>
        <v>3.3548346456692912</v>
      </c>
      <c r="F1169" s="15">
        <f>'Raw PPrecip'!E1170/25.4*DAY(EOMONTH(E1169, 0))*Hist_Proj_Plot!$T$5</f>
        <v>3.2220472440944885</v>
      </c>
      <c r="G1169" s="15">
        <f>'Raw PPrecip'!F1170/25.4*DAY(EOMONTH(F1169, 0))*Hist_Proj_Plot!$T$5</f>
        <v>0.47354330708661418</v>
      </c>
    </row>
    <row r="1170" spans="1:7" x14ac:dyDescent="0.25">
      <c r="A1170">
        <f>'Raw PPrecip'!A1171</f>
        <v>2073</v>
      </c>
      <c r="B1170">
        <f>'Raw PPrecip'!B1171</f>
        <v>2</v>
      </c>
      <c r="C1170" s="13">
        <f t="shared" si="18"/>
        <v>63221</v>
      </c>
      <c r="D1170" s="15">
        <f>'Raw PPrecip'!C1171/25.4*DAY(EOMONTH(C1170, 0))*Hist_Proj_Plot!$T$5</f>
        <v>6.8152440944881905</v>
      </c>
      <c r="E1170" s="15">
        <f>'Raw PPrecip'!D1171/25.4*DAY(EOMONTH(D1170, 0))*Hist_Proj_Plot!$T$5</f>
        <v>0.78305511811023643</v>
      </c>
      <c r="F1170" s="15">
        <f>'Raw PPrecip'!E1171/25.4*DAY(EOMONTH(E1170, 0))*Hist_Proj_Plot!$T$5</f>
        <v>6.954740157480316</v>
      </c>
      <c r="G1170" s="15">
        <f>'Raw PPrecip'!F1171/25.4*DAY(EOMONTH(F1170, 0))*Hist_Proj_Plot!$T$5</f>
        <v>5.9939842519685049</v>
      </c>
    </row>
    <row r="1171" spans="1:7" x14ac:dyDescent="0.25">
      <c r="A1171">
        <f>'Raw PPrecip'!A1172</f>
        <v>2073</v>
      </c>
      <c r="B1171">
        <f>'Raw PPrecip'!B1172</f>
        <v>3</v>
      </c>
      <c r="C1171" s="13">
        <f t="shared" si="18"/>
        <v>63249</v>
      </c>
      <c r="D1171" s="15">
        <f>'Raw PPrecip'!C1172/25.4*DAY(EOMONTH(C1171, 0))*Hist_Proj_Plot!$T$5</f>
        <v>0.2831496062992126</v>
      </c>
      <c r="E1171" s="15">
        <f>'Raw PPrecip'!D1172/25.4*DAY(EOMONTH(D1171, 0))*Hist_Proj_Plot!$T$5</f>
        <v>3.1390551181102371</v>
      </c>
      <c r="F1171" s="15">
        <f>'Raw PPrecip'!E1172/25.4*DAY(EOMONTH(E1171, 0))*Hist_Proj_Plot!$T$5</f>
        <v>3.66044094488189</v>
      </c>
      <c r="G1171" s="15">
        <f>'Raw PPrecip'!F1172/25.4*DAY(EOMONTH(F1171, 0))*Hist_Proj_Plot!$T$5</f>
        <v>3.0404409448818899</v>
      </c>
    </row>
    <row r="1172" spans="1:7" x14ac:dyDescent="0.25">
      <c r="A1172">
        <f>'Raw PPrecip'!A1173</f>
        <v>2073</v>
      </c>
      <c r="B1172">
        <f>'Raw PPrecip'!B1173</f>
        <v>4</v>
      </c>
      <c r="C1172" s="13">
        <f t="shared" si="18"/>
        <v>63280</v>
      </c>
      <c r="D1172" s="15">
        <f>'Raw PPrecip'!C1173/25.4*DAY(EOMONTH(C1172, 0))*Hist_Proj_Plot!$T$5</f>
        <v>1.0705511811023622</v>
      </c>
      <c r="E1172" s="15">
        <f>'Raw PPrecip'!D1173/25.4*DAY(EOMONTH(D1172, 0))*Hist_Proj_Plot!$T$5</f>
        <v>1.749669291338583</v>
      </c>
      <c r="F1172" s="15">
        <f>'Raw PPrecip'!E1173/25.4*DAY(EOMONTH(E1172, 0))*Hist_Proj_Plot!$T$5</f>
        <v>1.8941732283464567</v>
      </c>
      <c r="G1172" s="15">
        <f>'Raw PPrecip'!F1173/25.4*DAY(EOMONTH(F1172, 0))*Hist_Proj_Plot!$T$5</f>
        <v>3.2640314960629926</v>
      </c>
    </row>
    <row r="1173" spans="1:7" x14ac:dyDescent="0.25">
      <c r="A1173">
        <f>'Raw PPrecip'!A1174</f>
        <v>2073</v>
      </c>
      <c r="B1173">
        <f>'Raw PPrecip'!B1174</f>
        <v>5</v>
      </c>
      <c r="C1173" s="13">
        <f t="shared" si="18"/>
        <v>63310</v>
      </c>
      <c r="D1173" s="15">
        <f>'Raw PPrecip'!C1174/25.4*DAY(EOMONTH(C1173, 0))*Hist_Proj_Plot!$T$5</f>
        <v>2.4409448818897644E-2</v>
      </c>
      <c r="E1173" s="15">
        <f>'Raw PPrecip'!D1174/25.4*DAY(EOMONTH(D1173, 0))*Hist_Proj_Plot!$T$5</f>
        <v>0.84359055118110238</v>
      </c>
      <c r="F1173" s="15">
        <f>'Raw PPrecip'!E1174/25.4*DAY(EOMONTH(E1173, 0))*Hist_Proj_Plot!$T$5</f>
        <v>3.6780157480314966</v>
      </c>
      <c r="G1173" s="15">
        <f>'Raw PPrecip'!F1174/25.4*DAY(EOMONTH(F1173, 0))*Hist_Proj_Plot!$T$5</f>
        <v>9.7637795275590574E-3</v>
      </c>
    </row>
    <row r="1174" spans="1:7" x14ac:dyDescent="0.25">
      <c r="A1174">
        <f>'Raw PPrecip'!A1175</f>
        <v>2073</v>
      </c>
      <c r="B1174">
        <f>'Raw PPrecip'!B1175</f>
        <v>6</v>
      </c>
      <c r="C1174" s="13">
        <f t="shared" si="18"/>
        <v>63341</v>
      </c>
      <c r="D1174" s="15">
        <f>'Raw PPrecip'!C1175/25.4*DAY(EOMONTH(C1174, 0))*Hist_Proj_Plot!$T$5</f>
        <v>7.559055118110238E-3</v>
      </c>
      <c r="E1174" s="15">
        <f>'Raw PPrecip'!D1175/25.4*DAY(EOMONTH(D1174, 0))*Hist_Proj_Plot!$T$5</f>
        <v>1.9527559055118112E-3</v>
      </c>
      <c r="F1174" s="15">
        <f>'Raw PPrecip'!E1175/25.4*DAY(EOMONTH(E1174, 0))*Hist_Proj_Plot!$T$5</f>
        <v>2.6362204724409449E-2</v>
      </c>
      <c r="G1174" s="15">
        <f>'Raw PPrecip'!F1175/25.4*DAY(EOMONTH(F1174, 0))*Hist_Proj_Plot!$T$5</f>
        <v>5.8582677165354346E-3</v>
      </c>
    </row>
    <row r="1175" spans="1:7" x14ac:dyDescent="0.25">
      <c r="A1175">
        <f>'Raw PPrecip'!A1176</f>
        <v>2073</v>
      </c>
      <c r="B1175">
        <f>'Raw PPrecip'!B1176</f>
        <v>7</v>
      </c>
      <c r="C1175" s="13">
        <f t="shared" si="18"/>
        <v>63371</v>
      </c>
      <c r="D1175" s="15">
        <f>'Raw PPrecip'!C1176/25.4*DAY(EOMONTH(C1175, 0))*Hist_Proj_Plot!$T$5</f>
        <v>1.9527559055118112E-3</v>
      </c>
      <c r="E1175" s="15">
        <f>'Raw PPrecip'!D1176/25.4*DAY(EOMONTH(D1175, 0))*Hist_Proj_Plot!$T$5</f>
        <v>7.8110236220472447E-3</v>
      </c>
      <c r="F1175" s="15">
        <f>'Raw PPrecip'!E1176/25.4*DAY(EOMONTH(E1175, 0))*Hist_Proj_Plot!$T$5</f>
        <v>0.33977952755905516</v>
      </c>
      <c r="G1175" s="15">
        <f>'Raw PPrecip'!F1176/25.4*DAY(EOMONTH(F1175, 0))*Hist_Proj_Plot!$T$5</f>
        <v>3.9055118110236224E-3</v>
      </c>
    </row>
    <row r="1176" spans="1:7" x14ac:dyDescent="0.25">
      <c r="A1176">
        <f>'Raw PPrecip'!A1177</f>
        <v>2073</v>
      </c>
      <c r="B1176">
        <f>'Raw PPrecip'!B1177</f>
        <v>8</v>
      </c>
      <c r="C1176" s="13">
        <f t="shared" si="18"/>
        <v>63402</v>
      </c>
      <c r="D1176" s="15">
        <f>'Raw PPrecip'!C1177/25.4*DAY(EOMONTH(C1176, 0))*Hist_Proj_Plot!$T$5</f>
        <v>0</v>
      </c>
      <c r="E1176" s="15">
        <f>'Raw PPrecip'!D1177/25.4*DAY(EOMONTH(D1176, 0))*Hist_Proj_Plot!$T$5</f>
        <v>1.0740157480314962E-2</v>
      </c>
      <c r="F1176" s="15">
        <f>'Raw PPrecip'!E1177/25.4*DAY(EOMONTH(E1176, 0))*Hist_Proj_Plot!$T$5</f>
        <v>6.8346456692913397E-3</v>
      </c>
      <c r="G1176" s="15">
        <f>'Raw PPrecip'!F1177/25.4*DAY(EOMONTH(F1176, 0))*Hist_Proj_Plot!$T$5</f>
        <v>1.5622047244094489E-2</v>
      </c>
    </row>
    <row r="1177" spans="1:7" x14ac:dyDescent="0.25">
      <c r="A1177">
        <f>'Raw PPrecip'!A1178</f>
        <v>2073</v>
      </c>
      <c r="B1177">
        <f>'Raw PPrecip'!B1178</f>
        <v>9</v>
      </c>
      <c r="C1177" s="13">
        <f t="shared" si="18"/>
        <v>63433</v>
      </c>
      <c r="D1177" s="15">
        <f>'Raw PPrecip'!C1178/25.4*DAY(EOMONTH(C1177, 0))*Hist_Proj_Plot!$T$5</f>
        <v>0.48377952755905523</v>
      </c>
      <c r="E1177" s="15">
        <f>'Raw PPrecip'!D1178/25.4*DAY(EOMONTH(D1177, 0))*Hist_Proj_Plot!$T$5</f>
        <v>0.18551181102362208</v>
      </c>
      <c r="F1177" s="15">
        <f>'Raw PPrecip'!E1178/25.4*DAY(EOMONTH(E1177, 0))*Hist_Proj_Plot!$T$5</f>
        <v>4.2960629921259846E-2</v>
      </c>
      <c r="G1177" s="15">
        <f>'Raw PPrecip'!F1178/25.4*DAY(EOMONTH(F1177, 0))*Hist_Proj_Plot!$T$5</f>
        <v>1.9527559055118112E-3</v>
      </c>
    </row>
    <row r="1178" spans="1:7" x14ac:dyDescent="0.25">
      <c r="A1178">
        <f>'Raw PPrecip'!A1179</f>
        <v>2073</v>
      </c>
      <c r="B1178">
        <f>'Raw PPrecip'!B1179</f>
        <v>10</v>
      </c>
      <c r="C1178" s="13">
        <f t="shared" si="18"/>
        <v>63463</v>
      </c>
      <c r="D1178" s="15">
        <f>'Raw PPrecip'!C1179/25.4*DAY(EOMONTH(C1178, 0))*Hist_Proj_Plot!$T$5</f>
        <v>6.8346456692913397E-3</v>
      </c>
      <c r="E1178" s="15">
        <f>'Raw PPrecip'!D1179/25.4*DAY(EOMONTH(D1178, 0))*Hist_Proj_Plot!$T$5</f>
        <v>0.98418897637795288</v>
      </c>
      <c r="F1178" s="15">
        <f>'Raw PPrecip'!E1179/25.4*DAY(EOMONTH(E1178, 0))*Hist_Proj_Plot!$T$5</f>
        <v>6.8346456692913397E-3</v>
      </c>
      <c r="G1178" s="15">
        <f>'Raw PPrecip'!F1179/25.4*DAY(EOMONTH(F1178, 0))*Hist_Proj_Plot!$T$5</f>
        <v>0.31634645669291345</v>
      </c>
    </row>
    <row r="1179" spans="1:7" x14ac:dyDescent="0.25">
      <c r="A1179">
        <f>'Raw PPrecip'!A1180</f>
        <v>2073</v>
      </c>
      <c r="B1179">
        <f>'Raw PPrecip'!B1180</f>
        <v>11</v>
      </c>
      <c r="C1179" s="13">
        <f t="shared" si="18"/>
        <v>63494</v>
      </c>
      <c r="D1179" s="15">
        <f>'Raw PPrecip'!C1180/25.4*DAY(EOMONTH(C1179, 0))*Hist_Proj_Plot!$T$5</f>
        <v>4.4522834645669294</v>
      </c>
      <c r="E1179" s="15">
        <f>'Raw PPrecip'!D1180/25.4*DAY(EOMONTH(D1179, 0))*Hist_Proj_Plot!$T$5</f>
        <v>6.4597165354330706</v>
      </c>
      <c r="F1179" s="15">
        <f>'Raw PPrecip'!E1180/25.4*DAY(EOMONTH(E1179, 0))*Hist_Proj_Plot!$T$5</f>
        <v>1.1218582677165354</v>
      </c>
      <c r="G1179" s="15">
        <f>'Raw PPrecip'!F1180/25.4*DAY(EOMONTH(F1179, 0))*Hist_Proj_Plot!$T$5</f>
        <v>7.4009448818897638</v>
      </c>
    </row>
    <row r="1180" spans="1:7" x14ac:dyDescent="0.25">
      <c r="A1180">
        <f>'Raw PPrecip'!A1181</f>
        <v>2073</v>
      </c>
      <c r="B1180">
        <f>'Raw PPrecip'!B1181</f>
        <v>12</v>
      </c>
      <c r="C1180" s="13">
        <f t="shared" si="18"/>
        <v>63524</v>
      </c>
      <c r="D1180" s="15">
        <f>'Raw PPrecip'!C1181/25.4*DAY(EOMONTH(C1180, 0))*Hist_Proj_Plot!$T$5</f>
        <v>2.4165354330708664</v>
      </c>
      <c r="E1180" s="15">
        <f>'Raw PPrecip'!D1181/25.4*DAY(EOMONTH(D1180, 0))*Hist_Proj_Plot!$T$5</f>
        <v>18.505291338582676</v>
      </c>
      <c r="F1180" s="15">
        <f>'Raw PPrecip'!E1181/25.4*DAY(EOMONTH(E1180, 0))*Hist_Proj_Plot!$T$5</f>
        <v>16.424629921259843</v>
      </c>
      <c r="G1180" s="15">
        <f>'Raw PPrecip'!F1181/25.4*DAY(EOMONTH(F1180, 0))*Hist_Proj_Plot!$T$5</f>
        <v>0.99785826771653563</v>
      </c>
    </row>
    <row r="1181" spans="1:7" x14ac:dyDescent="0.25">
      <c r="A1181">
        <f>'Raw PPrecip'!A1182</f>
        <v>2074</v>
      </c>
      <c r="B1181">
        <f>'Raw PPrecip'!B1182</f>
        <v>1</v>
      </c>
      <c r="C1181" s="13">
        <f t="shared" si="18"/>
        <v>63555</v>
      </c>
      <c r="D1181" s="15">
        <f>'Raw PPrecip'!C1182/25.4*DAY(EOMONTH(C1181, 0))*Hist_Proj_Plot!$T$5</f>
        <v>18.89388976377953</v>
      </c>
      <c r="E1181" s="15">
        <f>'Raw PPrecip'!D1182/25.4*DAY(EOMONTH(D1181, 0))*Hist_Proj_Plot!$T$5</f>
        <v>11.193196850393704</v>
      </c>
      <c r="F1181" s="15">
        <f>'Raw PPrecip'!E1182/25.4*DAY(EOMONTH(E1181, 0))*Hist_Proj_Plot!$T$5</f>
        <v>3.538393700787402</v>
      </c>
      <c r="G1181" s="15">
        <f>'Raw PPrecip'!F1182/25.4*DAY(EOMONTH(F1181, 0))*Hist_Proj_Plot!$T$5</f>
        <v>3.3118740157480318</v>
      </c>
    </row>
    <row r="1182" spans="1:7" x14ac:dyDescent="0.25">
      <c r="A1182">
        <f>'Raw PPrecip'!A1183</f>
        <v>2074</v>
      </c>
      <c r="B1182">
        <f>'Raw PPrecip'!B1183</f>
        <v>2</v>
      </c>
      <c r="C1182" s="13">
        <f t="shared" si="18"/>
        <v>63586</v>
      </c>
      <c r="D1182" s="15">
        <f>'Raw PPrecip'!C1183/25.4*DAY(EOMONTH(C1182, 0))*Hist_Proj_Plot!$T$5</f>
        <v>1.5574173228346462</v>
      </c>
      <c r="E1182" s="15">
        <f>'Raw PPrecip'!D1183/25.4*DAY(EOMONTH(D1182, 0))*Hist_Proj_Plot!$T$5</f>
        <v>0.19234645669291342</v>
      </c>
      <c r="F1182" s="15">
        <f>'Raw PPrecip'!E1183/25.4*DAY(EOMONTH(E1182, 0))*Hist_Proj_Plot!$T$5</f>
        <v>3.3206614173228348</v>
      </c>
      <c r="G1182" s="15">
        <f>'Raw PPrecip'!F1183/25.4*DAY(EOMONTH(F1182, 0))*Hist_Proj_Plot!$T$5</f>
        <v>2.9125354330708664</v>
      </c>
    </row>
    <row r="1183" spans="1:7" x14ac:dyDescent="0.25">
      <c r="A1183">
        <f>'Raw PPrecip'!A1184</f>
        <v>2074</v>
      </c>
      <c r="B1183">
        <f>'Raw PPrecip'!B1184</f>
        <v>3</v>
      </c>
      <c r="C1183" s="13">
        <f t="shared" si="18"/>
        <v>63614</v>
      </c>
      <c r="D1183" s="15">
        <f>'Raw PPrecip'!C1184/25.4*DAY(EOMONTH(C1183, 0))*Hist_Proj_Plot!$T$5</f>
        <v>0.10935433070866143</v>
      </c>
      <c r="E1183" s="15">
        <f>'Raw PPrecip'!D1184/25.4*DAY(EOMONTH(D1183, 0))*Hist_Proj_Plot!$T$5</f>
        <v>1.6705826771653545</v>
      </c>
      <c r="F1183" s="15">
        <f>'Raw PPrecip'!E1184/25.4*DAY(EOMONTH(E1183, 0))*Hist_Proj_Plot!$T$5</f>
        <v>1.8717165354330711</v>
      </c>
      <c r="G1183" s="15">
        <f>'Raw PPrecip'!F1184/25.4*DAY(EOMONTH(F1183, 0))*Hist_Proj_Plot!$T$5</f>
        <v>3.5471811023622055</v>
      </c>
    </row>
    <row r="1184" spans="1:7" x14ac:dyDescent="0.25">
      <c r="A1184">
        <f>'Raw PPrecip'!A1185</f>
        <v>2074</v>
      </c>
      <c r="B1184">
        <f>'Raw PPrecip'!B1185</f>
        <v>4</v>
      </c>
      <c r="C1184" s="13">
        <f t="shared" si="18"/>
        <v>63645</v>
      </c>
      <c r="D1184" s="15">
        <f>'Raw PPrecip'!C1185/25.4*DAY(EOMONTH(C1184, 0))*Hist_Proj_Plot!$T$5</f>
        <v>1.2935433070866145</v>
      </c>
      <c r="E1184" s="15">
        <f>'Raw PPrecip'!D1185/25.4*DAY(EOMONTH(D1184, 0))*Hist_Proj_Plot!$T$5</f>
        <v>2.8646929133858272</v>
      </c>
      <c r="F1184" s="15">
        <f>'Raw PPrecip'!E1185/25.4*DAY(EOMONTH(E1184, 0))*Hist_Proj_Plot!$T$5</f>
        <v>4.3282834645669288</v>
      </c>
      <c r="G1184" s="15">
        <f>'Raw PPrecip'!F1185/25.4*DAY(EOMONTH(F1184, 0))*Hist_Proj_Plot!$T$5</f>
        <v>2.3921259842519689</v>
      </c>
    </row>
    <row r="1185" spans="1:7" x14ac:dyDescent="0.25">
      <c r="A1185">
        <f>'Raw PPrecip'!A1186</f>
        <v>2074</v>
      </c>
      <c r="B1185">
        <f>'Raw PPrecip'!B1186</f>
        <v>5</v>
      </c>
      <c r="C1185" s="13">
        <f t="shared" si="18"/>
        <v>63675</v>
      </c>
      <c r="D1185" s="15">
        <f>'Raw PPrecip'!C1186/25.4*DAY(EOMONTH(C1185, 0))*Hist_Proj_Plot!$T$5</f>
        <v>1.6598425196850394E-2</v>
      </c>
      <c r="E1185" s="15">
        <f>'Raw PPrecip'!D1186/25.4*DAY(EOMONTH(D1185, 0))*Hist_Proj_Plot!$T$5</f>
        <v>5.7606299212598425E-2</v>
      </c>
      <c r="F1185" s="15">
        <f>'Raw PPrecip'!E1186/25.4*DAY(EOMONTH(E1185, 0))*Hist_Proj_Plot!$T$5</f>
        <v>9.861417322834648E-2</v>
      </c>
      <c r="G1185" s="15">
        <f>'Raw PPrecip'!F1186/25.4*DAY(EOMONTH(F1185, 0))*Hist_Proj_Plot!$T$5</f>
        <v>0.10837795275590552</v>
      </c>
    </row>
    <row r="1186" spans="1:7" x14ac:dyDescent="0.25">
      <c r="A1186">
        <f>'Raw PPrecip'!A1187</f>
        <v>2074</v>
      </c>
      <c r="B1186">
        <f>'Raw PPrecip'!B1187</f>
        <v>6</v>
      </c>
      <c r="C1186" s="13">
        <f t="shared" si="18"/>
        <v>63706</v>
      </c>
      <c r="D1186" s="15">
        <f>'Raw PPrecip'!C1187/25.4*DAY(EOMONTH(C1186, 0))*Hist_Proj_Plot!$T$5</f>
        <v>1.1338582677165357E-2</v>
      </c>
      <c r="E1186" s="15">
        <f>'Raw PPrecip'!D1187/25.4*DAY(EOMONTH(D1186, 0))*Hist_Proj_Plot!$T$5</f>
        <v>0</v>
      </c>
      <c r="F1186" s="15">
        <f>'Raw PPrecip'!E1187/25.4*DAY(EOMONTH(E1186, 0))*Hist_Proj_Plot!$T$5</f>
        <v>8.1039370078740167E-2</v>
      </c>
      <c r="G1186" s="15">
        <f>'Raw PPrecip'!F1187/25.4*DAY(EOMONTH(F1186, 0))*Hist_Proj_Plot!$T$5</f>
        <v>1.9527559055118115E-2</v>
      </c>
    </row>
    <row r="1187" spans="1:7" x14ac:dyDescent="0.25">
      <c r="A1187">
        <f>'Raw PPrecip'!A1188</f>
        <v>2074</v>
      </c>
      <c r="B1187">
        <f>'Raw PPrecip'!B1188</f>
        <v>7</v>
      </c>
      <c r="C1187" s="13">
        <f t="shared" si="18"/>
        <v>63736</v>
      </c>
      <c r="D1187" s="15">
        <f>'Raw PPrecip'!C1188/25.4*DAY(EOMONTH(C1187, 0))*Hist_Proj_Plot!$T$5</f>
        <v>9.2755905511811038E-2</v>
      </c>
      <c r="E1187" s="15">
        <f>'Raw PPrecip'!D1188/25.4*DAY(EOMONTH(D1187, 0))*Hist_Proj_Plot!$T$5</f>
        <v>2.9291338582677173E-3</v>
      </c>
      <c r="F1187" s="15">
        <f>'Raw PPrecip'!E1188/25.4*DAY(EOMONTH(E1187, 0))*Hist_Proj_Plot!$T$5</f>
        <v>8.1039370078740167E-2</v>
      </c>
      <c r="G1187" s="15">
        <f>'Raw PPrecip'!F1188/25.4*DAY(EOMONTH(F1187, 0))*Hist_Proj_Plot!$T$5</f>
        <v>9.7637795275590559E-4</v>
      </c>
    </row>
    <row r="1188" spans="1:7" x14ac:dyDescent="0.25">
      <c r="A1188">
        <f>'Raw PPrecip'!A1189</f>
        <v>2074</v>
      </c>
      <c r="B1188">
        <f>'Raw PPrecip'!B1189</f>
        <v>8</v>
      </c>
      <c r="C1188" s="13">
        <f t="shared" si="18"/>
        <v>63767</v>
      </c>
      <c r="D1188" s="15">
        <f>'Raw PPrecip'!C1189/25.4*DAY(EOMONTH(C1188, 0))*Hist_Proj_Plot!$T$5</f>
        <v>3.9055118110236224E-3</v>
      </c>
      <c r="E1188" s="15">
        <f>'Raw PPrecip'!D1189/25.4*DAY(EOMONTH(D1188, 0))*Hist_Proj_Plot!$T$5</f>
        <v>0.20503937007874018</v>
      </c>
      <c r="F1188" s="15">
        <f>'Raw PPrecip'!E1189/25.4*DAY(EOMONTH(E1188, 0))*Hist_Proj_Plot!$T$5</f>
        <v>1.3669291338582679E-2</v>
      </c>
      <c r="G1188" s="15">
        <f>'Raw PPrecip'!F1189/25.4*DAY(EOMONTH(F1188, 0))*Hist_Proj_Plot!$T$5</f>
        <v>4.7842519685039379E-2</v>
      </c>
    </row>
    <row r="1189" spans="1:7" x14ac:dyDescent="0.25">
      <c r="A1189">
        <f>'Raw PPrecip'!A1190</f>
        <v>2074</v>
      </c>
      <c r="B1189">
        <f>'Raw PPrecip'!B1190</f>
        <v>9</v>
      </c>
      <c r="C1189" s="13">
        <f t="shared" si="18"/>
        <v>63798</v>
      </c>
      <c r="D1189" s="15">
        <f>'Raw PPrecip'!C1190/25.4*DAY(EOMONTH(C1189, 0))*Hist_Proj_Plot!$T$5</f>
        <v>0.18519685039370082</v>
      </c>
      <c r="E1189" s="15">
        <f>'Raw PPrecip'!D1190/25.4*DAY(EOMONTH(D1189, 0))*Hist_Proj_Plot!$T$5</f>
        <v>0.35051968503937014</v>
      </c>
      <c r="F1189" s="15">
        <f>'Raw PPrecip'!E1190/25.4*DAY(EOMONTH(E1189, 0))*Hist_Proj_Plot!$T$5</f>
        <v>8.7874015748031498E-3</v>
      </c>
      <c r="G1189" s="15">
        <f>'Raw PPrecip'!F1190/25.4*DAY(EOMONTH(F1189, 0))*Hist_Proj_Plot!$T$5</f>
        <v>6.8346456692913397E-3</v>
      </c>
    </row>
    <row r="1190" spans="1:7" x14ac:dyDescent="0.25">
      <c r="A1190">
        <f>'Raw PPrecip'!A1191</f>
        <v>2074</v>
      </c>
      <c r="B1190">
        <f>'Raw PPrecip'!B1191</f>
        <v>10</v>
      </c>
      <c r="C1190" s="13">
        <f t="shared" si="18"/>
        <v>63828</v>
      </c>
      <c r="D1190" s="15">
        <f>'Raw PPrecip'!C1191/25.4*DAY(EOMONTH(C1190, 0))*Hist_Proj_Plot!$T$5</f>
        <v>8.9826771653543316E-2</v>
      </c>
      <c r="E1190" s="15">
        <f>'Raw PPrecip'!D1191/25.4*DAY(EOMONTH(D1190, 0))*Hist_Proj_Plot!$T$5</f>
        <v>9.7637795275590559E-4</v>
      </c>
      <c r="F1190" s="15">
        <f>'Raw PPrecip'!E1191/25.4*DAY(EOMONTH(E1190, 0))*Hist_Proj_Plot!$T$5</f>
        <v>9.7637795275590559E-4</v>
      </c>
      <c r="G1190" s="15">
        <f>'Raw PPrecip'!F1191/25.4*DAY(EOMONTH(F1190, 0))*Hist_Proj_Plot!$T$5</f>
        <v>9.7637795275590559E-4</v>
      </c>
    </row>
    <row r="1191" spans="1:7" x14ac:dyDescent="0.25">
      <c r="A1191">
        <f>'Raw PPrecip'!A1192</f>
        <v>2074</v>
      </c>
      <c r="B1191">
        <f>'Raw PPrecip'!B1192</f>
        <v>11</v>
      </c>
      <c r="C1191" s="13">
        <f t="shared" si="18"/>
        <v>63859</v>
      </c>
      <c r="D1191" s="15">
        <f>'Raw PPrecip'!C1192/25.4*DAY(EOMONTH(C1191, 0))*Hist_Proj_Plot!$T$5</f>
        <v>2.1732283464566932E-2</v>
      </c>
      <c r="E1191" s="15">
        <f>'Raw PPrecip'!D1192/25.4*DAY(EOMONTH(D1191, 0))*Hist_Proj_Plot!$T$5</f>
        <v>6.8873700787401591</v>
      </c>
      <c r="F1191" s="15">
        <f>'Raw PPrecip'!E1192/25.4*DAY(EOMONTH(E1191, 0))*Hist_Proj_Plot!$T$5</f>
        <v>1.0740157480314962E-2</v>
      </c>
      <c r="G1191" s="15">
        <f>'Raw PPrecip'!F1192/25.4*DAY(EOMONTH(F1191, 0))*Hist_Proj_Plot!$T$5</f>
        <v>2.774866141732284</v>
      </c>
    </row>
    <row r="1192" spans="1:7" x14ac:dyDescent="0.25">
      <c r="A1192">
        <f>'Raw PPrecip'!A1193</f>
        <v>2074</v>
      </c>
      <c r="B1192">
        <f>'Raw PPrecip'!B1193</f>
        <v>12</v>
      </c>
      <c r="C1192" s="13">
        <f t="shared" si="18"/>
        <v>63889</v>
      </c>
      <c r="D1192" s="15">
        <f>'Raw PPrecip'!C1193/25.4*DAY(EOMONTH(C1192, 0))*Hist_Proj_Plot!$T$5</f>
        <v>9.0363779527559078</v>
      </c>
      <c r="E1192" s="15">
        <f>'Raw PPrecip'!D1193/25.4*DAY(EOMONTH(D1192, 0))*Hist_Proj_Plot!$T$5</f>
        <v>12.750519685039372</v>
      </c>
      <c r="F1192" s="15">
        <f>'Raw PPrecip'!E1193/25.4*DAY(EOMONTH(E1192, 0))*Hist_Proj_Plot!$T$5</f>
        <v>6.2312440944881891</v>
      </c>
      <c r="G1192" s="15">
        <f>'Raw PPrecip'!F1193/25.4*DAY(EOMONTH(F1192, 0))*Hist_Proj_Plot!$T$5</f>
        <v>2.8246614173228348</v>
      </c>
    </row>
    <row r="1193" spans="1:7" x14ac:dyDescent="0.25">
      <c r="A1193">
        <f>'Raw PPrecip'!A1194</f>
        <v>2075</v>
      </c>
      <c r="B1193">
        <f>'Raw PPrecip'!B1194</f>
        <v>1</v>
      </c>
      <c r="C1193" s="13">
        <f t="shared" si="18"/>
        <v>63920</v>
      </c>
      <c r="D1193" s="15">
        <f>'Raw PPrecip'!C1194/25.4*DAY(EOMONTH(C1193, 0))*Hist_Proj_Plot!$T$5</f>
        <v>0.39640944881889767</v>
      </c>
      <c r="E1193" s="15">
        <f>'Raw PPrecip'!D1194/25.4*DAY(EOMONTH(D1193, 0))*Hist_Proj_Plot!$T$5</f>
        <v>11.010614173228348</v>
      </c>
      <c r="F1193" s="15">
        <f>'Raw PPrecip'!E1194/25.4*DAY(EOMONTH(E1193, 0))*Hist_Proj_Plot!$T$5</f>
        <v>3.8625511811023632</v>
      </c>
      <c r="G1193" s="15">
        <f>'Raw PPrecip'!F1194/25.4*DAY(EOMONTH(F1193, 0))*Hist_Proj_Plot!$T$5</f>
        <v>1.405984251968504</v>
      </c>
    </row>
    <row r="1194" spans="1:7" x14ac:dyDescent="0.25">
      <c r="A1194">
        <f>'Raw PPrecip'!A1195</f>
        <v>2075</v>
      </c>
      <c r="B1194">
        <f>'Raw PPrecip'!B1195</f>
        <v>2</v>
      </c>
      <c r="C1194" s="13">
        <f t="shared" si="18"/>
        <v>63951</v>
      </c>
      <c r="D1194" s="15">
        <f>'Raw PPrecip'!C1195/25.4*DAY(EOMONTH(C1194, 0))*Hist_Proj_Plot!$T$5</f>
        <v>2.0724409448818899</v>
      </c>
      <c r="E1194" s="15">
        <f>'Raw PPrecip'!D1195/25.4*DAY(EOMONTH(D1194, 0))*Hist_Proj_Plot!$T$5</f>
        <v>8.31288188976378</v>
      </c>
      <c r="F1194" s="15">
        <f>'Raw PPrecip'!E1195/25.4*DAY(EOMONTH(E1194, 0))*Hist_Proj_Plot!$T$5</f>
        <v>0.43448818897637803</v>
      </c>
      <c r="G1194" s="15">
        <f>'Raw PPrecip'!F1195/25.4*DAY(EOMONTH(F1194, 0))*Hist_Proj_Plot!$T$5</f>
        <v>5.3212598425196855</v>
      </c>
    </row>
    <row r="1195" spans="1:7" x14ac:dyDescent="0.25">
      <c r="A1195">
        <f>'Raw PPrecip'!A1196</f>
        <v>2075</v>
      </c>
      <c r="B1195">
        <f>'Raw PPrecip'!B1196</f>
        <v>3</v>
      </c>
      <c r="C1195" s="13">
        <f t="shared" si="18"/>
        <v>63979</v>
      </c>
      <c r="D1195" s="15">
        <f>'Raw PPrecip'!C1196/25.4*DAY(EOMONTH(C1195, 0))*Hist_Proj_Plot!$T$5</f>
        <v>1.3796220472440945</v>
      </c>
      <c r="E1195" s="15">
        <f>'Raw PPrecip'!D1196/25.4*DAY(EOMONTH(D1195, 0))*Hist_Proj_Plot!$T$5</f>
        <v>3.160535433070867</v>
      </c>
      <c r="F1195" s="15">
        <f>'Raw PPrecip'!E1196/25.4*DAY(EOMONTH(E1195, 0))*Hist_Proj_Plot!$T$5</f>
        <v>2.4575433070866146</v>
      </c>
      <c r="G1195" s="15">
        <f>'Raw PPrecip'!F1196/25.4*DAY(EOMONTH(F1195, 0))*Hist_Proj_Plot!$T$5</f>
        <v>0.43644094488188978</v>
      </c>
    </row>
    <row r="1196" spans="1:7" x14ac:dyDescent="0.25">
      <c r="A1196">
        <f>'Raw PPrecip'!A1197</f>
        <v>2075</v>
      </c>
      <c r="B1196">
        <f>'Raw PPrecip'!B1197</f>
        <v>4</v>
      </c>
      <c r="C1196" s="13">
        <f t="shared" si="18"/>
        <v>64010</v>
      </c>
      <c r="D1196" s="15">
        <f>'Raw PPrecip'!C1197/25.4*DAY(EOMONTH(C1196, 0))*Hist_Proj_Plot!$T$5</f>
        <v>0.40440944881889768</v>
      </c>
      <c r="E1196" s="15">
        <f>'Raw PPrecip'!D1197/25.4*DAY(EOMONTH(D1196, 0))*Hist_Proj_Plot!$T$5</f>
        <v>1.7262362204724413</v>
      </c>
      <c r="F1196" s="15">
        <f>'Raw PPrecip'!E1197/25.4*DAY(EOMONTH(E1196, 0))*Hist_Proj_Plot!$T$5</f>
        <v>0.31732283464566935</v>
      </c>
      <c r="G1196" s="15">
        <f>'Raw PPrecip'!F1197/25.4*DAY(EOMONTH(F1196, 0))*Hist_Proj_Plot!$T$5</f>
        <v>0.74497637795275606</v>
      </c>
    </row>
    <row r="1197" spans="1:7" x14ac:dyDescent="0.25">
      <c r="A1197">
        <f>'Raw PPrecip'!A1198</f>
        <v>2075</v>
      </c>
      <c r="B1197">
        <f>'Raw PPrecip'!B1198</f>
        <v>5</v>
      </c>
      <c r="C1197" s="13">
        <f t="shared" si="18"/>
        <v>64040</v>
      </c>
      <c r="D1197" s="15">
        <f>'Raw PPrecip'!C1198/25.4*DAY(EOMONTH(C1197, 0))*Hist_Proj_Plot!$T$5</f>
        <v>9.7637795275590574E-3</v>
      </c>
      <c r="E1197" s="15">
        <f>'Raw PPrecip'!D1198/25.4*DAY(EOMONTH(D1197, 0))*Hist_Proj_Plot!$T$5</f>
        <v>3.1244094488188979E-2</v>
      </c>
      <c r="F1197" s="15">
        <f>'Raw PPrecip'!E1198/25.4*DAY(EOMONTH(E1197, 0))*Hist_Proj_Plot!$T$5</f>
        <v>1.8551181102362205E-2</v>
      </c>
      <c r="G1197" s="15">
        <f>'Raw PPrecip'!F1198/25.4*DAY(EOMONTH(F1197, 0))*Hist_Proj_Plot!$T$5</f>
        <v>4.8818897637795287E-3</v>
      </c>
    </row>
    <row r="1198" spans="1:7" x14ac:dyDescent="0.25">
      <c r="A1198">
        <f>'Raw PPrecip'!A1199</f>
        <v>2075</v>
      </c>
      <c r="B1198">
        <f>'Raw PPrecip'!B1199</f>
        <v>6</v>
      </c>
      <c r="C1198" s="13">
        <f t="shared" si="18"/>
        <v>64071</v>
      </c>
      <c r="D1198" s="15">
        <f>'Raw PPrecip'!C1199/25.4*DAY(EOMONTH(C1198, 0))*Hist_Proj_Plot!$T$5</f>
        <v>9.4488188976377975E-4</v>
      </c>
      <c r="E1198" s="15">
        <f>'Raw PPrecip'!D1199/25.4*DAY(EOMONTH(D1198, 0))*Hist_Proj_Plot!$T$5</f>
        <v>0.10447244094488189</v>
      </c>
      <c r="F1198" s="15">
        <f>'Raw PPrecip'!E1199/25.4*DAY(EOMONTH(E1198, 0))*Hist_Proj_Plot!$T$5</f>
        <v>4.5889763779527568E-2</v>
      </c>
      <c r="G1198" s="15">
        <f>'Raw PPrecip'!F1199/25.4*DAY(EOMONTH(F1198, 0))*Hist_Proj_Plot!$T$5</f>
        <v>2.9291338582677173E-3</v>
      </c>
    </row>
    <row r="1199" spans="1:7" x14ac:dyDescent="0.25">
      <c r="A1199">
        <f>'Raw PPrecip'!A1200</f>
        <v>2075</v>
      </c>
      <c r="B1199">
        <f>'Raw PPrecip'!B1200</f>
        <v>7</v>
      </c>
      <c r="C1199" s="13">
        <f t="shared" si="18"/>
        <v>64101</v>
      </c>
      <c r="D1199" s="15">
        <f>'Raw PPrecip'!C1200/25.4*DAY(EOMONTH(C1199, 0))*Hist_Proj_Plot!$T$5</f>
        <v>0.34661417322834648</v>
      </c>
      <c r="E1199" s="15">
        <f>'Raw PPrecip'!D1200/25.4*DAY(EOMONTH(D1199, 0))*Hist_Proj_Plot!$T$5</f>
        <v>2.2456692913385829E-2</v>
      </c>
      <c r="F1199" s="15">
        <f>'Raw PPrecip'!E1200/25.4*DAY(EOMONTH(E1199, 0))*Hist_Proj_Plot!$T$5</f>
        <v>7.8110236220472447E-3</v>
      </c>
      <c r="G1199" s="15">
        <f>'Raw PPrecip'!F1200/25.4*DAY(EOMONTH(F1199, 0))*Hist_Proj_Plot!$T$5</f>
        <v>9.861417322834648E-2</v>
      </c>
    </row>
    <row r="1200" spans="1:7" x14ac:dyDescent="0.25">
      <c r="A1200">
        <f>'Raw PPrecip'!A1201</f>
        <v>2075</v>
      </c>
      <c r="B1200">
        <f>'Raw PPrecip'!B1201</f>
        <v>8</v>
      </c>
      <c r="C1200" s="13">
        <f t="shared" si="18"/>
        <v>64132</v>
      </c>
      <c r="D1200" s="15">
        <f>'Raw PPrecip'!C1201/25.4*DAY(EOMONTH(C1200, 0))*Hist_Proj_Plot!$T$5</f>
        <v>0.12985826771653547</v>
      </c>
      <c r="E1200" s="15">
        <f>'Raw PPrecip'!D1201/25.4*DAY(EOMONTH(D1200, 0))*Hist_Proj_Plot!$T$5</f>
        <v>9.7637795275590559E-4</v>
      </c>
      <c r="F1200" s="15">
        <f>'Raw PPrecip'!E1201/25.4*DAY(EOMONTH(E1200, 0))*Hist_Proj_Plot!$T$5</f>
        <v>3.807874015748032E-2</v>
      </c>
      <c r="G1200" s="15">
        <f>'Raw PPrecip'!F1201/25.4*DAY(EOMONTH(F1200, 0))*Hist_Proj_Plot!$T$5</f>
        <v>6.0535433070866146E-2</v>
      </c>
    </row>
    <row r="1201" spans="1:7" x14ac:dyDescent="0.25">
      <c r="A1201">
        <f>'Raw PPrecip'!A1202</f>
        <v>2075</v>
      </c>
      <c r="B1201">
        <f>'Raw PPrecip'!B1202</f>
        <v>9</v>
      </c>
      <c r="C1201" s="13">
        <f t="shared" si="18"/>
        <v>64163</v>
      </c>
      <c r="D1201" s="15">
        <f>'Raw PPrecip'!C1202/25.4*DAY(EOMONTH(C1201, 0))*Hist_Proj_Plot!$T$5</f>
        <v>0.60283464566929146</v>
      </c>
      <c r="E1201" s="15">
        <f>'Raw PPrecip'!D1202/25.4*DAY(EOMONTH(D1201, 0))*Hist_Proj_Plot!$T$5</f>
        <v>6.8346456692913397E-3</v>
      </c>
      <c r="F1201" s="15">
        <f>'Raw PPrecip'!E1202/25.4*DAY(EOMONTH(E1201, 0))*Hist_Proj_Plot!$T$5</f>
        <v>1.9527559055118115E-2</v>
      </c>
      <c r="G1201" s="15">
        <f>'Raw PPrecip'!F1202/25.4*DAY(EOMONTH(F1201, 0))*Hist_Proj_Plot!$T$5</f>
        <v>2.9291338582677173E-3</v>
      </c>
    </row>
    <row r="1202" spans="1:7" x14ac:dyDescent="0.25">
      <c r="A1202">
        <f>'Raw PPrecip'!A1203</f>
        <v>2075</v>
      </c>
      <c r="B1202">
        <f>'Raw PPrecip'!B1203</f>
        <v>10</v>
      </c>
      <c r="C1202" s="13">
        <f t="shared" si="18"/>
        <v>64193</v>
      </c>
      <c r="D1202" s="15">
        <f>'Raw PPrecip'!C1203/25.4*DAY(EOMONTH(C1202, 0))*Hist_Proj_Plot!$T$5</f>
        <v>1.9420157480314963</v>
      </c>
      <c r="E1202" s="15">
        <f>'Raw PPrecip'!D1203/25.4*DAY(EOMONTH(D1202, 0))*Hist_Proj_Plot!$T$5</f>
        <v>1.9527559055118112E-3</v>
      </c>
      <c r="F1202" s="15">
        <f>'Raw PPrecip'!E1203/25.4*DAY(EOMONTH(E1202, 0))*Hist_Proj_Plot!$T$5</f>
        <v>0.13766929133858269</v>
      </c>
      <c r="G1202" s="15">
        <f>'Raw PPrecip'!F1203/25.4*DAY(EOMONTH(F1202, 0))*Hist_Proj_Plot!$T$5</f>
        <v>0.18844094488188978</v>
      </c>
    </row>
    <row r="1203" spans="1:7" x14ac:dyDescent="0.25">
      <c r="A1203">
        <f>'Raw PPrecip'!A1204</f>
        <v>2075</v>
      </c>
      <c r="B1203">
        <f>'Raw PPrecip'!B1204</f>
        <v>11</v>
      </c>
      <c r="C1203" s="13">
        <f t="shared" si="18"/>
        <v>64224</v>
      </c>
      <c r="D1203" s="15">
        <f>'Raw PPrecip'!C1204/25.4*DAY(EOMONTH(C1203, 0))*Hist_Proj_Plot!$T$5</f>
        <v>1.6478740157480318</v>
      </c>
      <c r="E1203" s="15">
        <f>'Raw PPrecip'!D1204/25.4*DAY(EOMONTH(D1203, 0))*Hist_Proj_Plot!$T$5</f>
        <v>1.9000314960629923</v>
      </c>
      <c r="F1203" s="15">
        <f>'Raw PPrecip'!E1204/25.4*DAY(EOMONTH(E1203, 0))*Hist_Proj_Plot!$T$5</f>
        <v>1.8277795275590554</v>
      </c>
      <c r="G1203" s="15">
        <f>'Raw PPrecip'!F1204/25.4*DAY(EOMONTH(F1203, 0))*Hist_Proj_Plot!$T$5</f>
        <v>3.6584881889763778</v>
      </c>
    </row>
    <row r="1204" spans="1:7" x14ac:dyDescent="0.25">
      <c r="A1204">
        <f>'Raw PPrecip'!A1205</f>
        <v>2075</v>
      </c>
      <c r="B1204">
        <f>'Raw PPrecip'!B1205</f>
        <v>12</v>
      </c>
      <c r="C1204" s="13">
        <f t="shared" si="18"/>
        <v>64254</v>
      </c>
      <c r="D1204" s="15">
        <f>'Raw PPrecip'!C1205/25.4*DAY(EOMONTH(C1204, 0))*Hist_Proj_Plot!$T$5</f>
        <v>0.65905511811023643</v>
      </c>
      <c r="E1204" s="15">
        <f>'Raw PPrecip'!D1205/25.4*DAY(EOMONTH(D1204, 0))*Hist_Proj_Plot!$T$5</f>
        <v>1.758456692913386</v>
      </c>
      <c r="F1204" s="15">
        <f>'Raw PPrecip'!E1205/25.4*DAY(EOMONTH(E1204, 0))*Hist_Proj_Plot!$T$5</f>
        <v>0.39250393700787412</v>
      </c>
      <c r="G1204" s="15">
        <f>'Raw PPrecip'!F1205/25.4*DAY(EOMONTH(F1204, 0))*Hist_Proj_Plot!$T$5</f>
        <v>4.0207244094488201</v>
      </c>
    </row>
    <row r="1205" spans="1:7" x14ac:dyDescent="0.25">
      <c r="A1205">
        <f>'Raw PPrecip'!A1206</f>
        <v>2076</v>
      </c>
      <c r="B1205">
        <f>'Raw PPrecip'!B1206</f>
        <v>1</v>
      </c>
      <c r="C1205" s="13">
        <f t="shared" si="18"/>
        <v>64285</v>
      </c>
      <c r="D1205" s="15">
        <f>'Raw PPrecip'!C1206/25.4*DAY(EOMONTH(C1205, 0))*Hist_Proj_Plot!$T$5</f>
        <v>9.4171653543307094</v>
      </c>
      <c r="E1205" s="15">
        <f>'Raw PPrecip'!D1206/25.4*DAY(EOMONTH(D1205, 0))*Hist_Proj_Plot!$T$5</f>
        <v>10.433574803149609</v>
      </c>
      <c r="F1205" s="15">
        <f>'Raw PPrecip'!E1206/25.4*DAY(EOMONTH(E1205, 0))*Hist_Proj_Plot!$T$5</f>
        <v>6.9703622047244114</v>
      </c>
      <c r="G1205" s="15">
        <f>'Raw PPrecip'!F1206/25.4*DAY(EOMONTH(F1205, 0))*Hist_Proj_Plot!$T$5</f>
        <v>16.973354330708663</v>
      </c>
    </row>
    <row r="1206" spans="1:7" x14ac:dyDescent="0.25">
      <c r="A1206">
        <f>'Raw PPrecip'!A1207</f>
        <v>2076</v>
      </c>
      <c r="B1206">
        <f>'Raw PPrecip'!B1207</f>
        <v>2</v>
      </c>
      <c r="C1206" s="13">
        <f t="shared" si="18"/>
        <v>64316</v>
      </c>
      <c r="D1206" s="15">
        <f>'Raw PPrecip'!C1207/25.4*DAY(EOMONTH(C1206, 0))*Hist_Proj_Plot!$T$5</f>
        <v>1.0777952755905511</v>
      </c>
      <c r="E1206" s="15">
        <f>'Raw PPrecip'!D1207/25.4*DAY(EOMONTH(D1206, 0))*Hist_Proj_Plot!$T$5</f>
        <v>2.1558425196850397</v>
      </c>
      <c r="F1206" s="15">
        <f>'Raw PPrecip'!E1207/25.4*DAY(EOMONTH(E1206, 0))*Hist_Proj_Plot!$T$5</f>
        <v>10.968629921259845</v>
      </c>
      <c r="G1206" s="15">
        <f>'Raw PPrecip'!F1207/25.4*DAY(EOMONTH(F1206, 0))*Hist_Proj_Plot!$T$5</f>
        <v>5.4677165354330715</v>
      </c>
    </row>
    <row r="1207" spans="1:7" x14ac:dyDescent="0.25">
      <c r="A1207">
        <f>'Raw PPrecip'!A1208</f>
        <v>2076</v>
      </c>
      <c r="B1207">
        <f>'Raw PPrecip'!B1208</f>
        <v>3</v>
      </c>
      <c r="C1207" s="13">
        <f t="shared" si="18"/>
        <v>64345</v>
      </c>
      <c r="D1207" s="15">
        <f>'Raw PPrecip'!C1208/25.4*DAY(EOMONTH(C1207, 0))*Hist_Proj_Plot!$T$5</f>
        <v>7.1275590551181101E-2</v>
      </c>
      <c r="E1207" s="15">
        <f>'Raw PPrecip'!D1208/25.4*DAY(EOMONTH(D1207, 0))*Hist_Proj_Plot!$T$5</f>
        <v>0.14743307086614174</v>
      </c>
      <c r="F1207" s="15">
        <f>'Raw PPrecip'!E1208/25.4*DAY(EOMONTH(E1207, 0))*Hist_Proj_Plot!$T$5</f>
        <v>1.9039370078740161</v>
      </c>
      <c r="G1207" s="15">
        <f>'Raw PPrecip'!F1208/25.4*DAY(EOMONTH(F1207, 0))*Hist_Proj_Plot!$T$5</f>
        <v>12.064125984251969</v>
      </c>
    </row>
    <row r="1208" spans="1:7" x14ac:dyDescent="0.25">
      <c r="A1208">
        <f>'Raw PPrecip'!A1209</f>
        <v>2076</v>
      </c>
      <c r="B1208">
        <f>'Raw PPrecip'!B1209</f>
        <v>4</v>
      </c>
      <c r="C1208" s="13">
        <f t="shared" si="18"/>
        <v>64376</v>
      </c>
      <c r="D1208" s="15">
        <f>'Raw PPrecip'!C1209/25.4*DAY(EOMONTH(C1208, 0))*Hist_Proj_Plot!$T$5</f>
        <v>0.12755905511811025</v>
      </c>
      <c r="E1208" s="15">
        <f>'Raw PPrecip'!D1209/25.4*DAY(EOMONTH(D1208, 0))*Hist_Proj_Plot!$T$5</f>
        <v>0.81527559055118126</v>
      </c>
      <c r="F1208" s="15">
        <f>'Raw PPrecip'!E1209/25.4*DAY(EOMONTH(E1208, 0))*Hist_Proj_Plot!$T$5</f>
        <v>1.5651338582677168</v>
      </c>
      <c r="G1208" s="15">
        <f>'Raw PPrecip'!F1209/25.4*DAY(EOMONTH(F1208, 0))*Hist_Proj_Plot!$T$5</f>
        <v>4.971716535433071</v>
      </c>
    </row>
    <row r="1209" spans="1:7" x14ac:dyDescent="0.25">
      <c r="A1209">
        <f>'Raw PPrecip'!A1210</f>
        <v>2076</v>
      </c>
      <c r="B1209">
        <f>'Raw PPrecip'!B1210</f>
        <v>5</v>
      </c>
      <c r="C1209" s="13">
        <f t="shared" si="18"/>
        <v>64406</v>
      </c>
      <c r="D1209" s="15">
        <f>'Raw PPrecip'!C1210/25.4*DAY(EOMONTH(C1209, 0))*Hist_Proj_Plot!$T$5</f>
        <v>6.1511811023622055E-2</v>
      </c>
      <c r="E1209" s="15">
        <f>'Raw PPrecip'!D1210/25.4*DAY(EOMONTH(D1209, 0))*Hist_Proj_Plot!$T$5</f>
        <v>8.7874015748031498E-3</v>
      </c>
      <c r="F1209" s="15">
        <f>'Raw PPrecip'!E1210/25.4*DAY(EOMONTH(E1209, 0))*Hist_Proj_Plot!$T$5</f>
        <v>6.8346456692913397E-3</v>
      </c>
      <c r="G1209" s="15">
        <f>'Raw PPrecip'!F1210/25.4*DAY(EOMONTH(F1209, 0))*Hist_Proj_Plot!$T$5</f>
        <v>0.15133858267716538</v>
      </c>
    </row>
    <row r="1210" spans="1:7" x14ac:dyDescent="0.25">
      <c r="A1210">
        <f>'Raw PPrecip'!A1211</f>
        <v>2076</v>
      </c>
      <c r="B1210">
        <f>'Raw PPrecip'!B1211</f>
        <v>6</v>
      </c>
      <c r="C1210" s="13">
        <f t="shared" si="18"/>
        <v>64437</v>
      </c>
      <c r="D1210" s="15">
        <f>'Raw PPrecip'!C1211/25.4*DAY(EOMONTH(C1210, 0))*Hist_Proj_Plot!$T$5</f>
        <v>0</v>
      </c>
      <c r="E1210" s="15">
        <f>'Raw PPrecip'!D1211/25.4*DAY(EOMONTH(D1210, 0))*Hist_Proj_Plot!$T$5</f>
        <v>3.9055118110236224E-3</v>
      </c>
      <c r="F1210" s="15">
        <f>'Raw PPrecip'!E1211/25.4*DAY(EOMONTH(E1210, 0))*Hist_Proj_Plot!$T$5</f>
        <v>6.8346456692913397E-3</v>
      </c>
      <c r="G1210" s="15">
        <f>'Raw PPrecip'!F1211/25.4*DAY(EOMONTH(F1210, 0))*Hist_Proj_Plot!$T$5</f>
        <v>4.5889763779527568E-2</v>
      </c>
    </row>
    <row r="1211" spans="1:7" x14ac:dyDescent="0.25">
      <c r="A1211">
        <f>'Raw PPrecip'!A1212</f>
        <v>2076</v>
      </c>
      <c r="B1211">
        <f>'Raw PPrecip'!B1212</f>
        <v>7</v>
      </c>
      <c r="C1211" s="13">
        <f t="shared" si="18"/>
        <v>64467</v>
      </c>
      <c r="D1211" s="15">
        <f>'Raw PPrecip'!C1212/25.4*DAY(EOMONTH(C1211, 0))*Hist_Proj_Plot!$T$5</f>
        <v>1.0740157480314962E-2</v>
      </c>
      <c r="E1211" s="15">
        <f>'Raw PPrecip'!D1212/25.4*DAY(EOMONTH(D1211, 0))*Hist_Proj_Plot!$T$5</f>
        <v>0</v>
      </c>
      <c r="F1211" s="15">
        <f>'Raw PPrecip'!E1212/25.4*DAY(EOMONTH(E1211, 0))*Hist_Proj_Plot!$T$5</f>
        <v>4.3937007874015749E-2</v>
      </c>
      <c r="G1211" s="15">
        <f>'Raw PPrecip'!F1212/25.4*DAY(EOMONTH(F1211, 0))*Hist_Proj_Plot!$T$5</f>
        <v>1.0740157480314962E-2</v>
      </c>
    </row>
    <row r="1212" spans="1:7" x14ac:dyDescent="0.25">
      <c r="A1212">
        <f>'Raw PPrecip'!A1213</f>
        <v>2076</v>
      </c>
      <c r="B1212">
        <f>'Raw PPrecip'!B1213</f>
        <v>8</v>
      </c>
      <c r="C1212" s="13">
        <f t="shared" si="18"/>
        <v>64498</v>
      </c>
      <c r="D1212" s="15">
        <f>'Raw PPrecip'!C1213/25.4*DAY(EOMONTH(C1212, 0))*Hist_Proj_Plot!$T$5</f>
        <v>0.39348031496063002</v>
      </c>
      <c r="E1212" s="15">
        <f>'Raw PPrecip'!D1213/25.4*DAY(EOMONTH(D1212, 0))*Hist_Proj_Plot!$T$5</f>
        <v>4.3937007874015749E-2</v>
      </c>
      <c r="F1212" s="15">
        <f>'Raw PPrecip'!E1213/25.4*DAY(EOMONTH(E1212, 0))*Hist_Proj_Plot!$T$5</f>
        <v>0.61121259842519693</v>
      </c>
      <c r="G1212" s="15">
        <f>'Raw PPrecip'!F1213/25.4*DAY(EOMONTH(F1212, 0))*Hist_Proj_Plot!$T$5</f>
        <v>0.18258267716535434</v>
      </c>
    </row>
    <row r="1213" spans="1:7" x14ac:dyDescent="0.25">
      <c r="A1213">
        <f>'Raw PPrecip'!A1214</f>
        <v>2076</v>
      </c>
      <c r="B1213">
        <f>'Raw PPrecip'!B1214</f>
        <v>9</v>
      </c>
      <c r="C1213" s="13">
        <f t="shared" si="18"/>
        <v>64529</v>
      </c>
      <c r="D1213" s="15">
        <f>'Raw PPrecip'!C1214/25.4*DAY(EOMONTH(C1213, 0))*Hist_Proj_Plot!$T$5</f>
        <v>2.1184251968503935</v>
      </c>
      <c r="E1213" s="15">
        <f>'Raw PPrecip'!D1214/25.4*DAY(EOMONTH(D1213, 0))*Hist_Proj_Plot!$T$5</f>
        <v>0.86800000000000022</v>
      </c>
      <c r="F1213" s="15">
        <f>'Raw PPrecip'!E1214/25.4*DAY(EOMONTH(E1213, 0))*Hist_Proj_Plot!$T$5</f>
        <v>1.003716535433071</v>
      </c>
      <c r="G1213" s="15">
        <f>'Raw PPrecip'!F1214/25.4*DAY(EOMONTH(F1213, 0))*Hist_Proj_Plot!$T$5</f>
        <v>6.0535433070866146E-2</v>
      </c>
    </row>
    <row r="1214" spans="1:7" x14ac:dyDescent="0.25">
      <c r="A1214">
        <f>'Raw PPrecip'!A1215</f>
        <v>2076</v>
      </c>
      <c r="B1214">
        <f>'Raw PPrecip'!B1215</f>
        <v>10</v>
      </c>
      <c r="C1214" s="13">
        <f t="shared" si="18"/>
        <v>64559</v>
      </c>
      <c r="D1214" s="15">
        <f>'Raw PPrecip'!C1215/25.4*DAY(EOMONTH(C1214, 0))*Hist_Proj_Plot!$T$5</f>
        <v>0.18258267716535434</v>
      </c>
      <c r="E1214" s="15">
        <f>'Raw PPrecip'!D1215/25.4*DAY(EOMONTH(D1214, 0))*Hist_Proj_Plot!$T$5</f>
        <v>0.36516535433070868</v>
      </c>
      <c r="F1214" s="15">
        <f>'Raw PPrecip'!E1215/25.4*DAY(EOMONTH(E1214, 0))*Hist_Proj_Plot!$T$5</f>
        <v>1.9527559055118112E-3</v>
      </c>
      <c r="G1214" s="15">
        <f>'Raw PPrecip'!F1215/25.4*DAY(EOMONTH(F1214, 0))*Hist_Proj_Plot!$T$5</f>
        <v>5.0771653543307094E-2</v>
      </c>
    </row>
    <row r="1215" spans="1:7" x14ac:dyDescent="0.25">
      <c r="A1215">
        <f>'Raw PPrecip'!A1216</f>
        <v>2076</v>
      </c>
      <c r="B1215">
        <f>'Raw PPrecip'!B1216</f>
        <v>11</v>
      </c>
      <c r="C1215" s="13">
        <f t="shared" si="18"/>
        <v>64590</v>
      </c>
      <c r="D1215" s="15">
        <f>'Raw PPrecip'!C1216/25.4*DAY(EOMONTH(C1215, 0))*Hist_Proj_Plot!$T$5</f>
        <v>2.854488188976378</v>
      </c>
      <c r="E1215" s="15">
        <f>'Raw PPrecip'!D1216/25.4*DAY(EOMONTH(D1215, 0))*Hist_Proj_Plot!$T$5</f>
        <v>0.4608503937007874</v>
      </c>
      <c r="F1215" s="15">
        <f>'Raw PPrecip'!E1216/25.4*DAY(EOMONTH(E1215, 0))*Hist_Proj_Plot!$T$5</f>
        <v>0.15329133858267718</v>
      </c>
      <c r="G1215" s="15">
        <f>'Raw PPrecip'!F1216/25.4*DAY(EOMONTH(F1215, 0))*Hist_Proj_Plot!$T$5</f>
        <v>7.2798740157480326</v>
      </c>
    </row>
    <row r="1216" spans="1:7" x14ac:dyDescent="0.25">
      <c r="A1216">
        <f>'Raw PPrecip'!A1217</f>
        <v>2076</v>
      </c>
      <c r="B1216">
        <f>'Raw PPrecip'!B1217</f>
        <v>12</v>
      </c>
      <c r="C1216" s="13">
        <f t="shared" si="18"/>
        <v>64620</v>
      </c>
      <c r="D1216" s="15">
        <f>'Raw PPrecip'!C1217/25.4*DAY(EOMONTH(C1216, 0))*Hist_Proj_Plot!$T$5</f>
        <v>0.13766929133858269</v>
      </c>
      <c r="E1216" s="15">
        <f>'Raw PPrecip'!D1217/25.4*DAY(EOMONTH(D1216, 0))*Hist_Proj_Plot!$T$5</f>
        <v>1.2116850393700789</v>
      </c>
      <c r="F1216" s="15">
        <f>'Raw PPrecip'!E1217/25.4*DAY(EOMONTH(E1216, 0))*Hist_Proj_Plot!$T$5</f>
        <v>16.477354330708664</v>
      </c>
      <c r="G1216" s="15">
        <f>'Raw PPrecip'!F1217/25.4*DAY(EOMONTH(F1216, 0))*Hist_Proj_Plot!$T$5</f>
        <v>1.9732598425196852</v>
      </c>
    </row>
    <row r="1217" spans="1:7" x14ac:dyDescent="0.25">
      <c r="A1217">
        <f>'Raw PPrecip'!A1218</f>
        <v>2077</v>
      </c>
      <c r="B1217">
        <f>'Raw PPrecip'!B1218</f>
        <v>1</v>
      </c>
      <c r="C1217" s="13">
        <f t="shared" si="18"/>
        <v>64651</v>
      </c>
      <c r="D1217" s="15">
        <f>'Raw PPrecip'!C1218/25.4*DAY(EOMONTH(C1217, 0))*Hist_Proj_Plot!$T$5</f>
        <v>6.481196850393701</v>
      </c>
      <c r="E1217" s="15">
        <f>'Raw PPrecip'!D1218/25.4*DAY(EOMONTH(D1217, 0))*Hist_Proj_Plot!$T$5</f>
        <v>8.4378582677165355</v>
      </c>
      <c r="F1217" s="15">
        <f>'Raw PPrecip'!E1218/25.4*DAY(EOMONTH(E1217, 0))*Hist_Proj_Plot!$T$5</f>
        <v>8.6184881889763787</v>
      </c>
      <c r="G1217" s="15">
        <f>'Raw PPrecip'!F1218/25.4*DAY(EOMONTH(F1217, 0))*Hist_Proj_Plot!$T$5</f>
        <v>9.6661417322834655</v>
      </c>
    </row>
    <row r="1218" spans="1:7" x14ac:dyDescent="0.25">
      <c r="A1218">
        <f>'Raw PPrecip'!A1219</f>
        <v>2077</v>
      </c>
      <c r="B1218">
        <f>'Raw PPrecip'!B1219</f>
        <v>2</v>
      </c>
      <c r="C1218" s="13">
        <f t="shared" si="18"/>
        <v>64682</v>
      </c>
      <c r="D1218" s="15">
        <f>'Raw PPrecip'!C1219/25.4*DAY(EOMONTH(C1218, 0))*Hist_Proj_Plot!$T$5</f>
        <v>6.2314330708661423</v>
      </c>
      <c r="E1218" s="15">
        <f>'Raw PPrecip'!D1219/25.4*DAY(EOMONTH(D1218, 0))*Hist_Proj_Plot!$T$5</f>
        <v>10.928598425196851</v>
      </c>
      <c r="F1218" s="15">
        <f>'Raw PPrecip'!E1219/25.4*DAY(EOMONTH(E1218, 0))*Hist_Proj_Plot!$T$5</f>
        <v>15.469732283464566</v>
      </c>
      <c r="G1218" s="15">
        <f>'Raw PPrecip'!F1219/25.4*DAY(EOMONTH(F1218, 0))*Hist_Proj_Plot!$T$5</f>
        <v>4.8867716535433079</v>
      </c>
    </row>
    <row r="1219" spans="1:7" x14ac:dyDescent="0.25">
      <c r="A1219">
        <f>'Raw PPrecip'!A1220</f>
        <v>2077</v>
      </c>
      <c r="B1219">
        <f>'Raw PPrecip'!B1220</f>
        <v>3</v>
      </c>
      <c r="C1219" s="13">
        <f t="shared" ref="C1219:C1282" si="19">DATE(A1219,B1219,1)</f>
        <v>64710</v>
      </c>
      <c r="D1219" s="15">
        <f>'Raw PPrecip'!C1220/25.4*DAY(EOMONTH(C1219, 0))*Hist_Proj_Plot!$T$5</f>
        <v>7.1275590551181101E-2</v>
      </c>
      <c r="E1219" s="15">
        <f>'Raw PPrecip'!D1220/25.4*DAY(EOMONTH(D1219, 0))*Hist_Proj_Plot!$T$5</f>
        <v>1.5417007874015749</v>
      </c>
      <c r="F1219" s="15">
        <f>'Raw PPrecip'!E1220/25.4*DAY(EOMONTH(E1219, 0))*Hist_Proj_Plot!$T$5</f>
        <v>2.3520944881889765</v>
      </c>
      <c r="G1219" s="15">
        <f>'Raw PPrecip'!F1220/25.4*DAY(EOMONTH(F1219, 0))*Hist_Proj_Plot!$T$5</f>
        <v>3.6311496062992128</v>
      </c>
    </row>
    <row r="1220" spans="1:7" x14ac:dyDescent="0.25">
      <c r="A1220">
        <f>'Raw PPrecip'!A1221</f>
        <v>2077</v>
      </c>
      <c r="B1220">
        <f>'Raw PPrecip'!B1221</f>
        <v>4</v>
      </c>
      <c r="C1220" s="13">
        <f t="shared" si="19"/>
        <v>64741</v>
      </c>
      <c r="D1220" s="15">
        <f>'Raw PPrecip'!C1221/25.4*DAY(EOMONTH(C1220, 0))*Hist_Proj_Plot!$T$5</f>
        <v>0.48188976377952764</v>
      </c>
      <c r="E1220" s="15">
        <f>'Raw PPrecip'!D1221/25.4*DAY(EOMONTH(D1220, 0))*Hist_Proj_Plot!$T$5</f>
        <v>0.80551181102362213</v>
      </c>
      <c r="F1220" s="15">
        <f>'Raw PPrecip'!E1221/25.4*DAY(EOMONTH(E1220, 0))*Hist_Proj_Plot!$T$5</f>
        <v>0.52040944881889772</v>
      </c>
      <c r="G1220" s="15">
        <f>'Raw PPrecip'!F1221/25.4*DAY(EOMONTH(F1220, 0))*Hist_Proj_Plot!$T$5</f>
        <v>0.61121259842519693</v>
      </c>
    </row>
    <row r="1221" spans="1:7" x14ac:dyDescent="0.25">
      <c r="A1221">
        <f>'Raw PPrecip'!A1222</f>
        <v>2077</v>
      </c>
      <c r="B1221">
        <f>'Raw PPrecip'!B1222</f>
        <v>5</v>
      </c>
      <c r="C1221" s="13">
        <f t="shared" si="19"/>
        <v>64771</v>
      </c>
      <c r="D1221" s="15">
        <f>'Raw PPrecip'!C1222/25.4*DAY(EOMONTH(C1221, 0))*Hist_Proj_Plot!$T$5</f>
        <v>1.4645669291338582E-2</v>
      </c>
      <c r="E1221" s="15">
        <f>'Raw PPrecip'!D1222/25.4*DAY(EOMONTH(D1221, 0))*Hist_Proj_Plot!$T$5</f>
        <v>4.6866141732283477E-2</v>
      </c>
      <c r="F1221" s="15">
        <f>'Raw PPrecip'!E1222/25.4*DAY(EOMONTH(E1221, 0))*Hist_Proj_Plot!$T$5</f>
        <v>1.1716535433070869E-2</v>
      </c>
      <c r="G1221" s="15">
        <f>'Raw PPrecip'!F1222/25.4*DAY(EOMONTH(F1221, 0))*Hist_Proj_Plot!$T$5</f>
        <v>7.8110236220472447E-3</v>
      </c>
    </row>
    <row r="1222" spans="1:7" x14ac:dyDescent="0.25">
      <c r="A1222">
        <f>'Raw PPrecip'!A1223</f>
        <v>2077</v>
      </c>
      <c r="B1222">
        <f>'Raw PPrecip'!B1223</f>
        <v>6</v>
      </c>
      <c r="C1222" s="13">
        <f t="shared" si="19"/>
        <v>64802</v>
      </c>
      <c r="D1222" s="15">
        <f>'Raw PPrecip'!C1223/25.4*DAY(EOMONTH(C1222, 0))*Hist_Proj_Plot!$T$5</f>
        <v>9.4488188976377975E-4</v>
      </c>
      <c r="E1222" s="15">
        <f>'Raw PPrecip'!D1223/25.4*DAY(EOMONTH(D1222, 0))*Hist_Proj_Plot!$T$5</f>
        <v>9.7637795275590574E-3</v>
      </c>
      <c r="F1222" s="15">
        <f>'Raw PPrecip'!E1223/25.4*DAY(EOMONTH(E1222, 0))*Hist_Proj_Plot!$T$5</f>
        <v>3.4173228346456697E-2</v>
      </c>
      <c r="G1222" s="15">
        <f>'Raw PPrecip'!F1223/25.4*DAY(EOMONTH(F1222, 0))*Hist_Proj_Plot!$T$5</f>
        <v>0.1054488188976378</v>
      </c>
    </row>
    <row r="1223" spans="1:7" x14ac:dyDescent="0.25">
      <c r="A1223">
        <f>'Raw PPrecip'!A1224</f>
        <v>2077</v>
      </c>
      <c r="B1223">
        <f>'Raw PPrecip'!B1224</f>
        <v>7</v>
      </c>
      <c r="C1223" s="13">
        <f t="shared" si="19"/>
        <v>64832</v>
      </c>
      <c r="D1223" s="15">
        <f>'Raw PPrecip'!C1224/25.4*DAY(EOMONTH(C1223, 0))*Hist_Proj_Plot!$T$5</f>
        <v>0.50966929133858274</v>
      </c>
      <c r="E1223" s="15">
        <f>'Raw PPrecip'!D1224/25.4*DAY(EOMONTH(D1223, 0))*Hist_Proj_Plot!$T$5</f>
        <v>1.6598425196850394E-2</v>
      </c>
      <c r="F1223" s="15">
        <f>'Raw PPrecip'!E1224/25.4*DAY(EOMONTH(E1223, 0))*Hist_Proj_Plot!$T$5</f>
        <v>1.9527559055118115E-2</v>
      </c>
      <c r="G1223" s="15">
        <f>'Raw PPrecip'!F1224/25.4*DAY(EOMONTH(F1223, 0))*Hist_Proj_Plot!$T$5</f>
        <v>3.9055118110236224E-3</v>
      </c>
    </row>
    <row r="1224" spans="1:7" x14ac:dyDescent="0.25">
      <c r="A1224">
        <f>'Raw PPrecip'!A1225</f>
        <v>2077</v>
      </c>
      <c r="B1224">
        <f>'Raw PPrecip'!B1225</f>
        <v>8</v>
      </c>
      <c r="C1224" s="13">
        <f t="shared" si="19"/>
        <v>64863</v>
      </c>
      <c r="D1224" s="15">
        <f>'Raw PPrecip'!C1225/25.4*DAY(EOMONTH(C1224, 0))*Hist_Proj_Plot!$T$5</f>
        <v>0.55262992125984256</v>
      </c>
      <c r="E1224" s="15">
        <f>'Raw PPrecip'!D1225/25.4*DAY(EOMONTH(D1224, 0))*Hist_Proj_Plot!$T$5</f>
        <v>1.0740157480314962E-2</v>
      </c>
      <c r="F1224" s="15">
        <f>'Raw PPrecip'!E1225/25.4*DAY(EOMONTH(E1224, 0))*Hist_Proj_Plot!$T$5</f>
        <v>4.8818897637795287E-3</v>
      </c>
      <c r="G1224" s="15">
        <f>'Raw PPrecip'!F1225/25.4*DAY(EOMONTH(F1224, 0))*Hist_Proj_Plot!$T$5</f>
        <v>0.25581102362204727</v>
      </c>
    </row>
    <row r="1225" spans="1:7" x14ac:dyDescent="0.25">
      <c r="A1225">
        <f>'Raw PPrecip'!A1226</f>
        <v>2077</v>
      </c>
      <c r="B1225">
        <f>'Raw PPrecip'!B1226</f>
        <v>9</v>
      </c>
      <c r="C1225" s="13">
        <f t="shared" si="19"/>
        <v>64894</v>
      </c>
      <c r="D1225" s="15">
        <f>'Raw PPrecip'!C1226/25.4*DAY(EOMONTH(C1225, 0))*Hist_Proj_Plot!$T$5</f>
        <v>0.92787401574803141</v>
      </c>
      <c r="E1225" s="15">
        <f>'Raw PPrecip'!D1226/25.4*DAY(EOMONTH(D1225, 0))*Hist_Proj_Plot!$T$5</f>
        <v>1.1267401574803151</v>
      </c>
      <c r="F1225" s="15">
        <f>'Raw PPrecip'!E1226/25.4*DAY(EOMONTH(E1225, 0))*Hist_Proj_Plot!$T$5</f>
        <v>5.8582677165354346E-3</v>
      </c>
      <c r="G1225" s="15">
        <f>'Raw PPrecip'!F1226/25.4*DAY(EOMONTH(F1225, 0))*Hist_Proj_Plot!$T$5</f>
        <v>2.5385826771653547E-2</v>
      </c>
    </row>
    <row r="1226" spans="1:7" x14ac:dyDescent="0.25">
      <c r="A1226">
        <f>'Raw PPrecip'!A1227</f>
        <v>2077</v>
      </c>
      <c r="B1226">
        <f>'Raw PPrecip'!B1227</f>
        <v>10</v>
      </c>
      <c r="C1226" s="13">
        <f t="shared" si="19"/>
        <v>64924</v>
      </c>
      <c r="D1226" s="15">
        <f>'Raw PPrecip'!C1227/25.4*DAY(EOMONTH(C1226, 0))*Hist_Proj_Plot!$T$5</f>
        <v>9.1779527559055135E-2</v>
      </c>
      <c r="E1226" s="15">
        <f>'Raw PPrecip'!D1227/25.4*DAY(EOMONTH(D1226, 0))*Hist_Proj_Plot!$T$5</f>
        <v>9.7637795275590559E-4</v>
      </c>
      <c r="F1226" s="15">
        <f>'Raw PPrecip'!E1227/25.4*DAY(EOMONTH(E1226, 0))*Hist_Proj_Plot!$T$5</f>
        <v>9.7637795275590574E-3</v>
      </c>
      <c r="G1226" s="15">
        <f>'Raw PPrecip'!F1227/25.4*DAY(EOMONTH(F1226, 0))*Hist_Proj_Plot!$T$5</f>
        <v>3.7102362204724411E-2</v>
      </c>
    </row>
    <row r="1227" spans="1:7" x14ac:dyDescent="0.25">
      <c r="A1227">
        <f>'Raw PPrecip'!A1228</f>
        <v>2077</v>
      </c>
      <c r="B1227">
        <f>'Raw PPrecip'!B1228</f>
        <v>11</v>
      </c>
      <c r="C1227" s="13">
        <f t="shared" si="19"/>
        <v>64955</v>
      </c>
      <c r="D1227" s="15">
        <f>'Raw PPrecip'!C1228/25.4*DAY(EOMONTH(C1227, 0))*Hist_Proj_Plot!$T$5</f>
        <v>1.3530708661417323</v>
      </c>
      <c r="E1227" s="15">
        <f>'Raw PPrecip'!D1228/25.4*DAY(EOMONTH(D1227, 0))*Hist_Proj_Plot!$T$5</f>
        <v>1.7447874015748033</v>
      </c>
      <c r="F1227" s="15">
        <f>'Raw PPrecip'!E1228/25.4*DAY(EOMONTH(E1227, 0))*Hist_Proj_Plot!$T$5</f>
        <v>3.8283779527559059</v>
      </c>
      <c r="G1227" s="15">
        <f>'Raw PPrecip'!F1228/25.4*DAY(EOMONTH(F1227, 0))*Hist_Proj_Plot!$T$5</f>
        <v>2.0855433070866147</v>
      </c>
    </row>
    <row r="1228" spans="1:7" x14ac:dyDescent="0.25">
      <c r="A1228">
        <f>'Raw PPrecip'!A1229</f>
        <v>2077</v>
      </c>
      <c r="B1228">
        <f>'Raw PPrecip'!B1229</f>
        <v>12</v>
      </c>
      <c r="C1228" s="13">
        <f t="shared" si="19"/>
        <v>64985</v>
      </c>
      <c r="D1228" s="15">
        <f>'Raw PPrecip'!C1229/25.4*DAY(EOMONTH(C1228, 0))*Hist_Proj_Plot!$T$5</f>
        <v>1.755527559055118</v>
      </c>
      <c r="E1228" s="15">
        <f>'Raw PPrecip'!D1229/25.4*DAY(EOMONTH(D1228, 0))*Hist_Proj_Plot!$T$5</f>
        <v>1.883433070866142</v>
      </c>
      <c r="F1228" s="15">
        <f>'Raw PPrecip'!E1229/25.4*DAY(EOMONTH(E1228, 0))*Hist_Proj_Plot!$T$5</f>
        <v>5.397417322834646</v>
      </c>
      <c r="G1228" s="15">
        <f>'Raw PPrecip'!F1229/25.4*DAY(EOMONTH(F1228, 0))*Hist_Proj_Plot!$T$5</f>
        <v>2.6606299212598428</v>
      </c>
    </row>
    <row r="1229" spans="1:7" x14ac:dyDescent="0.25">
      <c r="A1229">
        <f>'Raw PPrecip'!A1230</f>
        <v>2078</v>
      </c>
      <c r="B1229">
        <f>'Raw PPrecip'!B1230</f>
        <v>1</v>
      </c>
      <c r="C1229" s="13">
        <f t="shared" si="19"/>
        <v>65016</v>
      </c>
      <c r="D1229" s="15">
        <f>'Raw PPrecip'!C1230/25.4*DAY(EOMONTH(C1229, 0))*Hist_Proj_Plot!$T$5</f>
        <v>4.6582992125984255</v>
      </c>
      <c r="E1229" s="15">
        <f>'Raw PPrecip'!D1230/25.4*DAY(EOMONTH(D1229, 0))*Hist_Proj_Plot!$T$5</f>
        <v>4.070519685039371</v>
      </c>
      <c r="F1229" s="15">
        <f>'Raw PPrecip'!E1230/25.4*DAY(EOMONTH(E1229, 0))*Hist_Proj_Plot!$T$5</f>
        <v>4.0578267716535441</v>
      </c>
      <c r="G1229" s="15">
        <f>'Raw PPrecip'!F1230/25.4*DAY(EOMONTH(F1229, 0))*Hist_Proj_Plot!$T$5</f>
        <v>1.4362519685039372</v>
      </c>
    </row>
    <row r="1230" spans="1:7" x14ac:dyDescent="0.25">
      <c r="A1230">
        <f>'Raw PPrecip'!A1231</f>
        <v>2078</v>
      </c>
      <c r="B1230">
        <f>'Raw PPrecip'!B1231</f>
        <v>2</v>
      </c>
      <c r="C1230" s="13">
        <f t="shared" si="19"/>
        <v>65047</v>
      </c>
      <c r="D1230" s="15">
        <f>'Raw PPrecip'!C1231/25.4*DAY(EOMONTH(C1230, 0))*Hist_Proj_Plot!$T$5</f>
        <v>7.1477165354330712</v>
      </c>
      <c r="E1230" s="15">
        <f>'Raw PPrecip'!D1231/25.4*DAY(EOMONTH(D1230, 0))*Hist_Proj_Plot!$T$5</f>
        <v>8.2425826771653554</v>
      </c>
      <c r="F1230" s="15">
        <f>'Raw PPrecip'!E1231/25.4*DAY(EOMONTH(E1230, 0))*Hist_Proj_Plot!$T$5</f>
        <v>11.231275590551183</v>
      </c>
      <c r="G1230" s="15">
        <f>'Raw PPrecip'!F1231/25.4*DAY(EOMONTH(F1230, 0))*Hist_Proj_Plot!$T$5</f>
        <v>2.434110236220473</v>
      </c>
    </row>
    <row r="1231" spans="1:7" x14ac:dyDescent="0.25">
      <c r="A1231">
        <f>'Raw PPrecip'!A1232</f>
        <v>2078</v>
      </c>
      <c r="B1231">
        <f>'Raw PPrecip'!B1232</f>
        <v>3</v>
      </c>
      <c r="C1231" s="13">
        <f t="shared" si="19"/>
        <v>65075</v>
      </c>
      <c r="D1231" s="15">
        <f>'Raw PPrecip'!C1232/25.4*DAY(EOMONTH(C1231, 0))*Hist_Proj_Plot!$T$5</f>
        <v>0.30658267716535437</v>
      </c>
      <c r="E1231" s="15">
        <f>'Raw PPrecip'!D1232/25.4*DAY(EOMONTH(D1231, 0))*Hist_Proj_Plot!$T$5</f>
        <v>1.3005354330708663</v>
      </c>
      <c r="F1231" s="15">
        <f>'Raw PPrecip'!E1232/25.4*DAY(EOMONTH(E1231, 0))*Hist_Proj_Plot!$T$5</f>
        <v>4.5313700787401574</v>
      </c>
      <c r="G1231" s="15">
        <f>'Raw PPrecip'!F1232/25.4*DAY(EOMONTH(F1231, 0))*Hist_Proj_Plot!$T$5</f>
        <v>2.4057952755905516</v>
      </c>
    </row>
    <row r="1232" spans="1:7" x14ac:dyDescent="0.25">
      <c r="A1232">
        <f>'Raw PPrecip'!A1233</f>
        <v>2078</v>
      </c>
      <c r="B1232">
        <f>'Raw PPrecip'!B1233</f>
        <v>4</v>
      </c>
      <c r="C1232" s="13">
        <f t="shared" si="19"/>
        <v>65106</v>
      </c>
      <c r="D1232" s="15">
        <f>'Raw PPrecip'!C1233/25.4*DAY(EOMONTH(C1232, 0))*Hist_Proj_Plot!$T$5</f>
        <v>0.21732283464566937</v>
      </c>
      <c r="E1232" s="15">
        <f>'Raw PPrecip'!D1233/25.4*DAY(EOMONTH(D1232, 0))*Hist_Proj_Plot!$T$5</f>
        <v>1.1726299212598428</v>
      </c>
      <c r="F1232" s="15">
        <f>'Raw PPrecip'!E1233/25.4*DAY(EOMONTH(E1232, 0))*Hist_Proj_Plot!$T$5</f>
        <v>0.28803149606299211</v>
      </c>
      <c r="G1232" s="15">
        <f>'Raw PPrecip'!F1233/25.4*DAY(EOMONTH(F1232, 0))*Hist_Proj_Plot!$T$5</f>
        <v>1.3376377952755909</v>
      </c>
    </row>
    <row r="1233" spans="1:7" x14ac:dyDescent="0.25">
      <c r="A1233">
        <f>'Raw PPrecip'!A1234</f>
        <v>2078</v>
      </c>
      <c r="B1233">
        <f>'Raw PPrecip'!B1234</f>
        <v>5</v>
      </c>
      <c r="C1233" s="13">
        <f t="shared" si="19"/>
        <v>65136</v>
      </c>
      <c r="D1233" s="15">
        <f>'Raw PPrecip'!C1234/25.4*DAY(EOMONTH(C1233, 0))*Hist_Proj_Plot!$T$5</f>
        <v>3.0267716535433073E-2</v>
      </c>
      <c r="E1233" s="15">
        <f>'Raw PPrecip'!D1234/25.4*DAY(EOMONTH(D1233, 0))*Hist_Proj_Plot!$T$5</f>
        <v>1.6598425196850394E-2</v>
      </c>
      <c r="F1233" s="15">
        <f>'Raw PPrecip'!E1234/25.4*DAY(EOMONTH(E1233, 0))*Hist_Proj_Plot!$T$5</f>
        <v>3.2220472440944885E-2</v>
      </c>
      <c r="G1233" s="15">
        <f>'Raw PPrecip'!F1234/25.4*DAY(EOMONTH(F1233, 0))*Hist_Proj_Plot!$T$5</f>
        <v>1.5622047244094489E-2</v>
      </c>
    </row>
    <row r="1234" spans="1:7" x14ac:dyDescent="0.25">
      <c r="A1234">
        <f>'Raw PPrecip'!A1235</f>
        <v>2078</v>
      </c>
      <c r="B1234">
        <f>'Raw PPrecip'!B1235</f>
        <v>6</v>
      </c>
      <c r="C1234" s="13">
        <f t="shared" si="19"/>
        <v>65167</v>
      </c>
      <c r="D1234" s="15">
        <f>'Raw PPrecip'!C1235/25.4*DAY(EOMONTH(C1234, 0))*Hist_Proj_Plot!$T$5</f>
        <v>3.0236220472440952E-2</v>
      </c>
      <c r="E1234" s="15">
        <f>'Raw PPrecip'!D1235/25.4*DAY(EOMONTH(D1234, 0))*Hist_Proj_Plot!$T$5</f>
        <v>1.9527559055118112E-3</v>
      </c>
      <c r="F1234" s="15">
        <f>'Raw PPrecip'!E1235/25.4*DAY(EOMONTH(E1234, 0))*Hist_Proj_Plot!$T$5</f>
        <v>8.2992125984251985E-2</v>
      </c>
      <c r="G1234" s="15">
        <f>'Raw PPrecip'!F1235/25.4*DAY(EOMONTH(F1234, 0))*Hist_Proj_Plot!$T$5</f>
        <v>1.9527559055118112E-3</v>
      </c>
    </row>
    <row r="1235" spans="1:7" x14ac:dyDescent="0.25">
      <c r="A1235">
        <f>'Raw PPrecip'!A1236</f>
        <v>2078</v>
      </c>
      <c r="B1235">
        <f>'Raw PPrecip'!B1236</f>
        <v>7</v>
      </c>
      <c r="C1235" s="13">
        <f t="shared" si="19"/>
        <v>65197</v>
      </c>
      <c r="D1235" s="15">
        <f>'Raw PPrecip'!C1236/25.4*DAY(EOMONTH(C1235, 0))*Hist_Proj_Plot!$T$5</f>
        <v>0.29193700787401572</v>
      </c>
      <c r="E1235" s="15">
        <f>'Raw PPrecip'!D1236/25.4*DAY(EOMONTH(D1235, 0))*Hist_Proj_Plot!$T$5</f>
        <v>0.70201574803149613</v>
      </c>
      <c r="F1235" s="15">
        <f>'Raw PPrecip'!E1236/25.4*DAY(EOMONTH(E1235, 0))*Hist_Proj_Plot!$T$5</f>
        <v>1.0740157480314962E-2</v>
      </c>
      <c r="G1235" s="15">
        <f>'Raw PPrecip'!F1236/25.4*DAY(EOMONTH(F1235, 0))*Hist_Proj_Plot!$T$5</f>
        <v>1.9527559055118115E-2</v>
      </c>
    </row>
    <row r="1236" spans="1:7" x14ac:dyDescent="0.25">
      <c r="A1236">
        <f>'Raw PPrecip'!A1237</f>
        <v>2078</v>
      </c>
      <c r="B1236">
        <f>'Raw PPrecip'!B1237</f>
        <v>8</v>
      </c>
      <c r="C1236" s="13">
        <f t="shared" si="19"/>
        <v>65228</v>
      </c>
      <c r="D1236" s="15">
        <f>'Raw PPrecip'!C1237/25.4*DAY(EOMONTH(C1236, 0))*Hist_Proj_Plot!$T$5</f>
        <v>0.15817322834645672</v>
      </c>
      <c r="E1236" s="15">
        <f>'Raw PPrecip'!D1237/25.4*DAY(EOMONTH(D1236, 0))*Hist_Proj_Plot!$T$5</f>
        <v>9.7637795275590559E-4</v>
      </c>
      <c r="F1236" s="15">
        <f>'Raw PPrecip'!E1237/25.4*DAY(EOMONTH(E1236, 0))*Hist_Proj_Plot!$T$5</f>
        <v>8.7874015748031498E-3</v>
      </c>
      <c r="G1236" s="15">
        <f>'Raw PPrecip'!F1237/25.4*DAY(EOMONTH(F1236, 0))*Hist_Proj_Plot!$T$5</f>
        <v>7.8110236220472447E-3</v>
      </c>
    </row>
    <row r="1237" spans="1:7" x14ac:dyDescent="0.25">
      <c r="A1237">
        <f>'Raw PPrecip'!A1238</f>
        <v>2078</v>
      </c>
      <c r="B1237">
        <f>'Raw PPrecip'!B1238</f>
        <v>9</v>
      </c>
      <c r="C1237" s="13">
        <f t="shared" si="19"/>
        <v>65259</v>
      </c>
      <c r="D1237" s="15">
        <f>'Raw PPrecip'!C1238/25.4*DAY(EOMONTH(C1237, 0))*Hist_Proj_Plot!$T$5</f>
        <v>0.32881889763779532</v>
      </c>
      <c r="E1237" s="15">
        <f>'Raw PPrecip'!D1238/25.4*DAY(EOMONTH(D1237, 0))*Hist_Proj_Plot!$T$5</f>
        <v>3.0267716535433073E-2</v>
      </c>
      <c r="F1237" s="15">
        <f>'Raw PPrecip'!E1238/25.4*DAY(EOMONTH(E1237, 0))*Hist_Proj_Plot!$T$5</f>
        <v>7.1275590551181101E-2</v>
      </c>
      <c r="G1237" s="15">
        <f>'Raw PPrecip'!F1238/25.4*DAY(EOMONTH(F1237, 0))*Hist_Proj_Plot!$T$5</f>
        <v>6.7370078740157491E-2</v>
      </c>
    </row>
    <row r="1238" spans="1:7" x14ac:dyDescent="0.25">
      <c r="A1238">
        <f>'Raw PPrecip'!A1239</f>
        <v>2078</v>
      </c>
      <c r="B1238">
        <f>'Raw PPrecip'!B1239</f>
        <v>10</v>
      </c>
      <c r="C1238" s="13">
        <f t="shared" si="19"/>
        <v>65289</v>
      </c>
      <c r="D1238" s="15">
        <f>'Raw PPrecip'!C1239/25.4*DAY(EOMONTH(C1238, 0))*Hist_Proj_Plot!$T$5</f>
        <v>0.45206299212598433</v>
      </c>
      <c r="E1238" s="15">
        <f>'Raw PPrecip'!D1239/25.4*DAY(EOMONTH(D1238, 0))*Hist_Proj_Plot!$T$5</f>
        <v>0.13083464566929134</v>
      </c>
      <c r="F1238" s="15">
        <f>'Raw PPrecip'!E1239/25.4*DAY(EOMONTH(E1238, 0))*Hist_Proj_Plot!$T$5</f>
        <v>9.6661417322834661E-2</v>
      </c>
      <c r="G1238" s="15">
        <f>'Raw PPrecip'!F1239/25.4*DAY(EOMONTH(F1238, 0))*Hist_Proj_Plot!$T$5</f>
        <v>9.7637795275590559E-4</v>
      </c>
    </row>
    <row r="1239" spans="1:7" x14ac:dyDescent="0.25">
      <c r="A1239">
        <f>'Raw PPrecip'!A1240</f>
        <v>2078</v>
      </c>
      <c r="B1239">
        <f>'Raw PPrecip'!B1240</f>
        <v>11</v>
      </c>
      <c r="C1239" s="13">
        <f t="shared" si="19"/>
        <v>65320</v>
      </c>
      <c r="D1239" s="15">
        <f>'Raw PPrecip'!C1240/25.4*DAY(EOMONTH(C1239, 0))*Hist_Proj_Plot!$T$5</f>
        <v>0.37984251968503946</v>
      </c>
      <c r="E1239" s="15">
        <f>'Raw PPrecip'!D1240/25.4*DAY(EOMONTH(D1239, 0))*Hist_Proj_Plot!$T$5</f>
        <v>9.8526299212598438</v>
      </c>
      <c r="F1239" s="15">
        <f>'Raw PPrecip'!E1240/25.4*DAY(EOMONTH(E1239, 0))*Hist_Proj_Plot!$T$5</f>
        <v>1.9517795275590555</v>
      </c>
      <c r="G1239" s="15">
        <f>'Raw PPrecip'!F1240/25.4*DAY(EOMONTH(F1239, 0))*Hist_Proj_Plot!$T$5</f>
        <v>1.644220472440945</v>
      </c>
    </row>
    <row r="1240" spans="1:7" x14ac:dyDescent="0.25">
      <c r="A1240">
        <f>'Raw PPrecip'!A1241</f>
        <v>2078</v>
      </c>
      <c r="B1240">
        <f>'Raw PPrecip'!B1241</f>
        <v>12</v>
      </c>
      <c r="C1240" s="13">
        <f t="shared" si="19"/>
        <v>65350</v>
      </c>
      <c r="D1240" s="15">
        <f>'Raw PPrecip'!C1241/25.4*DAY(EOMONTH(C1240, 0))*Hist_Proj_Plot!$T$5</f>
        <v>15.136787401574805</v>
      </c>
      <c r="E1240" s="15">
        <f>'Raw PPrecip'!D1241/25.4*DAY(EOMONTH(D1240, 0))*Hist_Proj_Plot!$T$5</f>
        <v>3.1878740157480321</v>
      </c>
      <c r="F1240" s="15">
        <f>'Raw PPrecip'!E1241/25.4*DAY(EOMONTH(E1240, 0))*Hist_Proj_Plot!$T$5</f>
        <v>1.6403149606299214</v>
      </c>
      <c r="G1240" s="15">
        <f>'Raw PPrecip'!F1241/25.4*DAY(EOMONTH(F1240, 0))*Hist_Proj_Plot!$T$5</f>
        <v>2.2407874015748033</v>
      </c>
    </row>
    <row r="1241" spans="1:7" x14ac:dyDescent="0.25">
      <c r="A1241">
        <f>'Raw PPrecip'!A1242</f>
        <v>2079</v>
      </c>
      <c r="B1241">
        <f>'Raw PPrecip'!B1242</f>
        <v>1</v>
      </c>
      <c r="C1241" s="13">
        <f t="shared" si="19"/>
        <v>65381</v>
      </c>
      <c r="D1241" s="15">
        <f>'Raw PPrecip'!C1242/25.4*DAY(EOMONTH(C1241, 0))*Hist_Proj_Plot!$T$5</f>
        <v>12.09048818897638</v>
      </c>
      <c r="E1241" s="15">
        <f>'Raw PPrecip'!D1242/25.4*DAY(EOMONTH(D1241, 0))*Hist_Proj_Plot!$T$5</f>
        <v>18.849952755905516</v>
      </c>
      <c r="F1241" s="15">
        <f>'Raw PPrecip'!E1242/25.4*DAY(EOMONTH(E1241, 0))*Hist_Proj_Plot!$T$5</f>
        <v>9.4903937007874042</v>
      </c>
      <c r="G1241" s="15">
        <f>'Raw PPrecip'!F1242/25.4*DAY(EOMONTH(F1241, 0))*Hist_Proj_Plot!$T$5</f>
        <v>3.7795590551181109</v>
      </c>
    </row>
    <row r="1242" spans="1:7" x14ac:dyDescent="0.25">
      <c r="A1242">
        <f>'Raw PPrecip'!A1243</f>
        <v>2079</v>
      </c>
      <c r="B1242">
        <f>'Raw PPrecip'!B1243</f>
        <v>2</v>
      </c>
      <c r="C1242" s="13">
        <f t="shared" si="19"/>
        <v>65412</v>
      </c>
      <c r="D1242" s="15">
        <f>'Raw PPrecip'!C1243/25.4*DAY(EOMONTH(C1242, 0))*Hist_Proj_Plot!$T$5</f>
        <v>10.799622047244096</v>
      </c>
      <c r="E1242" s="15">
        <f>'Raw PPrecip'!D1243/25.4*DAY(EOMONTH(D1242, 0))*Hist_Proj_Plot!$T$5</f>
        <v>8.3568188976377957</v>
      </c>
      <c r="F1242" s="15">
        <f>'Raw PPrecip'!E1243/25.4*DAY(EOMONTH(E1242, 0))*Hist_Proj_Plot!$T$5</f>
        <v>10.334960629921262</v>
      </c>
      <c r="G1242" s="15">
        <f>'Raw PPrecip'!F1243/25.4*DAY(EOMONTH(F1242, 0))*Hist_Proj_Plot!$T$5</f>
        <v>2.905700787401575</v>
      </c>
    </row>
    <row r="1243" spans="1:7" x14ac:dyDescent="0.25">
      <c r="A1243">
        <f>'Raw PPrecip'!A1244</f>
        <v>2079</v>
      </c>
      <c r="B1243">
        <f>'Raw PPrecip'!B1244</f>
        <v>3</v>
      </c>
      <c r="C1243" s="13">
        <f t="shared" si="19"/>
        <v>65440</v>
      </c>
      <c r="D1243" s="15">
        <f>'Raw PPrecip'!C1244/25.4*DAY(EOMONTH(C1243, 0))*Hist_Proj_Plot!$T$5</f>
        <v>8.0180157480314964</v>
      </c>
      <c r="E1243" s="15">
        <f>'Raw PPrecip'!D1244/25.4*DAY(EOMONTH(D1243, 0))*Hist_Proj_Plot!$T$5</f>
        <v>1.3620472440944882</v>
      </c>
      <c r="F1243" s="15">
        <f>'Raw PPrecip'!E1244/25.4*DAY(EOMONTH(E1243, 0))*Hist_Proj_Plot!$T$5</f>
        <v>0.23140157480314963</v>
      </c>
      <c r="G1243" s="15">
        <f>'Raw PPrecip'!F1244/25.4*DAY(EOMONTH(F1243, 0))*Hist_Proj_Plot!$T$5</f>
        <v>6.5339212598425211</v>
      </c>
    </row>
    <row r="1244" spans="1:7" x14ac:dyDescent="0.25">
      <c r="A1244">
        <f>'Raw PPrecip'!A1245</f>
        <v>2079</v>
      </c>
      <c r="B1244">
        <f>'Raw PPrecip'!B1245</f>
        <v>4</v>
      </c>
      <c r="C1244" s="13">
        <f t="shared" si="19"/>
        <v>65471</v>
      </c>
      <c r="D1244" s="15">
        <f>'Raw PPrecip'!C1245/25.4*DAY(EOMONTH(C1244, 0))*Hist_Proj_Plot!$T$5</f>
        <v>5.3811023622047252</v>
      </c>
      <c r="E1244" s="15">
        <f>'Raw PPrecip'!D1245/25.4*DAY(EOMONTH(D1244, 0))*Hist_Proj_Plot!$T$5</f>
        <v>0.13181102362204727</v>
      </c>
      <c r="F1244" s="15">
        <f>'Raw PPrecip'!E1245/25.4*DAY(EOMONTH(E1244, 0))*Hist_Proj_Plot!$T$5</f>
        <v>4.2179527559055128</v>
      </c>
      <c r="G1244" s="15">
        <f>'Raw PPrecip'!F1245/25.4*DAY(EOMONTH(F1244, 0))*Hist_Proj_Plot!$T$5</f>
        <v>1.8590236220472443</v>
      </c>
    </row>
    <row r="1245" spans="1:7" x14ac:dyDescent="0.25">
      <c r="A1245">
        <f>'Raw PPrecip'!A1246</f>
        <v>2079</v>
      </c>
      <c r="B1245">
        <f>'Raw PPrecip'!B1246</f>
        <v>5</v>
      </c>
      <c r="C1245" s="13">
        <f t="shared" si="19"/>
        <v>65501</v>
      </c>
      <c r="D1245" s="15">
        <f>'Raw PPrecip'!C1246/25.4*DAY(EOMONTH(C1245, 0))*Hist_Proj_Plot!$T$5</f>
        <v>0.38371653543307094</v>
      </c>
      <c r="E1245" s="15">
        <f>'Raw PPrecip'!D1246/25.4*DAY(EOMONTH(D1245, 0))*Hist_Proj_Plot!$T$5</f>
        <v>3.3196850393700787E-2</v>
      </c>
      <c r="F1245" s="15">
        <f>'Raw PPrecip'!E1246/25.4*DAY(EOMONTH(E1245, 0))*Hist_Proj_Plot!$T$5</f>
        <v>6.9322834645669296E-2</v>
      </c>
      <c r="G1245" s="15">
        <f>'Raw PPrecip'!F1246/25.4*DAY(EOMONTH(F1245, 0))*Hist_Proj_Plot!$T$5</f>
        <v>9.4708661417322842E-2</v>
      </c>
    </row>
    <row r="1246" spans="1:7" x14ac:dyDescent="0.25">
      <c r="A1246">
        <f>'Raw PPrecip'!A1247</f>
        <v>2079</v>
      </c>
      <c r="B1246">
        <f>'Raw PPrecip'!B1247</f>
        <v>6</v>
      </c>
      <c r="C1246" s="13">
        <f t="shared" si="19"/>
        <v>65532</v>
      </c>
      <c r="D1246" s="15">
        <f>'Raw PPrecip'!C1247/25.4*DAY(EOMONTH(C1246, 0))*Hist_Proj_Plot!$T$5</f>
        <v>6.8976377952755893E-2</v>
      </c>
      <c r="E1246" s="15">
        <f>'Raw PPrecip'!D1247/25.4*DAY(EOMONTH(D1246, 0))*Hist_Proj_Plot!$T$5</f>
        <v>4.8818897637795287E-3</v>
      </c>
      <c r="F1246" s="15">
        <f>'Raw PPrecip'!E1247/25.4*DAY(EOMONTH(E1246, 0))*Hist_Proj_Plot!$T$5</f>
        <v>0.14743307086614174</v>
      </c>
      <c r="G1246" s="15">
        <f>'Raw PPrecip'!F1247/25.4*DAY(EOMONTH(F1246, 0))*Hist_Proj_Plot!$T$5</f>
        <v>1.9527559055118112E-3</v>
      </c>
    </row>
    <row r="1247" spans="1:7" x14ac:dyDescent="0.25">
      <c r="A1247">
        <f>'Raw PPrecip'!A1248</f>
        <v>2079</v>
      </c>
      <c r="B1247">
        <f>'Raw PPrecip'!B1248</f>
        <v>7</v>
      </c>
      <c r="C1247" s="13">
        <f t="shared" si="19"/>
        <v>65562</v>
      </c>
      <c r="D1247" s="15">
        <f>'Raw PPrecip'!C1248/25.4*DAY(EOMONTH(C1247, 0))*Hist_Proj_Plot!$T$5</f>
        <v>0.93048818897637808</v>
      </c>
      <c r="E1247" s="15">
        <f>'Raw PPrecip'!D1248/25.4*DAY(EOMONTH(D1247, 0))*Hist_Proj_Plot!$T$5</f>
        <v>1.0935433070866143</v>
      </c>
      <c r="F1247" s="15">
        <f>'Raw PPrecip'!E1248/25.4*DAY(EOMONTH(E1247, 0))*Hist_Proj_Plot!$T$5</f>
        <v>4.4913385826771658E-2</v>
      </c>
      <c r="G1247" s="15">
        <f>'Raw PPrecip'!F1248/25.4*DAY(EOMONTH(F1247, 0))*Hist_Proj_Plot!$T$5</f>
        <v>6.8346456692913397E-3</v>
      </c>
    </row>
    <row r="1248" spans="1:7" x14ac:dyDescent="0.25">
      <c r="A1248">
        <f>'Raw PPrecip'!A1249</f>
        <v>2079</v>
      </c>
      <c r="B1248">
        <f>'Raw PPrecip'!B1249</f>
        <v>8</v>
      </c>
      <c r="C1248" s="13">
        <f t="shared" si="19"/>
        <v>65593</v>
      </c>
      <c r="D1248" s="15">
        <f>'Raw PPrecip'!C1249/25.4*DAY(EOMONTH(C1248, 0))*Hist_Proj_Plot!$T$5</f>
        <v>0.1669606299212599</v>
      </c>
      <c r="E1248" s="15">
        <f>'Raw PPrecip'!D1249/25.4*DAY(EOMONTH(D1248, 0))*Hist_Proj_Plot!$T$5</f>
        <v>3.9055118110236224E-3</v>
      </c>
      <c r="F1248" s="15">
        <f>'Raw PPrecip'!E1249/25.4*DAY(EOMONTH(E1248, 0))*Hist_Proj_Plot!$T$5</f>
        <v>9.0803149606299219E-2</v>
      </c>
      <c r="G1248" s="15">
        <f>'Raw PPrecip'!F1249/25.4*DAY(EOMONTH(F1248, 0))*Hist_Proj_Plot!$T$5</f>
        <v>1.9527559055118112E-3</v>
      </c>
    </row>
    <row r="1249" spans="1:7" x14ac:dyDescent="0.25">
      <c r="A1249">
        <f>'Raw PPrecip'!A1250</f>
        <v>2079</v>
      </c>
      <c r="B1249">
        <f>'Raw PPrecip'!B1250</f>
        <v>9</v>
      </c>
      <c r="C1249" s="13">
        <f t="shared" si="19"/>
        <v>65624</v>
      </c>
      <c r="D1249" s="15">
        <f>'Raw PPrecip'!C1250/25.4*DAY(EOMONTH(C1249, 0))*Hist_Proj_Plot!$T$5</f>
        <v>0.16440944881889766</v>
      </c>
      <c r="E1249" s="15">
        <f>'Raw PPrecip'!D1250/25.4*DAY(EOMONTH(D1249, 0))*Hist_Proj_Plot!$T$5</f>
        <v>1.2692913385826773E-2</v>
      </c>
      <c r="F1249" s="15">
        <f>'Raw PPrecip'!E1250/25.4*DAY(EOMONTH(E1249, 0))*Hist_Proj_Plot!$T$5</f>
        <v>0.56337007874015754</v>
      </c>
      <c r="G1249" s="15">
        <f>'Raw PPrecip'!F1250/25.4*DAY(EOMONTH(F1249, 0))*Hist_Proj_Plot!$T$5</f>
        <v>5.2861102362204733</v>
      </c>
    </row>
    <row r="1250" spans="1:7" x14ac:dyDescent="0.25">
      <c r="A1250">
        <f>'Raw PPrecip'!A1251</f>
        <v>2079</v>
      </c>
      <c r="B1250">
        <f>'Raw PPrecip'!B1251</f>
        <v>10</v>
      </c>
      <c r="C1250" s="13">
        <f t="shared" si="19"/>
        <v>65654</v>
      </c>
      <c r="D1250" s="15">
        <f>'Raw PPrecip'!C1251/25.4*DAY(EOMONTH(C1250, 0))*Hist_Proj_Plot!$T$5</f>
        <v>0.30462992125984256</v>
      </c>
      <c r="E1250" s="15">
        <f>'Raw PPrecip'!D1251/25.4*DAY(EOMONTH(D1250, 0))*Hist_Proj_Plot!$T$5</f>
        <v>0.85530708661417332</v>
      </c>
      <c r="F1250" s="15">
        <f>'Raw PPrecip'!E1251/25.4*DAY(EOMONTH(E1250, 0))*Hist_Proj_Plot!$T$5</f>
        <v>1.8551181102362205E-2</v>
      </c>
      <c r="G1250" s="15">
        <f>'Raw PPrecip'!F1251/25.4*DAY(EOMONTH(F1250, 0))*Hist_Proj_Plot!$T$5</f>
        <v>1.4938582677165355</v>
      </c>
    </row>
    <row r="1251" spans="1:7" x14ac:dyDescent="0.25">
      <c r="A1251">
        <f>'Raw PPrecip'!A1252</f>
        <v>2079</v>
      </c>
      <c r="B1251">
        <f>'Raw PPrecip'!B1252</f>
        <v>11</v>
      </c>
      <c r="C1251" s="13">
        <f t="shared" si="19"/>
        <v>65685</v>
      </c>
      <c r="D1251" s="15">
        <f>'Raw PPrecip'!C1252/25.4*DAY(EOMONTH(C1251, 0))*Hist_Proj_Plot!$T$5</f>
        <v>6.0689763779527572</v>
      </c>
      <c r="E1251" s="15">
        <f>'Raw PPrecip'!D1252/25.4*DAY(EOMONTH(D1251, 0))*Hist_Proj_Plot!$T$5</f>
        <v>7.0523779527559078</v>
      </c>
      <c r="F1251" s="15">
        <f>'Raw PPrecip'!E1252/25.4*DAY(EOMONTH(E1251, 0))*Hist_Proj_Plot!$T$5</f>
        <v>2.254456692913386</v>
      </c>
      <c r="G1251" s="15">
        <f>'Raw PPrecip'!F1252/25.4*DAY(EOMONTH(F1251, 0))*Hist_Proj_Plot!$T$5</f>
        <v>3.0960944881889763</v>
      </c>
    </row>
    <row r="1252" spans="1:7" x14ac:dyDescent="0.25">
      <c r="A1252">
        <f>'Raw PPrecip'!A1253</f>
        <v>2079</v>
      </c>
      <c r="B1252">
        <f>'Raw PPrecip'!B1253</f>
        <v>12</v>
      </c>
      <c r="C1252" s="13">
        <f t="shared" si="19"/>
        <v>65715</v>
      </c>
      <c r="D1252" s="15">
        <f>'Raw PPrecip'!C1253/25.4*DAY(EOMONTH(C1252, 0))*Hist_Proj_Plot!$T$5</f>
        <v>2.0435590551181106</v>
      </c>
      <c r="E1252" s="15">
        <f>'Raw PPrecip'!D1253/25.4*DAY(EOMONTH(D1252, 0))*Hist_Proj_Plot!$T$5</f>
        <v>21.470551181102362</v>
      </c>
      <c r="F1252" s="15">
        <f>'Raw PPrecip'!E1253/25.4*DAY(EOMONTH(E1252, 0))*Hist_Proj_Plot!$T$5</f>
        <v>10.221700787401575</v>
      </c>
      <c r="G1252" s="15">
        <f>'Raw PPrecip'!F1253/25.4*DAY(EOMONTH(F1252, 0))*Hist_Proj_Plot!$T$5</f>
        <v>0.444251968503937</v>
      </c>
    </row>
    <row r="1253" spans="1:7" x14ac:dyDescent="0.25">
      <c r="A1253">
        <f>'Raw PPrecip'!A1254</f>
        <v>2080</v>
      </c>
      <c r="B1253">
        <f>'Raw PPrecip'!B1254</f>
        <v>1</v>
      </c>
      <c r="C1253" s="13">
        <f t="shared" si="19"/>
        <v>65746</v>
      </c>
      <c r="D1253" s="15">
        <f>'Raw PPrecip'!C1254/25.4*DAY(EOMONTH(C1253, 0))*Hist_Proj_Plot!$T$5</f>
        <v>7.7895433070866149</v>
      </c>
      <c r="E1253" s="15">
        <f>'Raw PPrecip'!D1254/25.4*DAY(EOMONTH(D1253, 0))*Hist_Proj_Plot!$T$5</f>
        <v>9.7588976377952754</v>
      </c>
      <c r="F1253" s="15">
        <f>'Raw PPrecip'!E1254/25.4*DAY(EOMONTH(E1253, 0))*Hist_Proj_Plot!$T$5</f>
        <v>7.922330708661419</v>
      </c>
      <c r="G1253" s="15">
        <f>'Raw PPrecip'!F1254/25.4*DAY(EOMONTH(F1253, 0))*Hist_Proj_Plot!$T$5</f>
        <v>7.3355275590551194</v>
      </c>
    </row>
    <row r="1254" spans="1:7" x14ac:dyDescent="0.25">
      <c r="A1254">
        <f>'Raw PPrecip'!A1255</f>
        <v>2080</v>
      </c>
      <c r="B1254">
        <f>'Raw PPrecip'!B1255</f>
        <v>2</v>
      </c>
      <c r="C1254" s="13">
        <f t="shared" si="19"/>
        <v>65777</v>
      </c>
      <c r="D1254" s="15">
        <f>'Raw PPrecip'!C1255/25.4*DAY(EOMONTH(C1254, 0))*Hist_Proj_Plot!$T$5</f>
        <v>13.392976377952756</v>
      </c>
      <c r="E1254" s="15">
        <f>'Raw PPrecip'!D1255/25.4*DAY(EOMONTH(D1254, 0))*Hist_Proj_Plot!$T$5</f>
        <v>9.0393070866141727</v>
      </c>
      <c r="F1254" s="15">
        <f>'Raw PPrecip'!E1255/25.4*DAY(EOMONTH(E1254, 0))*Hist_Proj_Plot!$T$5</f>
        <v>9.8145511811023631</v>
      </c>
      <c r="G1254" s="15">
        <f>'Raw PPrecip'!F1255/25.4*DAY(EOMONTH(F1254, 0))*Hist_Proj_Plot!$T$5</f>
        <v>2.6176692913385828</v>
      </c>
    </row>
    <row r="1255" spans="1:7" x14ac:dyDescent="0.25">
      <c r="A1255">
        <f>'Raw PPrecip'!A1256</f>
        <v>2080</v>
      </c>
      <c r="B1255">
        <f>'Raw PPrecip'!B1256</f>
        <v>3</v>
      </c>
      <c r="C1255" s="13">
        <f t="shared" si="19"/>
        <v>65806</v>
      </c>
      <c r="D1255" s="15">
        <f>'Raw PPrecip'!C1256/25.4*DAY(EOMONTH(C1255, 0))*Hist_Proj_Plot!$T$5</f>
        <v>5.1279370078740163</v>
      </c>
      <c r="E1255" s="15">
        <f>'Raw PPrecip'!D1256/25.4*DAY(EOMONTH(D1255, 0))*Hist_Proj_Plot!$T$5</f>
        <v>1.9332283464566933</v>
      </c>
      <c r="F1255" s="15">
        <f>'Raw PPrecip'!E1256/25.4*DAY(EOMONTH(E1255, 0))*Hist_Proj_Plot!$T$5</f>
        <v>5.0615433070866152</v>
      </c>
      <c r="G1255" s="15">
        <f>'Raw PPrecip'!F1256/25.4*DAY(EOMONTH(F1255, 0))*Hist_Proj_Plot!$T$5</f>
        <v>4.3976062992125984</v>
      </c>
    </row>
    <row r="1256" spans="1:7" x14ac:dyDescent="0.25">
      <c r="A1256">
        <f>'Raw PPrecip'!A1257</f>
        <v>2080</v>
      </c>
      <c r="B1256">
        <f>'Raw PPrecip'!B1257</f>
        <v>4</v>
      </c>
      <c r="C1256" s="13">
        <f t="shared" si="19"/>
        <v>65837</v>
      </c>
      <c r="D1256" s="15">
        <f>'Raw PPrecip'!C1257/25.4*DAY(EOMONTH(C1256, 0))*Hist_Proj_Plot!$T$5</f>
        <v>3.6925984251968504</v>
      </c>
      <c r="E1256" s="15">
        <f>'Raw PPrecip'!D1257/25.4*DAY(EOMONTH(D1256, 0))*Hist_Proj_Plot!$T$5</f>
        <v>3.6418897637795276</v>
      </c>
      <c r="F1256" s="15">
        <f>'Raw PPrecip'!E1257/25.4*DAY(EOMONTH(E1256, 0))*Hist_Proj_Plot!$T$5</f>
        <v>0.69518110236220476</v>
      </c>
      <c r="G1256" s="15">
        <f>'Raw PPrecip'!F1257/25.4*DAY(EOMONTH(F1256, 0))*Hist_Proj_Plot!$T$5</f>
        <v>2.2349291338582682</v>
      </c>
    </row>
    <row r="1257" spans="1:7" x14ac:dyDescent="0.25">
      <c r="A1257">
        <f>'Raw PPrecip'!A1258</f>
        <v>2080</v>
      </c>
      <c r="B1257">
        <f>'Raw PPrecip'!B1258</f>
        <v>5</v>
      </c>
      <c r="C1257" s="13">
        <f t="shared" si="19"/>
        <v>65867</v>
      </c>
      <c r="D1257" s="15">
        <f>'Raw PPrecip'!C1258/25.4*DAY(EOMONTH(C1257, 0))*Hist_Proj_Plot!$T$5</f>
        <v>0.13376377952755908</v>
      </c>
      <c r="E1257" s="15">
        <f>'Raw PPrecip'!D1258/25.4*DAY(EOMONTH(D1257, 0))*Hist_Proj_Plot!$T$5</f>
        <v>3.905511811023623E-2</v>
      </c>
      <c r="F1257" s="15">
        <f>'Raw PPrecip'!E1258/25.4*DAY(EOMONTH(E1257, 0))*Hist_Proj_Plot!$T$5</f>
        <v>0.496</v>
      </c>
      <c r="G1257" s="15">
        <f>'Raw PPrecip'!F1258/25.4*DAY(EOMONTH(F1257, 0))*Hist_Proj_Plot!$T$5</f>
        <v>1.1716535433070869E-2</v>
      </c>
    </row>
    <row r="1258" spans="1:7" x14ac:dyDescent="0.25">
      <c r="A1258">
        <f>'Raw PPrecip'!A1259</f>
        <v>2080</v>
      </c>
      <c r="B1258">
        <f>'Raw PPrecip'!B1259</f>
        <v>6</v>
      </c>
      <c r="C1258" s="13">
        <f t="shared" si="19"/>
        <v>65898</v>
      </c>
      <c r="D1258" s="15">
        <f>'Raw PPrecip'!C1259/25.4*DAY(EOMONTH(C1258, 0))*Hist_Proj_Plot!$T$5</f>
        <v>0.14267716535433073</v>
      </c>
      <c r="E1258" s="15">
        <f>'Raw PPrecip'!D1259/25.4*DAY(EOMONTH(D1258, 0))*Hist_Proj_Plot!$T$5</f>
        <v>1.1716535433070869E-2</v>
      </c>
      <c r="F1258" s="15">
        <f>'Raw PPrecip'!E1259/25.4*DAY(EOMONTH(E1258, 0))*Hist_Proj_Plot!$T$5</f>
        <v>0.16305511811023626</v>
      </c>
      <c r="G1258" s="15">
        <f>'Raw PPrecip'!F1259/25.4*DAY(EOMONTH(F1258, 0))*Hist_Proj_Plot!$T$5</f>
        <v>0.13864566929133859</v>
      </c>
    </row>
    <row r="1259" spans="1:7" x14ac:dyDescent="0.25">
      <c r="A1259">
        <f>'Raw PPrecip'!A1260</f>
        <v>2080</v>
      </c>
      <c r="B1259">
        <f>'Raw PPrecip'!B1260</f>
        <v>7</v>
      </c>
      <c r="C1259" s="13">
        <f t="shared" si="19"/>
        <v>65928</v>
      </c>
      <c r="D1259" s="15">
        <f>'Raw PPrecip'!C1260/25.4*DAY(EOMONTH(C1259, 0))*Hist_Proj_Plot!$T$5</f>
        <v>0.10154330708661419</v>
      </c>
      <c r="E1259" s="15">
        <f>'Raw PPrecip'!D1260/25.4*DAY(EOMONTH(D1259, 0))*Hist_Proj_Plot!$T$5</f>
        <v>9.7637795275590559E-4</v>
      </c>
      <c r="F1259" s="15">
        <f>'Raw PPrecip'!E1260/25.4*DAY(EOMONTH(E1259, 0))*Hist_Proj_Plot!$T$5</f>
        <v>0.39543307086614177</v>
      </c>
      <c r="G1259" s="15">
        <f>'Raw PPrecip'!F1260/25.4*DAY(EOMONTH(F1259, 0))*Hist_Proj_Plot!$T$5</f>
        <v>1.0740157480314962E-2</v>
      </c>
    </row>
    <row r="1260" spans="1:7" x14ac:dyDescent="0.25">
      <c r="A1260">
        <f>'Raw PPrecip'!A1261</f>
        <v>2080</v>
      </c>
      <c r="B1260">
        <f>'Raw PPrecip'!B1261</f>
        <v>8</v>
      </c>
      <c r="C1260" s="13">
        <f t="shared" si="19"/>
        <v>65959</v>
      </c>
      <c r="D1260" s="15">
        <f>'Raw PPrecip'!C1261/25.4*DAY(EOMONTH(C1260, 0))*Hist_Proj_Plot!$T$5</f>
        <v>0.92853543307086628</v>
      </c>
      <c r="E1260" s="15">
        <f>'Raw PPrecip'!D1261/25.4*DAY(EOMONTH(D1260, 0))*Hist_Proj_Plot!$T$5</f>
        <v>8.1039370078740167E-2</v>
      </c>
      <c r="F1260" s="15">
        <f>'Raw PPrecip'!E1261/25.4*DAY(EOMONTH(E1260, 0))*Hist_Proj_Plot!$T$5</f>
        <v>3.4173228346456697E-2</v>
      </c>
      <c r="G1260" s="15">
        <f>'Raw PPrecip'!F1261/25.4*DAY(EOMONTH(F1260, 0))*Hist_Proj_Plot!$T$5</f>
        <v>2.6362204724409449E-2</v>
      </c>
    </row>
    <row r="1261" spans="1:7" x14ac:dyDescent="0.25">
      <c r="A1261">
        <f>'Raw PPrecip'!A1262</f>
        <v>2080</v>
      </c>
      <c r="B1261">
        <f>'Raw PPrecip'!B1262</f>
        <v>9</v>
      </c>
      <c r="C1261" s="13">
        <f t="shared" si="19"/>
        <v>65990</v>
      </c>
      <c r="D1261" s="15">
        <f>'Raw PPrecip'!C1262/25.4*DAY(EOMONTH(C1261, 0))*Hist_Proj_Plot!$T$5</f>
        <v>1.5127559055118114</v>
      </c>
      <c r="E1261" s="15">
        <f>'Raw PPrecip'!D1262/25.4*DAY(EOMONTH(D1261, 0))*Hist_Proj_Plot!$T$5</f>
        <v>0.16500787401574807</v>
      </c>
      <c r="F1261" s="15">
        <f>'Raw PPrecip'!E1262/25.4*DAY(EOMONTH(E1261, 0))*Hist_Proj_Plot!$T$5</f>
        <v>2.9291338582677173E-3</v>
      </c>
      <c r="G1261" s="15">
        <f>'Raw PPrecip'!F1262/25.4*DAY(EOMONTH(F1261, 0))*Hist_Proj_Plot!$T$5</f>
        <v>0.90022047244094505</v>
      </c>
    </row>
    <row r="1262" spans="1:7" x14ac:dyDescent="0.25">
      <c r="A1262">
        <f>'Raw PPrecip'!A1263</f>
        <v>2080</v>
      </c>
      <c r="B1262">
        <f>'Raw PPrecip'!B1263</f>
        <v>10</v>
      </c>
      <c r="C1262" s="13">
        <f t="shared" si="19"/>
        <v>66020</v>
      </c>
      <c r="D1262" s="15">
        <f>'Raw PPrecip'!C1263/25.4*DAY(EOMONTH(C1262, 0))*Hist_Proj_Plot!$T$5</f>
        <v>1.602236220472441</v>
      </c>
      <c r="E1262" s="15">
        <f>'Raw PPrecip'!D1263/25.4*DAY(EOMONTH(D1262, 0))*Hist_Proj_Plot!$T$5</f>
        <v>0.7479055118110236</v>
      </c>
      <c r="F1262" s="15">
        <f>'Raw PPrecip'!E1263/25.4*DAY(EOMONTH(E1262, 0))*Hist_Proj_Plot!$T$5</f>
        <v>1.9527559055118112E-3</v>
      </c>
      <c r="G1262" s="15">
        <f>'Raw PPrecip'!F1263/25.4*DAY(EOMONTH(F1262, 0))*Hist_Proj_Plot!$T$5</f>
        <v>0.13962204724409449</v>
      </c>
    </row>
    <row r="1263" spans="1:7" x14ac:dyDescent="0.25">
      <c r="A1263">
        <f>'Raw PPrecip'!A1264</f>
        <v>2080</v>
      </c>
      <c r="B1263">
        <f>'Raw PPrecip'!B1264</f>
        <v>11</v>
      </c>
      <c r="C1263" s="13">
        <f t="shared" si="19"/>
        <v>66051</v>
      </c>
      <c r="D1263" s="15">
        <f>'Raw PPrecip'!C1264/25.4*DAY(EOMONTH(C1263, 0))*Hist_Proj_Plot!$T$5</f>
        <v>0.24188976377952762</v>
      </c>
      <c r="E1263" s="15">
        <f>'Raw PPrecip'!D1264/25.4*DAY(EOMONTH(D1263, 0))*Hist_Proj_Plot!$T$5</f>
        <v>0.45011023622047253</v>
      </c>
      <c r="F1263" s="15">
        <f>'Raw PPrecip'!E1264/25.4*DAY(EOMONTH(E1263, 0))*Hist_Proj_Plot!$T$5</f>
        <v>0.23237795275590553</v>
      </c>
      <c r="G1263" s="15">
        <f>'Raw PPrecip'!F1264/25.4*DAY(EOMONTH(F1263, 0))*Hist_Proj_Plot!$T$5</f>
        <v>1.3044409448818901</v>
      </c>
    </row>
    <row r="1264" spans="1:7" x14ac:dyDescent="0.25">
      <c r="A1264">
        <f>'Raw PPrecip'!A1265</f>
        <v>2080</v>
      </c>
      <c r="B1264">
        <f>'Raw PPrecip'!B1265</f>
        <v>12</v>
      </c>
      <c r="C1264" s="13">
        <f t="shared" si="19"/>
        <v>66081</v>
      </c>
      <c r="D1264" s="15">
        <f>'Raw PPrecip'!C1265/25.4*DAY(EOMONTH(C1264, 0))*Hist_Proj_Plot!$T$5</f>
        <v>1.2253543307086616</v>
      </c>
      <c r="E1264" s="15">
        <f>'Raw PPrecip'!D1265/25.4*DAY(EOMONTH(D1264, 0))*Hist_Proj_Plot!$T$5</f>
        <v>1.6578897637795276</v>
      </c>
      <c r="F1264" s="15">
        <f>'Raw PPrecip'!E1265/25.4*DAY(EOMONTH(E1264, 0))*Hist_Proj_Plot!$T$5</f>
        <v>2.8412598425196856</v>
      </c>
      <c r="G1264" s="15">
        <f>'Raw PPrecip'!F1265/25.4*DAY(EOMONTH(F1264, 0))*Hist_Proj_Plot!$T$5</f>
        <v>4.2443149606299224</v>
      </c>
    </row>
    <row r="1265" spans="1:7" x14ac:dyDescent="0.25">
      <c r="A1265">
        <f>'Raw PPrecip'!A1266</f>
        <v>2081</v>
      </c>
      <c r="B1265">
        <f>'Raw PPrecip'!B1266</f>
        <v>1</v>
      </c>
      <c r="C1265" s="13">
        <f t="shared" si="19"/>
        <v>66112</v>
      </c>
      <c r="D1265" s="15">
        <f>'Raw PPrecip'!C1266/25.4*DAY(EOMONTH(C1265, 0))*Hist_Proj_Plot!$T$5</f>
        <v>4.789133858267717</v>
      </c>
      <c r="E1265" s="15">
        <f>'Raw PPrecip'!D1266/25.4*DAY(EOMONTH(D1265, 0))*Hist_Proj_Plot!$T$5</f>
        <v>6.5261102362204744</v>
      </c>
      <c r="F1265" s="15">
        <f>'Raw PPrecip'!E1266/25.4*DAY(EOMONTH(E1265, 0))*Hist_Proj_Plot!$T$5</f>
        <v>16.838614173228347</v>
      </c>
      <c r="G1265" s="15">
        <f>'Raw PPrecip'!F1266/25.4*DAY(EOMONTH(F1265, 0))*Hist_Proj_Plot!$T$5</f>
        <v>5.3193070866141738</v>
      </c>
    </row>
    <row r="1266" spans="1:7" x14ac:dyDescent="0.25">
      <c r="A1266">
        <f>'Raw PPrecip'!A1267</f>
        <v>2081</v>
      </c>
      <c r="B1266">
        <f>'Raw PPrecip'!B1267</f>
        <v>2</v>
      </c>
      <c r="C1266" s="13">
        <f t="shared" si="19"/>
        <v>66143</v>
      </c>
      <c r="D1266" s="15">
        <f>'Raw PPrecip'!C1267/25.4*DAY(EOMONTH(C1266, 0))*Hist_Proj_Plot!$T$5</f>
        <v>1.2117165354330712</v>
      </c>
      <c r="E1266" s="15">
        <f>'Raw PPrecip'!D1267/25.4*DAY(EOMONTH(D1266, 0))*Hist_Proj_Plot!$T$5</f>
        <v>10.145543307086616</v>
      </c>
      <c r="F1266" s="15">
        <f>'Raw PPrecip'!E1267/25.4*DAY(EOMONTH(E1266, 0))*Hist_Proj_Plot!$T$5</f>
        <v>13.772787401574806</v>
      </c>
      <c r="G1266" s="15">
        <f>'Raw PPrecip'!F1267/25.4*DAY(EOMONTH(F1266, 0))*Hist_Proj_Plot!$T$5</f>
        <v>2.439968503937008</v>
      </c>
    </row>
    <row r="1267" spans="1:7" x14ac:dyDescent="0.25">
      <c r="A1267">
        <f>'Raw PPrecip'!A1268</f>
        <v>2081</v>
      </c>
      <c r="B1267">
        <f>'Raw PPrecip'!B1268</f>
        <v>3</v>
      </c>
      <c r="C1267" s="13">
        <f t="shared" si="19"/>
        <v>66171</v>
      </c>
      <c r="D1267" s="15">
        <f>'Raw PPrecip'!C1268/25.4*DAY(EOMONTH(C1267, 0))*Hist_Proj_Plot!$T$5</f>
        <v>0.20406299212598428</v>
      </c>
      <c r="E1267" s="15">
        <f>'Raw PPrecip'!D1268/25.4*DAY(EOMONTH(D1267, 0))*Hist_Proj_Plot!$T$5</f>
        <v>1.5582992125984252</v>
      </c>
      <c r="F1267" s="15">
        <f>'Raw PPrecip'!E1268/25.4*DAY(EOMONTH(E1267, 0))*Hist_Proj_Plot!$T$5</f>
        <v>3.8645039370078749</v>
      </c>
      <c r="G1267" s="15">
        <f>'Raw PPrecip'!F1268/25.4*DAY(EOMONTH(F1267, 0))*Hist_Proj_Plot!$T$5</f>
        <v>2.0738267716535437</v>
      </c>
    </row>
    <row r="1268" spans="1:7" x14ac:dyDescent="0.25">
      <c r="A1268">
        <f>'Raw PPrecip'!A1269</f>
        <v>2081</v>
      </c>
      <c r="B1268">
        <f>'Raw PPrecip'!B1269</f>
        <v>4</v>
      </c>
      <c r="C1268" s="13">
        <f t="shared" si="19"/>
        <v>66202</v>
      </c>
      <c r="D1268" s="15">
        <f>'Raw PPrecip'!C1269/25.4*DAY(EOMONTH(C1268, 0))*Hist_Proj_Plot!$T$5</f>
        <v>0.13133858267716539</v>
      </c>
      <c r="E1268" s="15">
        <f>'Raw PPrecip'!D1269/25.4*DAY(EOMONTH(D1268, 0))*Hist_Proj_Plot!$T$5</f>
        <v>1.8258267716535437</v>
      </c>
      <c r="F1268" s="15">
        <f>'Raw PPrecip'!E1269/25.4*DAY(EOMONTH(E1268, 0))*Hist_Proj_Plot!$T$5</f>
        <v>0.5125984251968505</v>
      </c>
      <c r="G1268" s="15">
        <f>'Raw PPrecip'!F1269/25.4*DAY(EOMONTH(F1268, 0))*Hist_Proj_Plot!$T$5</f>
        <v>0.18844094488188978</v>
      </c>
    </row>
    <row r="1269" spans="1:7" x14ac:dyDescent="0.25">
      <c r="A1269">
        <f>'Raw PPrecip'!A1270</f>
        <v>2081</v>
      </c>
      <c r="B1269">
        <f>'Raw PPrecip'!B1270</f>
        <v>5</v>
      </c>
      <c r="C1269" s="13">
        <f t="shared" si="19"/>
        <v>66232</v>
      </c>
      <c r="D1269" s="15">
        <f>'Raw PPrecip'!C1270/25.4*DAY(EOMONTH(C1269, 0))*Hist_Proj_Plot!$T$5</f>
        <v>0.28900787401574801</v>
      </c>
      <c r="E1269" s="15">
        <f>'Raw PPrecip'!D1270/25.4*DAY(EOMONTH(D1269, 0))*Hist_Proj_Plot!$T$5</f>
        <v>2.2456692913385829E-2</v>
      </c>
      <c r="F1269" s="15">
        <f>'Raw PPrecip'!E1270/25.4*DAY(EOMONTH(E1269, 0))*Hist_Proj_Plot!$T$5</f>
        <v>1.4645669291338582E-2</v>
      </c>
      <c r="G1269" s="15">
        <f>'Raw PPrecip'!F1270/25.4*DAY(EOMONTH(F1269, 0))*Hist_Proj_Plot!$T$5</f>
        <v>1.0740157480314962E-2</v>
      </c>
    </row>
    <row r="1270" spans="1:7" x14ac:dyDescent="0.25">
      <c r="A1270">
        <f>'Raw PPrecip'!A1271</f>
        <v>2081</v>
      </c>
      <c r="B1270">
        <f>'Raw PPrecip'!B1271</f>
        <v>6</v>
      </c>
      <c r="C1270" s="13">
        <f t="shared" si="19"/>
        <v>66263</v>
      </c>
      <c r="D1270" s="15">
        <f>'Raw PPrecip'!C1271/25.4*DAY(EOMONTH(C1270, 0))*Hist_Proj_Plot!$T$5</f>
        <v>2.929133858267717E-2</v>
      </c>
      <c r="E1270" s="15">
        <f>'Raw PPrecip'!D1271/25.4*DAY(EOMONTH(D1270, 0))*Hist_Proj_Plot!$T$5</f>
        <v>9.7637795275590559E-4</v>
      </c>
      <c r="F1270" s="15">
        <f>'Raw PPrecip'!E1271/25.4*DAY(EOMONTH(E1270, 0))*Hist_Proj_Plot!$T$5</f>
        <v>0.10056692913385826</v>
      </c>
      <c r="G1270" s="15">
        <f>'Raw PPrecip'!F1271/25.4*DAY(EOMONTH(F1270, 0))*Hist_Proj_Plot!$T$5</f>
        <v>4.8818897637795287E-3</v>
      </c>
    </row>
    <row r="1271" spans="1:7" x14ac:dyDescent="0.25">
      <c r="A1271">
        <f>'Raw PPrecip'!A1272</f>
        <v>2081</v>
      </c>
      <c r="B1271">
        <f>'Raw PPrecip'!B1272</f>
        <v>7</v>
      </c>
      <c r="C1271" s="13">
        <f t="shared" si="19"/>
        <v>66293</v>
      </c>
      <c r="D1271" s="15">
        <f>'Raw PPrecip'!C1272/25.4*DAY(EOMONTH(C1271, 0))*Hist_Proj_Plot!$T$5</f>
        <v>0.175748031496063</v>
      </c>
      <c r="E1271" s="15">
        <f>'Raw PPrecip'!D1272/25.4*DAY(EOMONTH(D1271, 0))*Hist_Proj_Plot!$T$5</f>
        <v>6.8346456692913397E-3</v>
      </c>
      <c r="F1271" s="15">
        <f>'Raw PPrecip'!E1272/25.4*DAY(EOMONTH(E1271, 0))*Hist_Proj_Plot!$T$5</f>
        <v>1.3669291338582679E-2</v>
      </c>
      <c r="G1271" s="15">
        <f>'Raw PPrecip'!F1272/25.4*DAY(EOMONTH(F1271, 0))*Hist_Proj_Plot!$T$5</f>
        <v>1.2692913385826773E-2</v>
      </c>
    </row>
    <row r="1272" spans="1:7" x14ac:dyDescent="0.25">
      <c r="A1272">
        <f>'Raw PPrecip'!A1273</f>
        <v>2081</v>
      </c>
      <c r="B1272">
        <f>'Raw PPrecip'!B1273</f>
        <v>8</v>
      </c>
      <c r="C1272" s="13">
        <f t="shared" si="19"/>
        <v>66324</v>
      </c>
      <c r="D1272" s="15">
        <f>'Raw PPrecip'!C1273/25.4*DAY(EOMONTH(C1272, 0))*Hist_Proj_Plot!$T$5</f>
        <v>0</v>
      </c>
      <c r="E1272" s="15">
        <f>'Raw PPrecip'!D1273/25.4*DAY(EOMONTH(D1272, 0))*Hist_Proj_Plot!$T$5</f>
        <v>0.36321259842519688</v>
      </c>
      <c r="F1272" s="15">
        <f>'Raw PPrecip'!E1273/25.4*DAY(EOMONTH(E1272, 0))*Hist_Proj_Plot!$T$5</f>
        <v>1.1716535433070869E-2</v>
      </c>
      <c r="G1272" s="15">
        <f>'Raw PPrecip'!F1273/25.4*DAY(EOMONTH(F1272, 0))*Hist_Proj_Plot!$T$5</f>
        <v>4.8818897637795287E-3</v>
      </c>
    </row>
    <row r="1273" spans="1:7" x14ac:dyDescent="0.25">
      <c r="A1273">
        <f>'Raw PPrecip'!A1274</f>
        <v>2081</v>
      </c>
      <c r="B1273">
        <f>'Raw PPrecip'!B1274</f>
        <v>9</v>
      </c>
      <c r="C1273" s="13">
        <f t="shared" si="19"/>
        <v>66355</v>
      </c>
      <c r="D1273" s="15">
        <f>'Raw PPrecip'!C1274/25.4*DAY(EOMONTH(C1273, 0))*Hist_Proj_Plot!$T$5</f>
        <v>1.3341732283464569</v>
      </c>
      <c r="E1273" s="15">
        <f>'Raw PPrecip'!D1274/25.4*DAY(EOMONTH(D1273, 0))*Hist_Proj_Plot!$T$5</f>
        <v>5.8582677165354346E-3</v>
      </c>
      <c r="F1273" s="15">
        <f>'Raw PPrecip'!E1274/25.4*DAY(EOMONTH(E1273, 0))*Hist_Proj_Plot!$T$5</f>
        <v>9.7637795275590574E-3</v>
      </c>
      <c r="G1273" s="15">
        <f>'Raw PPrecip'!F1274/25.4*DAY(EOMONTH(F1273, 0))*Hist_Proj_Plot!$T$5</f>
        <v>0.1777007874015748</v>
      </c>
    </row>
    <row r="1274" spans="1:7" x14ac:dyDescent="0.25">
      <c r="A1274">
        <f>'Raw PPrecip'!A1275</f>
        <v>2081</v>
      </c>
      <c r="B1274">
        <f>'Raw PPrecip'!B1275</f>
        <v>10</v>
      </c>
      <c r="C1274" s="13">
        <f t="shared" si="19"/>
        <v>66385</v>
      </c>
      <c r="D1274" s="15">
        <f>'Raw PPrecip'!C1275/25.4*DAY(EOMONTH(C1274, 0))*Hist_Proj_Plot!$T$5</f>
        <v>8.1039370078740167E-2</v>
      </c>
      <c r="E1274" s="15">
        <f>'Raw PPrecip'!D1275/25.4*DAY(EOMONTH(D1274, 0))*Hist_Proj_Plot!$T$5</f>
        <v>0.96075590551181111</v>
      </c>
      <c r="F1274" s="15">
        <f>'Raw PPrecip'!E1275/25.4*DAY(EOMONTH(E1274, 0))*Hist_Proj_Plot!$T$5</f>
        <v>7.8110236220472447E-3</v>
      </c>
      <c r="G1274" s="15">
        <f>'Raw PPrecip'!F1275/25.4*DAY(EOMONTH(F1274, 0))*Hist_Proj_Plot!$T$5</f>
        <v>6.444094488188977E-2</v>
      </c>
    </row>
    <row r="1275" spans="1:7" x14ac:dyDescent="0.25">
      <c r="A1275">
        <f>'Raw PPrecip'!A1276</f>
        <v>2081</v>
      </c>
      <c r="B1275">
        <f>'Raw PPrecip'!B1276</f>
        <v>11</v>
      </c>
      <c r="C1275" s="13">
        <f t="shared" si="19"/>
        <v>66416</v>
      </c>
      <c r="D1275" s="15">
        <f>'Raw PPrecip'!C1276/25.4*DAY(EOMONTH(C1275, 0))*Hist_Proj_Plot!$T$5</f>
        <v>3.9089763779527562</v>
      </c>
      <c r="E1275" s="15">
        <f>'Raw PPrecip'!D1276/25.4*DAY(EOMONTH(D1275, 0))*Hist_Proj_Plot!$T$5</f>
        <v>5.9305196850393713</v>
      </c>
      <c r="F1275" s="15">
        <f>'Raw PPrecip'!E1276/25.4*DAY(EOMONTH(E1275, 0))*Hist_Proj_Plot!$T$5</f>
        <v>1.1970393700787403</v>
      </c>
      <c r="G1275" s="15">
        <f>'Raw PPrecip'!F1276/25.4*DAY(EOMONTH(F1275, 0))*Hist_Proj_Plot!$T$5</f>
        <v>2.5239370078740162</v>
      </c>
    </row>
    <row r="1276" spans="1:7" x14ac:dyDescent="0.25">
      <c r="A1276">
        <f>'Raw PPrecip'!A1277</f>
        <v>2081</v>
      </c>
      <c r="B1276">
        <f>'Raw PPrecip'!B1277</f>
        <v>12</v>
      </c>
      <c r="C1276" s="13">
        <f t="shared" si="19"/>
        <v>66446</v>
      </c>
      <c r="D1276" s="15">
        <f>'Raw PPrecip'!C1277/25.4*DAY(EOMONTH(C1276, 0))*Hist_Proj_Plot!$T$5</f>
        <v>7.9252598425196865</v>
      </c>
      <c r="E1276" s="15">
        <f>'Raw PPrecip'!D1277/25.4*DAY(EOMONTH(D1276, 0))*Hist_Proj_Plot!$T$5</f>
        <v>4.5382047244094492</v>
      </c>
      <c r="F1276" s="15">
        <f>'Raw PPrecip'!E1277/25.4*DAY(EOMONTH(E1276, 0))*Hist_Proj_Plot!$T$5</f>
        <v>2.4321574803149613</v>
      </c>
      <c r="G1276" s="15">
        <f>'Raw PPrecip'!F1277/25.4*DAY(EOMONTH(F1276, 0))*Hist_Proj_Plot!$T$5</f>
        <v>5.6493228346456696</v>
      </c>
    </row>
    <row r="1277" spans="1:7" x14ac:dyDescent="0.25">
      <c r="A1277">
        <f>'Raw PPrecip'!A1278</f>
        <v>2082</v>
      </c>
      <c r="B1277">
        <f>'Raw PPrecip'!B1278</f>
        <v>1</v>
      </c>
      <c r="C1277" s="13">
        <f t="shared" si="19"/>
        <v>66477</v>
      </c>
      <c r="D1277" s="15">
        <f>'Raw PPrecip'!C1278/25.4*DAY(EOMONTH(C1277, 0))*Hist_Proj_Plot!$T$5</f>
        <v>13.283622047244094</v>
      </c>
      <c r="E1277" s="15">
        <f>'Raw PPrecip'!D1278/25.4*DAY(EOMONTH(D1277, 0))*Hist_Proj_Plot!$T$5</f>
        <v>5.1796850393700788</v>
      </c>
      <c r="F1277" s="15">
        <f>'Raw PPrecip'!E1278/25.4*DAY(EOMONTH(E1277, 0))*Hist_Proj_Plot!$T$5</f>
        <v>3.5842834645669295</v>
      </c>
      <c r="G1277" s="15">
        <f>'Raw PPrecip'!F1278/25.4*DAY(EOMONTH(F1277, 0))*Hist_Proj_Plot!$T$5</f>
        <v>9.407401574803151</v>
      </c>
    </row>
    <row r="1278" spans="1:7" x14ac:dyDescent="0.25">
      <c r="A1278">
        <f>'Raw PPrecip'!A1279</f>
        <v>2082</v>
      </c>
      <c r="B1278">
        <f>'Raw PPrecip'!B1279</f>
        <v>2</v>
      </c>
      <c r="C1278" s="13">
        <f t="shared" si="19"/>
        <v>66508</v>
      </c>
      <c r="D1278" s="15">
        <f>'Raw PPrecip'!C1279/25.4*DAY(EOMONTH(C1278, 0))*Hist_Proj_Plot!$T$5</f>
        <v>17.331779527559057</v>
      </c>
      <c r="E1278" s="15">
        <f>'Raw PPrecip'!D1279/25.4*DAY(EOMONTH(D1278, 0))*Hist_Proj_Plot!$T$5</f>
        <v>7.3872755905511811</v>
      </c>
      <c r="F1278" s="15">
        <f>'Raw PPrecip'!E1279/25.4*DAY(EOMONTH(E1278, 0))*Hist_Proj_Plot!$T$5</f>
        <v>2.8129448818897638</v>
      </c>
      <c r="G1278" s="15">
        <f>'Raw PPrecip'!F1279/25.4*DAY(EOMONTH(F1278, 0))*Hist_Proj_Plot!$T$5</f>
        <v>2.3179212598425201</v>
      </c>
    </row>
    <row r="1279" spans="1:7" x14ac:dyDescent="0.25">
      <c r="A1279">
        <f>'Raw PPrecip'!A1280</f>
        <v>2082</v>
      </c>
      <c r="B1279">
        <f>'Raw PPrecip'!B1280</f>
        <v>3</v>
      </c>
      <c r="C1279" s="13">
        <f t="shared" si="19"/>
        <v>66536</v>
      </c>
      <c r="D1279" s="15">
        <f>'Raw PPrecip'!C1280/25.4*DAY(EOMONTH(C1279, 0))*Hist_Proj_Plot!$T$5</f>
        <v>1.7379527559055121</v>
      </c>
      <c r="E1279" s="15">
        <f>'Raw PPrecip'!D1280/25.4*DAY(EOMONTH(D1279, 0))*Hist_Proj_Plot!$T$5</f>
        <v>3.7883464566929135</v>
      </c>
      <c r="F1279" s="15">
        <f>'Raw PPrecip'!E1280/25.4*DAY(EOMONTH(E1279, 0))*Hist_Proj_Plot!$T$5</f>
        <v>2.9681889763779532</v>
      </c>
      <c r="G1279" s="15">
        <f>'Raw PPrecip'!F1280/25.4*DAY(EOMONTH(F1279, 0))*Hist_Proj_Plot!$T$5</f>
        <v>0.52333858267716538</v>
      </c>
    </row>
    <row r="1280" spans="1:7" x14ac:dyDescent="0.25">
      <c r="A1280">
        <f>'Raw PPrecip'!A1281</f>
        <v>2082</v>
      </c>
      <c r="B1280">
        <f>'Raw PPrecip'!B1281</f>
        <v>4</v>
      </c>
      <c r="C1280" s="13">
        <f t="shared" si="19"/>
        <v>66567</v>
      </c>
      <c r="D1280" s="15">
        <f>'Raw PPrecip'!C1281/25.4*DAY(EOMONTH(C1280, 0))*Hist_Proj_Plot!$T$5</f>
        <v>0.763464566929134</v>
      </c>
      <c r="E1280" s="15">
        <f>'Raw PPrecip'!D1281/25.4*DAY(EOMONTH(D1280, 0))*Hist_Proj_Plot!$T$5</f>
        <v>1.9293228346456694</v>
      </c>
      <c r="F1280" s="15">
        <f>'Raw PPrecip'!E1281/25.4*DAY(EOMONTH(E1280, 0))*Hist_Proj_Plot!$T$5</f>
        <v>3.9709291338582684</v>
      </c>
      <c r="G1280" s="15">
        <f>'Raw PPrecip'!F1281/25.4*DAY(EOMONTH(F1280, 0))*Hist_Proj_Plot!$T$5</f>
        <v>0.51455118110236231</v>
      </c>
    </row>
    <row r="1281" spans="1:7" x14ac:dyDescent="0.25">
      <c r="A1281">
        <f>'Raw PPrecip'!A1282</f>
        <v>2082</v>
      </c>
      <c r="B1281">
        <f>'Raw PPrecip'!B1282</f>
        <v>5</v>
      </c>
      <c r="C1281" s="13">
        <f t="shared" si="19"/>
        <v>66597</v>
      </c>
      <c r="D1281" s="15">
        <f>'Raw PPrecip'!C1282/25.4*DAY(EOMONTH(C1281, 0))*Hist_Proj_Plot!$T$5</f>
        <v>0.74497637795275606</v>
      </c>
      <c r="E1281" s="15">
        <f>'Raw PPrecip'!D1282/25.4*DAY(EOMONTH(D1281, 0))*Hist_Proj_Plot!$T$5</f>
        <v>3.9055118110236224E-3</v>
      </c>
      <c r="F1281" s="15">
        <f>'Raw PPrecip'!E1282/25.4*DAY(EOMONTH(E1281, 0))*Hist_Proj_Plot!$T$5</f>
        <v>2.1480314960629923E-2</v>
      </c>
      <c r="G1281" s="15">
        <f>'Raw PPrecip'!F1282/25.4*DAY(EOMONTH(F1281, 0))*Hist_Proj_Plot!$T$5</f>
        <v>3.6125984251968501E-2</v>
      </c>
    </row>
    <row r="1282" spans="1:7" x14ac:dyDescent="0.25">
      <c r="A1282">
        <f>'Raw PPrecip'!A1283</f>
        <v>2082</v>
      </c>
      <c r="B1282">
        <f>'Raw PPrecip'!B1283</f>
        <v>6</v>
      </c>
      <c r="C1282" s="13">
        <f t="shared" si="19"/>
        <v>66628</v>
      </c>
      <c r="D1282" s="15">
        <f>'Raw PPrecip'!C1283/25.4*DAY(EOMONTH(C1282, 0))*Hist_Proj_Plot!$T$5</f>
        <v>3.1181102362204734E-2</v>
      </c>
      <c r="E1282" s="15">
        <f>'Raw PPrecip'!D1283/25.4*DAY(EOMONTH(D1282, 0))*Hist_Proj_Plot!$T$5</f>
        <v>4.8818897637795287E-3</v>
      </c>
      <c r="F1282" s="15">
        <f>'Raw PPrecip'!E1283/25.4*DAY(EOMONTH(E1282, 0))*Hist_Proj_Plot!$T$5</f>
        <v>2.5385826771653547E-2</v>
      </c>
      <c r="G1282" s="15">
        <f>'Raw PPrecip'!F1283/25.4*DAY(EOMONTH(F1282, 0))*Hist_Proj_Plot!$T$5</f>
        <v>3.2220472440944885E-2</v>
      </c>
    </row>
    <row r="1283" spans="1:7" x14ac:dyDescent="0.25">
      <c r="A1283">
        <f>'Raw PPrecip'!A1284</f>
        <v>2082</v>
      </c>
      <c r="B1283">
        <f>'Raw PPrecip'!B1284</f>
        <v>7</v>
      </c>
      <c r="C1283" s="13">
        <f t="shared" ref="C1283:C1346" si="20">DATE(A1283,B1283,1)</f>
        <v>66658</v>
      </c>
      <c r="D1283" s="15">
        <f>'Raw PPrecip'!C1284/25.4*DAY(EOMONTH(C1283, 0))*Hist_Proj_Plot!$T$5</f>
        <v>3.2220472440944885E-2</v>
      </c>
      <c r="E1283" s="15">
        <f>'Raw PPrecip'!D1284/25.4*DAY(EOMONTH(D1283, 0))*Hist_Proj_Plot!$T$5</f>
        <v>8.7874015748031498E-3</v>
      </c>
      <c r="F1283" s="15">
        <f>'Raw PPrecip'!E1284/25.4*DAY(EOMONTH(E1283, 0))*Hist_Proj_Plot!$T$5</f>
        <v>1.0740157480314962E-2</v>
      </c>
      <c r="G1283" s="15">
        <f>'Raw PPrecip'!F1284/25.4*DAY(EOMONTH(F1283, 0))*Hist_Proj_Plot!$T$5</f>
        <v>0.10349606299212599</v>
      </c>
    </row>
    <row r="1284" spans="1:7" x14ac:dyDescent="0.25">
      <c r="A1284">
        <f>'Raw PPrecip'!A1285</f>
        <v>2082</v>
      </c>
      <c r="B1284">
        <f>'Raw PPrecip'!B1285</f>
        <v>8</v>
      </c>
      <c r="C1284" s="13">
        <f t="shared" si="20"/>
        <v>66689</v>
      </c>
      <c r="D1284" s="15">
        <f>'Raw PPrecip'!C1285/25.4*DAY(EOMONTH(C1284, 0))*Hist_Proj_Plot!$T$5</f>
        <v>0.41007874015748036</v>
      </c>
      <c r="E1284" s="15">
        <f>'Raw PPrecip'!D1285/25.4*DAY(EOMONTH(D1284, 0))*Hist_Proj_Plot!$T$5</f>
        <v>9.7637795275590574E-3</v>
      </c>
      <c r="F1284" s="15">
        <f>'Raw PPrecip'!E1285/25.4*DAY(EOMONTH(E1284, 0))*Hist_Proj_Plot!$T$5</f>
        <v>2.9291338582677164E-2</v>
      </c>
      <c r="G1284" s="15">
        <f>'Raw PPrecip'!F1285/25.4*DAY(EOMONTH(F1284, 0))*Hist_Proj_Plot!$T$5</f>
        <v>5.4677165354330717E-2</v>
      </c>
    </row>
    <row r="1285" spans="1:7" x14ac:dyDescent="0.25">
      <c r="A1285">
        <f>'Raw PPrecip'!A1286</f>
        <v>2082</v>
      </c>
      <c r="B1285">
        <f>'Raw PPrecip'!B1286</f>
        <v>9</v>
      </c>
      <c r="C1285" s="13">
        <f t="shared" si="20"/>
        <v>66720</v>
      </c>
      <c r="D1285" s="15">
        <f>'Raw PPrecip'!C1286/25.4*DAY(EOMONTH(C1285, 0))*Hist_Proj_Plot!$T$5</f>
        <v>1.3228346456692915E-2</v>
      </c>
      <c r="E1285" s="15">
        <f>'Raw PPrecip'!D1286/25.4*DAY(EOMONTH(D1285, 0))*Hist_Proj_Plot!$T$5</f>
        <v>0.11521259842519685</v>
      </c>
      <c r="F1285" s="15">
        <f>'Raw PPrecip'!E1286/25.4*DAY(EOMONTH(E1285, 0))*Hist_Proj_Plot!$T$5</f>
        <v>7.3228346456692919E-2</v>
      </c>
      <c r="G1285" s="15">
        <f>'Raw PPrecip'!F1286/25.4*DAY(EOMONTH(F1285, 0))*Hist_Proj_Plot!$T$5</f>
        <v>0.18844094488188978</v>
      </c>
    </row>
    <row r="1286" spans="1:7" x14ac:dyDescent="0.25">
      <c r="A1286">
        <f>'Raw PPrecip'!A1287</f>
        <v>2082</v>
      </c>
      <c r="B1286">
        <f>'Raw PPrecip'!B1287</f>
        <v>10</v>
      </c>
      <c r="C1286" s="13">
        <f t="shared" si="20"/>
        <v>66750</v>
      </c>
      <c r="D1286" s="15">
        <f>'Raw PPrecip'!C1287/25.4*DAY(EOMONTH(C1286, 0))*Hist_Proj_Plot!$T$5</f>
        <v>1.7604094488188977</v>
      </c>
      <c r="E1286" s="15">
        <f>'Raw PPrecip'!D1287/25.4*DAY(EOMONTH(D1286, 0))*Hist_Proj_Plot!$T$5</f>
        <v>1.8687874015748034</v>
      </c>
      <c r="F1286" s="15">
        <f>'Raw PPrecip'!E1287/25.4*DAY(EOMONTH(E1286, 0))*Hist_Proj_Plot!$T$5</f>
        <v>9.7637795275590559E-4</v>
      </c>
      <c r="G1286" s="15">
        <f>'Raw PPrecip'!F1287/25.4*DAY(EOMONTH(F1286, 0))*Hist_Proj_Plot!$T$5</f>
        <v>0.81429921259842519</v>
      </c>
    </row>
    <row r="1287" spans="1:7" x14ac:dyDescent="0.25">
      <c r="A1287">
        <f>'Raw PPrecip'!A1288</f>
        <v>2082</v>
      </c>
      <c r="B1287">
        <f>'Raw PPrecip'!B1288</f>
        <v>11</v>
      </c>
      <c r="C1287" s="13">
        <f t="shared" si="20"/>
        <v>66781</v>
      </c>
      <c r="D1287" s="15">
        <f>'Raw PPrecip'!C1288/25.4*DAY(EOMONTH(C1287, 0))*Hist_Proj_Plot!$T$5</f>
        <v>0.31181102362204727</v>
      </c>
      <c r="E1287" s="15">
        <f>'Raw PPrecip'!D1288/25.4*DAY(EOMONTH(D1287, 0))*Hist_Proj_Plot!$T$5</f>
        <v>0.74009448818897638</v>
      </c>
      <c r="F1287" s="15">
        <f>'Raw PPrecip'!E1288/25.4*DAY(EOMONTH(E1287, 0))*Hist_Proj_Plot!$T$5</f>
        <v>1.717448818897638</v>
      </c>
      <c r="G1287" s="15">
        <f>'Raw PPrecip'!F1288/25.4*DAY(EOMONTH(F1287, 0))*Hist_Proj_Plot!$T$5</f>
        <v>3.3587401574803155</v>
      </c>
    </row>
    <row r="1288" spans="1:7" x14ac:dyDescent="0.25">
      <c r="A1288">
        <f>'Raw PPrecip'!A1289</f>
        <v>2082</v>
      </c>
      <c r="B1288">
        <f>'Raw PPrecip'!B1289</f>
        <v>12</v>
      </c>
      <c r="C1288" s="13">
        <f t="shared" si="20"/>
        <v>66811</v>
      </c>
      <c r="D1288" s="15">
        <f>'Raw PPrecip'!C1289/25.4*DAY(EOMONTH(C1288, 0))*Hist_Proj_Plot!$T$5</f>
        <v>2.4555905511811029</v>
      </c>
      <c r="E1288" s="15">
        <f>'Raw PPrecip'!D1289/25.4*DAY(EOMONTH(D1288, 0))*Hist_Proj_Plot!$T$5</f>
        <v>1.4274645669291339</v>
      </c>
      <c r="F1288" s="15">
        <f>'Raw PPrecip'!E1289/25.4*DAY(EOMONTH(E1288, 0))*Hist_Proj_Plot!$T$5</f>
        <v>5.4325669291338592</v>
      </c>
      <c r="G1288" s="15">
        <f>'Raw PPrecip'!F1289/25.4*DAY(EOMONTH(F1288, 0))*Hist_Proj_Plot!$T$5</f>
        <v>4.8233070866141743</v>
      </c>
    </row>
    <row r="1289" spans="1:7" x14ac:dyDescent="0.25">
      <c r="A1289">
        <f>'Raw PPrecip'!A1290</f>
        <v>2083</v>
      </c>
      <c r="B1289">
        <f>'Raw PPrecip'!B1290</f>
        <v>1</v>
      </c>
      <c r="C1289" s="13">
        <f t="shared" si="20"/>
        <v>66842</v>
      </c>
      <c r="D1289" s="15">
        <f>'Raw PPrecip'!C1290/25.4*DAY(EOMONTH(C1289, 0))*Hist_Proj_Plot!$T$5</f>
        <v>20.309637795275592</v>
      </c>
      <c r="E1289" s="15">
        <f>'Raw PPrecip'!D1290/25.4*DAY(EOMONTH(D1289, 0))*Hist_Proj_Plot!$T$5</f>
        <v>2.3442834645669293</v>
      </c>
      <c r="F1289" s="15">
        <f>'Raw PPrecip'!E1290/25.4*DAY(EOMONTH(E1289, 0))*Hist_Proj_Plot!$T$5</f>
        <v>1.2263307086614175</v>
      </c>
      <c r="G1289" s="15">
        <f>'Raw PPrecip'!F1290/25.4*DAY(EOMONTH(F1289, 0))*Hist_Proj_Plot!$T$5</f>
        <v>5.52532283464567</v>
      </c>
    </row>
    <row r="1290" spans="1:7" x14ac:dyDescent="0.25">
      <c r="A1290">
        <f>'Raw PPrecip'!A1291</f>
        <v>2083</v>
      </c>
      <c r="B1290">
        <f>'Raw PPrecip'!B1291</f>
        <v>2</v>
      </c>
      <c r="C1290" s="13">
        <f t="shared" si="20"/>
        <v>66873</v>
      </c>
      <c r="D1290" s="15">
        <f>'Raw PPrecip'!C1291/25.4*DAY(EOMONTH(C1290, 0))*Hist_Proj_Plot!$T$5</f>
        <v>5.8742677165354333</v>
      </c>
      <c r="E1290" s="15">
        <f>'Raw PPrecip'!D1291/25.4*DAY(EOMONTH(D1290, 0))*Hist_Proj_Plot!$T$5</f>
        <v>1.8434015748031496</v>
      </c>
      <c r="F1290" s="15">
        <f>'Raw PPrecip'!E1291/25.4*DAY(EOMONTH(E1290, 0))*Hist_Proj_Plot!$T$5</f>
        <v>7.2945196850393703</v>
      </c>
      <c r="G1290" s="15">
        <f>'Raw PPrecip'!F1291/25.4*DAY(EOMONTH(F1290, 0))*Hist_Proj_Plot!$T$5</f>
        <v>8.5677165354330729</v>
      </c>
    </row>
    <row r="1291" spans="1:7" x14ac:dyDescent="0.25">
      <c r="A1291">
        <f>'Raw PPrecip'!A1292</f>
        <v>2083</v>
      </c>
      <c r="B1291">
        <f>'Raw PPrecip'!B1292</f>
        <v>3</v>
      </c>
      <c r="C1291" s="13">
        <f t="shared" si="20"/>
        <v>66901</v>
      </c>
      <c r="D1291" s="15">
        <f>'Raw PPrecip'!C1292/25.4*DAY(EOMONTH(C1291, 0))*Hist_Proj_Plot!$T$5</f>
        <v>5.28708661417323</v>
      </c>
      <c r="E1291" s="15">
        <f>'Raw PPrecip'!D1292/25.4*DAY(EOMONTH(D1291, 0))*Hist_Proj_Plot!$T$5</f>
        <v>1.0671811023622049</v>
      </c>
      <c r="F1291" s="15">
        <f>'Raw PPrecip'!E1292/25.4*DAY(EOMONTH(E1291, 0))*Hist_Proj_Plot!$T$5</f>
        <v>3.1097637795275594</v>
      </c>
      <c r="G1291" s="15">
        <f>'Raw PPrecip'!F1292/25.4*DAY(EOMONTH(F1291, 0))*Hist_Proj_Plot!$T$5</f>
        <v>6.0379212598425198</v>
      </c>
    </row>
    <row r="1292" spans="1:7" x14ac:dyDescent="0.25">
      <c r="A1292">
        <f>'Raw PPrecip'!A1293</f>
        <v>2083</v>
      </c>
      <c r="B1292">
        <f>'Raw PPrecip'!B1293</f>
        <v>4</v>
      </c>
      <c r="C1292" s="13">
        <f t="shared" si="20"/>
        <v>66932</v>
      </c>
      <c r="D1292" s="15">
        <f>'Raw PPrecip'!C1293/25.4*DAY(EOMONTH(C1292, 0))*Hist_Proj_Plot!$T$5</f>
        <v>2.1240944881889767</v>
      </c>
      <c r="E1292" s="15">
        <f>'Raw PPrecip'!D1293/25.4*DAY(EOMONTH(D1292, 0))*Hist_Proj_Plot!$T$5</f>
        <v>1.6988976377952758</v>
      </c>
      <c r="F1292" s="15">
        <f>'Raw PPrecip'!E1293/25.4*DAY(EOMONTH(E1292, 0))*Hist_Proj_Plot!$T$5</f>
        <v>2.4292283464566933</v>
      </c>
      <c r="G1292" s="15">
        <f>'Raw PPrecip'!F1293/25.4*DAY(EOMONTH(F1292, 0))*Hist_Proj_Plot!$T$5</f>
        <v>1.0105511811023622</v>
      </c>
    </row>
    <row r="1293" spans="1:7" x14ac:dyDescent="0.25">
      <c r="A1293">
        <f>'Raw PPrecip'!A1294</f>
        <v>2083</v>
      </c>
      <c r="B1293">
        <f>'Raw PPrecip'!B1294</f>
        <v>5</v>
      </c>
      <c r="C1293" s="13">
        <f t="shared" si="20"/>
        <v>66962</v>
      </c>
      <c r="D1293" s="15">
        <f>'Raw PPrecip'!C1294/25.4*DAY(EOMONTH(C1293, 0))*Hist_Proj_Plot!$T$5</f>
        <v>0.45401574803149614</v>
      </c>
      <c r="E1293" s="15">
        <f>'Raw PPrecip'!D1294/25.4*DAY(EOMONTH(D1293, 0))*Hist_Proj_Plot!$T$5</f>
        <v>0.28705511811023626</v>
      </c>
      <c r="F1293" s="15">
        <f>'Raw PPrecip'!E1294/25.4*DAY(EOMONTH(E1293, 0))*Hist_Proj_Plot!$T$5</f>
        <v>4.0031496062992132E-2</v>
      </c>
      <c r="G1293" s="15">
        <f>'Raw PPrecip'!F1294/25.4*DAY(EOMONTH(F1293, 0))*Hist_Proj_Plot!$T$5</f>
        <v>8.5921259842519693E-2</v>
      </c>
    </row>
    <row r="1294" spans="1:7" x14ac:dyDescent="0.25">
      <c r="A1294">
        <f>'Raw PPrecip'!A1295</f>
        <v>2083</v>
      </c>
      <c r="B1294">
        <f>'Raw PPrecip'!B1295</f>
        <v>6</v>
      </c>
      <c r="C1294" s="13">
        <f t="shared" si="20"/>
        <v>66993</v>
      </c>
      <c r="D1294" s="15">
        <f>'Raw PPrecip'!C1295/25.4*DAY(EOMONTH(C1294, 0))*Hist_Proj_Plot!$T$5</f>
        <v>0</v>
      </c>
      <c r="E1294" s="15">
        <f>'Raw PPrecip'!D1295/25.4*DAY(EOMONTH(D1294, 0))*Hist_Proj_Plot!$T$5</f>
        <v>8.494488188976379E-2</v>
      </c>
      <c r="F1294" s="15">
        <f>'Raw PPrecip'!E1295/25.4*DAY(EOMONTH(E1294, 0))*Hist_Proj_Plot!$T$5</f>
        <v>6.7370078740157491E-2</v>
      </c>
      <c r="G1294" s="15">
        <f>'Raw PPrecip'!F1295/25.4*DAY(EOMONTH(F1294, 0))*Hist_Proj_Plot!$T$5</f>
        <v>0.31439370078740159</v>
      </c>
    </row>
    <row r="1295" spans="1:7" x14ac:dyDescent="0.25">
      <c r="A1295">
        <f>'Raw PPrecip'!A1296</f>
        <v>2083</v>
      </c>
      <c r="B1295">
        <f>'Raw PPrecip'!B1296</f>
        <v>7</v>
      </c>
      <c r="C1295" s="13">
        <f t="shared" si="20"/>
        <v>67023</v>
      </c>
      <c r="D1295" s="15">
        <f>'Raw PPrecip'!C1296/25.4*DAY(EOMONTH(C1295, 0))*Hist_Proj_Plot!$T$5</f>
        <v>1.9527559055118115E-2</v>
      </c>
      <c r="E1295" s="15">
        <f>'Raw PPrecip'!D1296/25.4*DAY(EOMONTH(D1295, 0))*Hist_Proj_Plot!$T$5</f>
        <v>1.0740157480314962E-2</v>
      </c>
      <c r="F1295" s="15">
        <f>'Raw PPrecip'!E1296/25.4*DAY(EOMONTH(E1295, 0))*Hist_Proj_Plot!$T$5</f>
        <v>6.8346456692913397E-3</v>
      </c>
      <c r="G1295" s="15">
        <f>'Raw PPrecip'!F1296/25.4*DAY(EOMONTH(F1295, 0))*Hist_Proj_Plot!$T$5</f>
        <v>0.75181102362204744</v>
      </c>
    </row>
    <row r="1296" spans="1:7" x14ac:dyDescent="0.25">
      <c r="A1296">
        <f>'Raw PPrecip'!A1297</f>
        <v>2083</v>
      </c>
      <c r="B1296">
        <f>'Raw PPrecip'!B1297</f>
        <v>8</v>
      </c>
      <c r="C1296" s="13">
        <f t="shared" si="20"/>
        <v>67054</v>
      </c>
      <c r="D1296" s="15">
        <f>'Raw PPrecip'!C1297/25.4*DAY(EOMONTH(C1296, 0))*Hist_Proj_Plot!$T$5</f>
        <v>0.92267716535433064</v>
      </c>
      <c r="E1296" s="15">
        <f>'Raw PPrecip'!D1297/25.4*DAY(EOMONTH(D1296, 0))*Hist_Proj_Plot!$T$5</f>
        <v>6.8346456692913397E-3</v>
      </c>
      <c r="F1296" s="15">
        <f>'Raw PPrecip'!E1297/25.4*DAY(EOMONTH(E1296, 0))*Hist_Proj_Plot!$T$5</f>
        <v>7.8110236220472447E-3</v>
      </c>
      <c r="G1296" s="15">
        <f>'Raw PPrecip'!F1297/25.4*DAY(EOMONTH(F1296, 0))*Hist_Proj_Plot!$T$5</f>
        <v>2.1480314960629923E-2</v>
      </c>
    </row>
    <row r="1297" spans="1:7" x14ac:dyDescent="0.25">
      <c r="A1297">
        <f>'Raw PPrecip'!A1298</f>
        <v>2083</v>
      </c>
      <c r="B1297">
        <f>'Raw PPrecip'!B1298</f>
        <v>9</v>
      </c>
      <c r="C1297" s="13">
        <f t="shared" si="20"/>
        <v>67085</v>
      </c>
      <c r="D1297" s="15">
        <f>'Raw PPrecip'!C1298/25.4*DAY(EOMONTH(C1297, 0))*Hist_Proj_Plot!$T$5</f>
        <v>0.24</v>
      </c>
      <c r="E1297" s="15">
        <f>'Raw PPrecip'!D1298/25.4*DAY(EOMONTH(D1297, 0))*Hist_Proj_Plot!$T$5</f>
        <v>1.3669291338582679E-2</v>
      </c>
      <c r="F1297" s="15">
        <f>'Raw PPrecip'!E1298/25.4*DAY(EOMONTH(E1297, 0))*Hist_Proj_Plot!$T$5</f>
        <v>9.7637795275590559E-4</v>
      </c>
      <c r="G1297" s="15">
        <f>'Raw PPrecip'!F1298/25.4*DAY(EOMONTH(F1297, 0))*Hist_Proj_Plot!$T$5</f>
        <v>9.9590551181102369E-2</v>
      </c>
    </row>
    <row r="1298" spans="1:7" x14ac:dyDescent="0.25">
      <c r="A1298">
        <f>'Raw PPrecip'!A1299</f>
        <v>2083</v>
      </c>
      <c r="B1298">
        <f>'Raw PPrecip'!B1299</f>
        <v>10</v>
      </c>
      <c r="C1298" s="13">
        <f t="shared" si="20"/>
        <v>67115</v>
      </c>
      <c r="D1298" s="15">
        <f>'Raw PPrecip'!C1299/25.4*DAY(EOMONTH(C1298, 0))*Hist_Proj_Plot!$T$5</f>
        <v>1.3405669291338584</v>
      </c>
      <c r="E1298" s="15">
        <f>'Raw PPrecip'!D1299/25.4*DAY(EOMONTH(D1298, 0))*Hist_Proj_Plot!$T$5</f>
        <v>0.78403149606299227</v>
      </c>
      <c r="F1298" s="15">
        <f>'Raw PPrecip'!E1299/25.4*DAY(EOMONTH(E1298, 0))*Hist_Proj_Plot!$T$5</f>
        <v>4.8818897637795287E-3</v>
      </c>
      <c r="G1298" s="15">
        <f>'Raw PPrecip'!F1299/25.4*DAY(EOMONTH(F1298, 0))*Hist_Proj_Plot!$T$5</f>
        <v>3.5149606299212599E-2</v>
      </c>
    </row>
    <row r="1299" spans="1:7" x14ac:dyDescent="0.25">
      <c r="A1299">
        <f>'Raw PPrecip'!A1300</f>
        <v>2083</v>
      </c>
      <c r="B1299">
        <f>'Raw PPrecip'!B1300</f>
        <v>11</v>
      </c>
      <c r="C1299" s="13">
        <f t="shared" si="20"/>
        <v>67146</v>
      </c>
      <c r="D1299" s="15">
        <f>'Raw PPrecip'!C1300/25.4*DAY(EOMONTH(C1299, 0))*Hist_Proj_Plot!$T$5</f>
        <v>4.1395275590551188</v>
      </c>
      <c r="E1299" s="15">
        <f>'Raw PPrecip'!D1300/25.4*DAY(EOMONTH(D1299, 0))*Hist_Proj_Plot!$T$5</f>
        <v>6.2546771653543303</v>
      </c>
      <c r="F1299" s="15">
        <f>'Raw PPrecip'!E1300/25.4*DAY(EOMONTH(E1299, 0))*Hist_Proj_Plot!$T$5</f>
        <v>0</v>
      </c>
      <c r="G1299" s="15">
        <f>'Raw PPrecip'!F1300/25.4*DAY(EOMONTH(F1299, 0))*Hist_Proj_Plot!$T$5</f>
        <v>6.767275590551181</v>
      </c>
    </row>
    <row r="1300" spans="1:7" x14ac:dyDescent="0.25">
      <c r="A1300">
        <f>'Raw PPrecip'!A1301</f>
        <v>2083</v>
      </c>
      <c r="B1300">
        <f>'Raw PPrecip'!B1301</f>
        <v>12</v>
      </c>
      <c r="C1300" s="13">
        <f t="shared" si="20"/>
        <v>67176</v>
      </c>
      <c r="D1300" s="15">
        <f>'Raw PPrecip'!C1301/25.4*DAY(EOMONTH(C1300, 0))*Hist_Proj_Plot!$T$5</f>
        <v>8.446645669291339</v>
      </c>
      <c r="E1300" s="15">
        <f>'Raw PPrecip'!D1301/25.4*DAY(EOMONTH(D1300, 0))*Hist_Proj_Plot!$T$5</f>
        <v>1.749669291338583</v>
      </c>
      <c r="F1300" s="15">
        <f>'Raw PPrecip'!E1301/25.4*DAY(EOMONTH(E1300, 0))*Hist_Proj_Plot!$T$5</f>
        <v>2.4780472440944883</v>
      </c>
      <c r="G1300" s="15">
        <f>'Raw PPrecip'!F1301/25.4*DAY(EOMONTH(F1300, 0))*Hist_Proj_Plot!$T$5</f>
        <v>2.4204409448818902</v>
      </c>
    </row>
    <row r="1301" spans="1:7" x14ac:dyDescent="0.25">
      <c r="A1301">
        <f>'Raw PPrecip'!A1302</f>
        <v>2084</v>
      </c>
      <c r="B1301">
        <f>'Raw PPrecip'!B1302</f>
        <v>1</v>
      </c>
      <c r="C1301" s="13">
        <f t="shared" si="20"/>
        <v>67207</v>
      </c>
      <c r="D1301" s="15">
        <f>'Raw PPrecip'!C1302/25.4*DAY(EOMONTH(C1301, 0))*Hist_Proj_Plot!$T$5</f>
        <v>19.586141732283465</v>
      </c>
      <c r="E1301" s="15">
        <f>'Raw PPrecip'!D1302/25.4*DAY(EOMONTH(D1301, 0))*Hist_Proj_Plot!$T$5</f>
        <v>3.9787401574803156</v>
      </c>
      <c r="F1301" s="15">
        <f>'Raw PPrecip'!E1302/25.4*DAY(EOMONTH(E1301, 0))*Hist_Proj_Plot!$T$5</f>
        <v>3.7902992125984256</v>
      </c>
      <c r="G1301" s="15">
        <f>'Raw PPrecip'!F1302/25.4*DAY(EOMONTH(F1301, 0))*Hist_Proj_Plot!$T$5</f>
        <v>3.6174803149606305</v>
      </c>
    </row>
    <row r="1302" spans="1:7" x14ac:dyDescent="0.25">
      <c r="A1302">
        <f>'Raw PPrecip'!A1303</f>
        <v>2084</v>
      </c>
      <c r="B1302">
        <f>'Raw PPrecip'!B1303</f>
        <v>2</v>
      </c>
      <c r="C1302" s="13">
        <f t="shared" si="20"/>
        <v>67238</v>
      </c>
      <c r="D1302" s="15">
        <f>'Raw PPrecip'!C1303/25.4*DAY(EOMONTH(C1302, 0))*Hist_Proj_Plot!$T$5</f>
        <v>13.189291338582677</v>
      </c>
      <c r="E1302" s="15">
        <f>'Raw PPrecip'!D1303/25.4*DAY(EOMONTH(D1302, 0))*Hist_Proj_Plot!$T$5</f>
        <v>6.7360314960629921</v>
      </c>
      <c r="F1302" s="15">
        <f>'Raw PPrecip'!E1303/25.4*DAY(EOMONTH(E1302, 0))*Hist_Proj_Plot!$T$5</f>
        <v>0.67077165354330726</v>
      </c>
      <c r="G1302" s="15">
        <f>'Raw PPrecip'!F1303/25.4*DAY(EOMONTH(F1302, 0))*Hist_Proj_Plot!$T$5</f>
        <v>0.48330708661417332</v>
      </c>
    </row>
    <row r="1303" spans="1:7" x14ac:dyDescent="0.25">
      <c r="A1303">
        <f>'Raw PPrecip'!A1304</f>
        <v>2084</v>
      </c>
      <c r="B1303">
        <f>'Raw PPrecip'!B1304</f>
        <v>3</v>
      </c>
      <c r="C1303" s="13">
        <f t="shared" si="20"/>
        <v>67267</v>
      </c>
      <c r="D1303" s="15">
        <f>'Raw PPrecip'!C1304/25.4*DAY(EOMONTH(C1303, 0))*Hist_Proj_Plot!$T$5</f>
        <v>6.0310866141732289</v>
      </c>
      <c r="E1303" s="15">
        <f>'Raw PPrecip'!D1304/25.4*DAY(EOMONTH(D1303, 0))*Hist_Proj_Plot!$T$5</f>
        <v>1.3688818897637796</v>
      </c>
      <c r="F1303" s="15">
        <f>'Raw PPrecip'!E1304/25.4*DAY(EOMONTH(E1303, 0))*Hist_Proj_Plot!$T$5</f>
        <v>2.102141732283465</v>
      </c>
      <c r="G1303" s="15">
        <f>'Raw PPrecip'!F1304/25.4*DAY(EOMONTH(F1303, 0))*Hist_Proj_Plot!$T$5</f>
        <v>3.7405039370078743</v>
      </c>
    </row>
    <row r="1304" spans="1:7" x14ac:dyDescent="0.25">
      <c r="A1304">
        <f>'Raw PPrecip'!A1305</f>
        <v>2084</v>
      </c>
      <c r="B1304">
        <f>'Raw PPrecip'!B1305</f>
        <v>4</v>
      </c>
      <c r="C1304" s="13">
        <f t="shared" si="20"/>
        <v>67298</v>
      </c>
      <c r="D1304" s="15">
        <f>'Raw PPrecip'!C1305/25.4*DAY(EOMONTH(C1304, 0))*Hist_Proj_Plot!$T$5</f>
        <v>0.31559055118110241</v>
      </c>
      <c r="E1304" s="15">
        <f>'Raw PPrecip'!D1305/25.4*DAY(EOMONTH(D1304, 0))*Hist_Proj_Plot!$T$5</f>
        <v>0.28705511811023626</v>
      </c>
      <c r="F1304" s="15">
        <f>'Raw PPrecip'!E1305/25.4*DAY(EOMONTH(E1304, 0))*Hist_Proj_Plot!$T$5</f>
        <v>0.60828346456692917</v>
      </c>
      <c r="G1304" s="15">
        <f>'Raw PPrecip'!F1305/25.4*DAY(EOMONTH(F1304, 0))*Hist_Proj_Plot!$T$5</f>
        <v>2.1656062992125986</v>
      </c>
    </row>
    <row r="1305" spans="1:7" x14ac:dyDescent="0.25">
      <c r="A1305">
        <f>'Raw PPrecip'!A1306</f>
        <v>2084</v>
      </c>
      <c r="B1305">
        <f>'Raw PPrecip'!B1306</f>
        <v>5</v>
      </c>
      <c r="C1305" s="13">
        <f t="shared" si="20"/>
        <v>67328</v>
      </c>
      <c r="D1305" s="15">
        <f>'Raw PPrecip'!C1306/25.4*DAY(EOMONTH(C1305, 0))*Hist_Proj_Plot!$T$5</f>
        <v>0.21577952755905516</v>
      </c>
      <c r="E1305" s="15">
        <f>'Raw PPrecip'!D1306/25.4*DAY(EOMONTH(D1305, 0))*Hist_Proj_Plot!$T$5</f>
        <v>7.1275590551181101E-2</v>
      </c>
      <c r="F1305" s="15">
        <f>'Raw PPrecip'!E1306/25.4*DAY(EOMONTH(E1305, 0))*Hist_Proj_Plot!$T$5</f>
        <v>0.35051968503937014</v>
      </c>
      <c r="G1305" s="15">
        <f>'Raw PPrecip'!F1306/25.4*DAY(EOMONTH(F1305, 0))*Hist_Proj_Plot!$T$5</f>
        <v>1.6510551181102362</v>
      </c>
    </row>
    <row r="1306" spans="1:7" x14ac:dyDescent="0.25">
      <c r="A1306">
        <f>'Raw PPrecip'!A1307</f>
        <v>2084</v>
      </c>
      <c r="B1306">
        <f>'Raw PPrecip'!B1307</f>
        <v>6</v>
      </c>
      <c r="C1306" s="13">
        <f t="shared" si="20"/>
        <v>67359</v>
      </c>
      <c r="D1306" s="15">
        <f>'Raw PPrecip'!C1307/25.4*DAY(EOMONTH(C1306, 0))*Hist_Proj_Plot!$T$5</f>
        <v>6.2362204724409467E-2</v>
      </c>
      <c r="E1306" s="15">
        <f>'Raw PPrecip'!D1307/25.4*DAY(EOMONTH(D1306, 0))*Hist_Proj_Plot!$T$5</f>
        <v>9.5685039370078759E-2</v>
      </c>
      <c r="F1306" s="15">
        <f>'Raw PPrecip'!E1307/25.4*DAY(EOMONTH(E1306, 0))*Hist_Proj_Plot!$T$5</f>
        <v>2.5385826771653547E-2</v>
      </c>
      <c r="G1306" s="15">
        <f>'Raw PPrecip'!F1307/25.4*DAY(EOMONTH(F1306, 0))*Hist_Proj_Plot!$T$5</f>
        <v>2.9291338582677173E-3</v>
      </c>
    </row>
    <row r="1307" spans="1:7" x14ac:dyDescent="0.25">
      <c r="A1307">
        <f>'Raw PPrecip'!A1308</f>
        <v>2084</v>
      </c>
      <c r="B1307">
        <f>'Raw PPrecip'!B1308</f>
        <v>7</v>
      </c>
      <c r="C1307" s="13">
        <f t="shared" si="20"/>
        <v>67389</v>
      </c>
      <c r="D1307" s="15">
        <f>'Raw PPrecip'!C1308/25.4*DAY(EOMONTH(C1307, 0))*Hist_Proj_Plot!$T$5</f>
        <v>0.18160629921259844</v>
      </c>
      <c r="E1307" s="15">
        <f>'Raw PPrecip'!D1308/25.4*DAY(EOMONTH(D1307, 0))*Hist_Proj_Plot!$T$5</f>
        <v>9.7637795275590559E-4</v>
      </c>
      <c r="F1307" s="15">
        <f>'Raw PPrecip'!E1308/25.4*DAY(EOMONTH(E1307, 0))*Hist_Proj_Plot!$T$5</f>
        <v>3.9055118110236224E-3</v>
      </c>
      <c r="G1307" s="15">
        <f>'Raw PPrecip'!F1308/25.4*DAY(EOMONTH(F1307, 0))*Hist_Proj_Plot!$T$5</f>
        <v>1.9527559055118112E-3</v>
      </c>
    </row>
    <row r="1308" spans="1:7" x14ac:dyDescent="0.25">
      <c r="A1308">
        <f>'Raw PPrecip'!A1309</f>
        <v>2084</v>
      </c>
      <c r="B1308">
        <f>'Raw PPrecip'!B1309</f>
        <v>8</v>
      </c>
      <c r="C1308" s="13">
        <f t="shared" si="20"/>
        <v>67420</v>
      </c>
      <c r="D1308" s="15">
        <f>'Raw PPrecip'!C1309/25.4*DAY(EOMONTH(C1308, 0))*Hist_Proj_Plot!$T$5</f>
        <v>9.7637795275590559E-4</v>
      </c>
      <c r="E1308" s="15">
        <f>'Raw PPrecip'!D1309/25.4*DAY(EOMONTH(D1308, 0))*Hist_Proj_Plot!$T$5</f>
        <v>5.8582677165354346E-3</v>
      </c>
      <c r="F1308" s="15">
        <f>'Raw PPrecip'!E1309/25.4*DAY(EOMONTH(E1308, 0))*Hist_Proj_Plot!$T$5</f>
        <v>4.4913385826771658E-2</v>
      </c>
      <c r="G1308" s="15">
        <f>'Raw PPrecip'!F1309/25.4*DAY(EOMONTH(F1308, 0))*Hist_Proj_Plot!$T$5</f>
        <v>9.7637795275590559E-4</v>
      </c>
    </row>
    <row r="1309" spans="1:7" x14ac:dyDescent="0.25">
      <c r="A1309">
        <f>'Raw PPrecip'!A1310</f>
        <v>2084</v>
      </c>
      <c r="B1309">
        <f>'Raw PPrecip'!B1310</f>
        <v>9</v>
      </c>
      <c r="C1309" s="13">
        <f t="shared" si="20"/>
        <v>67451</v>
      </c>
      <c r="D1309" s="15">
        <f>'Raw PPrecip'!C1310/25.4*DAY(EOMONTH(C1309, 0))*Hist_Proj_Plot!$T$5</f>
        <v>0.12850393700787405</v>
      </c>
      <c r="E1309" s="15">
        <f>'Raw PPrecip'!D1310/25.4*DAY(EOMONTH(D1309, 0))*Hist_Proj_Plot!$T$5</f>
        <v>1.3737637795275592</v>
      </c>
      <c r="F1309" s="15">
        <f>'Raw PPrecip'!E1310/25.4*DAY(EOMONTH(E1309, 0))*Hist_Proj_Plot!$T$5</f>
        <v>8.7874015748031498E-3</v>
      </c>
      <c r="G1309" s="15">
        <f>'Raw PPrecip'!F1310/25.4*DAY(EOMONTH(F1309, 0))*Hist_Proj_Plot!$T$5</f>
        <v>9.7637795275590559E-4</v>
      </c>
    </row>
    <row r="1310" spans="1:7" x14ac:dyDescent="0.25">
      <c r="A1310">
        <f>'Raw PPrecip'!A1311</f>
        <v>2084</v>
      </c>
      <c r="B1310">
        <f>'Raw PPrecip'!B1311</f>
        <v>10</v>
      </c>
      <c r="C1310" s="13">
        <f t="shared" si="20"/>
        <v>67481</v>
      </c>
      <c r="D1310" s="15">
        <f>'Raw PPrecip'!C1311/25.4*DAY(EOMONTH(C1310, 0))*Hist_Proj_Plot!$T$5</f>
        <v>1.7242834645669296</v>
      </c>
      <c r="E1310" s="15">
        <f>'Raw PPrecip'!D1311/25.4*DAY(EOMONTH(D1310, 0))*Hist_Proj_Plot!$T$5</f>
        <v>0.63855118110236231</v>
      </c>
      <c r="F1310" s="15">
        <f>'Raw PPrecip'!E1311/25.4*DAY(EOMONTH(E1310, 0))*Hist_Proj_Plot!$T$5</f>
        <v>7.8110236220472447E-3</v>
      </c>
      <c r="G1310" s="15">
        <f>'Raw PPrecip'!F1311/25.4*DAY(EOMONTH(F1310, 0))*Hist_Proj_Plot!$T$5</f>
        <v>2.9291338582677173E-3</v>
      </c>
    </row>
    <row r="1311" spans="1:7" x14ac:dyDescent="0.25">
      <c r="A1311">
        <f>'Raw PPrecip'!A1312</f>
        <v>2084</v>
      </c>
      <c r="B1311">
        <f>'Raw PPrecip'!B1312</f>
        <v>11</v>
      </c>
      <c r="C1311" s="13">
        <f t="shared" si="20"/>
        <v>67512</v>
      </c>
      <c r="D1311" s="15">
        <f>'Raw PPrecip'!C1312/25.4*DAY(EOMONTH(C1311, 0))*Hist_Proj_Plot!$T$5</f>
        <v>0.39023622047244094</v>
      </c>
      <c r="E1311" s="15">
        <f>'Raw PPrecip'!D1312/25.4*DAY(EOMONTH(D1311, 0))*Hist_Proj_Plot!$T$5</f>
        <v>2.8129448818897638</v>
      </c>
      <c r="F1311" s="15">
        <f>'Raw PPrecip'!E1312/25.4*DAY(EOMONTH(E1311, 0))*Hist_Proj_Plot!$T$5</f>
        <v>1.8765984251968506</v>
      </c>
      <c r="G1311" s="15">
        <f>'Raw PPrecip'!F1312/25.4*DAY(EOMONTH(F1311, 0))*Hist_Proj_Plot!$T$5</f>
        <v>0.32708661417322843</v>
      </c>
    </row>
    <row r="1312" spans="1:7" x14ac:dyDescent="0.25">
      <c r="A1312">
        <f>'Raw PPrecip'!A1313</f>
        <v>2084</v>
      </c>
      <c r="B1312">
        <f>'Raw PPrecip'!B1313</f>
        <v>12</v>
      </c>
      <c r="C1312" s="13">
        <f t="shared" si="20"/>
        <v>67542</v>
      </c>
      <c r="D1312" s="15">
        <f>'Raw PPrecip'!C1313/25.4*DAY(EOMONTH(C1312, 0))*Hist_Proj_Plot!$T$5</f>
        <v>9.2306771653543311</v>
      </c>
      <c r="E1312" s="15">
        <f>'Raw PPrecip'!D1313/25.4*DAY(EOMONTH(D1312, 0))*Hist_Proj_Plot!$T$5</f>
        <v>6.8571023622047251</v>
      </c>
      <c r="F1312" s="15">
        <f>'Raw PPrecip'!E1313/25.4*DAY(EOMONTH(E1312, 0))*Hist_Proj_Plot!$T$5</f>
        <v>4.6309606299212609</v>
      </c>
      <c r="G1312" s="15">
        <f>'Raw PPrecip'!F1313/25.4*DAY(EOMONTH(F1312, 0))*Hist_Proj_Plot!$T$5</f>
        <v>0.30365354330708666</v>
      </c>
    </row>
    <row r="1313" spans="1:7" x14ac:dyDescent="0.25">
      <c r="A1313">
        <f>'Raw PPrecip'!A1314</f>
        <v>2085</v>
      </c>
      <c r="B1313">
        <f>'Raw PPrecip'!B1314</f>
        <v>1</v>
      </c>
      <c r="C1313" s="13">
        <f t="shared" si="20"/>
        <v>67573</v>
      </c>
      <c r="D1313" s="15">
        <f>'Raw PPrecip'!C1314/25.4*DAY(EOMONTH(C1313, 0))*Hist_Proj_Plot!$T$5</f>
        <v>12.757354330708665</v>
      </c>
      <c r="E1313" s="15">
        <f>'Raw PPrecip'!D1314/25.4*DAY(EOMONTH(D1313, 0))*Hist_Proj_Plot!$T$5</f>
        <v>1.9859527559055117</v>
      </c>
      <c r="F1313" s="15">
        <f>'Raw PPrecip'!E1314/25.4*DAY(EOMONTH(E1313, 0))*Hist_Proj_Plot!$T$5</f>
        <v>5.7430551181102363</v>
      </c>
      <c r="G1313" s="15">
        <f>'Raw PPrecip'!F1314/25.4*DAY(EOMONTH(F1313, 0))*Hist_Proj_Plot!$T$5</f>
        <v>3.4739527559055121</v>
      </c>
    </row>
    <row r="1314" spans="1:7" x14ac:dyDescent="0.25">
      <c r="A1314">
        <f>'Raw PPrecip'!A1315</f>
        <v>2085</v>
      </c>
      <c r="B1314">
        <f>'Raw PPrecip'!B1315</f>
        <v>2</v>
      </c>
      <c r="C1314" s="13">
        <f t="shared" si="20"/>
        <v>67604</v>
      </c>
      <c r="D1314" s="15">
        <f>'Raw PPrecip'!C1315/25.4*DAY(EOMONTH(C1314, 0))*Hist_Proj_Plot!$T$5</f>
        <v>12.051905511811025</v>
      </c>
      <c r="E1314" s="15">
        <f>'Raw PPrecip'!D1315/25.4*DAY(EOMONTH(D1314, 0))*Hist_Proj_Plot!$T$5</f>
        <v>1.2927244094488191</v>
      </c>
      <c r="F1314" s="15">
        <f>'Raw PPrecip'!E1315/25.4*DAY(EOMONTH(E1314, 0))*Hist_Proj_Plot!$T$5</f>
        <v>12.681196850393702</v>
      </c>
      <c r="G1314" s="15">
        <f>'Raw PPrecip'!F1315/25.4*DAY(EOMONTH(F1314, 0))*Hist_Proj_Plot!$T$5</f>
        <v>2.68992125984252</v>
      </c>
    </row>
    <row r="1315" spans="1:7" x14ac:dyDescent="0.25">
      <c r="A1315">
        <f>'Raw PPrecip'!A1316</f>
        <v>2085</v>
      </c>
      <c r="B1315">
        <f>'Raw PPrecip'!B1316</f>
        <v>3</v>
      </c>
      <c r="C1315" s="13">
        <f t="shared" si="20"/>
        <v>67632</v>
      </c>
      <c r="D1315" s="15">
        <f>'Raw PPrecip'!C1316/25.4*DAY(EOMONTH(C1315, 0))*Hist_Proj_Plot!$T$5</f>
        <v>9.9375748031496087</v>
      </c>
      <c r="E1315" s="15">
        <f>'Raw PPrecip'!D1316/25.4*DAY(EOMONTH(D1315, 0))*Hist_Proj_Plot!$T$5</f>
        <v>0.86311811023622065</v>
      </c>
      <c r="F1315" s="15">
        <f>'Raw PPrecip'!E1316/25.4*DAY(EOMONTH(E1315, 0))*Hist_Proj_Plot!$T$5</f>
        <v>1.2878425196850394</v>
      </c>
      <c r="G1315" s="15">
        <f>'Raw PPrecip'!F1316/25.4*DAY(EOMONTH(F1315, 0))*Hist_Proj_Plot!$T$5</f>
        <v>5.537039370078741</v>
      </c>
    </row>
    <row r="1316" spans="1:7" x14ac:dyDescent="0.25">
      <c r="A1316">
        <f>'Raw PPrecip'!A1317</f>
        <v>2085</v>
      </c>
      <c r="B1316">
        <f>'Raw PPrecip'!B1317</f>
        <v>4</v>
      </c>
      <c r="C1316" s="13">
        <f t="shared" si="20"/>
        <v>67663</v>
      </c>
      <c r="D1316" s="15">
        <f>'Raw PPrecip'!C1317/25.4*DAY(EOMONTH(C1316, 0))*Hist_Proj_Plot!$T$5</f>
        <v>0.5272440944881891</v>
      </c>
      <c r="E1316" s="15">
        <f>'Raw PPrecip'!D1317/25.4*DAY(EOMONTH(D1316, 0))*Hist_Proj_Plot!$T$5</f>
        <v>0.50088188976377956</v>
      </c>
      <c r="F1316" s="15">
        <f>'Raw PPrecip'!E1317/25.4*DAY(EOMONTH(E1316, 0))*Hist_Proj_Plot!$T$5</f>
        <v>2.7699842519685047</v>
      </c>
      <c r="G1316" s="15">
        <f>'Raw PPrecip'!F1317/25.4*DAY(EOMONTH(F1316, 0))*Hist_Proj_Plot!$T$5</f>
        <v>0.93341732283464562</v>
      </c>
    </row>
    <row r="1317" spans="1:7" x14ac:dyDescent="0.25">
      <c r="A1317">
        <f>'Raw PPrecip'!A1318</f>
        <v>2085</v>
      </c>
      <c r="B1317">
        <f>'Raw PPrecip'!B1318</f>
        <v>5</v>
      </c>
      <c r="C1317" s="13">
        <f t="shared" si="20"/>
        <v>67693</v>
      </c>
      <c r="D1317" s="15">
        <f>'Raw PPrecip'!C1318/25.4*DAY(EOMONTH(C1317, 0))*Hist_Proj_Plot!$T$5</f>
        <v>1.1716535433070869E-2</v>
      </c>
      <c r="E1317" s="15">
        <f>'Raw PPrecip'!D1318/25.4*DAY(EOMONTH(D1317, 0))*Hist_Proj_Plot!$T$5</f>
        <v>9.7637795275590559E-4</v>
      </c>
      <c r="F1317" s="15">
        <f>'Raw PPrecip'!E1318/25.4*DAY(EOMONTH(E1317, 0))*Hist_Proj_Plot!$T$5</f>
        <v>1.3239685039370082</v>
      </c>
      <c r="G1317" s="15">
        <f>'Raw PPrecip'!F1318/25.4*DAY(EOMONTH(F1317, 0))*Hist_Proj_Plot!$T$5</f>
        <v>0.28607874015748036</v>
      </c>
    </row>
    <row r="1318" spans="1:7" x14ac:dyDescent="0.25">
      <c r="A1318">
        <f>'Raw PPrecip'!A1319</f>
        <v>2085</v>
      </c>
      <c r="B1318">
        <f>'Raw PPrecip'!B1319</f>
        <v>6</v>
      </c>
      <c r="C1318" s="13">
        <f t="shared" si="20"/>
        <v>67724</v>
      </c>
      <c r="D1318" s="15">
        <f>'Raw PPrecip'!C1319/25.4*DAY(EOMONTH(C1318, 0))*Hist_Proj_Plot!$T$5</f>
        <v>4.7244094488188984E-3</v>
      </c>
      <c r="E1318" s="15">
        <f>'Raw PPrecip'!D1319/25.4*DAY(EOMONTH(D1318, 0))*Hist_Proj_Plot!$T$5</f>
        <v>4.8818897637795287E-3</v>
      </c>
      <c r="F1318" s="15">
        <f>'Raw PPrecip'!E1319/25.4*DAY(EOMONTH(E1318, 0))*Hist_Proj_Plot!$T$5</f>
        <v>5.3700787401574801E-2</v>
      </c>
      <c r="G1318" s="15">
        <f>'Raw PPrecip'!F1319/25.4*DAY(EOMONTH(F1318, 0))*Hist_Proj_Plot!$T$5</f>
        <v>0.12888188976377954</v>
      </c>
    </row>
    <row r="1319" spans="1:7" x14ac:dyDescent="0.25">
      <c r="A1319">
        <f>'Raw PPrecip'!A1320</f>
        <v>2085</v>
      </c>
      <c r="B1319">
        <f>'Raw PPrecip'!B1320</f>
        <v>7</v>
      </c>
      <c r="C1319" s="13">
        <f t="shared" si="20"/>
        <v>67754</v>
      </c>
      <c r="D1319" s="15">
        <f>'Raw PPrecip'!C1320/25.4*DAY(EOMONTH(C1319, 0))*Hist_Proj_Plot!$T$5</f>
        <v>4.8818897637795287E-3</v>
      </c>
      <c r="E1319" s="15">
        <f>'Raw PPrecip'!D1320/25.4*DAY(EOMONTH(D1319, 0))*Hist_Proj_Plot!$T$5</f>
        <v>5.8582677165354346E-3</v>
      </c>
      <c r="F1319" s="15">
        <f>'Raw PPrecip'!E1320/25.4*DAY(EOMONTH(E1319, 0))*Hist_Proj_Plot!$T$5</f>
        <v>0.4091023622047244</v>
      </c>
      <c r="G1319" s="15">
        <f>'Raw PPrecip'!F1320/25.4*DAY(EOMONTH(F1319, 0))*Hist_Proj_Plot!$T$5</f>
        <v>4.1007874015748041E-2</v>
      </c>
    </row>
    <row r="1320" spans="1:7" x14ac:dyDescent="0.25">
      <c r="A1320">
        <f>'Raw PPrecip'!A1321</f>
        <v>2085</v>
      </c>
      <c r="B1320">
        <f>'Raw PPrecip'!B1321</f>
        <v>8</v>
      </c>
      <c r="C1320" s="13">
        <f t="shared" si="20"/>
        <v>67785</v>
      </c>
      <c r="D1320" s="15">
        <f>'Raw PPrecip'!C1321/25.4*DAY(EOMONTH(C1320, 0))*Hist_Proj_Plot!$T$5</f>
        <v>2.8314960629921268E-2</v>
      </c>
      <c r="E1320" s="15">
        <f>'Raw PPrecip'!D1321/25.4*DAY(EOMONTH(D1320, 0))*Hist_Proj_Plot!$T$5</f>
        <v>2.0503937007874021E-2</v>
      </c>
      <c r="F1320" s="15">
        <f>'Raw PPrecip'!E1321/25.4*DAY(EOMONTH(E1320, 0))*Hist_Proj_Plot!$T$5</f>
        <v>4.8818897637795289E-2</v>
      </c>
      <c r="G1320" s="15">
        <f>'Raw PPrecip'!F1321/25.4*DAY(EOMONTH(F1320, 0))*Hist_Proj_Plot!$T$5</f>
        <v>5.8582677165354346E-3</v>
      </c>
    </row>
    <row r="1321" spans="1:7" x14ac:dyDescent="0.25">
      <c r="A1321">
        <f>'Raw PPrecip'!A1322</f>
        <v>2085</v>
      </c>
      <c r="B1321">
        <f>'Raw PPrecip'!B1322</f>
        <v>9</v>
      </c>
      <c r="C1321" s="13">
        <f t="shared" si="20"/>
        <v>67816</v>
      </c>
      <c r="D1321" s="15">
        <f>'Raw PPrecip'!C1322/25.4*DAY(EOMONTH(C1321, 0))*Hist_Proj_Plot!$T$5</f>
        <v>1.3228346456692915E-2</v>
      </c>
      <c r="E1321" s="15">
        <f>'Raw PPrecip'!D1322/25.4*DAY(EOMONTH(D1321, 0))*Hist_Proj_Plot!$T$5</f>
        <v>1.2692913385826773E-2</v>
      </c>
      <c r="F1321" s="15">
        <f>'Raw PPrecip'!E1322/25.4*DAY(EOMONTH(E1321, 0))*Hist_Proj_Plot!$T$5</f>
        <v>2.6303622047244097</v>
      </c>
      <c r="G1321" s="15">
        <f>'Raw PPrecip'!F1322/25.4*DAY(EOMONTH(F1321, 0))*Hist_Proj_Plot!$T$5</f>
        <v>0.96075590551181111</v>
      </c>
    </row>
    <row r="1322" spans="1:7" x14ac:dyDescent="0.25">
      <c r="A1322">
        <f>'Raw PPrecip'!A1323</f>
        <v>2085</v>
      </c>
      <c r="B1322">
        <f>'Raw PPrecip'!B1323</f>
        <v>10</v>
      </c>
      <c r="C1322" s="13">
        <f t="shared" si="20"/>
        <v>67846</v>
      </c>
      <c r="D1322" s="15">
        <f>'Raw PPrecip'!C1323/25.4*DAY(EOMONTH(C1322, 0))*Hist_Proj_Plot!$T$5</f>
        <v>9.7637795275590559E-4</v>
      </c>
      <c r="E1322" s="15">
        <f>'Raw PPrecip'!D1323/25.4*DAY(EOMONTH(D1322, 0))*Hist_Proj_Plot!$T$5</f>
        <v>2.0464881889763782</v>
      </c>
      <c r="F1322" s="15">
        <f>'Raw PPrecip'!E1323/25.4*DAY(EOMONTH(E1322, 0))*Hist_Proj_Plot!$T$5</f>
        <v>9.7637795275590559E-4</v>
      </c>
      <c r="G1322" s="15">
        <f>'Raw PPrecip'!F1323/25.4*DAY(EOMONTH(F1322, 0))*Hist_Proj_Plot!$T$5</f>
        <v>8.2015748031496083E-2</v>
      </c>
    </row>
    <row r="1323" spans="1:7" x14ac:dyDescent="0.25">
      <c r="A1323">
        <f>'Raw PPrecip'!A1324</f>
        <v>2085</v>
      </c>
      <c r="B1323">
        <f>'Raw PPrecip'!B1324</f>
        <v>11</v>
      </c>
      <c r="C1323" s="13">
        <f t="shared" si="20"/>
        <v>67877</v>
      </c>
      <c r="D1323" s="15">
        <f>'Raw PPrecip'!C1324/25.4*DAY(EOMONTH(C1323, 0))*Hist_Proj_Plot!$T$5</f>
        <v>6.8759055118110242</v>
      </c>
      <c r="E1323" s="15">
        <f>'Raw PPrecip'!D1324/25.4*DAY(EOMONTH(D1323, 0))*Hist_Proj_Plot!$T$5</f>
        <v>7.009417322834647</v>
      </c>
      <c r="F1323" s="15">
        <f>'Raw PPrecip'!E1324/25.4*DAY(EOMONTH(E1323, 0))*Hist_Proj_Plot!$T$5</f>
        <v>1.0730393700787402</v>
      </c>
      <c r="G1323" s="15">
        <f>'Raw PPrecip'!F1324/25.4*DAY(EOMONTH(F1323, 0))*Hist_Proj_Plot!$T$5</f>
        <v>0.72447244094488195</v>
      </c>
    </row>
    <row r="1324" spans="1:7" x14ac:dyDescent="0.25">
      <c r="A1324">
        <f>'Raw PPrecip'!A1325</f>
        <v>2085</v>
      </c>
      <c r="B1324">
        <f>'Raw PPrecip'!B1325</f>
        <v>12</v>
      </c>
      <c r="C1324" s="13">
        <f t="shared" si="20"/>
        <v>67907</v>
      </c>
      <c r="D1324" s="15">
        <f>'Raw PPrecip'!C1325/25.4*DAY(EOMONTH(C1324, 0))*Hist_Proj_Plot!$T$5</f>
        <v>3.8664566929133866</v>
      </c>
      <c r="E1324" s="15">
        <f>'Raw PPrecip'!D1325/25.4*DAY(EOMONTH(D1324, 0))*Hist_Proj_Plot!$T$5</f>
        <v>4.7188346456692924</v>
      </c>
      <c r="F1324" s="15">
        <f>'Raw PPrecip'!E1325/25.4*DAY(EOMONTH(E1324, 0))*Hist_Proj_Plot!$T$5</f>
        <v>0.75181102362204744</v>
      </c>
      <c r="G1324" s="15">
        <f>'Raw PPrecip'!F1325/25.4*DAY(EOMONTH(F1324, 0))*Hist_Proj_Plot!$T$5</f>
        <v>3.4124409448818898</v>
      </c>
    </row>
    <row r="1325" spans="1:7" x14ac:dyDescent="0.25">
      <c r="A1325">
        <f>'Raw PPrecip'!A1326</f>
        <v>2086</v>
      </c>
      <c r="B1325">
        <f>'Raw PPrecip'!B1326</f>
        <v>1</v>
      </c>
      <c r="C1325" s="13">
        <f t="shared" si="20"/>
        <v>67938</v>
      </c>
      <c r="D1325" s="15">
        <f>'Raw PPrecip'!C1326/25.4*DAY(EOMONTH(C1325, 0))*Hist_Proj_Plot!$T$5</f>
        <v>21.125889763779533</v>
      </c>
      <c r="E1325" s="15">
        <f>'Raw PPrecip'!D1326/25.4*DAY(EOMONTH(D1325, 0))*Hist_Proj_Plot!$T$5</f>
        <v>11.840535433070869</v>
      </c>
      <c r="F1325" s="15">
        <f>'Raw PPrecip'!E1326/25.4*DAY(EOMONTH(E1325, 0))*Hist_Proj_Plot!$T$5</f>
        <v>2.6362204724409457</v>
      </c>
      <c r="G1325" s="15">
        <f>'Raw PPrecip'!F1326/25.4*DAY(EOMONTH(F1325, 0))*Hist_Proj_Plot!$T$5</f>
        <v>8.750299212598426</v>
      </c>
    </row>
    <row r="1326" spans="1:7" x14ac:dyDescent="0.25">
      <c r="A1326">
        <f>'Raw PPrecip'!A1327</f>
        <v>2086</v>
      </c>
      <c r="B1326">
        <f>'Raw PPrecip'!B1327</f>
        <v>2</v>
      </c>
      <c r="C1326" s="13">
        <f t="shared" si="20"/>
        <v>67969</v>
      </c>
      <c r="D1326" s="15">
        <f>'Raw PPrecip'!C1327/25.4*DAY(EOMONTH(C1326, 0))*Hist_Proj_Plot!$T$5</f>
        <v>11.104755905511814</v>
      </c>
      <c r="E1326" s="15">
        <f>'Raw PPrecip'!D1327/25.4*DAY(EOMONTH(D1326, 0))*Hist_Proj_Plot!$T$5</f>
        <v>8.4407874015748039</v>
      </c>
      <c r="F1326" s="15">
        <f>'Raw PPrecip'!E1327/25.4*DAY(EOMONTH(E1326, 0))*Hist_Proj_Plot!$T$5</f>
        <v>15.735307086614174</v>
      </c>
      <c r="G1326" s="15">
        <f>'Raw PPrecip'!F1327/25.4*DAY(EOMONTH(F1326, 0))*Hist_Proj_Plot!$T$5</f>
        <v>0.23237795275590553</v>
      </c>
    </row>
    <row r="1327" spans="1:7" x14ac:dyDescent="0.25">
      <c r="A1327">
        <f>'Raw PPrecip'!A1328</f>
        <v>2086</v>
      </c>
      <c r="B1327">
        <f>'Raw PPrecip'!B1328</f>
        <v>3</v>
      </c>
      <c r="C1327" s="13">
        <f t="shared" si="20"/>
        <v>67997</v>
      </c>
      <c r="D1327" s="15">
        <f>'Raw PPrecip'!C1328/25.4*DAY(EOMONTH(C1327, 0))*Hist_Proj_Plot!$T$5</f>
        <v>4.6602519685039372</v>
      </c>
      <c r="E1327" s="15">
        <f>'Raw PPrecip'!D1328/25.4*DAY(EOMONTH(D1327, 0))*Hist_Proj_Plot!$T$5</f>
        <v>2.19392125984252</v>
      </c>
      <c r="F1327" s="15">
        <f>'Raw PPrecip'!E1328/25.4*DAY(EOMONTH(E1327, 0))*Hist_Proj_Plot!$T$5</f>
        <v>2.5092913385826772</v>
      </c>
      <c r="G1327" s="15">
        <f>'Raw PPrecip'!F1328/25.4*DAY(EOMONTH(F1327, 0))*Hist_Proj_Plot!$T$5</f>
        <v>1.8434015748031496</v>
      </c>
    </row>
    <row r="1328" spans="1:7" x14ac:dyDescent="0.25">
      <c r="A1328">
        <f>'Raw PPrecip'!A1329</f>
        <v>2086</v>
      </c>
      <c r="B1328">
        <f>'Raw PPrecip'!B1329</f>
        <v>4</v>
      </c>
      <c r="C1328" s="13">
        <f t="shared" si="20"/>
        <v>68028</v>
      </c>
      <c r="D1328" s="15">
        <f>'Raw PPrecip'!C1329/25.4*DAY(EOMONTH(C1328, 0))*Hist_Proj_Plot!$T$5</f>
        <v>0.27968503937007871</v>
      </c>
      <c r="E1328" s="15">
        <f>'Raw PPrecip'!D1329/25.4*DAY(EOMONTH(D1328, 0))*Hist_Proj_Plot!$T$5</f>
        <v>1.1911811023622048</v>
      </c>
      <c r="F1328" s="15">
        <f>'Raw PPrecip'!E1329/25.4*DAY(EOMONTH(E1328, 0))*Hist_Proj_Plot!$T$5</f>
        <v>1.0603464566929135</v>
      </c>
      <c r="G1328" s="15">
        <f>'Raw PPrecip'!F1329/25.4*DAY(EOMONTH(F1328, 0))*Hist_Proj_Plot!$T$5</f>
        <v>1.8385196850393701</v>
      </c>
    </row>
    <row r="1329" spans="1:7" x14ac:dyDescent="0.25">
      <c r="A1329">
        <f>'Raw PPrecip'!A1330</f>
        <v>2086</v>
      </c>
      <c r="B1329">
        <f>'Raw PPrecip'!B1330</f>
        <v>5</v>
      </c>
      <c r="C1329" s="13">
        <f t="shared" si="20"/>
        <v>68058</v>
      </c>
      <c r="D1329" s="15">
        <f>'Raw PPrecip'!C1330/25.4*DAY(EOMONTH(C1329, 0))*Hist_Proj_Plot!$T$5</f>
        <v>9.7637795275590559E-4</v>
      </c>
      <c r="E1329" s="15">
        <f>'Raw PPrecip'!D1330/25.4*DAY(EOMONTH(D1329, 0))*Hist_Proj_Plot!$T$5</f>
        <v>3.9055118110236224E-3</v>
      </c>
      <c r="F1329" s="15">
        <f>'Raw PPrecip'!E1330/25.4*DAY(EOMONTH(E1329, 0))*Hist_Proj_Plot!$T$5</f>
        <v>2.9291338582677164E-2</v>
      </c>
      <c r="G1329" s="15">
        <f>'Raw PPrecip'!F1330/25.4*DAY(EOMONTH(F1329, 0))*Hist_Proj_Plot!$T$5</f>
        <v>8.7874015748031498E-3</v>
      </c>
    </row>
    <row r="1330" spans="1:7" x14ac:dyDescent="0.25">
      <c r="A1330">
        <f>'Raw PPrecip'!A1331</f>
        <v>2086</v>
      </c>
      <c r="B1330">
        <f>'Raw PPrecip'!B1331</f>
        <v>6</v>
      </c>
      <c r="C1330" s="13">
        <f t="shared" si="20"/>
        <v>68089</v>
      </c>
      <c r="D1330" s="15">
        <f>'Raw PPrecip'!C1331/25.4*DAY(EOMONTH(C1330, 0))*Hist_Proj_Plot!$T$5</f>
        <v>5.5748031496062993E-2</v>
      </c>
      <c r="E1330" s="15">
        <f>'Raw PPrecip'!D1331/25.4*DAY(EOMONTH(D1330, 0))*Hist_Proj_Plot!$T$5</f>
        <v>4.2960629921259846E-2</v>
      </c>
      <c r="F1330" s="15">
        <f>'Raw PPrecip'!E1331/25.4*DAY(EOMONTH(E1330, 0))*Hist_Proj_Plot!$T$5</f>
        <v>6.5417322834645672E-2</v>
      </c>
      <c r="G1330" s="15">
        <f>'Raw PPrecip'!F1331/25.4*DAY(EOMONTH(F1330, 0))*Hist_Proj_Plot!$T$5</f>
        <v>5.4677165354330717E-2</v>
      </c>
    </row>
    <row r="1331" spans="1:7" x14ac:dyDescent="0.25">
      <c r="A1331">
        <f>'Raw PPrecip'!A1332</f>
        <v>2086</v>
      </c>
      <c r="B1331">
        <f>'Raw PPrecip'!B1332</f>
        <v>7</v>
      </c>
      <c r="C1331" s="13">
        <f t="shared" si="20"/>
        <v>68119</v>
      </c>
      <c r="D1331" s="15">
        <f>'Raw PPrecip'!C1332/25.4*DAY(EOMONTH(C1331, 0))*Hist_Proj_Plot!$T$5</f>
        <v>9.7637795275590574E-3</v>
      </c>
      <c r="E1331" s="15">
        <f>'Raw PPrecip'!D1332/25.4*DAY(EOMONTH(D1331, 0))*Hist_Proj_Plot!$T$5</f>
        <v>0</v>
      </c>
      <c r="F1331" s="15">
        <f>'Raw PPrecip'!E1332/25.4*DAY(EOMONTH(E1331, 0))*Hist_Proj_Plot!$T$5</f>
        <v>1.9527559055118112E-3</v>
      </c>
      <c r="G1331" s="15">
        <f>'Raw PPrecip'!F1332/25.4*DAY(EOMONTH(F1331, 0))*Hist_Proj_Plot!$T$5</f>
        <v>0.10935433070866143</v>
      </c>
    </row>
    <row r="1332" spans="1:7" x14ac:dyDescent="0.25">
      <c r="A1332">
        <f>'Raw PPrecip'!A1333</f>
        <v>2086</v>
      </c>
      <c r="B1332">
        <f>'Raw PPrecip'!B1333</f>
        <v>8</v>
      </c>
      <c r="C1332" s="13">
        <f t="shared" si="20"/>
        <v>68150</v>
      </c>
      <c r="D1332" s="15">
        <f>'Raw PPrecip'!C1333/25.4*DAY(EOMONTH(C1332, 0))*Hist_Proj_Plot!$T$5</f>
        <v>0.18941732283464568</v>
      </c>
      <c r="E1332" s="15">
        <f>'Raw PPrecip'!D1333/25.4*DAY(EOMONTH(D1332, 0))*Hist_Proj_Plot!$T$5</f>
        <v>6.8346456692913397E-3</v>
      </c>
      <c r="F1332" s="15">
        <f>'Raw PPrecip'!E1333/25.4*DAY(EOMONTH(E1332, 0))*Hist_Proj_Plot!$T$5</f>
        <v>4.8818897637795287E-3</v>
      </c>
      <c r="G1332" s="15">
        <f>'Raw PPrecip'!F1333/25.4*DAY(EOMONTH(F1332, 0))*Hist_Proj_Plot!$T$5</f>
        <v>1.9527559055118115E-2</v>
      </c>
    </row>
    <row r="1333" spans="1:7" x14ac:dyDescent="0.25">
      <c r="A1333">
        <f>'Raw PPrecip'!A1334</f>
        <v>2086</v>
      </c>
      <c r="B1333">
        <f>'Raw PPrecip'!B1334</f>
        <v>9</v>
      </c>
      <c r="C1333" s="13">
        <f t="shared" si="20"/>
        <v>68181</v>
      </c>
      <c r="D1333" s="15">
        <f>'Raw PPrecip'!C1334/25.4*DAY(EOMONTH(C1333, 0))*Hist_Proj_Plot!$T$5</f>
        <v>5.9527559055118119E-2</v>
      </c>
      <c r="E1333" s="15">
        <f>'Raw PPrecip'!D1334/25.4*DAY(EOMONTH(D1333, 0))*Hist_Proj_Plot!$T$5</f>
        <v>1.5622047244094489E-2</v>
      </c>
      <c r="F1333" s="15">
        <f>'Raw PPrecip'!E1334/25.4*DAY(EOMONTH(E1333, 0))*Hist_Proj_Plot!$T$5</f>
        <v>0.63757480314960635</v>
      </c>
      <c r="G1333" s="15">
        <f>'Raw PPrecip'!F1334/25.4*DAY(EOMONTH(F1333, 0))*Hist_Proj_Plot!$T$5</f>
        <v>1.4645669291338582E-2</v>
      </c>
    </row>
    <row r="1334" spans="1:7" x14ac:dyDescent="0.25">
      <c r="A1334">
        <f>'Raw PPrecip'!A1335</f>
        <v>2086</v>
      </c>
      <c r="B1334">
        <f>'Raw PPrecip'!B1335</f>
        <v>10</v>
      </c>
      <c r="C1334" s="13">
        <f t="shared" si="20"/>
        <v>68211</v>
      </c>
      <c r="D1334" s="15">
        <f>'Raw PPrecip'!C1335/25.4*DAY(EOMONTH(C1334, 0))*Hist_Proj_Plot!$T$5</f>
        <v>9.7637795275590559E-4</v>
      </c>
      <c r="E1334" s="15">
        <f>'Raw PPrecip'!D1335/25.4*DAY(EOMONTH(D1334, 0))*Hist_Proj_Plot!$T$5</f>
        <v>0.54872440944881895</v>
      </c>
      <c r="F1334" s="15">
        <f>'Raw PPrecip'!E1335/25.4*DAY(EOMONTH(E1334, 0))*Hist_Proj_Plot!$T$5</f>
        <v>1.9527559055118112E-3</v>
      </c>
      <c r="G1334" s="15">
        <f>'Raw PPrecip'!F1335/25.4*DAY(EOMONTH(F1334, 0))*Hist_Proj_Plot!$T$5</f>
        <v>5.8582677165354346E-3</v>
      </c>
    </row>
    <row r="1335" spans="1:7" x14ac:dyDescent="0.25">
      <c r="A1335">
        <f>'Raw PPrecip'!A1336</f>
        <v>2086</v>
      </c>
      <c r="B1335">
        <f>'Raw PPrecip'!B1336</f>
        <v>11</v>
      </c>
      <c r="C1335" s="13">
        <f t="shared" si="20"/>
        <v>68242</v>
      </c>
      <c r="D1335" s="15">
        <f>'Raw PPrecip'!C1336/25.4*DAY(EOMONTH(C1335, 0))*Hist_Proj_Plot!$T$5</f>
        <v>1.427716535433071</v>
      </c>
      <c r="E1335" s="15">
        <f>'Raw PPrecip'!D1336/25.4*DAY(EOMONTH(D1335, 0))*Hist_Proj_Plot!$T$5</f>
        <v>7.6743307086614188</v>
      </c>
      <c r="F1335" s="15">
        <f>'Raw PPrecip'!E1336/25.4*DAY(EOMONTH(E1335, 0))*Hist_Proj_Plot!$T$5</f>
        <v>4.3439055118110241</v>
      </c>
      <c r="G1335" s="15">
        <f>'Raw PPrecip'!F1336/25.4*DAY(EOMONTH(F1335, 0))*Hist_Proj_Plot!$T$5</f>
        <v>1.4137952755905514</v>
      </c>
    </row>
    <row r="1336" spans="1:7" x14ac:dyDescent="0.25">
      <c r="A1336">
        <f>'Raw PPrecip'!A1337</f>
        <v>2086</v>
      </c>
      <c r="B1336">
        <f>'Raw PPrecip'!B1337</f>
        <v>12</v>
      </c>
      <c r="C1336" s="13">
        <f t="shared" si="20"/>
        <v>68272</v>
      </c>
      <c r="D1336" s="15">
        <f>'Raw PPrecip'!C1337/25.4*DAY(EOMONTH(C1336, 0))*Hist_Proj_Plot!$T$5</f>
        <v>3.2083779527559062</v>
      </c>
      <c r="E1336" s="15">
        <f>'Raw PPrecip'!D1337/25.4*DAY(EOMONTH(D1336, 0))*Hist_Proj_Plot!$T$5</f>
        <v>6.1609448818897636</v>
      </c>
      <c r="F1336" s="15">
        <f>'Raw PPrecip'!E1337/25.4*DAY(EOMONTH(E1336, 0))*Hist_Proj_Plot!$T$5</f>
        <v>6.1345826771653549</v>
      </c>
      <c r="G1336" s="15">
        <f>'Raw PPrecip'!F1337/25.4*DAY(EOMONTH(F1336, 0))*Hist_Proj_Plot!$T$5</f>
        <v>2.6049763779527564</v>
      </c>
    </row>
    <row r="1337" spans="1:7" x14ac:dyDescent="0.25">
      <c r="A1337">
        <f>'Raw PPrecip'!A1338</f>
        <v>2087</v>
      </c>
      <c r="B1337">
        <f>'Raw PPrecip'!B1338</f>
        <v>1</v>
      </c>
      <c r="C1337" s="13">
        <f t="shared" si="20"/>
        <v>68303</v>
      </c>
      <c r="D1337" s="15">
        <f>'Raw PPrecip'!C1338/25.4*DAY(EOMONTH(C1337, 0))*Hist_Proj_Plot!$T$5</f>
        <v>1.3239685039370082</v>
      </c>
      <c r="E1337" s="15">
        <f>'Raw PPrecip'!D1338/25.4*DAY(EOMONTH(D1337, 0))*Hist_Proj_Plot!$T$5</f>
        <v>15.832944881889766</v>
      </c>
      <c r="F1337" s="15">
        <f>'Raw PPrecip'!E1338/25.4*DAY(EOMONTH(E1337, 0))*Hist_Proj_Plot!$T$5</f>
        <v>3.9484724409448817</v>
      </c>
      <c r="G1337" s="15">
        <f>'Raw PPrecip'!F1338/25.4*DAY(EOMONTH(F1337, 0))*Hist_Proj_Plot!$T$5</f>
        <v>1.4196535433070867</v>
      </c>
    </row>
    <row r="1338" spans="1:7" x14ac:dyDescent="0.25">
      <c r="A1338">
        <f>'Raw PPrecip'!A1339</f>
        <v>2087</v>
      </c>
      <c r="B1338">
        <f>'Raw PPrecip'!B1339</f>
        <v>2</v>
      </c>
      <c r="C1338" s="13">
        <f t="shared" si="20"/>
        <v>68334</v>
      </c>
      <c r="D1338" s="15">
        <f>'Raw PPrecip'!C1339/25.4*DAY(EOMONTH(C1338, 0))*Hist_Proj_Plot!$T$5</f>
        <v>8.8550551181102364</v>
      </c>
      <c r="E1338" s="15">
        <f>'Raw PPrecip'!D1339/25.4*DAY(EOMONTH(D1338, 0))*Hist_Proj_Plot!$T$5</f>
        <v>2.8266141732283465</v>
      </c>
      <c r="F1338" s="15">
        <f>'Raw PPrecip'!E1339/25.4*DAY(EOMONTH(E1338, 0))*Hist_Proj_Plot!$T$5</f>
        <v>10.002015748031496</v>
      </c>
      <c r="G1338" s="15">
        <f>'Raw PPrecip'!F1339/25.4*DAY(EOMONTH(F1338, 0))*Hist_Proj_Plot!$T$5</f>
        <v>2.2163779527559053</v>
      </c>
    </row>
    <row r="1339" spans="1:7" x14ac:dyDescent="0.25">
      <c r="A1339">
        <f>'Raw PPrecip'!A1340</f>
        <v>2087</v>
      </c>
      <c r="B1339">
        <f>'Raw PPrecip'!B1340</f>
        <v>3</v>
      </c>
      <c r="C1339" s="13">
        <f t="shared" si="20"/>
        <v>68362</v>
      </c>
      <c r="D1339" s="15">
        <f>'Raw PPrecip'!C1340/25.4*DAY(EOMONTH(C1339, 0))*Hist_Proj_Plot!$T$5</f>
        <v>0.12302362204724411</v>
      </c>
      <c r="E1339" s="15">
        <f>'Raw PPrecip'!D1340/25.4*DAY(EOMONTH(D1339, 0))*Hist_Proj_Plot!$T$5</f>
        <v>7.8246929133858263</v>
      </c>
      <c r="F1339" s="15">
        <f>'Raw PPrecip'!E1340/25.4*DAY(EOMONTH(E1339, 0))*Hist_Proj_Plot!$T$5</f>
        <v>1.7486929133858267</v>
      </c>
      <c r="G1339" s="15">
        <f>'Raw PPrecip'!F1340/25.4*DAY(EOMONTH(F1339, 0))*Hist_Proj_Plot!$T$5</f>
        <v>1.5739212598425201</v>
      </c>
    </row>
    <row r="1340" spans="1:7" x14ac:dyDescent="0.25">
      <c r="A1340">
        <f>'Raw PPrecip'!A1341</f>
        <v>2087</v>
      </c>
      <c r="B1340">
        <f>'Raw PPrecip'!B1341</f>
        <v>4</v>
      </c>
      <c r="C1340" s="13">
        <f t="shared" si="20"/>
        <v>68393</v>
      </c>
      <c r="D1340" s="15">
        <f>'Raw PPrecip'!C1341/25.4*DAY(EOMONTH(C1340, 0))*Hist_Proj_Plot!$T$5</f>
        <v>1.4891338582677169</v>
      </c>
      <c r="E1340" s="15">
        <f>'Raw PPrecip'!D1341/25.4*DAY(EOMONTH(D1340, 0))*Hist_Proj_Plot!$T$5</f>
        <v>0.41300787401574807</v>
      </c>
      <c r="F1340" s="15">
        <f>'Raw PPrecip'!E1341/25.4*DAY(EOMONTH(E1340, 0))*Hist_Proj_Plot!$T$5</f>
        <v>3.8771968503937013</v>
      </c>
      <c r="G1340" s="15">
        <f>'Raw PPrecip'!F1341/25.4*DAY(EOMONTH(F1340, 0))*Hist_Proj_Plot!$T$5</f>
        <v>1.5592755905511815</v>
      </c>
    </row>
    <row r="1341" spans="1:7" x14ac:dyDescent="0.25">
      <c r="A1341">
        <f>'Raw PPrecip'!A1342</f>
        <v>2087</v>
      </c>
      <c r="B1341">
        <f>'Raw PPrecip'!B1342</f>
        <v>5</v>
      </c>
      <c r="C1341" s="13">
        <f t="shared" si="20"/>
        <v>68423</v>
      </c>
      <c r="D1341" s="15">
        <f>'Raw PPrecip'!C1342/25.4*DAY(EOMONTH(C1341, 0))*Hist_Proj_Plot!$T$5</f>
        <v>2.0503937007874021E-2</v>
      </c>
      <c r="E1341" s="15">
        <f>'Raw PPrecip'!D1342/25.4*DAY(EOMONTH(D1341, 0))*Hist_Proj_Plot!$T$5</f>
        <v>1.6598425196850394E-2</v>
      </c>
      <c r="F1341" s="15">
        <f>'Raw PPrecip'!E1342/25.4*DAY(EOMONTH(E1341, 0))*Hist_Proj_Plot!$T$5</f>
        <v>1.2692913385826773E-2</v>
      </c>
      <c r="G1341" s="15">
        <f>'Raw PPrecip'!F1342/25.4*DAY(EOMONTH(F1341, 0))*Hist_Proj_Plot!$T$5</f>
        <v>1.2692913385826773E-2</v>
      </c>
    </row>
    <row r="1342" spans="1:7" x14ac:dyDescent="0.25">
      <c r="A1342">
        <f>'Raw PPrecip'!A1343</f>
        <v>2087</v>
      </c>
      <c r="B1342">
        <f>'Raw PPrecip'!B1343</f>
        <v>6</v>
      </c>
      <c r="C1342" s="13">
        <f t="shared" si="20"/>
        <v>68454</v>
      </c>
      <c r="D1342" s="15">
        <f>'Raw PPrecip'!C1343/25.4*DAY(EOMONTH(C1342, 0))*Hist_Proj_Plot!$T$5</f>
        <v>1.4173228346456693E-2</v>
      </c>
      <c r="E1342" s="15">
        <f>'Raw PPrecip'!D1343/25.4*DAY(EOMONTH(D1342, 0))*Hist_Proj_Plot!$T$5</f>
        <v>4.1007874015748041E-2</v>
      </c>
      <c r="F1342" s="15">
        <f>'Raw PPrecip'!E1343/25.4*DAY(EOMONTH(E1342, 0))*Hist_Proj_Plot!$T$5</f>
        <v>9.4708661417322842E-2</v>
      </c>
      <c r="G1342" s="15">
        <f>'Raw PPrecip'!F1343/25.4*DAY(EOMONTH(F1342, 0))*Hist_Proj_Plot!$T$5</f>
        <v>2.9291338582677173E-3</v>
      </c>
    </row>
    <row r="1343" spans="1:7" x14ac:dyDescent="0.25">
      <c r="A1343">
        <f>'Raw PPrecip'!A1344</f>
        <v>2087</v>
      </c>
      <c r="B1343">
        <f>'Raw PPrecip'!B1344</f>
        <v>7</v>
      </c>
      <c r="C1343" s="13">
        <f t="shared" si="20"/>
        <v>68484</v>
      </c>
      <c r="D1343" s="15">
        <f>'Raw PPrecip'!C1344/25.4*DAY(EOMONTH(C1343, 0))*Hist_Proj_Plot!$T$5</f>
        <v>7.8110236220472447E-3</v>
      </c>
      <c r="E1343" s="15">
        <f>'Raw PPrecip'!D1344/25.4*DAY(EOMONTH(D1343, 0))*Hist_Proj_Plot!$T$5</f>
        <v>0</v>
      </c>
      <c r="F1343" s="15">
        <f>'Raw PPrecip'!E1344/25.4*DAY(EOMONTH(E1343, 0))*Hist_Proj_Plot!$T$5</f>
        <v>8.7874015748031498E-3</v>
      </c>
      <c r="G1343" s="15">
        <f>'Raw PPrecip'!F1344/25.4*DAY(EOMONTH(F1343, 0))*Hist_Proj_Plot!$T$5</f>
        <v>6.9322834645669296E-2</v>
      </c>
    </row>
    <row r="1344" spans="1:7" x14ac:dyDescent="0.25">
      <c r="A1344">
        <f>'Raw PPrecip'!A1345</f>
        <v>2087</v>
      </c>
      <c r="B1344">
        <f>'Raw PPrecip'!B1345</f>
        <v>8</v>
      </c>
      <c r="C1344" s="13">
        <f t="shared" si="20"/>
        <v>68515</v>
      </c>
      <c r="D1344" s="15">
        <f>'Raw PPrecip'!C1345/25.4*DAY(EOMONTH(C1344, 0))*Hist_Proj_Plot!$T$5</f>
        <v>0.71861417322834653</v>
      </c>
      <c r="E1344" s="15">
        <f>'Raw PPrecip'!D1345/25.4*DAY(EOMONTH(D1344, 0))*Hist_Proj_Plot!$T$5</f>
        <v>1.9527559055118112E-3</v>
      </c>
      <c r="F1344" s="15">
        <f>'Raw PPrecip'!E1345/25.4*DAY(EOMONTH(E1344, 0))*Hist_Proj_Plot!$T$5</f>
        <v>6.8346456692913397E-3</v>
      </c>
      <c r="G1344" s="15">
        <f>'Raw PPrecip'!F1345/25.4*DAY(EOMONTH(F1344, 0))*Hist_Proj_Plot!$T$5</f>
        <v>0.11325984251968507</v>
      </c>
    </row>
    <row r="1345" spans="1:7" x14ac:dyDescent="0.25">
      <c r="A1345">
        <f>'Raw PPrecip'!A1346</f>
        <v>2087</v>
      </c>
      <c r="B1345">
        <f>'Raw PPrecip'!B1346</f>
        <v>9</v>
      </c>
      <c r="C1345" s="13">
        <f t="shared" si="20"/>
        <v>68546</v>
      </c>
      <c r="D1345" s="15">
        <f>'Raw PPrecip'!C1346/25.4*DAY(EOMONTH(C1345, 0))*Hist_Proj_Plot!$T$5</f>
        <v>1.26992125984252</v>
      </c>
      <c r="E1345" s="15">
        <f>'Raw PPrecip'!D1346/25.4*DAY(EOMONTH(D1345, 0))*Hist_Proj_Plot!$T$5</f>
        <v>3.905511811023623E-2</v>
      </c>
      <c r="F1345" s="15">
        <f>'Raw PPrecip'!E1346/25.4*DAY(EOMONTH(E1345, 0))*Hist_Proj_Plot!$T$5</f>
        <v>3.845952755905512</v>
      </c>
      <c r="G1345" s="15">
        <f>'Raw PPrecip'!F1346/25.4*DAY(EOMONTH(F1345, 0))*Hist_Proj_Plot!$T$5</f>
        <v>0.13278740157480315</v>
      </c>
    </row>
    <row r="1346" spans="1:7" x14ac:dyDescent="0.25">
      <c r="A1346">
        <f>'Raw PPrecip'!A1347</f>
        <v>2087</v>
      </c>
      <c r="B1346">
        <f>'Raw PPrecip'!B1347</f>
        <v>10</v>
      </c>
      <c r="C1346" s="13">
        <f t="shared" si="20"/>
        <v>68576</v>
      </c>
      <c r="D1346" s="15">
        <f>'Raw PPrecip'!C1347/25.4*DAY(EOMONTH(C1346, 0))*Hist_Proj_Plot!$T$5</f>
        <v>2.1216692913385828</v>
      </c>
      <c r="E1346" s="15">
        <f>'Raw PPrecip'!D1347/25.4*DAY(EOMONTH(D1346, 0))*Hist_Proj_Plot!$T$5</f>
        <v>1.9146771653543309</v>
      </c>
      <c r="F1346" s="15">
        <f>'Raw PPrecip'!E1347/25.4*DAY(EOMONTH(E1346, 0))*Hist_Proj_Plot!$T$5</f>
        <v>1.4518740157480319</v>
      </c>
      <c r="G1346" s="15">
        <f>'Raw PPrecip'!F1347/25.4*DAY(EOMONTH(F1346, 0))*Hist_Proj_Plot!$T$5</f>
        <v>6.8346456692913397E-3</v>
      </c>
    </row>
    <row r="1347" spans="1:7" x14ac:dyDescent="0.25">
      <c r="A1347">
        <f>'Raw PPrecip'!A1348</f>
        <v>2087</v>
      </c>
      <c r="B1347">
        <f>'Raw PPrecip'!B1348</f>
        <v>11</v>
      </c>
      <c r="C1347" s="13">
        <f t="shared" ref="C1347:C1410" si="21">DATE(A1347,B1347,1)</f>
        <v>68607</v>
      </c>
      <c r="D1347" s="15">
        <f>'Raw PPrecip'!C1348/25.4*DAY(EOMONTH(C1347, 0))*Hist_Proj_Plot!$T$5</f>
        <v>1.7981102362204728</v>
      </c>
      <c r="E1347" s="15">
        <f>'Raw PPrecip'!D1348/25.4*DAY(EOMONTH(D1347, 0))*Hist_Proj_Plot!$T$5</f>
        <v>0.37492913385826782</v>
      </c>
      <c r="F1347" s="15">
        <f>'Raw PPrecip'!E1348/25.4*DAY(EOMONTH(E1347, 0))*Hist_Proj_Plot!$T$5</f>
        <v>1.4303937007874019</v>
      </c>
      <c r="G1347" s="15">
        <f>'Raw PPrecip'!F1348/25.4*DAY(EOMONTH(F1347, 0))*Hist_Proj_Plot!$T$5</f>
        <v>1.8482834645669293</v>
      </c>
    </row>
    <row r="1348" spans="1:7" x14ac:dyDescent="0.25">
      <c r="A1348">
        <f>'Raw PPrecip'!A1349</f>
        <v>2087</v>
      </c>
      <c r="B1348">
        <f>'Raw PPrecip'!B1349</f>
        <v>12</v>
      </c>
      <c r="C1348" s="13">
        <f t="shared" si="21"/>
        <v>68637</v>
      </c>
      <c r="D1348" s="15">
        <f>'Raw PPrecip'!C1349/25.4*DAY(EOMONTH(C1348, 0))*Hist_Proj_Plot!$T$5</f>
        <v>4.0197480314960634</v>
      </c>
      <c r="E1348" s="15">
        <f>'Raw PPrecip'!D1349/25.4*DAY(EOMONTH(D1348, 0))*Hist_Proj_Plot!$T$5</f>
        <v>3.4143937007874019</v>
      </c>
      <c r="F1348" s="15">
        <f>'Raw PPrecip'!E1349/25.4*DAY(EOMONTH(E1348, 0))*Hist_Proj_Plot!$T$5</f>
        <v>2.4624251968503938</v>
      </c>
      <c r="G1348" s="15">
        <f>'Raw PPrecip'!F1349/25.4*DAY(EOMONTH(F1348, 0))*Hist_Proj_Plot!$T$5</f>
        <v>2.3667401574803151</v>
      </c>
    </row>
    <row r="1349" spans="1:7" x14ac:dyDescent="0.25">
      <c r="A1349">
        <f>'Raw PPrecip'!A1350</f>
        <v>2088</v>
      </c>
      <c r="B1349">
        <f>'Raw PPrecip'!B1350</f>
        <v>1</v>
      </c>
      <c r="C1349" s="13">
        <f t="shared" si="21"/>
        <v>68668</v>
      </c>
      <c r="D1349" s="15">
        <f>'Raw PPrecip'!C1350/25.4*DAY(EOMONTH(C1349, 0))*Hist_Proj_Plot!$T$5</f>
        <v>0.57801574803149602</v>
      </c>
      <c r="E1349" s="15">
        <f>'Raw PPrecip'!D1350/25.4*DAY(EOMONTH(D1349, 0))*Hist_Proj_Plot!$T$5</f>
        <v>3.6497007874015752</v>
      </c>
      <c r="F1349" s="15">
        <f>'Raw PPrecip'!E1350/25.4*DAY(EOMONTH(E1349, 0))*Hist_Proj_Plot!$T$5</f>
        <v>7.3160000000000016</v>
      </c>
      <c r="G1349" s="15">
        <f>'Raw PPrecip'!F1350/25.4*DAY(EOMONTH(F1349, 0))*Hist_Proj_Plot!$T$5</f>
        <v>7.6147716535433094</v>
      </c>
    </row>
    <row r="1350" spans="1:7" x14ac:dyDescent="0.25">
      <c r="A1350">
        <f>'Raw PPrecip'!A1351</f>
        <v>2088</v>
      </c>
      <c r="B1350">
        <f>'Raw PPrecip'!B1351</f>
        <v>2</v>
      </c>
      <c r="C1350" s="13">
        <f t="shared" si="21"/>
        <v>68699</v>
      </c>
      <c r="D1350" s="15">
        <f>'Raw PPrecip'!C1351/25.4*DAY(EOMONTH(C1350, 0))*Hist_Proj_Plot!$T$5</f>
        <v>1.1280314960629922</v>
      </c>
      <c r="E1350" s="15">
        <f>'Raw PPrecip'!D1351/25.4*DAY(EOMONTH(D1350, 0))*Hist_Proj_Plot!$T$5</f>
        <v>13.375401574803149</v>
      </c>
      <c r="F1350" s="15">
        <f>'Raw PPrecip'!E1351/25.4*DAY(EOMONTH(E1350, 0))*Hist_Proj_Plot!$T$5</f>
        <v>2.8656692913385831</v>
      </c>
      <c r="G1350" s="15">
        <f>'Raw PPrecip'!F1351/25.4*DAY(EOMONTH(F1350, 0))*Hist_Proj_Plot!$T$5</f>
        <v>8.8899212598425219</v>
      </c>
    </row>
    <row r="1351" spans="1:7" x14ac:dyDescent="0.25">
      <c r="A1351">
        <f>'Raw PPrecip'!A1352</f>
        <v>2088</v>
      </c>
      <c r="B1351">
        <f>'Raw PPrecip'!B1352</f>
        <v>3</v>
      </c>
      <c r="C1351" s="13">
        <f t="shared" si="21"/>
        <v>68728</v>
      </c>
      <c r="D1351" s="15">
        <f>'Raw PPrecip'!C1352/25.4*DAY(EOMONTH(C1351, 0))*Hist_Proj_Plot!$T$5</f>
        <v>7.1275590551181101E-2</v>
      </c>
      <c r="E1351" s="15">
        <f>'Raw PPrecip'!D1352/25.4*DAY(EOMONTH(D1351, 0))*Hist_Proj_Plot!$T$5</f>
        <v>2.8041574803149611</v>
      </c>
      <c r="F1351" s="15">
        <f>'Raw PPrecip'!E1352/25.4*DAY(EOMONTH(E1351, 0))*Hist_Proj_Plot!$T$5</f>
        <v>4.9922204724409456</v>
      </c>
      <c r="G1351" s="15">
        <f>'Raw PPrecip'!F1352/25.4*DAY(EOMONTH(F1351, 0))*Hist_Proj_Plot!$T$5</f>
        <v>3.2474330708661423</v>
      </c>
    </row>
    <row r="1352" spans="1:7" x14ac:dyDescent="0.25">
      <c r="A1352">
        <f>'Raw PPrecip'!A1353</f>
        <v>2088</v>
      </c>
      <c r="B1352">
        <f>'Raw PPrecip'!B1353</f>
        <v>4</v>
      </c>
      <c r="C1352" s="13">
        <f t="shared" si="21"/>
        <v>68759</v>
      </c>
      <c r="D1352" s="15">
        <f>'Raw PPrecip'!C1353/25.4*DAY(EOMONTH(C1352, 0))*Hist_Proj_Plot!$T$5</f>
        <v>0.5149606299212599</v>
      </c>
      <c r="E1352" s="15">
        <f>'Raw PPrecip'!D1353/25.4*DAY(EOMONTH(D1352, 0))*Hist_Proj_Plot!$T$5</f>
        <v>0.59851968503937014</v>
      </c>
      <c r="F1352" s="15">
        <f>'Raw PPrecip'!E1353/25.4*DAY(EOMONTH(E1352, 0))*Hist_Proj_Plot!$T$5</f>
        <v>0.37004724409448819</v>
      </c>
      <c r="G1352" s="15">
        <f>'Raw PPrecip'!F1353/25.4*DAY(EOMONTH(F1352, 0))*Hist_Proj_Plot!$T$5</f>
        <v>5.5790236220472451</v>
      </c>
    </row>
    <row r="1353" spans="1:7" x14ac:dyDescent="0.25">
      <c r="A1353">
        <f>'Raw PPrecip'!A1354</f>
        <v>2088</v>
      </c>
      <c r="B1353">
        <f>'Raw PPrecip'!B1354</f>
        <v>5</v>
      </c>
      <c r="C1353" s="13">
        <f t="shared" si="21"/>
        <v>68789</v>
      </c>
      <c r="D1353" s="15">
        <f>'Raw PPrecip'!C1354/25.4*DAY(EOMONTH(C1353, 0))*Hist_Proj_Plot!$T$5</f>
        <v>1.346425196850394</v>
      </c>
      <c r="E1353" s="15">
        <f>'Raw PPrecip'!D1354/25.4*DAY(EOMONTH(D1353, 0))*Hist_Proj_Plot!$T$5</f>
        <v>0.39738582677165357</v>
      </c>
      <c r="F1353" s="15">
        <f>'Raw PPrecip'!E1354/25.4*DAY(EOMONTH(E1353, 0))*Hist_Proj_Plot!$T$5</f>
        <v>1.1716535433070869E-2</v>
      </c>
      <c r="G1353" s="15">
        <f>'Raw PPrecip'!F1354/25.4*DAY(EOMONTH(F1353, 0))*Hist_Proj_Plot!$T$5</f>
        <v>6.8346456692913397E-3</v>
      </c>
    </row>
    <row r="1354" spans="1:7" x14ac:dyDescent="0.25">
      <c r="A1354">
        <f>'Raw PPrecip'!A1355</f>
        <v>2088</v>
      </c>
      <c r="B1354">
        <f>'Raw PPrecip'!B1355</f>
        <v>6</v>
      </c>
      <c r="C1354" s="13">
        <f t="shared" si="21"/>
        <v>68820</v>
      </c>
      <c r="D1354" s="15">
        <f>'Raw PPrecip'!C1355/25.4*DAY(EOMONTH(C1354, 0))*Hist_Proj_Plot!$T$5</f>
        <v>0.1341732283464567</v>
      </c>
      <c r="E1354" s="15">
        <f>'Raw PPrecip'!D1355/25.4*DAY(EOMONTH(D1354, 0))*Hist_Proj_Plot!$T$5</f>
        <v>9.7637795275590559E-4</v>
      </c>
      <c r="F1354" s="15">
        <f>'Raw PPrecip'!E1355/25.4*DAY(EOMONTH(E1354, 0))*Hist_Proj_Plot!$T$5</f>
        <v>6.1511811023622055E-2</v>
      </c>
      <c r="G1354" s="15">
        <f>'Raw PPrecip'!F1355/25.4*DAY(EOMONTH(F1354, 0))*Hist_Proj_Plot!$T$5</f>
        <v>9.7637795275590574E-3</v>
      </c>
    </row>
    <row r="1355" spans="1:7" x14ac:dyDescent="0.25">
      <c r="A1355">
        <f>'Raw PPrecip'!A1356</f>
        <v>2088</v>
      </c>
      <c r="B1355">
        <f>'Raw PPrecip'!B1356</f>
        <v>7</v>
      </c>
      <c r="C1355" s="13">
        <f t="shared" si="21"/>
        <v>68850</v>
      </c>
      <c r="D1355" s="15">
        <f>'Raw PPrecip'!C1356/25.4*DAY(EOMONTH(C1355, 0))*Hist_Proj_Plot!$T$5</f>
        <v>1.5622047244094489E-2</v>
      </c>
      <c r="E1355" s="15">
        <f>'Raw PPrecip'!D1356/25.4*DAY(EOMONTH(D1355, 0))*Hist_Proj_Plot!$T$5</f>
        <v>1.9527559055118112E-3</v>
      </c>
      <c r="F1355" s="15">
        <f>'Raw PPrecip'!E1356/25.4*DAY(EOMONTH(E1355, 0))*Hist_Proj_Plot!$T$5</f>
        <v>9.5685039370078759E-2</v>
      </c>
      <c r="G1355" s="15">
        <f>'Raw PPrecip'!F1356/25.4*DAY(EOMONTH(F1355, 0))*Hist_Proj_Plot!$T$5</f>
        <v>0.4413228346456694</v>
      </c>
    </row>
    <row r="1356" spans="1:7" x14ac:dyDescent="0.25">
      <c r="A1356">
        <f>'Raw PPrecip'!A1357</f>
        <v>2088</v>
      </c>
      <c r="B1356">
        <f>'Raw PPrecip'!B1357</f>
        <v>8</v>
      </c>
      <c r="C1356" s="13">
        <f t="shared" si="21"/>
        <v>68881</v>
      </c>
      <c r="D1356" s="15">
        <f>'Raw PPrecip'!C1357/25.4*DAY(EOMONTH(C1356, 0))*Hist_Proj_Plot!$T$5</f>
        <v>2.5385826771653547E-2</v>
      </c>
      <c r="E1356" s="15">
        <f>'Raw PPrecip'!D1357/25.4*DAY(EOMONTH(D1356, 0))*Hist_Proj_Plot!$T$5</f>
        <v>1.3669291338582679E-2</v>
      </c>
      <c r="F1356" s="15">
        <f>'Raw PPrecip'!E1357/25.4*DAY(EOMONTH(E1356, 0))*Hist_Proj_Plot!$T$5</f>
        <v>2.2456692913385829E-2</v>
      </c>
      <c r="G1356" s="15">
        <f>'Raw PPrecip'!F1357/25.4*DAY(EOMONTH(F1356, 0))*Hist_Proj_Plot!$T$5</f>
        <v>9.7637795275590559E-4</v>
      </c>
    </row>
    <row r="1357" spans="1:7" x14ac:dyDescent="0.25">
      <c r="A1357">
        <f>'Raw PPrecip'!A1358</f>
        <v>2088</v>
      </c>
      <c r="B1357">
        <f>'Raw PPrecip'!B1358</f>
        <v>9</v>
      </c>
      <c r="C1357" s="13">
        <f t="shared" si="21"/>
        <v>68912</v>
      </c>
      <c r="D1357" s="15">
        <f>'Raw PPrecip'!C1358/25.4*DAY(EOMONTH(C1357, 0))*Hist_Proj_Plot!$T$5</f>
        <v>0.13511811023622047</v>
      </c>
      <c r="E1357" s="15">
        <f>'Raw PPrecip'!D1358/25.4*DAY(EOMONTH(D1357, 0))*Hist_Proj_Plot!$T$5</f>
        <v>0.33099212598425204</v>
      </c>
      <c r="F1357" s="15">
        <f>'Raw PPrecip'!E1358/25.4*DAY(EOMONTH(E1357, 0))*Hist_Proj_Plot!$T$5</f>
        <v>1.5065511811023624</v>
      </c>
      <c r="G1357" s="15">
        <f>'Raw PPrecip'!F1358/25.4*DAY(EOMONTH(F1357, 0))*Hist_Proj_Plot!$T$5</f>
        <v>7.1275590551181101E-2</v>
      </c>
    </row>
    <row r="1358" spans="1:7" x14ac:dyDescent="0.25">
      <c r="A1358">
        <f>'Raw PPrecip'!A1359</f>
        <v>2088</v>
      </c>
      <c r="B1358">
        <f>'Raw PPrecip'!B1359</f>
        <v>10</v>
      </c>
      <c r="C1358" s="13">
        <f t="shared" si="21"/>
        <v>68942</v>
      </c>
      <c r="D1358" s="15">
        <f>'Raw PPrecip'!C1359/25.4*DAY(EOMONTH(C1358, 0))*Hist_Proj_Plot!$T$5</f>
        <v>1.7154960629921261</v>
      </c>
      <c r="E1358" s="15">
        <f>'Raw PPrecip'!D1359/25.4*DAY(EOMONTH(D1358, 0))*Hist_Proj_Plot!$T$5</f>
        <v>1.1394330708661418</v>
      </c>
      <c r="F1358" s="15">
        <f>'Raw PPrecip'!E1359/25.4*DAY(EOMONTH(E1358, 0))*Hist_Proj_Plot!$T$5</f>
        <v>1.0788976377952757</v>
      </c>
      <c r="G1358" s="15">
        <f>'Raw PPrecip'!F1359/25.4*DAY(EOMONTH(F1358, 0))*Hist_Proj_Plot!$T$5</f>
        <v>0.11814173228346458</v>
      </c>
    </row>
    <row r="1359" spans="1:7" x14ac:dyDescent="0.25">
      <c r="A1359">
        <f>'Raw PPrecip'!A1360</f>
        <v>2088</v>
      </c>
      <c r="B1359">
        <f>'Raw PPrecip'!B1360</f>
        <v>11</v>
      </c>
      <c r="C1359" s="13">
        <f t="shared" si="21"/>
        <v>68973</v>
      </c>
      <c r="D1359" s="15">
        <f>'Raw PPrecip'!C1360/25.4*DAY(EOMONTH(C1359, 0))*Hist_Proj_Plot!$T$5</f>
        <v>0.38078740157480323</v>
      </c>
      <c r="E1359" s="15">
        <f>'Raw PPrecip'!D1360/25.4*DAY(EOMONTH(D1359, 0))*Hist_Proj_Plot!$T$5</f>
        <v>1.7018267716535438</v>
      </c>
      <c r="F1359" s="15">
        <f>'Raw PPrecip'!E1360/25.4*DAY(EOMONTH(E1359, 0))*Hist_Proj_Plot!$T$5</f>
        <v>1.2800314960629924</v>
      </c>
      <c r="G1359" s="15">
        <f>'Raw PPrecip'!F1360/25.4*DAY(EOMONTH(F1359, 0))*Hist_Proj_Plot!$T$5</f>
        <v>1.5827086614173229</v>
      </c>
    </row>
    <row r="1360" spans="1:7" x14ac:dyDescent="0.25">
      <c r="A1360">
        <f>'Raw PPrecip'!A1361</f>
        <v>2088</v>
      </c>
      <c r="B1360">
        <f>'Raw PPrecip'!B1361</f>
        <v>12</v>
      </c>
      <c r="C1360" s="13">
        <f t="shared" si="21"/>
        <v>69003</v>
      </c>
      <c r="D1360" s="15">
        <f>'Raw PPrecip'!C1361/25.4*DAY(EOMONTH(C1360, 0))*Hist_Proj_Plot!$T$5</f>
        <v>1.4811653543307086</v>
      </c>
      <c r="E1360" s="15">
        <f>'Raw PPrecip'!D1361/25.4*DAY(EOMONTH(D1360, 0))*Hist_Proj_Plot!$T$5</f>
        <v>1.746740157480315</v>
      </c>
      <c r="F1360" s="15">
        <f>'Raw PPrecip'!E1361/25.4*DAY(EOMONTH(E1360, 0))*Hist_Proj_Plot!$T$5</f>
        <v>10.03228346456693</v>
      </c>
      <c r="G1360" s="15">
        <f>'Raw PPrecip'!F1361/25.4*DAY(EOMONTH(F1360, 0))*Hist_Proj_Plot!$T$5</f>
        <v>4.0402519685039371</v>
      </c>
    </row>
    <row r="1361" spans="1:7" x14ac:dyDescent="0.25">
      <c r="A1361">
        <f>'Raw PPrecip'!A1362</f>
        <v>2089</v>
      </c>
      <c r="B1361">
        <f>'Raw PPrecip'!B1362</f>
        <v>1</v>
      </c>
      <c r="C1361" s="13">
        <f t="shared" si="21"/>
        <v>69034</v>
      </c>
      <c r="D1361" s="15">
        <f>'Raw PPrecip'!C1362/25.4*DAY(EOMONTH(C1361, 0))*Hist_Proj_Plot!$T$5</f>
        <v>33.226141732283473</v>
      </c>
      <c r="E1361" s="15">
        <f>'Raw PPrecip'!D1362/25.4*DAY(EOMONTH(D1361, 0))*Hist_Proj_Plot!$T$5</f>
        <v>10.070299212598428</v>
      </c>
      <c r="F1361" s="15">
        <f>'Raw PPrecip'!E1362/25.4*DAY(EOMONTH(E1361, 0))*Hist_Proj_Plot!$T$5</f>
        <v>3.4505196850393705</v>
      </c>
      <c r="G1361" s="15">
        <f>'Raw PPrecip'!F1362/25.4*DAY(EOMONTH(F1361, 0))*Hist_Proj_Plot!$T$5</f>
        <v>9.1330393700787393</v>
      </c>
    </row>
    <row r="1362" spans="1:7" x14ac:dyDescent="0.25">
      <c r="A1362">
        <f>'Raw PPrecip'!A1363</f>
        <v>2089</v>
      </c>
      <c r="B1362">
        <f>'Raw PPrecip'!B1363</f>
        <v>2</v>
      </c>
      <c r="C1362" s="13">
        <f t="shared" si="21"/>
        <v>69065</v>
      </c>
      <c r="D1362" s="15">
        <f>'Raw PPrecip'!C1363/25.4*DAY(EOMONTH(C1362, 0))*Hist_Proj_Plot!$T$5</f>
        <v>9.9283149606299208</v>
      </c>
      <c r="E1362" s="15">
        <f>'Raw PPrecip'!D1363/25.4*DAY(EOMONTH(D1362, 0))*Hist_Proj_Plot!$T$5</f>
        <v>11.015496062992128</v>
      </c>
      <c r="F1362" s="15">
        <f>'Raw PPrecip'!E1363/25.4*DAY(EOMONTH(E1362, 0))*Hist_Proj_Plot!$T$5</f>
        <v>5.2031181102362218</v>
      </c>
      <c r="G1362" s="15">
        <f>'Raw PPrecip'!F1363/25.4*DAY(EOMONTH(F1362, 0))*Hist_Proj_Plot!$T$5</f>
        <v>2.4741417322834645</v>
      </c>
    </row>
    <row r="1363" spans="1:7" x14ac:dyDescent="0.25">
      <c r="A1363">
        <f>'Raw PPrecip'!A1364</f>
        <v>2089</v>
      </c>
      <c r="B1363">
        <f>'Raw PPrecip'!B1364</f>
        <v>3</v>
      </c>
      <c r="C1363" s="13">
        <f t="shared" si="21"/>
        <v>69093</v>
      </c>
      <c r="D1363" s="15">
        <f>'Raw PPrecip'!C1364/25.4*DAY(EOMONTH(C1363, 0))*Hist_Proj_Plot!$T$5</f>
        <v>5.6073385826771664</v>
      </c>
      <c r="E1363" s="15">
        <f>'Raw PPrecip'!D1364/25.4*DAY(EOMONTH(D1363, 0))*Hist_Proj_Plot!$T$5</f>
        <v>3.3499527559055124</v>
      </c>
      <c r="F1363" s="15">
        <f>'Raw PPrecip'!E1364/25.4*DAY(EOMONTH(E1363, 0))*Hist_Proj_Plot!$T$5</f>
        <v>2.5561574803149609</v>
      </c>
      <c r="G1363" s="15">
        <f>'Raw PPrecip'!F1364/25.4*DAY(EOMONTH(F1363, 0))*Hist_Proj_Plot!$T$5</f>
        <v>3.060944881889764</v>
      </c>
    </row>
    <row r="1364" spans="1:7" x14ac:dyDescent="0.25">
      <c r="A1364">
        <f>'Raw PPrecip'!A1365</f>
        <v>2089</v>
      </c>
      <c r="B1364">
        <f>'Raw PPrecip'!B1365</f>
        <v>4</v>
      </c>
      <c r="C1364" s="13">
        <f t="shared" si="21"/>
        <v>69124</v>
      </c>
      <c r="D1364" s="15">
        <f>'Raw PPrecip'!C1365/25.4*DAY(EOMONTH(C1364, 0))*Hist_Proj_Plot!$T$5</f>
        <v>0.32598425196850395</v>
      </c>
      <c r="E1364" s="15">
        <f>'Raw PPrecip'!D1365/25.4*DAY(EOMONTH(D1364, 0))*Hist_Proj_Plot!$T$5</f>
        <v>0.92853543307086628</v>
      </c>
      <c r="F1364" s="15">
        <f>'Raw PPrecip'!E1365/25.4*DAY(EOMONTH(E1364, 0))*Hist_Proj_Plot!$T$5</f>
        <v>0.63269291338582689</v>
      </c>
      <c r="G1364" s="15">
        <f>'Raw PPrecip'!F1365/25.4*DAY(EOMONTH(F1364, 0))*Hist_Proj_Plot!$T$5</f>
        <v>0.49111811023622054</v>
      </c>
    </row>
    <row r="1365" spans="1:7" x14ac:dyDescent="0.25">
      <c r="A1365">
        <f>'Raw PPrecip'!A1366</f>
        <v>2089</v>
      </c>
      <c r="B1365">
        <f>'Raw PPrecip'!B1366</f>
        <v>5</v>
      </c>
      <c r="C1365" s="13">
        <f t="shared" si="21"/>
        <v>69154</v>
      </c>
      <c r="D1365" s="15">
        <f>'Raw PPrecip'!C1366/25.4*DAY(EOMONTH(C1365, 0))*Hist_Proj_Plot!$T$5</f>
        <v>1.0007874015748033</v>
      </c>
      <c r="E1365" s="15">
        <f>'Raw PPrecip'!D1366/25.4*DAY(EOMONTH(D1365, 0))*Hist_Proj_Plot!$T$5</f>
        <v>9.7637795275590574E-3</v>
      </c>
      <c r="F1365" s="15">
        <f>'Raw PPrecip'!E1366/25.4*DAY(EOMONTH(E1365, 0))*Hist_Proj_Plot!$T$5</f>
        <v>0.18355905511811027</v>
      </c>
      <c r="G1365" s="15">
        <f>'Raw PPrecip'!F1366/25.4*DAY(EOMONTH(F1365, 0))*Hist_Proj_Plot!$T$5</f>
        <v>1.0740157480314962E-2</v>
      </c>
    </row>
    <row r="1366" spans="1:7" x14ac:dyDescent="0.25">
      <c r="A1366">
        <f>'Raw PPrecip'!A1367</f>
        <v>2089</v>
      </c>
      <c r="B1366">
        <f>'Raw PPrecip'!B1367</f>
        <v>6</v>
      </c>
      <c r="C1366" s="13">
        <f t="shared" si="21"/>
        <v>69185</v>
      </c>
      <c r="D1366" s="15">
        <f>'Raw PPrecip'!C1367/25.4*DAY(EOMONTH(C1366, 0))*Hist_Proj_Plot!$T$5</f>
        <v>0.16913385826771654</v>
      </c>
      <c r="E1366" s="15">
        <f>'Raw PPrecip'!D1367/25.4*DAY(EOMONTH(D1366, 0))*Hist_Proj_Plot!$T$5</f>
        <v>9.7637795275590574E-3</v>
      </c>
      <c r="F1366" s="15">
        <f>'Raw PPrecip'!E1367/25.4*DAY(EOMONTH(E1366, 0))*Hist_Proj_Plot!$T$5</f>
        <v>6.3464566929133867E-2</v>
      </c>
      <c r="G1366" s="15">
        <f>'Raw PPrecip'!F1367/25.4*DAY(EOMONTH(F1366, 0))*Hist_Proj_Plot!$T$5</f>
        <v>2.4409448818897644E-2</v>
      </c>
    </row>
    <row r="1367" spans="1:7" x14ac:dyDescent="0.25">
      <c r="A1367">
        <f>'Raw PPrecip'!A1368</f>
        <v>2089</v>
      </c>
      <c r="B1367">
        <f>'Raw PPrecip'!B1368</f>
        <v>7</v>
      </c>
      <c r="C1367" s="13">
        <f t="shared" si="21"/>
        <v>69215</v>
      </c>
      <c r="D1367" s="15">
        <f>'Raw PPrecip'!C1368/25.4*DAY(EOMONTH(C1367, 0))*Hist_Proj_Plot!$T$5</f>
        <v>2.1480314960629923E-2</v>
      </c>
      <c r="E1367" s="15">
        <f>'Raw PPrecip'!D1368/25.4*DAY(EOMONTH(D1367, 0))*Hist_Proj_Plot!$T$5</f>
        <v>0.22163779527559058</v>
      </c>
      <c r="F1367" s="15">
        <f>'Raw PPrecip'!E1368/25.4*DAY(EOMONTH(E1367, 0))*Hist_Proj_Plot!$T$5</f>
        <v>0.444251968503937</v>
      </c>
      <c r="G1367" s="15">
        <f>'Raw PPrecip'!F1368/25.4*DAY(EOMONTH(F1367, 0))*Hist_Proj_Plot!$T$5</f>
        <v>1.1716535433070869E-2</v>
      </c>
    </row>
    <row r="1368" spans="1:7" x14ac:dyDescent="0.25">
      <c r="A1368">
        <f>'Raw PPrecip'!A1369</f>
        <v>2089</v>
      </c>
      <c r="B1368">
        <f>'Raw PPrecip'!B1369</f>
        <v>8</v>
      </c>
      <c r="C1368" s="13">
        <f t="shared" si="21"/>
        <v>69246</v>
      </c>
      <c r="D1368" s="15">
        <f>'Raw PPrecip'!C1369/25.4*DAY(EOMONTH(C1368, 0))*Hist_Proj_Plot!$T$5</f>
        <v>2.9291338582677164E-2</v>
      </c>
      <c r="E1368" s="15">
        <f>'Raw PPrecip'!D1369/25.4*DAY(EOMONTH(D1368, 0))*Hist_Proj_Plot!$T$5</f>
        <v>0.86702362204724415</v>
      </c>
      <c r="F1368" s="15">
        <f>'Raw PPrecip'!E1369/25.4*DAY(EOMONTH(E1368, 0))*Hist_Proj_Plot!$T$5</f>
        <v>0.29779527559055119</v>
      </c>
      <c r="G1368" s="15">
        <f>'Raw PPrecip'!F1369/25.4*DAY(EOMONTH(F1368, 0))*Hist_Proj_Plot!$T$5</f>
        <v>1.0320314960629922</v>
      </c>
    </row>
    <row r="1369" spans="1:7" x14ac:dyDescent="0.25">
      <c r="A1369">
        <f>'Raw PPrecip'!A1370</f>
        <v>2089</v>
      </c>
      <c r="B1369">
        <f>'Raw PPrecip'!B1370</f>
        <v>9</v>
      </c>
      <c r="C1369" s="13">
        <f t="shared" si="21"/>
        <v>69277</v>
      </c>
      <c r="D1369" s="15">
        <f>'Raw PPrecip'!C1370/25.4*DAY(EOMONTH(C1369, 0))*Hist_Proj_Plot!$T$5</f>
        <v>8.9763779527559068E-2</v>
      </c>
      <c r="E1369" s="15">
        <f>'Raw PPrecip'!D1370/25.4*DAY(EOMONTH(D1369, 0))*Hist_Proj_Plot!$T$5</f>
        <v>2.0591811023622051</v>
      </c>
      <c r="F1369" s="15">
        <f>'Raw PPrecip'!E1370/25.4*DAY(EOMONTH(E1369, 0))*Hist_Proj_Plot!$T$5</f>
        <v>6.1511811023622055E-2</v>
      </c>
      <c r="G1369" s="15">
        <f>'Raw PPrecip'!F1370/25.4*DAY(EOMONTH(F1369, 0))*Hist_Proj_Plot!$T$5</f>
        <v>2.3433070866141738E-2</v>
      </c>
    </row>
    <row r="1370" spans="1:7" x14ac:dyDescent="0.25">
      <c r="A1370">
        <f>'Raw PPrecip'!A1371</f>
        <v>2089</v>
      </c>
      <c r="B1370">
        <f>'Raw PPrecip'!B1371</f>
        <v>10</v>
      </c>
      <c r="C1370" s="13">
        <f t="shared" si="21"/>
        <v>69307</v>
      </c>
      <c r="D1370" s="15">
        <f>'Raw PPrecip'!C1371/25.4*DAY(EOMONTH(C1370, 0))*Hist_Proj_Plot!$T$5</f>
        <v>0.20211023622047244</v>
      </c>
      <c r="E1370" s="15">
        <f>'Raw PPrecip'!D1371/25.4*DAY(EOMONTH(D1370, 0))*Hist_Proj_Plot!$T$5</f>
        <v>0.34563779527559058</v>
      </c>
      <c r="F1370" s="15">
        <f>'Raw PPrecip'!E1371/25.4*DAY(EOMONTH(E1370, 0))*Hist_Proj_Plot!$T$5</f>
        <v>7.8110236220472459E-2</v>
      </c>
      <c r="G1370" s="15">
        <f>'Raw PPrecip'!F1371/25.4*DAY(EOMONTH(F1370, 0))*Hist_Proj_Plot!$T$5</f>
        <v>9.7637795275590559E-4</v>
      </c>
    </row>
    <row r="1371" spans="1:7" x14ac:dyDescent="0.25">
      <c r="A1371">
        <f>'Raw PPrecip'!A1372</f>
        <v>2089</v>
      </c>
      <c r="B1371">
        <f>'Raw PPrecip'!B1372</f>
        <v>11</v>
      </c>
      <c r="C1371" s="13">
        <f t="shared" si="21"/>
        <v>69338</v>
      </c>
      <c r="D1371" s="15">
        <f>'Raw PPrecip'!C1372/25.4*DAY(EOMONTH(C1371, 0))*Hist_Proj_Plot!$T$5</f>
        <v>3.321259842519686</v>
      </c>
      <c r="E1371" s="15">
        <f>'Raw PPrecip'!D1372/25.4*DAY(EOMONTH(D1371, 0))*Hist_Proj_Plot!$T$5</f>
        <v>2.8978897637795278</v>
      </c>
      <c r="F1371" s="15">
        <f>'Raw PPrecip'!E1372/25.4*DAY(EOMONTH(E1371, 0))*Hist_Proj_Plot!$T$5</f>
        <v>1.0593700787401574</v>
      </c>
      <c r="G1371" s="15">
        <f>'Raw PPrecip'!F1372/25.4*DAY(EOMONTH(F1371, 0))*Hist_Proj_Plot!$T$5</f>
        <v>3.8840314960629927</v>
      </c>
    </row>
    <row r="1372" spans="1:7" x14ac:dyDescent="0.25">
      <c r="A1372">
        <f>'Raw PPrecip'!A1373</f>
        <v>2089</v>
      </c>
      <c r="B1372">
        <f>'Raw PPrecip'!B1373</f>
        <v>12</v>
      </c>
      <c r="C1372" s="13">
        <f t="shared" si="21"/>
        <v>69368</v>
      </c>
      <c r="D1372" s="15">
        <f>'Raw PPrecip'!C1373/25.4*DAY(EOMONTH(C1372, 0))*Hist_Proj_Plot!$T$5</f>
        <v>2.0953070866141732</v>
      </c>
      <c r="E1372" s="15">
        <f>'Raw PPrecip'!D1373/25.4*DAY(EOMONTH(D1372, 0))*Hist_Proj_Plot!$T$5</f>
        <v>0.27143307086614182</v>
      </c>
      <c r="F1372" s="15">
        <f>'Raw PPrecip'!E1373/25.4*DAY(EOMONTH(E1372, 0))*Hist_Proj_Plot!$T$5</f>
        <v>2.5112440944881893</v>
      </c>
      <c r="G1372" s="15">
        <f>'Raw PPrecip'!F1373/25.4*DAY(EOMONTH(F1372, 0))*Hist_Proj_Plot!$T$5</f>
        <v>0.41496062992125993</v>
      </c>
    </row>
    <row r="1373" spans="1:7" x14ac:dyDescent="0.25">
      <c r="A1373">
        <f>'Raw PPrecip'!A1374</f>
        <v>2090</v>
      </c>
      <c r="B1373">
        <f>'Raw PPrecip'!B1374</f>
        <v>1</v>
      </c>
      <c r="C1373" s="13">
        <f t="shared" si="21"/>
        <v>69399</v>
      </c>
      <c r="D1373" s="15">
        <f>'Raw PPrecip'!C1374/25.4*DAY(EOMONTH(C1373, 0))*Hist_Proj_Plot!$T$5</f>
        <v>18.980787401574808</v>
      </c>
      <c r="E1373" s="15">
        <f>'Raw PPrecip'!D1374/25.4*DAY(EOMONTH(D1373, 0))*Hist_Proj_Plot!$T$5</f>
        <v>22.281921259842523</v>
      </c>
      <c r="F1373" s="15">
        <f>'Raw PPrecip'!E1374/25.4*DAY(EOMONTH(E1373, 0))*Hist_Proj_Plot!$T$5</f>
        <v>2.2915590551181104</v>
      </c>
      <c r="G1373" s="15">
        <f>'Raw PPrecip'!F1374/25.4*DAY(EOMONTH(F1373, 0))*Hist_Proj_Plot!$T$5</f>
        <v>1.4020787401574806</v>
      </c>
    </row>
    <row r="1374" spans="1:7" x14ac:dyDescent="0.25">
      <c r="A1374">
        <f>'Raw PPrecip'!A1375</f>
        <v>2090</v>
      </c>
      <c r="B1374">
        <f>'Raw PPrecip'!B1375</f>
        <v>2</v>
      </c>
      <c r="C1374" s="13">
        <f t="shared" si="21"/>
        <v>69430</v>
      </c>
      <c r="D1374" s="15">
        <f>'Raw PPrecip'!C1375/25.4*DAY(EOMONTH(C1374, 0))*Hist_Proj_Plot!$T$5</f>
        <v>8.9635275590551178</v>
      </c>
      <c r="E1374" s="15">
        <f>'Raw PPrecip'!D1375/25.4*DAY(EOMONTH(D1374, 0))*Hist_Proj_Plot!$T$5</f>
        <v>9.9336692913385836</v>
      </c>
      <c r="F1374" s="15">
        <f>'Raw PPrecip'!E1375/25.4*DAY(EOMONTH(E1374, 0))*Hist_Proj_Plot!$T$5</f>
        <v>5.0586141732283467</v>
      </c>
      <c r="G1374" s="15">
        <f>'Raw PPrecip'!F1375/25.4*DAY(EOMONTH(F1374, 0))*Hist_Proj_Plot!$T$5</f>
        <v>5.4237795275590557</v>
      </c>
    </row>
    <row r="1375" spans="1:7" x14ac:dyDescent="0.25">
      <c r="A1375">
        <f>'Raw PPrecip'!A1376</f>
        <v>2090</v>
      </c>
      <c r="B1375">
        <f>'Raw PPrecip'!B1376</f>
        <v>3</v>
      </c>
      <c r="C1375" s="13">
        <f t="shared" si="21"/>
        <v>69458</v>
      </c>
      <c r="D1375" s="15">
        <f>'Raw PPrecip'!C1376/25.4*DAY(EOMONTH(C1375, 0))*Hist_Proj_Plot!$T$5</f>
        <v>3.1410078740157483</v>
      </c>
      <c r="E1375" s="15">
        <f>'Raw PPrecip'!D1376/25.4*DAY(EOMONTH(D1375, 0))*Hist_Proj_Plot!$T$5</f>
        <v>4.7207874015748033</v>
      </c>
      <c r="F1375" s="15">
        <f>'Raw PPrecip'!E1376/25.4*DAY(EOMONTH(E1375, 0))*Hist_Proj_Plot!$T$5</f>
        <v>2.4604724409448822</v>
      </c>
      <c r="G1375" s="15">
        <f>'Raw PPrecip'!F1376/25.4*DAY(EOMONTH(F1375, 0))*Hist_Proj_Plot!$T$5</f>
        <v>3.5305826771653552</v>
      </c>
    </row>
    <row r="1376" spans="1:7" x14ac:dyDescent="0.25">
      <c r="A1376">
        <f>'Raw PPrecip'!A1377</f>
        <v>2090</v>
      </c>
      <c r="B1376">
        <f>'Raw PPrecip'!B1377</f>
        <v>4</v>
      </c>
      <c r="C1376" s="13">
        <f t="shared" si="21"/>
        <v>69489</v>
      </c>
      <c r="D1376" s="15">
        <f>'Raw PPrecip'!C1377/25.4*DAY(EOMONTH(C1376, 0))*Hist_Proj_Plot!$T$5</f>
        <v>1.4314960629921261</v>
      </c>
      <c r="E1376" s="15">
        <f>'Raw PPrecip'!D1377/25.4*DAY(EOMONTH(D1376, 0))*Hist_Proj_Plot!$T$5</f>
        <v>2.1861102362204727</v>
      </c>
      <c r="F1376" s="15">
        <f>'Raw PPrecip'!E1377/25.4*DAY(EOMONTH(E1376, 0))*Hist_Proj_Plot!$T$5</f>
        <v>7.7895433070866149</v>
      </c>
      <c r="G1376" s="15">
        <f>'Raw PPrecip'!F1377/25.4*DAY(EOMONTH(F1376, 0))*Hist_Proj_Plot!$T$5</f>
        <v>0.35344881889763785</v>
      </c>
    </row>
    <row r="1377" spans="1:7" x14ac:dyDescent="0.25">
      <c r="A1377">
        <f>'Raw PPrecip'!A1378</f>
        <v>2090</v>
      </c>
      <c r="B1377">
        <f>'Raw PPrecip'!B1378</f>
        <v>5</v>
      </c>
      <c r="C1377" s="13">
        <f t="shared" si="21"/>
        <v>69519</v>
      </c>
      <c r="D1377" s="15">
        <f>'Raw PPrecip'!C1378/25.4*DAY(EOMONTH(C1377, 0))*Hist_Proj_Plot!$T$5</f>
        <v>2.0503937007874021E-2</v>
      </c>
      <c r="E1377" s="15">
        <f>'Raw PPrecip'!D1378/25.4*DAY(EOMONTH(D1377, 0))*Hist_Proj_Plot!$T$5</f>
        <v>3.9055118110236224E-3</v>
      </c>
      <c r="F1377" s="15">
        <f>'Raw PPrecip'!E1378/25.4*DAY(EOMONTH(E1377, 0))*Hist_Proj_Plot!$T$5</f>
        <v>1.5622047244094489E-2</v>
      </c>
      <c r="G1377" s="15">
        <f>'Raw PPrecip'!F1378/25.4*DAY(EOMONTH(F1377, 0))*Hist_Proj_Plot!$T$5</f>
        <v>0.10447244094488189</v>
      </c>
    </row>
    <row r="1378" spans="1:7" x14ac:dyDescent="0.25">
      <c r="A1378">
        <f>'Raw PPrecip'!A1379</f>
        <v>2090</v>
      </c>
      <c r="B1378">
        <f>'Raw PPrecip'!B1379</f>
        <v>6</v>
      </c>
      <c r="C1378" s="13">
        <f t="shared" si="21"/>
        <v>69550</v>
      </c>
      <c r="D1378" s="15">
        <f>'Raw PPrecip'!C1379/25.4*DAY(EOMONTH(C1378, 0))*Hist_Proj_Plot!$T$5</f>
        <v>1.4173228346456693E-2</v>
      </c>
      <c r="E1378" s="15">
        <f>'Raw PPrecip'!D1379/25.4*DAY(EOMONTH(D1378, 0))*Hist_Proj_Plot!$T$5</f>
        <v>2.9291338582677173E-3</v>
      </c>
      <c r="F1378" s="15">
        <f>'Raw PPrecip'!E1379/25.4*DAY(EOMONTH(E1378, 0))*Hist_Proj_Plot!$T$5</f>
        <v>9.7637795275590559E-4</v>
      </c>
      <c r="G1378" s="15">
        <f>'Raw PPrecip'!F1379/25.4*DAY(EOMONTH(F1378, 0))*Hist_Proj_Plot!$T$5</f>
        <v>0.29584251968503938</v>
      </c>
    </row>
    <row r="1379" spans="1:7" x14ac:dyDescent="0.25">
      <c r="A1379">
        <f>'Raw PPrecip'!A1380</f>
        <v>2090</v>
      </c>
      <c r="B1379">
        <f>'Raw PPrecip'!B1380</f>
        <v>7</v>
      </c>
      <c r="C1379" s="13">
        <f t="shared" si="21"/>
        <v>69580</v>
      </c>
      <c r="D1379" s="15">
        <f>'Raw PPrecip'!C1380/25.4*DAY(EOMONTH(C1379, 0))*Hist_Proj_Plot!$T$5</f>
        <v>0.31829921259842525</v>
      </c>
      <c r="E1379" s="15">
        <f>'Raw PPrecip'!D1380/25.4*DAY(EOMONTH(D1379, 0))*Hist_Proj_Plot!$T$5</f>
        <v>2.9291338582677173E-3</v>
      </c>
      <c r="F1379" s="15">
        <f>'Raw PPrecip'!E1380/25.4*DAY(EOMONTH(E1379, 0))*Hist_Proj_Plot!$T$5</f>
        <v>1.2692913385826773E-2</v>
      </c>
      <c r="G1379" s="15">
        <f>'Raw PPrecip'!F1380/25.4*DAY(EOMONTH(F1379, 0))*Hist_Proj_Plot!$T$5</f>
        <v>1.75748031496063E-2</v>
      </c>
    </row>
    <row r="1380" spans="1:7" x14ac:dyDescent="0.25">
      <c r="A1380">
        <f>'Raw PPrecip'!A1381</f>
        <v>2090</v>
      </c>
      <c r="B1380">
        <f>'Raw PPrecip'!B1381</f>
        <v>8</v>
      </c>
      <c r="C1380" s="13">
        <f t="shared" si="21"/>
        <v>69611</v>
      </c>
      <c r="D1380" s="15">
        <f>'Raw PPrecip'!C1381/25.4*DAY(EOMONTH(C1380, 0))*Hist_Proj_Plot!$T$5</f>
        <v>0.78988976377952769</v>
      </c>
      <c r="E1380" s="15">
        <f>'Raw PPrecip'!D1381/25.4*DAY(EOMONTH(D1380, 0))*Hist_Proj_Plot!$T$5</f>
        <v>1.1716535433070869E-2</v>
      </c>
      <c r="F1380" s="15">
        <f>'Raw PPrecip'!E1381/25.4*DAY(EOMONTH(E1380, 0))*Hist_Proj_Plot!$T$5</f>
        <v>1.1716535433070869E-2</v>
      </c>
      <c r="G1380" s="15">
        <f>'Raw PPrecip'!F1381/25.4*DAY(EOMONTH(F1380, 0))*Hist_Proj_Plot!$T$5</f>
        <v>0.26752755905511816</v>
      </c>
    </row>
    <row r="1381" spans="1:7" x14ac:dyDescent="0.25">
      <c r="A1381">
        <f>'Raw PPrecip'!A1382</f>
        <v>2090</v>
      </c>
      <c r="B1381">
        <f>'Raw PPrecip'!B1382</f>
        <v>9</v>
      </c>
      <c r="C1381" s="13">
        <f t="shared" si="21"/>
        <v>69642</v>
      </c>
      <c r="D1381" s="15">
        <f>'Raw PPrecip'!C1382/25.4*DAY(EOMONTH(C1381, 0))*Hist_Proj_Plot!$T$5</f>
        <v>0.18519685039370082</v>
      </c>
      <c r="E1381" s="15">
        <f>'Raw PPrecip'!D1382/25.4*DAY(EOMONTH(D1381, 0))*Hist_Proj_Plot!$T$5</f>
        <v>0.27729133858267718</v>
      </c>
      <c r="F1381" s="15">
        <f>'Raw PPrecip'!E1382/25.4*DAY(EOMONTH(E1381, 0))*Hist_Proj_Plot!$T$5</f>
        <v>1.3044409448818901</v>
      </c>
      <c r="G1381" s="15">
        <f>'Raw PPrecip'!F1382/25.4*DAY(EOMONTH(F1381, 0))*Hist_Proj_Plot!$T$5</f>
        <v>6.5417322834645672E-2</v>
      </c>
    </row>
    <row r="1382" spans="1:7" x14ac:dyDescent="0.25">
      <c r="A1382">
        <f>'Raw PPrecip'!A1383</f>
        <v>2090</v>
      </c>
      <c r="B1382">
        <f>'Raw PPrecip'!B1383</f>
        <v>10</v>
      </c>
      <c r="C1382" s="13">
        <f t="shared" si="21"/>
        <v>69672</v>
      </c>
      <c r="D1382" s="15">
        <f>'Raw PPrecip'!C1383/25.4*DAY(EOMONTH(C1382, 0))*Hist_Proj_Plot!$T$5</f>
        <v>0.21870866141732287</v>
      </c>
      <c r="E1382" s="15">
        <f>'Raw PPrecip'!D1383/25.4*DAY(EOMONTH(D1382, 0))*Hist_Proj_Plot!$T$5</f>
        <v>2.7240944881889764</v>
      </c>
      <c r="F1382" s="15">
        <f>'Raw PPrecip'!E1383/25.4*DAY(EOMONTH(E1382, 0))*Hist_Proj_Plot!$T$5</f>
        <v>2.1607244094488189</v>
      </c>
      <c r="G1382" s="15">
        <f>'Raw PPrecip'!F1383/25.4*DAY(EOMONTH(F1382, 0))*Hist_Proj_Plot!$T$5</f>
        <v>4.8818897637795287E-3</v>
      </c>
    </row>
    <row r="1383" spans="1:7" x14ac:dyDescent="0.25">
      <c r="A1383">
        <f>'Raw PPrecip'!A1384</f>
        <v>2090</v>
      </c>
      <c r="B1383">
        <f>'Raw PPrecip'!B1384</f>
        <v>11</v>
      </c>
      <c r="C1383" s="13">
        <f t="shared" si="21"/>
        <v>69703</v>
      </c>
      <c r="D1383" s="15">
        <f>'Raw PPrecip'!C1384/25.4*DAY(EOMONTH(C1383, 0))*Hist_Proj_Plot!$T$5</f>
        <v>4.9370078740157481</v>
      </c>
      <c r="E1383" s="15">
        <f>'Raw PPrecip'!D1384/25.4*DAY(EOMONTH(D1383, 0))*Hist_Proj_Plot!$T$5</f>
        <v>1.1657952755905512</v>
      </c>
      <c r="F1383" s="15">
        <f>'Raw PPrecip'!E1384/25.4*DAY(EOMONTH(E1383, 0))*Hist_Proj_Plot!$T$5</f>
        <v>2.0103622047244101</v>
      </c>
      <c r="G1383" s="15">
        <f>'Raw PPrecip'!F1384/25.4*DAY(EOMONTH(F1383, 0))*Hist_Proj_Plot!$T$5</f>
        <v>2.6996850393700793</v>
      </c>
    </row>
    <row r="1384" spans="1:7" x14ac:dyDescent="0.25">
      <c r="A1384">
        <f>'Raw PPrecip'!A1385</f>
        <v>2090</v>
      </c>
      <c r="B1384">
        <f>'Raw PPrecip'!B1385</f>
        <v>12</v>
      </c>
      <c r="C1384" s="13">
        <f t="shared" si="21"/>
        <v>69733</v>
      </c>
      <c r="D1384" s="15">
        <f>'Raw PPrecip'!C1385/25.4*DAY(EOMONTH(C1384, 0))*Hist_Proj_Plot!$T$5</f>
        <v>3.5891653543307096</v>
      </c>
      <c r="E1384" s="15">
        <f>'Raw PPrecip'!D1385/25.4*DAY(EOMONTH(D1384, 0))*Hist_Proj_Plot!$T$5</f>
        <v>16.24888188976378</v>
      </c>
      <c r="F1384" s="15">
        <f>'Raw PPrecip'!E1385/25.4*DAY(EOMONTH(E1384, 0))*Hist_Proj_Plot!$T$5</f>
        <v>5.2411968503937016</v>
      </c>
      <c r="G1384" s="15">
        <f>'Raw PPrecip'!F1385/25.4*DAY(EOMONTH(F1384, 0))*Hist_Proj_Plot!$T$5</f>
        <v>4.928755905511812</v>
      </c>
    </row>
    <row r="1385" spans="1:7" x14ac:dyDescent="0.25">
      <c r="A1385">
        <f>'Raw PPrecip'!A1386</f>
        <v>2091</v>
      </c>
      <c r="B1385">
        <f>'Raw PPrecip'!B1386</f>
        <v>1</v>
      </c>
      <c r="C1385" s="13">
        <f t="shared" si="21"/>
        <v>69764</v>
      </c>
      <c r="D1385" s="15">
        <f>'Raw PPrecip'!C1386/25.4*DAY(EOMONTH(C1385, 0))*Hist_Proj_Plot!$T$5</f>
        <v>4.7852283464566936</v>
      </c>
      <c r="E1385" s="15">
        <f>'Raw PPrecip'!D1386/25.4*DAY(EOMONTH(D1385, 0))*Hist_Proj_Plot!$T$5</f>
        <v>11.83955905511811</v>
      </c>
      <c r="F1385" s="15">
        <f>'Raw PPrecip'!E1386/25.4*DAY(EOMONTH(E1385, 0))*Hist_Proj_Plot!$T$5</f>
        <v>2.1372913385826773</v>
      </c>
      <c r="G1385" s="15">
        <f>'Raw PPrecip'!F1386/25.4*DAY(EOMONTH(F1385, 0))*Hist_Proj_Plot!$T$5</f>
        <v>10.401354330708664</v>
      </c>
    </row>
    <row r="1386" spans="1:7" x14ac:dyDescent="0.25">
      <c r="A1386">
        <f>'Raw PPrecip'!A1387</f>
        <v>2091</v>
      </c>
      <c r="B1386">
        <f>'Raw PPrecip'!B1387</f>
        <v>2</v>
      </c>
      <c r="C1386" s="13">
        <f t="shared" si="21"/>
        <v>69795</v>
      </c>
      <c r="D1386" s="15">
        <f>'Raw PPrecip'!C1387/25.4*DAY(EOMONTH(C1386, 0))*Hist_Proj_Plot!$T$5</f>
        <v>12.082771653543311</v>
      </c>
      <c r="E1386" s="15">
        <f>'Raw PPrecip'!D1387/25.4*DAY(EOMONTH(D1386, 0))*Hist_Proj_Plot!$T$5</f>
        <v>8.1195590551181116</v>
      </c>
      <c r="F1386" s="15">
        <f>'Raw PPrecip'!E1387/25.4*DAY(EOMONTH(E1386, 0))*Hist_Proj_Plot!$T$5</f>
        <v>21.951905511811027</v>
      </c>
      <c r="G1386" s="15">
        <f>'Raw PPrecip'!F1387/25.4*DAY(EOMONTH(F1386, 0))*Hist_Proj_Plot!$T$5</f>
        <v>4.9619527559055117</v>
      </c>
    </row>
    <row r="1387" spans="1:7" x14ac:dyDescent="0.25">
      <c r="A1387">
        <f>'Raw PPrecip'!A1388</f>
        <v>2091</v>
      </c>
      <c r="B1387">
        <f>'Raw PPrecip'!B1388</f>
        <v>3</v>
      </c>
      <c r="C1387" s="13">
        <f t="shared" si="21"/>
        <v>69823</v>
      </c>
      <c r="D1387" s="15">
        <f>'Raw PPrecip'!C1388/25.4*DAY(EOMONTH(C1387, 0))*Hist_Proj_Plot!$T$5</f>
        <v>0.46280314960629926</v>
      </c>
      <c r="E1387" s="15">
        <f>'Raw PPrecip'!D1388/25.4*DAY(EOMONTH(D1387, 0))*Hist_Proj_Plot!$T$5</f>
        <v>2.8764094488188983</v>
      </c>
      <c r="F1387" s="15">
        <f>'Raw PPrecip'!E1388/25.4*DAY(EOMONTH(E1387, 0))*Hist_Proj_Plot!$T$5</f>
        <v>4.375149606299213</v>
      </c>
      <c r="G1387" s="15">
        <f>'Raw PPrecip'!F1388/25.4*DAY(EOMONTH(F1387, 0))*Hist_Proj_Plot!$T$5</f>
        <v>3.8781732283464572</v>
      </c>
    </row>
    <row r="1388" spans="1:7" x14ac:dyDescent="0.25">
      <c r="A1388">
        <f>'Raw PPrecip'!A1389</f>
        <v>2091</v>
      </c>
      <c r="B1388">
        <f>'Raw PPrecip'!B1389</f>
        <v>4</v>
      </c>
      <c r="C1388" s="13">
        <f t="shared" si="21"/>
        <v>69854</v>
      </c>
      <c r="D1388" s="15">
        <f>'Raw PPrecip'!C1389/25.4*DAY(EOMONTH(C1388, 0))*Hist_Proj_Plot!$T$5</f>
        <v>1.6818897637795278</v>
      </c>
      <c r="E1388" s="15">
        <f>'Raw PPrecip'!D1389/25.4*DAY(EOMONTH(D1388, 0))*Hist_Proj_Plot!$T$5</f>
        <v>5.2822047244094499</v>
      </c>
      <c r="F1388" s="15">
        <f>'Raw PPrecip'!E1389/25.4*DAY(EOMONTH(E1388, 0))*Hist_Proj_Plot!$T$5</f>
        <v>1.5866141732283463</v>
      </c>
      <c r="G1388" s="15">
        <f>'Raw PPrecip'!F1389/25.4*DAY(EOMONTH(F1388, 0))*Hist_Proj_Plot!$T$5</f>
        <v>4.6573228346456697</v>
      </c>
    </row>
    <row r="1389" spans="1:7" x14ac:dyDescent="0.25">
      <c r="A1389">
        <f>'Raw PPrecip'!A1390</f>
        <v>2091</v>
      </c>
      <c r="B1389">
        <f>'Raw PPrecip'!B1390</f>
        <v>5</v>
      </c>
      <c r="C1389" s="13">
        <f t="shared" si="21"/>
        <v>69884</v>
      </c>
      <c r="D1389" s="15">
        <f>'Raw PPrecip'!C1390/25.4*DAY(EOMONTH(C1389, 0))*Hist_Proj_Plot!$T$5</f>
        <v>0.26948031496062996</v>
      </c>
      <c r="E1389" s="15">
        <f>'Raw PPrecip'!D1390/25.4*DAY(EOMONTH(D1389, 0))*Hist_Proj_Plot!$T$5</f>
        <v>0.37785826771653547</v>
      </c>
      <c r="F1389" s="15">
        <f>'Raw PPrecip'!E1390/25.4*DAY(EOMONTH(E1389, 0))*Hist_Proj_Plot!$T$5</f>
        <v>9.5685039370078759E-2</v>
      </c>
      <c r="G1389" s="15">
        <f>'Raw PPrecip'!F1390/25.4*DAY(EOMONTH(F1389, 0))*Hist_Proj_Plot!$T$5</f>
        <v>0.23628346456692917</v>
      </c>
    </row>
    <row r="1390" spans="1:7" x14ac:dyDescent="0.25">
      <c r="A1390">
        <f>'Raw PPrecip'!A1391</f>
        <v>2091</v>
      </c>
      <c r="B1390">
        <f>'Raw PPrecip'!B1391</f>
        <v>6</v>
      </c>
      <c r="C1390" s="13">
        <f t="shared" si="21"/>
        <v>69915</v>
      </c>
      <c r="D1390" s="15">
        <f>'Raw PPrecip'!C1391/25.4*DAY(EOMONTH(C1390, 0))*Hist_Proj_Plot!$T$5</f>
        <v>2.2677165354330713E-2</v>
      </c>
      <c r="E1390" s="15">
        <f>'Raw PPrecip'!D1391/25.4*DAY(EOMONTH(D1390, 0))*Hist_Proj_Plot!$T$5</f>
        <v>0</v>
      </c>
      <c r="F1390" s="15">
        <f>'Raw PPrecip'!E1391/25.4*DAY(EOMONTH(E1390, 0))*Hist_Proj_Plot!$T$5</f>
        <v>4.6866141732283477E-2</v>
      </c>
      <c r="G1390" s="15">
        <f>'Raw PPrecip'!F1391/25.4*DAY(EOMONTH(F1390, 0))*Hist_Proj_Plot!$T$5</f>
        <v>1.9527559055118112E-3</v>
      </c>
    </row>
    <row r="1391" spans="1:7" x14ac:dyDescent="0.25">
      <c r="A1391">
        <f>'Raw PPrecip'!A1392</f>
        <v>2091</v>
      </c>
      <c r="B1391">
        <f>'Raw PPrecip'!B1392</f>
        <v>7</v>
      </c>
      <c r="C1391" s="13">
        <f t="shared" si="21"/>
        <v>69945</v>
      </c>
      <c r="D1391" s="15">
        <f>'Raw PPrecip'!C1392/25.4*DAY(EOMONTH(C1391, 0))*Hist_Proj_Plot!$T$5</f>
        <v>0.16988976377952758</v>
      </c>
      <c r="E1391" s="15">
        <f>'Raw PPrecip'!D1392/25.4*DAY(EOMONTH(D1391, 0))*Hist_Proj_Plot!$T$5</f>
        <v>1.9527559055118112E-3</v>
      </c>
      <c r="F1391" s="15">
        <f>'Raw PPrecip'!E1392/25.4*DAY(EOMONTH(E1391, 0))*Hist_Proj_Plot!$T$5</f>
        <v>8.0062992125984264E-2</v>
      </c>
      <c r="G1391" s="15">
        <f>'Raw PPrecip'!F1392/25.4*DAY(EOMONTH(F1391, 0))*Hist_Proj_Plot!$T$5</f>
        <v>0.14743307086614174</v>
      </c>
    </row>
    <row r="1392" spans="1:7" x14ac:dyDescent="0.25">
      <c r="A1392">
        <f>'Raw PPrecip'!A1393</f>
        <v>2091</v>
      </c>
      <c r="B1392">
        <f>'Raw PPrecip'!B1393</f>
        <v>8</v>
      </c>
      <c r="C1392" s="13">
        <f t="shared" si="21"/>
        <v>69976</v>
      </c>
      <c r="D1392" s="15">
        <f>'Raw PPrecip'!C1393/25.4*DAY(EOMONTH(C1392, 0))*Hist_Proj_Plot!$T$5</f>
        <v>9.6661417322834661E-2</v>
      </c>
      <c r="E1392" s="15">
        <f>'Raw PPrecip'!D1393/25.4*DAY(EOMONTH(D1392, 0))*Hist_Proj_Plot!$T$5</f>
        <v>4.0031496062992132E-2</v>
      </c>
      <c r="F1392" s="15">
        <f>'Raw PPrecip'!E1393/25.4*DAY(EOMONTH(E1392, 0))*Hist_Proj_Plot!$T$5</f>
        <v>1.1716535433070869E-2</v>
      </c>
      <c r="G1392" s="15">
        <f>'Raw PPrecip'!F1393/25.4*DAY(EOMONTH(F1392, 0))*Hist_Proj_Plot!$T$5</f>
        <v>0.61316535433070873</v>
      </c>
    </row>
    <row r="1393" spans="1:7" x14ac:dyDescent="0.25">
      <c r="A1393">
        <f>'Raw PPrecip'!A1394</f>
        <v>2091</v>
      </c>
      <c r="B1393">
        <f>'Raw PPrecip'!B1394</f>
        <v>9</v>
      </c>
      <c r="C1393" s="13">
        <f t="shared" si="21"/>
        <v>70007</v>
      </c>
      <c r="D1393" s="15">
        <f>'Raw PPrecip'!C1394/25.4*DAY(EOMONTH(C1393, 0))*Hist_Proj_Plot!$T$5</f>
        <v>0</v>
      </c>
      <c r="E1393" s="15">
        <f>'Raw PPrecip'!D1394/25.4*DAY(EOMONTH(D1393, 0))*Hist_Proj_Plot!$T$5</f>
        <v>6.0535433070866146E-2</v>
      </c>
      <c r="F1393" s="15">
        <f>'Raw PPrecip'!E1394/25.4*DAY(EOMONTH(E1393, 0))*Hist_Proj_Plot!$T$5</f>
        <v>3.1244094488188979E-2</v>
      </c>
      <c r="G1393" s="15">
        <f>'Raw PPrecip'!F1394/25.4*DAY(EOMONTH(F1393, 0))*Hist_Proj_Plot!$T$5</f>
        <v>0.34661417322834648</v>
      </c>
    </row>
    <row r="1394" spans="1:7" x14ac:dyDescent="0.25">
      <c r="A1394">
        <f>'Raw PPrecip'!A1395</f>
        <v>2091</v>
      </c>
      <c r="B1394">
        <f>'Raw PPrecip'!B1395</f>
        <v>10</v>
      </c>
      <c r="C1394" s="13">
        <f t="shared" si="21"/>
        <v>70037</v>
      </c>
      <c r="D1394" s="15">
        <f>'Raw PPrecip'!C1395/25.4*DAY(EOMONTH(C1394, 0))*Hist_Proj_Plot!$T$5</f>
        <v>4.8818897637795289E-2</v>
      </c>
      <c r="E1394" s="15">
        <f>'Raw PPrecip'!D1395/25.4*DAY(EOMONTH(D1394, 0))*Hist_Proj_Plot!$T$5</f>
        <v>1.4743307086614175</v>
      </c>
      <c r="F1394" s="15">
        <f>'Raw PPrecip'!E1395/25.4*DAY(EOMONTH(E1394, 0))*Hist_Proj_Plot!$T$5</f>
        <v>3.6614173228346463</v>
      </c>
      <c r="G1394" s="15">
        <f>'Raw PPrecip'!F1395/25.4*DAY(EOMONTH(F1394, 0))*Hist_Proj_Plot!$T$5</f>
        <v>0.58582677165354335</v>
      </c>
    </row>
    <row r="1395" spans="1:7" x14ac:dyDescent="0.25">
      <c r="A1395">
        <f>'Raw PPrecip'!A1396</f>
        <v>2091</v>
      </c>
      <c r="B1395">
        <f>'Raw PPrecip'!B1396</f>
        <v>11</v>
      </c>
      <c r="C1395" s="13">
        <f t="shared" si="21"/>
        <v>70068</v>
      </c>
      <c r="D1395" s="15">
        <f>'Raw PPrecip'!C1396/25.4*DAY(EOMONTH(C1395, 0))*Hist_Proj_Plot!$T$5</f>
        <v>2.1694488188976377</v>
      </c>
      <c r="E1395" s="15">
        <f>'Raw PPrecip'!D1396/25.4*DAY(EOMONTH(D1395, 0))*Hist_Proj_Plot!$T$5</f>
        <v>2.2407874015748033</v>
      </c>
      <c r="F1395" s="15">
        <f>'Raw PPrecip'!E1396/25.4*DAY(EOMONTH(E1395, 0))*Hist_Proj_Plot!$T$5</f>
        <v>7.0748346456692914</v>
      </c>
      <c r="G1395" s="15">
        <f>'Raw PPrecip'!F1396/25.4*DAY(EOMONTH(F1395, 0))*Hist_Proj_Plot!$T$5</f>
        <v>2.2222362204724408</v>
      </c>
    </row>
    <row r="1396" spans="1:7" x14ac:dyDescent="0.25">
      <c r="A1396">
        <f>'Raw PPrecip'!A1397</f>
        <v>2091</v>
      </c>
      <c r="B1396">
        <f>'Raw PPrecip'!B1397</f>
        <v>12</v>
      </c>
      <c r="C1396" s="13">
        <f t="shared" si="21"/>
        <v>70098</v>
      </c>
      <c r="D1396" s="15">
        <f>'Raw PPrecip'!C1397/25.4*DAY(EOMONTH(C1396, 0))*Hist_Proj_Plot!$T$5</f>
        <v>0.64440944881889772</v>
      </c>
      <c r="E1396" s="15">
        <f>'Raw PPrecip'!D1397/25.4*DAY(EOMONTH(D1396, 0))*Hist_Proj_Plot!$T$5</f>
        <v>4.8897007874015754</v>
      </c>
      <c r="F1396" s="15">
        <f>'Raw PPrecip'!E1397/25.4*DAY(EOMONTH(E1396, 0))*Hist_Proj_Plot!$T$5</f>
        <v>1.4762834645669294</v>
      </c>
      <c r="G1396" s="15">
        <f>'Raw PPrecip'!F1397/25.4*DAY(EOMONTH(F1396, 0))*Hist_Proj_Plot!$T$5</f>
        <v>2.4487559055118115</v>
      </c>
    </row>
    <row r="1397" spans="1:7" x14ac:dyDescent="0.25">
      <c r="A1397">
        <f>'Raw PPrecip'!A1398</f>
        <v>2092</v>
      </c>
      <c r="B1397">
        <f>'Raw PPrecip'!B1398</f>
        <v>1</v>
      </c>
      <c r="C1397" s="13">
        <f t="shared" si="21"/>
        <v>70129</v>
      </c>
      <c r="D1397" s="15">
        <f>'Raw PPrecip'!C1398/25.4*DAY(EOMONTH(C1397, 0))*Hist_Proj_Plot!$T$5</f>
        <v>1.6998740157480317</v>
      </c>
      <c r="E1397" s="15">
        <f>'Raw PPrecip'!D1398/25.4*DAY(EOMONTH(D1397, 0))*Hist_Proj_Plot!$T$5</f>
        <v>10.783118110236222</v>
      </c>
      <c r="F1397" s="15">
        <f>'Raw PPrecip'!E1398/25.4*DAY(EOMONTH(E1397, 0))*Hist_Proj_Plot!$T$5</f>
        <v>0.84163779527559057</v>
      </c>
      <c r="G1397" s="15">
        <f>'Raw PPrecip'!F1398/25.4*DAY(EOMONTH(F1397, 0))*Hist_Proj_Plot!$T$5</f>
        <v>9.424976377952758</v>
      </c>
    </row>
    <row r="1398" spans="1:7" x14ac:dyDescent="0.25">
      <c r="A1398">
        <f>'Raw PPrecip'!A1399</f>
        <v>2092</v>
      </c>
      <c r="B1398">
        <f>'Raw PPrecip'!B1399</f>
        <v>2</v>
      </c>
      <c r="C1398" s="13">
        <f t="shared" si="21"/>
        <v>70160</v>
      </c>
      <c r="D1398" s="15">
        <f>'Raw PPrecip'!C1399/25.4*DAY(EOMONTH(C1398, 0))*Hist_Proj_Plot!$T$5</f>
        <v>1.1380787401574803</v>
      </c>
      <c r="E1398" s="15">
        <f>'Raw PPrecip'!D1399/25.4*DAY(EOMONTH(D1398, 0))*Hist_Proj_Plot!$T$5</f>
        <v>13.489637795275593</v>
      </c>
      <c r="F1398" s="15">
        <f>'Raw PPrecip'!E1399/25.4*DAY(EOMONTH(E1398, 0))*Hist_Proj_Plot!$T$5</f>
        <v>1.1374803149606301</v>
      </c>
      <c r="G1398" s="15">
        <f>'Raw PPrecip'!F1399/25.4*DAY(EOMONTH(F1398, 0))*Hist_Proj_Plot!$T$5</f>
        <v>3.3714330708661415</v>
      </c>
    </row>
    <row r="1399" spans="1:7" x14ac:dyDescent="0.25">
      <c r="A1399">
        <f>'Raw PPrecip'!A1400</f>
        <v>2092</v>
      </c>
      <c r="B1399">
        <f>'Raw PPrecip'!B1400</f>
        <v>3</v>
      </c>
      <c r="C1399" s="13">
        <f t="shared" si="21"/>
        <v>70189</v>
      </c>
      <c r="D1399" s="15">
        <f>'Raw PPrecip'!C1400/25.4*DAY(EOMONTH(C1399, 0))*Hist_Proj_Plot!$T$5</f>
        <v>7.9067086614173236</v>
      </c>
      <c r="E1399" s="15">
        <f>'Raw PPrecip'!D1400/25.4*DAY(EOMONTH(D1399, 0))*Hist_Proj_Plot!$T$5</f>
        <v>2.2134488188976378</v>
      </c>
      <c r="F1399" s="15">
        <f>'Raw PPrecip'!E1400/25.4*DAY(EOMONTH(E1399, 0))*Hist_Proj_Plot!$T$5</f>
        <v>1.8131338582677168</v>
      </c>
      <c r="G1399" s="15">
        <f>'Raw PPrecip'!F1400/25.4*DAY(EOMONTH(F1399, 0))*Hist_Proj_Plot!$T$5</f>
        <v>4.2862992125984247</v>
      </c>
    </row>
    <row r="1400" spans="1:7" x14ac:dyDescent="0.25">
      <c r="A1400">
        <f>'Raw PPrecip'!A1401</f>
        <v>2092</v>
      </c>
      <c r="B1400">
        <f>'Raw PPrecip'!B1401</f>
        <v>4</v>
      </c>
      <c r="C1400" s="13">
        <f t="shared" si="21"/>
        <v>70220</v>
      </c>
      <c r="D1400" s="15">
        <f>'Raw PPrecip'!C1401/25.4*DAY(EOMONTH(C1400, 0))*Hist_Proj_Plot!$T$5</f>
        <v>0.43748031496063</v>
      </c>
      <c r="E1400" s="15">
        <f>'Raw PPrecip'!D1401/25.4*DAY(EOMONTH(D1400, 0))*Hist_Proj_Plot!$T$5</f>
        <v>1.7906771653543307</v>
      </c>
      <c r="F1400" s="15">
        <f>'Raw PPrecip'!E1401/25.4*DAY(EOMONTH(E1400, 0))*Hist_Proj_Plot!$T$5</f>
        <v>0.71275590551181101</v>
      </c>
      <c r="G1400" s="15">
        <f>'Raw PPrecip'!F1401/25.4*DAY(EOMONTH(F1400, 0))*Hist_Proj_Plot!$T$5</f>
        <v>0.63757480314960635</v>
      </c>
    </row>
    <row r="1401" spans="1:7" x14ac:dyDescent="0.25">
      <c r="A1401">
        <f>'Raw PPrecip'!A1402</f>
        <v>2092</v>
      </c>
      <c r="B1401">
        <f>'Raw PPrecip'!B1402</f>
        <v>5</v>
      </c>
      <c r="C1401" s="13">
        <f t="shared" si="21"/>
        <v>70250</v>
      </c>
      <c r="D1401" s="15">
        <f>'Raw PPrecip'!C1402/25.4*DAY(EOMONTH(C1401, 0))*Hist_Proj_Plot!$T$5</f>
        <v>1.3669291338582679E-2</v>
      </c>
      <c r="E1401" s="15">
        <f>'Raw PPrecip'!D1402/25.4*DAY(EOMONTH(D1401, 0))*Hist_Proj_Plot!$T$5</f>
        <v>1.3669291338582679E-2</v>
      </c>
      <c r="F1401" s="15">
        <f>'Raw PPrecip'!E1402/25.4*DAY(EOMONTH(E1401, 0))*Hist_Proj_Plot!$T$5</f>
        <v>0.19137007874015752</v>
      </c>
      <c r="G1401" s="15">
        <f>'Raw PPrecip'!F1402/25.4*DAY(EOMONTH(F1401, 0))*Hist_Proj_Plot!$T$5</f>
        <v>6.8346456692913393E-2</v>
      </c>
    </row>
    <row r="1402" spans="1:7" x14ac:dyDescent="0.25">
      <c r="A1402">
        <f>'Raw PPrecip'!A1403</f>
        <v>2092</v>
      </c>
      <c r="B1402">
        <f>'Raw PPrecip'!B1403</f>
        <v>6</v>
      </c>
      <c r="C1402" s="13">
        <f t="shared" si="21"/>
        <v>70281</v>
      </c>
      <c r="D1402" s="15">
        <f>'Raw PPrecip'!C1403/25.4*DAY(EOMONTH(C1402, 0))*Hist_Proj_Plot!$T$5</f>
        <v>1.0393700787401575E-2</v>
      </c>
      <c r="E1402" s="15">
        <f>'Raw PPrecip'!D1403/25.4*DAY(EOMONTH(D1402, 0))*Hist_Proj_Plot!$T$5</f>
        <v>4.7842519685039379E-2</v>
      </c>
      <c r="F1402" s="15">
        <f>'Raw PPrecip'!E1403/25.4*DAY(EOMONTH(E1402, 0))*Hist_Proj_Plot!$T$5</f>
        <v>8.7874015748031498E-2</v>
      </c>
      <c r="G1402" s="15">
        <f>'Raw PPrecip'!F1403/25.4*DAY(EOMONTH(F1402, 0))*Hist_Proj_Plot!$T$5</f>
        <v>1.2692913385826773E-2</v>
      </c>
    </row>
    <row r="1403" spans="1:7" x14ac:dyDescent="0.25">
      <c r="A1403">
        <f>'Raw PPrecip'!A1404</f>
        <v>2092</v>
      </c>
      <c r="B1403">
        <f>'Raw PPrecip'!B1404</f>
        <v>7</v>
      </c>
      <c r="C1403" s="13">
        <f t="shared" si="21"/>
        <v>70311</v>
      </c>
      <c r="D1403" s="15">
        <f>'Raw PPrecip'!C1404/25.4*DAY(EOMONTH(C1403, 0))*Hist_Proj_Plot!$T$5</f>
        <v>0.59949606299212599</v>
      </c>
      <c r="E1403" s="15">
        <f>'Raw PPrecip'!D1404/25.4*DAY(EOMONTH(D1403, 0))*Hist_Proj_Plot!$T$5</f>
        <v>4.5889763779527568E-2</v>
      </c>
      <c r="F1403" s="15">
        <f>'Raw PPrecip'!E1404/25.4*DAY(EOMONTH(E1403, 0))*Hist_Proj_Plot!$T$5</f>
        <v>2.8314960629921268E-2</v>
      </c>
      <c r="G1403" s="15">
        <f>'Raw PPrecip'!F1404/25.4*DAY(EOMONTH(F1403, 0))*Hist_Proj_Plot!$T$5</f>
        <v>1.3669291338582679E-2</v>
      </c>
    </row>
    <row r="1404" spans="1:7" x14ac:dyDescent="0.25">
      <c r="A1404">
        <f>'Raw PPrecip'!A1405</f>
        <v>2092</v>
      </c>
      <c r="B1404">
        <f>'Raw PPrecip'!B1405</f>
        <v>8</v>
      </c>
      <c r="C1404" s="13">
        <f t="shared" si="21"/>
        <v>70342</v>
      </c>
      <c r="D1404" s="15">
        <f>'Raw PPrecip'!C1405/25.4*DAY(EOMONTH(C1404, 0))*Hist_Proj_Plot!$T$5</f>
        <v>0.45011023622047253</v>
      </c>
      <c r="E1404" s="15">
        <f>'Raw PPrecip'!D1405/25.4*DAY(EOMONTH(D1404, 0))*Hist_Proj_Plot!$T$5</f>
        <v>4.8818897637795287E-3</v>
      </c>
      <c r="F1404" s="15">
        <f>'Raw PPrecip'!E1405/25.4*DAY(EOMONTH(E1404, 0))*Hist_Proj_Plot!$T$5</f>
        <v>2.0503937007874021E-2</v>
      </c>
      <c r="G1404" s="15">
        <f>'Raw PPrecip'!F1405/25.4*DAY(EOMONTH(F1404, 0))*Hist_Proj_Plot!$T$5</f>
        <v>1.9527559055118112E-3</v>
      </c>
    </row>
    <row r="1405" spans="1:7" x14ac:dyDescent="0.25">
      <c r="A1405">
        <f>'Raw PPrecip'!A1406</f>
        <v>2092</v>
      </c>
      <c r="B1405">
        <f>'Raw PPrecip'!B1406</f>
        <v>9</v>
      </c>
      <c r="C1405" s="13">
        <f t="shared" si="21"/>
        <v>70373</v>
      </c>
      <c r="D1405" s="15">
        <f>'Raw PPrecip'!C1406/25.4*DAY(EOMONTH(C1405, 0))*Hist_Proj_Plot!$T$5</f>
        <v>1.7905511811023622</v>
      </c>
      <c r="E1405" s="15">
        <f>'Raw PPrecip'!D1406/25.4*DAY(EOMONTH(D1405, 0))*Hist_Proj_Plot!$T$5</f>
        <v>9.5685039370078759E-2</v>
      </c>
      <c r="F1405" s="15">
        <f>'Raw PPrecip'!E1406/25.4*DAY(EOMONTH(E1405, 0))*Hist_Proj_Plot!$T$5</f>
        <v>6.1511811023622055E-2</v>
      </c>
      <c r="G1405" s="15">
        <f>'Raw PPrecip'!F1406/25.4*DAY(EOMONTH(F1405, 0))*Hist_Proj_Plot!$T$5</f>
        <v>4.0031496062992132E-2</v>
      </c>
    </row>
    <row r="1406" spans="1:7" x14ac:dyDescent="0.25">
      <c r="A1406">
        <f>'Raw PPrecip'!A1407</f>
        <v>2092</v>
      </c>
      <c r="B1406">
        <f>'Raw PPrecip'!B1407</f>
        <v>10</v>
      </c>
      <c r="C1406" s="13">
        <f t="shared" si="21"/>
        <v>70403</v>
      </c>
      <c r="D1406" s="15">
        <f>'Raw PPrecip'!C1407/25.4*DAY(EOMONTH(C1406, 0))*Hist_Proj_Plot!$T$5</f>
        <v>2.2456692913385825</v>
      </c>
      <c r="E1406" s="15">
        <f>'Raw PPrecip'!D1407/25.4*DAY(EOMONTH(D1406, 0))*Hist_Proj_Plot!$T$5</f>
        <v>1.7516220472440946</v>
      </c>
      <c r="F1406" s="15">
        <f>'Raw PPrecip'!E1407/25.4*DAY(EOMONTH(E1406, 0))*Hist_Proj_Plot!$T$5</f>
        <v>0.62781102362204733</v>
      </c>
      <c r="G1406" s="15">
        <f>'Raw PPrecip'!F1407/25.4*DAY(EOMONTH(F1406, 0))*Hist_Proj_Plot!$T$5</f>
        <v>7.8110236220472447E-3</v>
      </c>
    </row>
    <row r="1407" spans="1:7" x14ac:dyDescent="0.25">
      <c r="A1407">
        <f>'Raw PPrecip'!A1408</f>
        <v>2092</v>
      </c>
      <c r="B1407">
        <f>'Raw PPrecip'!B1408</f>
        <v>11</v>
      </c>
      <c r="C1407" s="13">
        <f t="shared" si="21"/>
        <v>70434</v>
      </c>
      <c r="D1407" s="15">
        <f>'Raw PPrecip'!C1408/25.4*DAY(EOMONTH(C1407, 0))*Hist_Proj_Plot!$T$5</f>
        <v>2.5606299212598427</v>
      </c>
      <c r="E1407" s="15">
        <f>'Raw PPrecip'!D1408/25.4*DAY(EOMONTH(D1407, 0))*Hist_Proj_Plot!$T$5</f>
        <v>6.4148031496062998</v>
      </c>
      <c r="F1407" s="15">
        <f>'Raw PPrecip'!E1408/25.4*DAY(EOMONTH(E1407, 0))*Hist_Proj_Plot!$T$5</f>
        <v>7.1724724409448832</v>
      </c>
      <c r="G1407" s="15">
        <f>'Raw PPrecip'!F1408/25.4*DAY(EOMONTH(F1407, 0))*Hist_Proj_Plot!$T$5</f>
        <v>1.3903622047244095</v>
      </c>
    </row>
    <row r="1408" spans="1:7" x14ac:dyDescent="0.25">
      <c r="A1408">
        <f>'Raw PPrecip'!A1409</f>
        <v>2092</v>
      </c>
      <c r="B1408">
        <f>'Raw PPrecip'!B1409</f>
        <v>12</v>
      </c>
      <c r="C1408" s="13">
        <f t="shared" si="21"/>
        <v>70464</v>
      </c>
      <c r="D1408" s="15">
        <f>'Raw PPrecip'!C1409/25.4*DAY(EOMONTH(C1408, 0))*Hist_Proj_Plot!$T$5</f>
        <v>4.1330078740157488</v>
      </c>
      <c r="E1408" s="15">
        <f>'Raw PPrecip'!D1409/25.4*DAY(EOMONTH(D1408, 0))*Hist_Proj_Plot!$T$5</f>
        <v>4.8916535433070862</v>
      </c>
      <c r="F1408" s="15">
        <f>'Raw PPrecip'!E1409/25.4*DAY(EOMONTH(E1408, 0))*Hist_Proj_Plot!$T$5</f>
        <v>4.3175433070866145</v>
      </c>
      <c r="G1408" s="15">
        <f>'Raw PPrecip'!F1409/25.4*DAY(EOMONTH(F1408, 0))*Hist_Proj_Plot!$T$5</f>
        <v>2.4448503937007877</v>
      </c>
    </row>
    <row r="1409" spans="1:7" x14ac:dyDescent="0.25">
      <c r="A1409">
        <f>'Raw PPrecip'!A1410</f>
        <v>2093</v>
      </c>
      <c r="B1409">
        <f>'Raw PPrecip'!B1410</f>
        <v>1</v>
      </c>
      <c r="C1409" s="13">
        <f t="shared" si="21"/>
        <v>70495</v>
      </c>
      <c r="D1409" s="15">
        <f>'Raw PPrecip'!C1410/25.4*DAY(EOMONTH(C1409, 0))*Hist_Proj_Plot!$T$5</f>
        <v>17.02217322834646</v>
      </c>
      <c r="E1409" s="15">
        <f>'Raw PPrecip'!D1410/25.4*DAY(EOMONTH(D1409, 0))*Hist_Proj_Plot!$T$5</f>
        <v>4.6631811023622047</v>
      </c>
      <c r="F1409" s="15">
        <f>'Raw PPrecip'!E1410/25.4*DAY(EOMONTH(E1409, 0))*Hist_Proj_Plot!$T$5</f>
        <v>2.0689448818897644</v>
      </c>
      <c r="G1409" s="15">
        <f>'Raw PPrecip'!F1410/25.4*DAY(EOMONTH(F1409, 0))*Hist_Proj_Plot!$T$5</f>
        <v>1.3923149606299212</v>
      </c>
    </row>
    <row r="1410" spans="1:7" x14ac:dyDescent="0.25">
      <c r="A1410">
        <f>'Raw PPrecip'!A1411</f>
        <v>2093</v>
      </c>
      <c r="B1410">
        <f>'Raw PPrecip'!B1411</f>
        <v>2</v>
      </c>
      <c r="C1410" s="13">
        <f t="shared" si="21"/>
        <v>70526</v>
      </c>
      <c r="D1410" s="15">
        <f>'Raw PPrecip'!C1411/25.4*DAY(EOMONTH(C1410, 0))*Hist_Proj_Plot!$T$5</f>
        <v>11.494551181102365</v>
      </c>
      <c r="E1410" s="15">
        <f>'Raw PPrecip'!D1411/25.4*DAY(EOMONTH(D1410, 0))*Hist_Proj_Plot!$T$5</f>
        <v>6.7946141732283465</v>
      </c>
      <c r="F1410" s="15">
        <f>'Raw PPrecip'!E1411/25.4*DAY(EOMONTH(E1410, 0))*Hist_Proj_Plot!$T$5</f>
        <v>1.2741732283464566</v>
      </c>
      <c r="G1410" s="15">
        <f>'Raw PPrecip'!F1411/25.4*DAY(EOMONTH(F1410, 0))*Hist_Proj_Plot!$T$5</f>
        <v>4.7217637795275591</v>
      </c>
    </row>
    <row r="1411" spans="1:7" x14ac:dyDescent="0.25">
      <c r="A1411">
        <f>'Raw PPrecip'!A1412</f>
        <v>2093</v>
      </c>
      <c r="B1411">
        <f>'Raw PPrecip'!B1412</f>
        <v>3</v>
      </c>
      <c r="C1411" s="13">
        <f t="shared" ref="C1411:C1474" si="22">DATE(A1411,B1411,1)</f>
        <v>70554</v>
      </c>
      <c r="D1411" s="15">
        <f>'Raw PPrecip'!C1412/25.4*DAY(EOMONTH(C1411, 0))*Hist_Proj_Plot!$T$5</f>
        <v>6.5300157480314969</v>
      </c>
      <c r="E1411" s="15">
        <f>'Raw PPrecip'!D1412/25.4*DAY(EOMONTH(D1411, 0))*Hist_Proj_Plot!$T$5</f>
        <v>1.0154330708661419</v>
      </c>
      <c r="F1411" s="15">
        <f>'Raw PPrecip'!E1412/25.4*DAY(EOMONTH(E1411, 0))*Hist_Proj_Plot!$T$5</f>
        <v>3.7658897637795286</v>
      </c>
      <c r="G1411" s="15">
        <f>'Raw PPrecip'!F1412/25.4*DAY(EOMONTH(F1411, 0))*Hist_Proj_Plot!$T$5</f>
        <v>2.6869921259842524</v>
      </c>
    </row>
    <row r="1412" spans="1:7" x14ac:dyDescent="0.25">
      <c r="A1412">
        <f>'Raw PPrecip'!A1413</f>
        <v>2093</v>
      </c>
      <c r="B1412">
        <f>'Raw PPrecip'!B1413</f>
        <v>4</v>
      </c>
      <c r="C1412" s="13">
        <f t="shared" si="22"/>
        <v>70585</v>
      </c>
      <c r="D1412" s="15">
        <f>'Raw PPrecip'!C1413/25.4*DAY(EOMONTH(C1412, 0))*Hist_Proj_Plot!$T$5</f>
        <v>1.4948031496062995</v>
      </c>
      <c r="E1412" s="15">
        <f>'Raw PPrecip'!D1413/25.4*DAY(EOMONTH(D1412, 0))*Hist_Proj_Plot!$T$5</f>
        <v>1.8092283464566929</v>
      </c>
      <c r="F1412" s="15">
        <f>'Raw PPrecip'!E1413/25.4*DAY(EOMONTH(E1412, 0))*Hist_Proj_Plot!$T$5</f>
        <v>0.47647244094488195</v>
      </c>
      <c r="G1412" s="15">
        <f>'Raw PPrecip'!F1413/25.4*DAY(EOMONTH(F1412, 0))*Hist_Proj_Plot!$T$5</f>
        <v>0.88264566929133881</v>
      </c>
    </row>
    <row r="1413" spans="1:7" x14ac:dyDescent="0.25">
      <c r="A1413">
        <f>'Raw PPrecip'!A1414</f>
        <v>2093</v>
      </c>
      <c r="B1413">
        <f>'Raw PPrecip'!B1414</f>
        <v>5</v>
      </c>
      <c r="C1413" s="13">
        <f t="shared" si="22"/>
        <v>70615</v>
      </c>
      <c r="D1413" s="15">
        <f>'Raw PPrecip'!C1414/25.4*DAY(EOMONTH(C1413, 0))*Hist_Proj_Plot!$T$5</f>
        <v>0.37102362204724415</v>
      </c>
      <c r="E1413" s="15">
        <f>'Raw PPrecip'!D1414/25.4*DAY(EOMONTH(D1413, 0))*Hist_Proj_Plot!$T$5</f>
        <v>8.7874015748031498E-3</v>
      </c>
      <c r="F1413" s="15">
        <f>'Raw PPrecip'!E1414/25.4*DAY(EOMONTH(E1413, 0))*Hist_Proj_Plot!$T$5</f>
        <v>1.3669291338582679E-2</v>
      </c>
      <c r="G1413" s="15">
        <f>'Raw PPrecip'!F1414/25.4*DAY(EOMONTH(F1413, 0))*Hist_Proj_Plot!$T$5</f>
        <v>4.8818897637795287E-3</v>
      </c>
    </row>
    <row r="1414" spans="1:7" x14ac:dyDescent="0.25">
      <c r="A1414">
        <f>'Raw PPrecip'!A1415</f>
        <v>2093</v>
      </c>
      <c r="B1414">
        <f>'Raw PPrecip'!B1415</f>
        <v>6</v>
      </c>
      <c r="C1414" s="13">
        <f t="shared" si="22"/>
        <v>70646</v>
      </c>
      <c r="D1414" s="15">
        <f>'Raw PPrecip'!C1415/25.4*DAY(EOMONTH(C1414, 0))*Hist_Proj_Plot!$T$5</f>
        <v>4.7244094488188984E-3</v>
      </c>
      <c r="E1414" s="15">
        <f>'Raw PPrecip'!D1415/25.4*DAY(EOMONTH(D1414, 0))*Hist_Proj_Plot!$T$5</f>
        <v>4.3937007874015749E-2</v>
      </c>
      <c r="F1414" s="15">
        <f>'Raw PPrecip'!E1415/25.4*DAY(EOMONTH(E1414, 0))*Hist_Proj_Plot!$T$5</f>
        <v>1.3669291338582679E-2</v>
      </c>
      <c r="G1414" s="15">
        <f>'Raw PPrecip'!F1415/25.4*DAY(EOMONTH(F1414, 0))*Hist_Proj_Plot!$T$5</f>
        <v>1.1716535433070869E-2</v>
      </c>
    </row>
    <row r="1415" spans="1:7" x14ac:dyDescent="0.25">
      <c r="A1415">
        <f>'Raw PPrecip'!A1416</f>
        <v>2093</v>
      </c>
      <c r="B1415">
        <f>'Raw PPrecip'!B1416</f>
        <v>7</v>
      </c>
      <c r="C1415" s="13">
        <f t="shared" si="22"/>
        <v>70676</v>
      </c>
      <c r="D1415" s="15">
        <f>'Raw PPrecip'!C1416/25.4*DAY(EOMONTH(C1415, 0))*Hist_Proj_Plot!$T$5</f>
        <v>7.8110236220472447E-3</v>
      </c>
      <c r="E1415" s="15">
        <f>'Raw PPrecip'!D1416/25.4*DAY(EOMONTH(D1415, 0))*Hist_Proj_Plot!$T$5</f>
        <v>1.9527559055118112E-3</v>
      </c>
      <c r="F1415" s="15">
        <f>'Raw PPrecip'!E1416/25.4*DAY(EOMONTH(E1415, 0))*Hist_Proj_Plot!$T$5</f>
        <v>0.13474015748031498</v>
      </c>
      <c r="G1415" s="15">
        <f>'Raw PPrecip'!F1416/25.4*DAY(EOMONTH(F1415, 0))*Hist_Proj_Plot!$T$5</f>
        <v>2.2456692913385829E-2</v>
      </c>
    </row>
    <row r="1416" spans="1:7" x14ac:dyDescent="0.25">
      <c r="A1416">
        <f>'Raw PPrecip'!A1417</f>
        <v>2093</v>
      </c>
      <c r="B1416">
        <f>'Raw PPrecip'!B1417</f>
        <v>8</v>
      </c>
      <c r="C1416" s="13">
        <f t="shared" si="22"/>
        <v>70707</v>
      </c>
      <c r="D1416" s="15">
        <f>'Raw PPrecip'!C1417/25.4*DAY(EOMONTH(C1416, 0))*Hist_Proj_Plot!$T$5</f>
        <v>0.63074015748031498</v>
      </c>
      <c r="E1416" s="15">
        <f>'Raw PPrecip'!D1417/25.4*DAY(EOMONTH(D1416, 0))*Hist_Proj_Plot!$T$5</f>
        <v>1.0740157480314962E-2</v>
      </c>
      <c r="F1416" s="15">
        <f>'Raw PPrecip'!E1417/25.4*DAY(EOMONTH(E1416, 0))*Hist_Proj_Plot!$T$5</f>
        <v>2.3433070866141738E-2</v>
      </c>
      <c r="G1416" s="15">
        <f>'Raw PPrecip'!F1417/25.4*DAY(EOMONTH(F1416, 0))*Hist_Proj_Plot!$T$5</f>
        <v>2.8314960629921268E-2</v>
      </c>
    </row>
    <row r="1417" spans="1:7" x14ac:dyDescent="0.25">
      <c r="A1417">
        <f>'Raw PPrecip'!A1418</f>
        <v>2093</v>
      </c>
      <c r="B1417">
        <f>'Raw PPrecip'!B1418</f>
        <v>9</v>
      </c>
      <c r="C1417" s="13">
        <f t="shared" si="22"/>
        <v>70738</v>
      </c>
      <c r="D1417" s="15">
        <f>'Raw PPrecip'!C1418/25.4*DAY(EOMONTH(C1417, 0))*Hist_Proj_Plot!$T$5</f>
        <v>0.32881889763779532</v>
      </c>
      <c r="E1417" s="15">
        <f>'Raw PPrecip'!D1418/25.4*DAY(EOMONTH(D1417, 0))*Hist_Proj_Plot!$T$5</f>
        <v>0.37200000000000005</v>
      </c>
      <c r="F1417" s="15">
        <f>'Raw PPrecip'!E1418/25.4*DAY(EOMONTH(E1417, 0))*Hist_Proj_Plot!$T$5</f>
        <v>6.9322834645669296E-2</v>
      </c>
      <c r="G1417" s="15">
        <f>'Raw PPrecip'!F1418/25.4*DAY(EOMONTH(F1417, 0))*Hist_Proj_Plot!$T$5</f>
        <v>0.87776377952755902</v>
      </c>
    </row>
    <row r="1418" spans="1:7" x14ac:dyDescent="0.25">
      <c r="A1418">
        <f>'Raw PPrecip'!A1419</f>
        <v>2093</v>
      </c>
      <c r="B1418">
        <f>'Raw PPrecip'!B1419</f>
        <v>10</v>
      </c>
      <c r="C1418" s="13">
        <f t="shared" si="22"/>
        <v>70768</v>
      </c>
      <c r="D1418" s="15">
        <f>'Raw PPrecip'!C1419/25.4*DAY(EOMONTH(C1418, 0))*Hist_Proj_Plot!$T$5</f>
        <v>5.9559055118110243E-2</v>
      </c>
      <c r="E1418" s="15">
        <f>'Raw PPrecip'!D1419/25.4*DAY(EOMONTH(D1418, 0))*Hist_Proj_Plot!$T$5</f>
        <v>0.1415748031496063</v>
      </c>
      <c r="F1418" s="15">
        <f>'Raw PPrecip'!E1419/25.4*DAY(EOMONTH(E1418, 0))*Hist_Proj_Plot!$T$5</f>
        <v>1.9527559055118112E-3</v>
      </c>
      <c r="G1418" s="15">
        <f>'Raw PPrecip'!F1419/25.4*DAY(EOMONTH(F1418, 0))*Hist_Proj_Plot!$T$5</f>
        <v>9.7637795275590559E-4</v>
      </c>
    </row>
    <row r="1419" spans="1:7" x14ac:dyDescent="0.25">
      <c r="A1419">
        <f>'Raw PPrecip'!A1420</f>
        <v>2093</v>
      </c>
      <c r="B1419">
        <f>'Raw PPrecip'!B1420</f>
        <v>11</v>
      </c>
      <c r="C1419" s="13">
        <f t="shared" si="22"/>
        <v>70799</v>
      </c>
      <c r="D1419" s="15">
        <f>'Raw PPrecip'!C1420/25.4*DAY(EOMONTH(C1419, 0))*Hist_Proj_Plot!$T$5</f>
        <v>3.0415748031496066</v>
      </c>
      <c r="E1419" s="15">
        <f>'Raw PPrecip'!D1420/25.4*DAY(EOMONTH(D1419, 0))*Hist_Proj_Plot!$T$5</f>
        <v>0.33196850393700794</v>
      </c>
      <c r="F1419" s="15">
        <f>'Raw PPrecip'!E1420/25.4*DAY(EOMONTH(E1419, 0))*Hist_Proj_Plot!$T$5</f>
        <v>3.145889763779528</v>
      </c>
      <c r="G1419" s="15">
        <f>'Raw PPrecip'!F1420/25.4*DAY(EOMONTH(F1419, 0))*Hist_Proj_Plot!$T$5</f>
        <v>0</v>
      </c>
    </row>
    <row r="1420" spans="1:7" x14ac:dyDescent="0.25">
      <c r="A1420">
        <f>'Raw PPrecip'!A1421</f>
        <v>2093</v>
      </c>
      <c r="B1420">
        <f>'Raw PPrecip'!B1421</f>
        <v>12</v>
      </c>
      <c r="C1420" s="13">
        <f t="shared" si="22"/>
        <v>70829</v>
      </c>
      <c r="D1420" s="15">
        <f>'Raw PPrecip'!C1421/25.4*DAY(EOMONTH(C1420, 0))*Hist_Proj_Plot!$T$5</f>
        <v>4.9365669291338596</v>
      </c>
      <c r="E1420" s="15">
        <f>'Raw PPrecip'!D1421/25.4*DAY(EOMONTH(D1420, 0))*Hist_Proj_Plot!$T$5</f>
        <v>1.2370708661417322</v>
      </c>
      <c r="F1420" s="15">
        <f>'Raw PPrecip'!E1421/25.4*DAY(EOMONTH(E1420, 0))*Hist_Proj_Plot!$T$5</f>
        <v>0.76157480314960635</v>
      </c>
      <c r="G1420" s="15">
        <f>'Raw PPrecip'!F1421/25.4*DAY(EOMONTH(F1420, 0))*Hist_Proj_Plot!$T$5</f>
        <v>1.6930393700787403</v>
      </c>
    </row>
    <row r="1421" spans="1:7" x14ac:dyDescent="0.25">
      <c r="A1421">
        <f>'Raw PPrecip'!A1422</f>
        <v>2094</v>
      </c>
      <c r="B1421">
        <f>'Raw PPrecip'!B1422</f>
        <v>1</v>
      </c>
      <c r="C1421" s="13">
        <f t="shared" si="22"/>
        <v>70860</v>
      </c>
      <c r="D1421" s="15">
        <f>'Raw PPrecip'!C1422/25.4*DAY(EOMONTH(C1421, 0))*Hist_Proj_Plot!$T$5</f>
        <v>7.0338267716535441</v>
      </c>
      <c r="E1421" s="15">
        <f>'Raw PPrecip'!D1422/25.4*DAY(EOMONTH(D1421, 0))*Hist_Proj_Plot!$T$5</f>
        <v>15.904220472440947</v>
      </c>
      <c r="F1421" s="15">
        <f>'Raw PPrecip'!E1422/25.4*DAY(EOMONTH(E1421, 0))*Hist_Proj_Plot!$T$5</f>
        <v>4.9434015748031506</v>
      </c>
      <c r="G1421" s="15">
        <f>'Raw PPrecip'!F1422/25.4*DAY(EOMONTH(F1421, 0))*Hist_Proj_Plot!$T$5</f>
        <v>5.4599055118110238</v>
      </c>
    </row>
    <row r="1422" spans="1:7" x14ac:dyDescent="0.25">
      <c r="A1422">
        <f>'Raw PPrecip'!A1423</f>
        <v>2094</v>
      </c>
      <c r="B1422">
        <f>'Raw PPrecip'!B1423</f>
        <v>2</v>
      </c>
      <c r="C1422" s="13">
        <f t="shared" si="22"/>
        <v>70891</v>
      </c>
      <c r="D1422" s="15">
        <f>'Raw PPrecip'!C1423/25.4*DAY(EOMONTH(C1422, 0))*Hist_Proj_Plot!$T$5</f>
        <v>1.0432755905511812</v>
      </c>
      <c r="E1422" s="15">
        <f>'Raw PPrecip'!D1423/25.4*DAY(EOMONTH(D1422, 0))*Hist_Proj_Plot!$T$5</f>
        <v>13.101039370078741</v>
      </c>
      <c r="F1422" s="15">
        <f>'Raw PPrecip'!E1423/25.4*DAY(EOMONTH(E1422, 0))*Hist_Proj_Plot!$T$5</f>
        <v>3.6311496062992128</v>
      </c>
      <c r="G1422" s="15">
        <f>'Raw PPrecip'!F1423/25.4*DAY(EOMONTH(F1422, 0))*Hist_Proj_Plot!$T$5</f>
        <v>2.2691023622047246</v>
      </c>
    </row>
    <row r="1423" spans="1:7" x14ac:dyDescent="0.25">
      <c r="A1423">
        <f>'Raw PPrecip'!A1424</f>
        <v>2094</v>
      </c>
      <c r="B1423">
        <f>'Raw PPrecip'!B1424</f>
        <v>3</v>
      </c>
      <c r="C1423" s="13">
        <f t="shared" si="22"/>
        <v>70919</v>
      </c>
      <c r="D1423" s="15">
        <f>'Raw PPrecip'!C1424/25.4*DAY(EOMONTH(C1423, 0))*Hist_Proj_Plot!$T$5</f>
        <v>0.34954330708661419</v>
      </c>
      <c r="E1423" s="15">
        <f>'Raw PPrecip'!D1424/25.4*DAY(EOMONTH(D1423, 0))*Hist_Proj_Plot!$T$5</f>
        <v>2.832472440944882</v>
      </c>
      <c r="F1423" s="15">
        <f>'Raw PPrecip'!E1424/25.4*DAY(EOMONTH(E1423, 0))*Hist_Proj_Plot!$T$5</f>
        <v>1.9634960629921263</v>
      </c>
      <c r="G1423" s="15">
        <f>'Raw PPrecip'!F1424/25.4*DAY(EOMONTH(F1423, 0))*Hist_Proj_Plot!$T$5</f>
        <v>1.2702677165354332</v>
      </c>
    </row>
    <row r="1424" spans="1:7" x14ac:dyDescent="0.25">
      <c r="A1424">
        <f>'Raw PPrecip'!A1425</f>
        <v>2094</v>
      </c>
      <c r="B1424">
        <f>'Raw PPrecip'!B1425</f>
        <v>4</v>
      </c>
      <c r="C1424" s="13">
        <f t="shared" si="22"/>
        <v>70950</v>
      </c>
      <c r="D1424" s="15">
        <f>'Raw PPrecip'!C1425/25.4*DAY(EOMONTH(C1424, 0))*Hist_Proj_Plot!$T$5</f>
        <v>0.27779527559055123</v>
      </c>
      <c r="E1424" s="15">
        <f>'Raw PPrecip'!D1425/25.4*DAY(EOMONTH(D1424, 0))*Hist_Proj_Plot!$T$5</f>
        <v>0.46670866141732281</v>
      </c>
      <c r="F1424" s="15">
        <f>'Raw PPrecip'!E1425/25.4*DAY(EOMONTH(E1424, 0))*Hist_Proj_Plot!$T$5</f>
        <v>0.56727559055118115</v>
      </c>
      <c r="G1424" s="15">
        <f>'Raw PPrecip'!F1425/25.4*DAY(EOMONTH(F1424, 0))*Hist_Proj_Plot!$T$5</f>
        <v>0.32611023622047253</v>
      </c>
    </row>
    <row r="1425" spans="1:7" x14ac:dyDescent="0.25">
      <c r="A1425">
        <f>'Raw PPrecip'!A1426</f>
        <v>2094</v>
      </c>
      <c r="B1425">
        <f>'Raw PPrecip'!B1426</f>
        <v>5</v>
      </c>
      <c r="C1425" s="13">
        <f t="shared" si="22"/>
        <v>70980</v>
      </c>
      <c r="D1425" s="15">
        <f>'Raw PPrecip'!C1426/25.4*DAY(EOMONTH(C1425, 0))*Hist_Proj_Plot!$T$5</f>
        <v>0.30951181102362213</v>
      </c>
      <c r="E1425" s="15">
        <f>'Raw PPrecip'!D1426/25.4*DAY(EOMONTH(D1425, 0))*Hist_Proj_Plot!$T$5</f>
        <v>4.8818897637795289E-2</v>
      </c>
      <c r="F1425" s="15">
        <f>'Raw PPrecip'!E1426/25.4*DAY(EOMONTH(E1425, 0))*Hist_Proj_Plot!$T$5</f>
        <v>6.8346456692913397E-3</v>
      </c>
      <c r="G1425" s="15">
        <f>'Raw PPrecip'!F1426/25.4*DAY(EOMONTH(F1425, 0))*Hist_Proj_Plot!$T$5</f>
        <v>7.8110236220472447E-3</v>
      </c>
    </row>
    <row r="1426" spans="1:7" x14ac:dyDescent="0.25">
      <c r="A1426">
        <f>'Raw PPrecip'!A1427</f>
        <v>2094</v>
      </c>
      <c r="B1426">
        <f>'Raw PPrecip'!B1427</f>
        <v>6</v>
      </c>
      <c r="C1426" s="13">
        <f t="shared" si="22"/>
        <v>71011</v>
      </c>
      <c r="D1426" s="15">
        <f>'Raw PPrecip'!C1427/25.4*DAY(EOMONTH(C1426, 0))*Hist_Proj_Plot!$T$5</f>
        <v>2.5511811023622044E-2</v>
      </c>
      <c r="E1426" s="15">
        <f>'Raw PPrecip'!D1427/25.4*DAY(EOMONTH(D1426, 0))*Hist_Proj_Plot!$T$5</f>
        <v>2.9291338582677173E-3</v>
      </c>
      <c r="F1426" s="15">
        <f>'Raw PPrecip'!E1427/25.4*DAY(EOMONTH(E1426, 0))*Hist_Proj_Plot!$T$5</f>
        <v>1.8551181102362205E-2</v>
      </c>
      <c r="G1426" s="15">
        <f>'Raw PPrecip'!F1427/25.4*DAY(EOMONTH(F1426, 0))*Hist_Proj_Plot!$T$5</f>
        <v>0.11716535433070865</v>
      </c>
    </row>
    <row r="1427" spans="1:7" x14ac:dyDescent="0.25">
      <c r="A1427">
        <f>'Raw PPrecip'!A1428</f>
        <v>2094</v>
      </c>
      <c r="B1427">
        <f>'Raw PPrecip'!B1428</f>
        <v>7</v>
      </c>
      <c r="C1427" s="13">
        <f t="shared" si="22"/>
        <v>71041</v>
      </c>
      <c r="D1427" s="15">
        <f>'Raw PPrecip'!C1428/25.4*DAY(EOMONTH(C1427, 0))*Hist_Proj_Plot!$T$5</f>
        <v>0.23433070866141731</v>
      </c>
      <c r="E1427" s="15">
        <f>'Raw PPrecip'!D1428/25.4*DAY(EOMONTH(D1427, 0))*Hist_Proj_Plot!$T$5</f>
        <v>9.7637795275590559E-4</v>
      </c>
      <c r="F1427" s="15">
        <f>'Raw PPrecip'!E1428/25.4*DAY(EOMONTH(E1427, 0))*Hist_Proj_Plot!$T$5</f>
        <v>5.8582677165354346E-3</v>
      </c>
      <c r="G1427" s="15">
        <f>'Raw PPrecip'!F1428/25.4*DAY(EOMONTH(F1427, 0))*Hist_Proj_Plot!$T$5</f>
        <v>0</v>
      </c>
    </row>
    <row r="1428" spans="1:7" x14ac:dyDescent="0.25">
      <c r="A1428">
        <f>'Raw PPrecip'!A1429</f>
        <v>2094</v>
      </c>
      <c r="B1428">
        <f>'Raw PPrecip'!B1429</f>
        <v>8</v>
      </c>
      <c r="C1428" s="13">
        <f t="shared" si="22"/>
        <v>71072</v>
      </c>
      <c r="D1428" s="15">
        <f>'Raw PPrecip'!C1429/25.4*DAY(EOMONTH(C1428, 0))*Hist_Proj_Plot!$T$5</f>
        <v>0.32611023622047253</v>
      </c>
      <c r="E1428" s="15">
        <f>'Raw PPrecip'!D1429/25.4*DAY(EOMONTH(D1428, 0))*Hist_Proj_Plot!$T$5</f>
        <v>0.39348031496063002</v>
      </c>
      <c r="F1428" s="15">
        <f>'Raw PPrecip'!E1429/25.4*DAY(EOMONTH(E1428, 0))*Hist_Proj_Plot!$T$5</f>
        <v>2.6362204724409449E-2</v>
      </c>
      <c r="G1428" s="15">
        <f>'Raw PPrecip'!F1429/25.4*DAY(EOMONTH(F1428, 0))*Hist_Proj_Plot!$T$5</f>
        <v>9.7637795275590559E-4</v>
      </c>
    </row>
    <row r="1429" spans="1:7" x14ac:dyDescent="0.25">
      <c r="A1429">
        <f>'Raw PPrecip'!A1430</f>
        <v>2094</v>
      </c>
      <c r="B1429">
        <f>'Raw PPrecip'!B1430</f>
        <v>9</v>
      </c>
      <c r="C1429" s="13">
        <f t="shared" si="22"/>
        <v>71103</v>
      </c>
      <c r="D1429" s="15">
        <f>'Raw PPrecip'!C1430/25.4*DAY(EOMONTH(C1429, 0))*Hist_Proj_Plot!$T$5</f>
        <v>1.6714960629921263</v>
      </c>
      <c r="E1429" s="15">
        <f>'Raw PPrecip'!D1430/25.4*DAY(EOMONTH(D1429, 0))*Hist_Proj_Plot!$T$5</f>
        <v>1.9527559055118112E-3</v>
      </c>
      <c r="F1429" s="15">
        <f>'Raw PPrecip'!E1430/25.4*DAY(EOMONTH(E1429, 0))*Hist_Proj_Plot!$T$5</f>
        <v>0.37004724409448819</v>
      </c>
      <c r="G1429" s="15">
        <f>'Raw PPrecip'!F1430/25.4*DAY(EOMONTH(F1429, 0))*Hist_Proj_Plot!$T$5</f>
        <v>6.7370078740157491E-2</v>
      </c>
    </row>
    <row r="1430" spans="1:7" x14ac:dyDescent="0.25">
      <c r="A1430">
        <f>'Raw PPrecip'!A1431</f>
        <v>2094</v>
      </c>
      <c r="B1430">
        <f>'Raw PPrecip'!B1431</f>
        <v>10</v>
      </c>
      <c r="C1430" s="13">
        <f t="shared" si="22"/>
        <v>71133</v>
      </c>
      <c r="D1430" s="15">
        <f>'Raw PPrecip'!C1431/25.4*DAY(EOMONTH(C1430, 0))*Hist_Proj_Plot!$T$5</f>
        <v>0.20992125984251972</v>
      </c>
      <c r="E1430" s="15">
        <f>'Raw PPrecip'!D1431/25.4*DAY(EOMONTH(D1430, 0))*Hist_Proj_Plot!$T$5</f>
        <v>0.14840944881889764</v>
      </c>
      <c r="F1430" s="15">
        <f>'Raw PPrecip'!E1431/25.4*DAY(EOMONTH(E1430, 0))*Hist_Proj_Plot!$T$5</f>
        <v>0.86507086614173245</v>
      </c>
      <c r="G1430" s="15">
        <f>'Raw PPrecip'!F1431/25.4*DAY(EOMONTH(F1430, 0))*Hist_Proj_Plot!$T$5</f>
        <v>9.1779527559055135E-2</v>
      </c>
    </row>
    <row r="1431" spans="1:7" x14ac:dyDescent="0.25">
      <c r="A1431">
        <f>'Raw PPrecip'!A1432</f>
        <v>2094</v>
      </c>
      <c r="B1431">
        <f>'Raw PPrecip'!B1432</f>
        <v>11</v>
      </c>
      <c r="C1431" s="13">
        <f t="shared" si="22"/>
        <v>71164</v>
      </c>
      <c r="D1431" s="15">
        <f>'Raw PPrecip'!C1432/25.4*DAY(EOMONTH(C1431, 0))*Hist_Proj_Plot!$T$5</f>
        <v>6.8806299212598434</v>
      </c>
      <c r="E1431" s="15">
        <f>'Raw PPrecip'!D1432/25.4*DAY(EOMONTH(D1431, 0))*Hist_Proj_Plot!$T$5</f>
        <v>0.10154330708661419</v>
      </c>
      <c r="F1431" s="15">
        <f>'Raw PPrecip'!E1432/25.4*DAY(EOMONTH(E1431, 0))*Hist_Proj_Plot!$T$5</f>
        <v>4.0031496062992132E-2</v>
      </c>
      <c r="G1431" s="15">
        <f>'Raw PPrecip'!F1432/25.4*DAY(EOMONTH(F1431, 0))*Hist_Proj_Plot!$T$5</f>
        <v>6.4509291338582688</v>
      </c>
    </row>
    <row r="1432" spans="1:7" x14ac:dyDescent="0.25">
      <c r="A1432">
        <f>'Raw PPrecip'!A1433</f>
        <v>2094</v>
      </c>
      <c r="B1432">
        <f>'Raw PPrecip'!B1433</f>
        <v>12</v>
      </c>
      <c r="C1432" s="13">
        <f t="shared" si="22"/>
        <v>71194</v>
      </c>
      <c r="D1432" s="15">
        <f>'Raw PPrecip'!C1433/25.4*DAY(EOMONTH(C1432, 0))*Hist_Proj_Plot!$T$5</f>
        <v>4.551874015748032</v>
      </c>
      <c r="E1432" s="15">
        <f>'Raw PPrecip'!D1433/25.4*DAY(EOMONTH(D1432, 0))*Hist_Proj_Plot!$T$5</f>
        <v>5.7674645669291351</v>
      </c>
      <c r="F1432" s="15">
        <f>'Raw PPrecip'!E1433/25.4*DAY(EOMONTH(E1432, 0))*Hist_Proj_Plot!$T$5</f>
        <v>7.1207244094488189</v>
      </c>
      <c r="G1432" s="15">
        <f>'Raw PPrecip'!F1433/25.4*DAY(EOMONTH(F1432, 0))*Hist_Proj_Plot!$T$5</f>
        <v>2.1031181102362204</v>
      </c>
    </row>
    <row r="1433" spans="1:7" x14ac:dyDescent="0.25">
      <c r="A1433">
        <f>'Raw PPrecip'!A1434</f>
        <v>2095</v>
      </c>
      <c r="B1433">
        <f>'Raw PPrecip'!B1434</f>
        <v>1</v>
      </c>
      <c r="C1433" s="13">
        <f t="shared" si="22"/>
        <v>71225</v>
      </c>
      <c r="D1433" s="15">
        <f>'Raw PPrecip'!C1434/25.4*DAY(EOMONTH(C1433, 0))*Hist_Proj_Plot!$T$5</f>
        <v>16.740976377952759</v>
      </c>
      <c r="E1433" s="15">
        <f>'Raw PPrecip'!D1434/25.4*DAY(EOMONTH(D1433, 0))*Hist_Proj_Plot!$T$5</f>
        <v>26.007779527559059</v>
      </c>
      <c r="F1433" s="15">
        <f>'Raw PPrecip'!E1434/25.4*DAY(EOMONTH(E1433, 0))*Hist_Proj_Plot!$T$5</f>
        <v>7.7006929133858284</v>
      </c>
      <c r="G1433" s="15">
        <f>'Raw PPrecip'!F1434/25.4*DAY(EOMONTH(F1433, 0))*Hist_Proj_Plot!$T$5</f>
        <v>1.7818897637795275</v>
      </c>
    </row>
    <row r="1434" spans="1:7" x14ac:dyDescent="0.25">
      <c r="A1434">
        <f>'Raw PPrecip'!A1435</f>
        <v>2095</v>
      </c>
      <c r="B1434">
        <f>'Raw PPrecip'!B1435</f>
        <v>2</v>
      </c>
      <c r="C1434" s="13">
        <f t="shared" si="22"/>
        <v>71256</v>
      </c>
      <c r="D1434" s="15">
        <f>'Raw PPrecip'!C1435/25.4*DAY(EOMONTH(C1434, 0))*Hist_Proj_Plot!$T$5</f>
        <v>9.0896377952755909</v>
      </c>
      <c r="E1434" s="15">
        <f>'Raw PPrecip'!D1435/25.4*DAY(EOMONTH(D1434, 0))*Hist_Proj_Plot!$T$5</f>
        <v>3.8625511811023632</v>
      </c>
      <c r="F1434" s="15">
        <f>'Raw PPrecip'!E1435/25.4*DAY(EOMONTH(E1434, 0))*Hist_Proj_Plot!$T$5</f>
        <v>5.847527559055119</v>
      </c>
      <c r="G1434" s="15">
        <f>'Raw PPrecip'!F1435/25.4*DAY(EOMONTH(F1434, 0))*Hist_Proj_Plot!$T$5</f>
        <v>5.8582677165354327E-2</v>
      </c>
    </row>
    <row r="1435" spans="1:7" x14ac:dyDescent="0.25">
      <c r="A1435">
        <f>'Raw PPrecip'!A1436</f>
        <v>2095</v>
      </c>
      <c r="B1435">
        <f>'Raw PPrecip'!B1436</f>
        <v>3</v>
      </c>
      <c r="C1435" s="13">
        <f t="shared" si="22"/>
        <v>71284</v>
      </c>
      <c r="D1435" s="15">
        <f>'Raw PPrecip'!C1436/25.4*DAY(EOMONTH(C1435, 0))*Hist_Proj_Plot!$T$5</f>
        <v>8.6897637795275595E-2</v>
      </c>
      <c r="E1435" s="15">
        <f>'Raw PPrecip'!D1436/25.4*DAY(EOMONTH(D1435, 0))*Hist_Proj_Plot!$T$5</f>
        <v>4.6329133858267726</v>
      </c>
      <c r="F1435" s="15">
        <f>'Raw PPrecip'!E1436/25.4*DAY(EOMONTH(E1435, 0))*Hist_Proj_Plot!$T$5</f>
        <v>1.5036220472440949</v>
      </c>
      <c r="G1435" s="15">
        <f>'Raw PPrecip'!F1436/25.4*DAY(EOMONTH(F1435, 0))*Hist_Proj_Plot!$T$5</f>
        <v>2.4809763779527558</v>
      </c>
    </row>
    <row r="1436" spans="1:7" x14ac:dyDescent="0.25">
      <c r="A1436">
        <f>'Raw PPrecip'!A1437</f>
        <v>2095</v>
      </c>
      <c r="B1436">
        <f>'Raw PPrecip'!B1437</f>
        <v>4</v>
      </c>
      <c r="C1436" s="13">
        <f t="shared" si="22"/>
        <v>71315</v>
      </c>
      <c r="D1436" s="15">
        <f>'Raw PPrecip'!C1437/25.4*DAY(EOMONTH(C1436, 0))*Hist_Proj_Plot!$T$5</f>
        <v>0.33637795275590554</v>
      </c>
      <c r="E1436" s="15">
        <f>'Raw PPrecip'!D1437/25.4*DAY(EOMONTH(D1436, 0))*Hist_Proj_Plot!$T$5</f>
        <v>3.9152755905511811</v>
      </c>
      <c r="F1436" s="15">
        <f>'Raw PPrecip'!E1437/25.4*DAY(EOMONTH(E1436, 0))*Hist_Proj_Plot!$T$5</f>
        <v>0.37492913385826782</v>
      </c>
      <c r="G1436" s="15">
        <f>'Raw PPrecip'!F1437/25.4*DAY(EOMONTH(F1436, 0))*Hist_Proj_Plot!$T$5</f>
        <v>0.62683464566929148</v>
      </c>
    </row>
    <row r="1437" spans="1:7" x14ac:dyDescent="0.25">
      <c r="A1437">
        <f>'Raw PPrecip'!A1438</f>
        <v>2095</v>
      </c>
      <c r="B1437">
        <f>'Raw PPrecip'!B1438</f>
        <v>5</v>
      </c>
      <c r="C1437" s="13">
        <f t="shared" si="22"/>
        <v>71345</v>
      </c>
      <c r="D1437" s="15">
        <f>'Raw PPrecip'!C1438/25.4*DAY(EOMONTH(C1437, 0))*Hist_Proj_Plot!$T$5</f>
        <v>0.3348976377952757</v>
      </c>
      <c r="E1437" s="15">
        <f>'Raw PPrecip'!D1438/25.4*DAY(EOMONTH(D1437, 0))*Hist_Proj_Plot!$T$5</f>
        <v>1.75748031496063E-2</v>
      </c>
      <c r="F1437" s="15">
        <f>'Raw PPrecip'!E1438/25.4*DAY(EOMONTH(E1437, 0))*Hist_Proj_Plot!$T$5</f>
        <v>9.7637795275590574E-3</v>
      </c>
      <c r="G1437" s="15">
        <f>'Raw PPrecip'!F1438/25.4*DAY(EOMONTH(F1437, 0))*Hist_Proj_Plot!$T$5</f>
        <v>0.13083464566929134</v>
      </c>
    </row>
    <row r="1438" spans="1:7" x14ac:dyDescent="0.25">
      <c r="A1438">
        <f>'Raw PPrecip'!A1439</f>
        <v>2095</v>
      </c>
      <c r="B1438">
        <f>'Raw PPrecip'!B1439</f>
        <v>6</v>
      </c>
      <c r="C1438" s="13">
        <f t="shared" si="22"/>
        <v>71376</v>
      </c>
      <c r="D1438" s="15">
        <f>'Raw PPrecip'!C1439/25.4*DAY(EOMONTH(C1438, 0))*Hist_Proj_Plot!$T$5</f>
        <v>3.1181102362204734E-2</v>
      </c>
      <c r="E1438" s="15">
        <f>'Raw PPrecip'!D1439/25.4*DAY(EOMONTH(D1438, 0))*Hist_Proj_Plot!$T$5</f>
        <v>9.7637795275590559E-4</v>
      </c>
      <c r="F1438" s="15">
        <f>'Raw PPrecip'!E1439/25.4*DAY(EOMONTH(E1438, 0))*Hist_Proj_Plot!$T$5</f>
        <v>5.8582677165354346E-3</v>
      </c>
      <c r="G1438" s="15">
        <f>'Raw PPrecip'!F1439/25.4*DAY(EOMONTH(F1438, 0))*Hist_Proj_Plot!$T$5</f>
        <v>3.0267716535433073E-2</v>
      </c>
    </row>
    <row r="1439" spans="1:7" x14ac:dyDescent="0.25">
      <c r="A1439">
        <f>'Raw PPrecip'!A1440</f>
        <v>2095</v>
      </c>
      <c r="B1439">
        <f>'Raw PPrecip'!B1440</f>
        <v>7</v>
      </c>
      <c r="C1439" s="13">
        <f t="shared" si="22"/>
        <v>71406</v>
      </c>
      <c r="D1439" s="15">
        <f>'Raw PPrecip'!C1440/25.4*DAY(EOMONTH(C1439, 0))*Hist_Proj_Plot!$T$5</f>
        <v>5.2724409448818899E-2</v>
      </c>
      <c r="E1439" s="15">
        <f>'Raw PPrecip'!D1440/25.4*DAY(EOMONTH(D1439, 0))*Hist_Proj_Plot!$T$5</f>
        <v>1.9527559055118112E-3</v>
      </c>
      <c r="F1439" s="15">
        <f>'Raw PPrecip'!E1440/25.4*DAY(EOMONTH(E1439, 0))*Hist_Proj_Plot!$T$5</f>
        <v>1.1716535433070869E-2</v>
      </c>
      <c r="G1439" s="15">
        <f>'Raw PPrecip'!F1440/25.4*DAY(EOMONTH(F1439, 0))*Hist_Proj_Plot!$T$5</f>
        <v>6.8346456692913397E-3</v>
      </c>
    </row>
    <row r="1440" spans="1:7" x14ac:dyDescent="0.25">
      <c r="A1440">
        <f>'Raw PPrecip'!A1441</f>
        <v>2095</v>
      </c>
      <c r="B1440">
        <f>'Raw PPrecip'!B1441</f>
        <v>8</v>
      </c>
      <c r="C1440" s="13">
        <f t="shared" si="22"/>
        <v>71437</v>
      </c>
      <c r="D1440" s="15">
        <f>'Raw PPrecip'!C1441/25.4*DAY(EOMONTH(C1440, 0))*Hist_Proj_Plot!$T$5</f>
        <v>0.35051968503937014</v>
      </c>
      <c r="E1440" s="15">
        <f>'Raw PPrecip'!D1441/25.4*DAY(EOMONTH(D1440, 0))*Hist_Proj_Plot!$T$5</f>
        <v>1.3669291338582679E-2</v>
      </c>
      <c r="F1440" s="15">
        <f>'Raw PPrecip'!E1441/25.4*DAY(EOMONTH(E1440, 0))*Hist_Proj_Plot!$T$5</f>
        <v>1.6598425196850394E-2</v>
      </c>
      <c r="G1440" s="15">
        <f>'Raw PPrecip'!F1441/25.4*DAY(EOMONTH(F1440, 0))*Hist_Proj_Plot!$T$5</f>
        <v>6.8346456692913397E-3</v>
      </c>
    </row>
    <row r="1441" spans="1:7" x14ac:dyDescent="0.25">
      <c r="A1441">
        <f>'Raw PPrecip'!A1442</f>
        <v>2095</v>
      </c>
      <c r="B1441">
        <f>'Raw PPrecip'!B1442</f>
        <v>9</v>
      </c>
      <c r="C1441" s="13">
        <f t="shared" si="22"/>
        <v>71468</v>
      </c>
      <c r="D1441" s="15">
        <f>'Raw PPrecip'!C1442/25.4*DAY(EOMONTH(C1441, 0))*Hist_Proj_Plot!$T$5</f>
        <v>5.8582677165354341E-2</v>
      </c>
      <c r="E1441" s="15">
        <f>'Raw PPrecip'!D1442/25.4*DAY(EOMONTH(D1441, 0))*Hist_Proj_Plot!$T$5</f>
        <v>3.3196850393700787E-2</v>
      </c>
      <c r="F1441" s="15">
        <f>'Raw PPrecip'!E1442/25.4*DAY(EOMONTH(E1441, 0))*Hist_Proj_Plot!$T$5</f>
        <v>0.13669291338582679</v>
      </c>
      <c r="G1441" s="15">
        <f>'Raw PPrecip'!F1442/25.4*DAY(EOMONTH(F1441, 0))*Hist_Proj_Plot!$T$5</f>
        <v>0.30658267716535437</v>
      </c>
    </row>
    <row r="1442" spans="1:7" x14ac:dyDescent="0.25">
      <c r="A1442">
        <f>'Raw PPrecip'!A1443</f>
        <v>2095</v>
      </c>
      <c r="B1442">
        <f>'Raw PPrecip'!B1443</f>
        <v>10</v>
      </c>
      <c r="C1442" s="13">
        <f t="shared" si="22"/>
        <v>71498</v>
      </c>
      <c r="D1442" s="15">
        <f>'Raw PPrecip'!C1443/25.4*DAY(EOMONTH(C1442, 0))*Hist_Proj_Plot!$T$5</f>
        <v>3.905511811023623E-2</v>
      </c>
      <c r="E1442" s="15">
        <f>'Raw PPrecip'!D1443/25.4*DAY(EOMONTH(D1442, 0))*Hist_Proj_Plot!$T$5</f>
        <v>0.42277165354330715</v>
      </c>
      <c r="F1442" s="15">
        <f>'Raw PPrecip'!E1443/25.4*DAY(EOMONTH(E1442, 0))*Hist_Proj_Plot!$T$5</f>
        <v>0.68541732283464574</v>
      </c>
      <c r="G1442" s="15">
        <f>'Raw PPrecip'!F1443/25.4*DAY(EOMONTH(F1442, 0))*Hist_Proj_Plot!$T$5</f>
        <v>1.0583937007874018</v>
      </c>
    </row>
    <row r="1443" spans="1:7" x14ac:dyDescent="0.25">
      <c r="A1443">
        <f>'Raw PPrecip'!A1444</f>
        <v>2095</v>
      </c>
      <c r="B1443">
        <f>'Raw PPrecip'!B1444</f>
        <v>11</v>
      </c>
      <c r="C1443" s="13">
        <f t="shared" si="22"/>
        <v>71529</v>
      </c>
      <c r="D1443" s="15">
        <f>'Raw PPrecip'!C1444/25.4*DAY(EOMONTH(C1443, 0))*Hist_Proj_Plot!$T$5</f>
        <v>0.59811023622047255</v>
      </c>
      <c r="E1443" s="15">
        <f>'Raw PPrecip'!D1444/25.4*DAY(EOMONTH(D1443, 0))*Hist_Proj_Plot!$T$5</f>
        <v>2.3813858267716537</v>
      </c>
      <c r="F1443" s="15">
        <f>'Raw PPrecip'!E1444/25.4*DAY(EOMONTH(E1443, 0))*Hist_Proj_Plot!$T$5</f>
        <v>6.0633070866141736</v>
      </c>
      <c r="G1443" s="15">
        <f>'Raw PPrecip'!F1444/25.4*DAY(EOMONTH(F1443, 0))*Hist_Proj_Plot!$T$5</f>
        <v>1.4030551181102364</v>
      </c>
    </row>
    <row r="1444" spans="1:7" x14ac:dyDescent="0.25">
      <c r="A1444">
        <f>'Raw PPrecip'!A1445</f>
        <v>2095</v>
      </c>
      <c r="B1444">
        <f>'Raw PPrecip'!B1445</f>
        <v>12</v>
      </c>
      <c r="C1444" s="13">
        <f t="shared" si="22"/>
        <v>71559</v>
      </c>
      <c r="D1444" s="15">
        <f>'Raw PPrecip'!C1445/25.4*DAY(EOMONTH(C1444, 0))*Hist_Proj_Plot!$T$5</f>
        <v>1.2155905511811025</v>
      </c>
      <c r="E1444" s="15">
        <f>'Raw PPrecip'!D1445/25.4*DAY(EOMONTH(D1444, 0))*Hist_Proj_Plot!$T$5</f>
        <v>0.12888188976377954</v>
      </c>
      <c r="F1444" s="15">
        <f>'Raw PPrecip'!E1445/25.4*DAY(EOMONTH(E1444, 0))*Hist_Proj_Plot!$T$5</f>
        <v>4.5499212598425203</v>
      </c>
      <c r="G1444" s="15">
        <f>'Raw PPrecip'!F1445/25.4*DAY(EOMONTH(F1444, 0))*Hist_Proj_Plot!$T$5</f>
        <v>1.4733543307086614</v>
      </c>
    </row>
    <row r="1445" spans="1:7" x14ac:dyDescent="0.25">
      <c r="A1445">
        <f>'Raw PPrecip'!A1446</f>
        <v>2096</v>
      </c>
      <c r="B1445">
        <f>'Raw PPrecip'!B1446</f>
        <v>1</v>
      </c>
      <c r="C1445" s="13">
        <f t="shared" si="22"/>
        <v>71590</v>
      </c>
      <c r="D1445" s="15">
        <f>'Raw PPrecip'!C1446/25.4*DAY(EOMONTH(C1445, 0))*Hist_Proj_Plot!$T$5</f>
        <v>2.3657637795275597</v>
      </c>
      <c r="E1445" s="15">
        <f>'Raw PPrecip'!D1446/25.4*DAY(EOMONTH(D1445, 0))*Hist_Proj_Plot!$T$5</f>
        <v>4.8623622047244099</v>
      </c>
      <c r="F1445" s="15">
        <f>'Raw PPrecip'!E1446/25.4*DAY(EOMONTH(E1445, 0))*Hist_Proj_Plot!$T$5</f>
        <v>11.25568503937008</v>
      </c>
      <c r="G1445" s="15">
        <f>'Raw PPrecip'!F1446/25.4*DAY(EOMONTH(F1445, 0))*Hist_Proj_Plot!$T$5</f>
        <v>1.8092283464566929</v>
      </c>
    </row>
    <row r="1446" spans="1:7" x14ac:dyDescent="0.25">
      <c r="A1446">
        <f>'Raw PPrecip'!A1447</f>
        <v>2096</v>
      </c>
      <c r="B1446">
        <f>'Raw PPrecip'!B1447</f>
        <v>2</v>
      </c>
      <c r="C1446" s="13">
        <f t="shared" si="22"/>
        <v>71621</v>
      </c>
      <c r="D1446" s="15">
        <f>'Raw PPrecip'!C1447/25.4*DAY(EOMONTH(C1446, 0))*Hist_Proj_Plot!$T$5</f>
        <v>1.6842834645669296</v>
      </c>
      <c r="E1446" s="15">
        <f>'Raw PPrecip'!D1447/25.4*DAY(EOMONTH(D1446, 0))*Hist_Proj_Plot!$T$5</f>
        <v>1.3864566929133859</v>
      </c>
      <c r="F1446" s="15">
        <f>'Raw PPrecip'!E1447/25.4*DAY(EOMONTH(E1446, 0))*Hist_Proj_Plot!$T$5</f>
        <v>2.2691023622047246</v>
      </c>
      <c r="G1446" s="15">
        <f>'Raw PPrecip'!F1447/25.4*DAY(EOMONTH(F1446, 0))*Hist_Proj_Plot!$T$5</f>
        <v>0.45792125984251969</v>
      </c>
    </row>
    <row r="1447" spans="1:7" x14ac:dyDescent="0.25">
      <c r="A1447">
        <f>'Raw PPrecip'!A1448</f>
        <v>2096</v>
      </c>
      <c r="B1447">
        <f>'Raw PPrecip'!B1448</f>
        <v>3</v>
      </c>
      <c r="C1447" s="13">
        <f t="shared" si="22"/>
        <v>71650</v>
      </c>
      <c r="D1447" s="15">
        <f>'Raw PPrecip'!C1448/25.4*DAY(EOMONTH(C1447, 0))*Hist_Proj_Plot!$T$5</f>
        <v>1.4303937007874019</v>
      </c>
      <c r="E1447" s="15">
        <f>'Raw PPrecip'!D1448/25.4*DAY(EOMONTH(D1447, 0))*Hist_Proj_Plot!$T$5</f>
        <v>2.2007559055118113</v>
      </c>
      <c r="F1447" s="15">
        <f>'Raw PPrecip'!E1448/25.4*DAY(EOMONTH(E1447, 0))*Hist_Proj_Plot!$T$5</f>
        <v>2.5083149606299213</v>
      </c>
      <c r="G1447" s="15">
        <f>'Raw PPrecip'!F1448/25.4*DAY(EOMONTH(F1447, 0))*Hist_Proj_Plot!$T$5</f>
        <v>0.43155905511811032</v>
      </c>
    </row>
    <row r="1448" spans="1:7" x14ac:dyDescent="0.25">
      <c r="A1448">
        <f>'Raw PPrecip'!A1449</f>
        <v>2096</v>
      </c>
      <c r="B1448">
        <f>'Raw PPrecip'!B1449</f>
        <v>4</v>
      </c>
      <c r="C1448" s="13">
        <f t="shared" si="22"/>
        <v>71681</v>
      </c>
      <c r="D1448" s="15">
        <f>'Raw PPrecip'!C1449/25.4*DAY(EOMONTH(C1448, 0))*Hist_Proj_Plot!$T$5</f>
        <v>0.29574803149606299</v>
      </c>
      <c r="E1448" s="15">
        <f>'Raw PPrecip'!D1449/25.4*DAY(EOMONTH(D1448, 0))*Hist_Proj_Plot!$T$5</f>
        <v>0.52040944881889772</v>
      </c>
      <c r="F1448" s="15">
        <f>'Raw PPrecip'!E1449/25.4*DAY(EOMONTH(E1448, 0))*Hist_Proj_Plot!$T$5</f>
        <v>2.4302047244094491</v>
      </c>
      <c r="G1448" s="15">
        <f>'Raw PPrecip'!F1449/25.4*DAY(EOMONTH(F1448, 0))*Hist_Proj_Plot!$T$5</f>
        <v>0.61023622047244108</v>
      </c>
    </row>
    <row r="1449" spans="1:7" x14ac:dyDescent="0.25">
      <c r="A1449">
        <f>'Raw PPrecip'!A1450</f>
        <v>2096</v>
      </c>
      <c r="B1449">
        <f>'Raw PPrecip'!B1450</f>
        <v>5</v>
      </c>
      <c r="C1449" s="13">
        <f t="shared" si="22"/>
        <v>71711</v>
      </c>
      <c r="D1449" s="15">
        <f>'Raw PPrecip'!C1450/25.4*DAY(EOMONTH(C1449, 0))*Hist_Proj_Plot!$T$5</f>
        <v>1.5622047244094489E-2</v>
      </c>
      <c r="E1449" s="15">
        <f>'Raw PPrecip'!D1450/25.4*DAY(EOMONTH(D1449, 0))*Hist_Proj_Plot!$T$5</f>
        <v>3.9055118110236224E-3</v>
      </c>
      <c r="F1449" s="15">
        <f>'Raw PPrecip'!E1450/25.4*DAY(EOMONTH(E1449, 0))*Hist_Proj_Plot!$T$5</f>
        <v>0.45792125984251969</v>
      </c>
      <c r="G1449" s="15">
        <f>'Raw PPrecip'!F1450/25.4*DAY(EOMONTH(F1449, 0))*Hist_Proj_Plot!$T$5</f>
        <v>2.6362204724409449E-2</v>
      </c>
    </row>
    <row r="1450" spans="1:7" x14ac:dyDescent="0.25">
      <c r="A1450">
        <f>'Raw PPrecip'!A1451</f>
        <v>2096</v>
      </c>
      <c r="B1450">
        <f>'Raw PPrecip'!B1451</f>
        <v>6</v>
      </c>
      <c r="C1450" s="13">
        <f t="shared" si="22"/>
        <v>71742</v>
      </c>
      <c r="D1450" s="15">
        <f>'Raw PPrecip'!C1451/25.4*DAY(EOMONTH(C1450, 0))*Hist_Proj_Plot!$T$5</f>
        <v>1.3228346456692915E-2</v>
      </c>
      <c r="E1450" s="15">
        <f>'Raw PPrecip'!D1451/25.4*DAY(EOMONTH(D1450, 0))*Hist_Proj_Plot!$T$5</f>
        <v>9.7637795275590559E-4</v>
      </c>
      <c r="F1450" s="15">
        <f>'Raw PPrecip'!E1451/25.4*DAY(EOMONTH(E1450, 0))*Hist_Proj_Plot!$T$5</f>
        <v>2.2456692913385829E-2</v>
      </c>
      <c r="G1450" s="15">
        <f>'Raw PPrecip'!F1451/25.4*DAY(EOMONTH(F1450, 0))*Hist_Proj_Plot!$T$5</f>
        <v>0.12595275590551183</v>
      </c>
    </row>
    <row r="1451" spans="1:7" x14ac:dyDescent="0.25">
      <c r="A1451">
        <f>'Raw PPrecip'!A1452</f>
        <v>2096</v>
      </c>
      <c r="B1451">
        <f>'Raw PPrecip'!B1452</f>
        <v>7</v>
      </c>
      <c r="C1451" s="13">
        <f t="shared" si="22"/>
        <v>71772</v>
      </c>
      <c r="D1451" s="15">
        <f>'Raw PPrecip'!C1452/25.4*DAY(EOMONTH(C1451, 0))*Hist_Proj_Plot!$T$5</f>
        <v>2.9291338582677173E-3</v>
      </c>
      <c r="E1451" s="15">
        <f>'Raw PPrecip'!D1452/25.4*DAY(EOMONTH(D1451, 0))*Hist_Proj_Plot!$T$5</f>
        <v>1.9527559055118115E-2</v>
      </c>
      <c r="F1451" s="15">
        <f>'Raw PPrecip'!E1452/25.4*DAY(EOMONTH(E1451, 0))*Hist_Proj_Plot!$T$5</f>
        <v>3.0267716535433073E-2</v>
      </c>
      <c r="G1451" s="15">
        <f>'Raw PPrecip'!F1452/25.4*DAY(EOMONTH(F1451, 0))*Hist_Proj_Plot!$T$5</f>
        <v>6.8346456692913397E-3</v>
      </c>
    </row>
    <row r="1452" spans="1:7" x14ac:dyDescent="0.25">
      <c r="A1452">
        <f>'Raw PPrecip'!A1453</f>
        <v>2096</v>
      </c>
      <c r="B1452">
        <f>'Raw PPrecip'!B1453</f>
        <v>8</v>
      </c>
      <c r="C1452" s="13">
        <f t="shared" si="22"/>
        <v>71803</v>
      </c>
      <c r="D1452" s="15">
        <f>'Raw PPrecip'!C1453/25.4*DAY(EOMONTH(C1452, 0))*Hist_Proj_Plot!$T$5</f>
        <v>0.17281889763779529</v>
      </c>
      <c r="E1452" s="15">
        <f>'Raw PPrecip'!D1453/25.4*DAY(EOMONTH(D1452, 0))*Hist_Proj_Plot!$T$5</f>
        <v>0.15622047244094492</v>
      </c>
      <c r="F1452" s="15">
        <f>'Raw PPrecip'!E1453/25.4*DAY(EOMONTH(E1452, 0))*Hist_Proj_Plot!$T$5</f>
        <v>3.9055118110236224E-3</v>
      </c>
      <c r="G1452" s="15">
        <f>'Raw PPrecip'!F1453/25.4*DAY(EOMONTH(F1452, 0))*Hist_Proj_Plot!$T$5</f>
        <v>6.5417322834645672E-2</v>
      </c>
    </row>
    <row r="1453" spans="1:7" x14ac:dyDescent="0.25">
      <c r="A1453">
        <f>'Raw PPrecip'!A1454</f>
        <v>2096</v>
      </c>
      <c r="B1453">
        <f>'Raw PPrecip'!B1454</f>
        <v>9</v>
      </c>
      <c r="C1453" s="13">
        <f t="shared" si="22"/>
        <v>71834</v>
      </c>
      <c r="D1453" s="15">
        <f>'Raw PPrecip'!C1454/25.4*DAY(EOMONTH(C1453, 0))*Hist_Proj_Plot!$T$5</f>
        <v>4.8188976377952761E-2</v>
      </c>
      <c r="E1453" s="15">
        <f>'Raw PPrecip'!D1454/25.4*DAY(EOMONTH(D1453, 0))*Hist_Proj_Plot!$T$5</f>
        <v>9.7637795275590559E-4</v>
      </c>
      <c r="F1453" s="15">
        <f>'Raw PPrecip'!E1454/25.4*DAY(EOMONTH(E1453, 0))*Hist_Proj_Plot!$T$5</f>
        <v>3.0267716535433073E-2</v>
      </c>
      <c r="G1453" s="15">
        <f>'Raw PPrecip'!F1454/25.4*DAY(EOMONTH(F1453, 0))*Hist_Proj_Plot!$T$5</f>
        <v>1.3669291338582679E-2</v>
      </c>
    </row>
    <row r="1454" spans="1:7" x14ac:dyDescent="0.25">
      <c r="A1454">
        <f>'Raw PPrecip'!A1455</f>
        <v>2096</v>
      </c>
      <c r="B1454">
        <f>'Raw PPrecip'!B1455</f>
        <v>10</v>
      </c>
      <c r="C1454" s="13">
        <f t="shared" si="22"/>
        <v>71864</v>
      </c>
      <c r="D1454" s="15">
        <f>'Raw PPrecip'!C1455/25.4*DAY(EOMONTH(C1454, 0))*Hist_Proj_Plot!$T$5</f>
        <v>6.2488188976377958E-2</v>
      </c>
      <c r="E1454" s="15">
        <f>'Raw PPrecip'!D1455/25.4*DAY(EOMONTH(D1454, 0))*Hist_Proj_Plot!$T$5</f>
        <v>1.5973543307086615</v>
      </c>
      <c r="F1454" s="15">
        <f>'Raw PPrecip'!E1455/25.4*DAY(EOMONTH(E1454, 0))*Hist_Proj_Plot!$T$5</f>
        <v>1.9527559055118112E-3</v>
      </c>
      <c r="G1454" s="15">
        <f>'Raw PPrecip'!F1455/25.4*DAY(EOMONTH(F1454, 0))*Hist_Proj_Plot!$T$5</f>
        <v>5.8582677165354346E-3</v>
      </c>
    </row>
    <row r="1455" spans="1:7" x14ac:dyDescent="0.25">
      <c r="A1455">
        <f>'Raw PPrecip'!A1456</f>
        <v>2096</v>
      </c>
      <c r="B1455">
        <f>'Raw PPrecip'!B1456</f>
        <v>11</v>
      </c>
      <c r="C1455" s="13">
        <f t="shared" si="22"/>
        <v>71895</v>
      </c>
      <c r="D1455" s="15">
        <f>'Raw PPrecip'!C1456/25.4*DAY(EOMONTH(C1455, 0))*Hist_Proj_Plot!$T$5</f>
        <v>0.32314960629921269</v>
      </c>
      <c r="E1455" s="15">
        <f>'Raw PPrecip'!D1456/25.4*DAY(EOMONTH(D1455, 0))*Hist_Proj_Plot!$T$5</f>
        <v>1.7682204724409449</v>
      </c>
      <c r="F1455" s="15">
        <f>'Raw PPrecip'!E1456/25.4*DAY(EOMONTH(E1455, 0))*Hist_Proj_Plot!$T$5</f>
        <v>1.2692913385826773E-2</v>
      </c>
      <c r="G1455" s="15">
        <f>'Raw PPrecip'!F1456/25.4*DAY(EOMONTH(F1455, 0))*Hist_Proj_Plot!$T$5</f>
        <v>7.1099842519685055</v>
      </c>
    </row>
    <row r="1456" spans="1:7" x14ac:dyDescent="0.25">
      <c r="A1456">
        <f>'Raw PPrecip'!A1457</f>
        <v>2096</v>
      </c>
      <c r="B1456">
        <f>'Raw PPrecip'!B1457</f>
        <v>12</v>
      </c>
      <c r="C1456" s="13">
        <f t="shared" si="22"/>
        <v>71925</v>
      </c>
      <c r="D1456" s="15">
        <f>'Raw PPrecip'!C1457/25.4*DAY(EOMONTH(C1456, 0))*Hist_Proj_Plot!$T$5</f>
        <v>1.253669291338583</v>
      </c>
      <c r="E1456" s="15">
        <f>'Raw PPrecip'!D1457/25.4*DAY(EOMONTH(D1456, 0))*Hist_Proj_Plot!$T$5</f>
        <v>3.0365354330708665</v>
      </c>
      <c r="F1456" s="15">
        <f>'Raw PPrecip'!E1457/25.4*DAY(EOMONTH(E1456, 0))*Hist_Proj_Plot!$T$5</f>
        <v>3.5315590551181106</v>
      </c>
      <c r="G1456" s="15">
        <f>'Raw PPrecip'!F1457/25.4*DAY(EOMONTH(F1456, 0))*Hist_Proj_Plot!$T$5</f>
        <v>5.988125984251969</v>
      </c>
    </row>
    <row r="1457" spans="1:7" x14ac:dyDescent="0.25">
      <c r="A1457">
        <f>'Raw PPrecip'!A1458</f>
        <v>2097</v>
      </c>
      <c r="B1457">
        <f>'Raw PPrecip'!B1458</f>
        <v>1</v>
      </c>
      <c r="C1457" s="13">
        <f t="shared" si="22"/>
        <v>71956</v>
      </c>
      <c r="D1457" s="15">
        <f>'Raw PPrecip'!C1458/25.4*DAY(EOMONTH(C1457, 0))*Hist_Proj_Plot!$T$5</f>
        <v>6.852220472440945</v>
      </c>
      <c r="E1457" s="15">
        <f>'Raw PPrecip'!D1458/25.4*DAY(EOMONTH(D1457, 0))*Hist_Proj_Plot!$T$5</f>
        <v>10.19729133858268</v>
      </c>
      <c r="F1457" s="15">
        <f>'Raw PPrecip'!E1458/25.4*DAY(EOMONTH(E1457, 0))*Hist_Proj_Plot!$T$5</f>
        <v>1.1277165354330709</v>
      </c>
      <c r="G1457" s="15">
        <f>'Raw PPrecip'!F1458/25.4*DAY(EOMONTH(F1457, 0))*Hist_Proj_Plot!$T$5</f>
        <v>10.584913385826773</v>
      </c>
    </row>
    <row r="1458" spans="1:7" x14ac:dyDescent="0.25">
      <c r="A1458">
        <f>'Raw PPrecip'!A1459</f>
        <v>2097</v>
      </c>
      <c r="B1458">
        <f>'Raw PPrecip'!B1459</f>
        <v>2</v>
      </c>
      <c r="C1458" s="13">
        <f t="shared" si="22"/>
        <v>71987</v>
      </c>
      <c r="D1458" s="15">
        <f>'Raw PPrecip'!C1459/25.4*DAY(EOMONTH(C1458, 0))*Hist_Proj_Plot!$T$5</f>
        <v>6.5559685039370095</v>
      </c>
      <c r="E1458" s="15">
        <f>'Raw PPrecip'!D1459/25.4*DAY(EOMONTH(D1458, 0))*Hist_Proj_Plot!$T$5</f>
        <v>7.3599370078740165</v>
      </c>
      <c r="F1458" s="15">
        <f>'Raw PPrecip'!E1459/25.4*DAY(EOMONTH(E1458, 0))*Hist_Proj_Plot!$T$5</f>
        <v>12.006519685039372</v>
      </c>
      <c r="G1458" s="15">
        <f>'Raw PPrecip'!F1459/25.4*DAY(EOMONTH(F1458, 0))*Hist_Proj_Plot!$T$5</f>
        <v>5.4296377952755916</v>
      </c>
    </row>
    <row r="1459" spans="1:7" x14ac:dyDescent="0.25">
      <c r="A1459">
        <f>'Raw PPrecip'!A1460</f>
        <v>2097</v>
      </c>
      <c r="B1459">
        <f>'Raw PPrecip'!B1460</f>
        <v>3</v>
      </c>
      <c r="C1459" s="13">
        <f t="shared" si="22"/>
        <v>72015</v>
      </c>
      <c r="D1459" s="15">
        <f>'Raw PPrecip'!C1460/25.4*DAY(EOMONTH(C1459, 0))*Hist_Proj_Plot!$T$5</f>
        <v>1.6949921259842524</v>
      </c>
      <c r="E1459" s="15">
        <f>'Raw PPrecip'!D1460/25.4*DAY(EOMONTH(D1459, 0))*Hist_Proj_Plot!$T$5</f>
        <v>3.5637795275590549</v>
      </c>
      <c r="F1459" s="15">
        <f>'Raw PPrecip'!E1460/25.4*DAY(EOMONTH(E1459, 0))*Hist_Proj_Plot!$T$5</f>
        <v>3.3274960629921262</v>
      </c>
      <c r="G1459" s="15">
        <f>'Raw PPrecip'!F1460/25.4*DAY(EOMONTH(F1459, 0))*Hist_Proj_Plot!$T$5</f>
        <v>0.18062992125984254</v>
      </c>
    </row>
    <row r="1460" spans="1:7" x14ac:dyDescent="0.25">
      <c r="A1460">
        <f>'Raw PPrecip'!A1461</f>
        <v>2097</v>
      </c>
      <c r="B1460">
        <f>'Raw PPrecip'!B1461</f>
        <v>4</v>
      </c>
      <c r="C1460" s="13">
        <f t="shared" si="22"/>
        <v>72046</v>
      </c>
      <c r="D1460" s="15">
        <f>'Raw PPrecip'!C1461/25.4*DAY(EOMONTH(C1460, 0))*Hist_Proj_Plot!$T$5</f>
        <v>0.89385826771653543</v>
      </c>
      <c r="E1460" s="15">
        <f>'Raw PPrecip'!D1461/25.4*DAY(EOMONTH(D1460, 0))*Hist_Proj_Plot!$T$5</f>
        <v>1.5085039370078741</v>
      </c>
      <c r="F1460" s="15">
        <f>'Raw PPrecip'!E1461/25.4*DAY(EOMONTH(E1460, 0))*Hist_Proj_Plot!$T$5</f>
        <v>2.1372913385826773</v>
      </c>
      <c r="G1460" s="15">
        <f>'Raw PPrecip'!F1461/25.4*DAY(EOMONTH(F1460, 0))*Hist_Proj_Plot!$T$5</f>
        <v>2.0093858267716533</v>
      </c>
    </row>
    <row r="1461" spans="1:7" x14ac:dyDescent="0.25">
      <c r="A1461">
        <f>'Raw PPrecip'!A1462</f>
        <v>2097</v>
      </c>
      <c r="B1461">
        <f>'Raw PPrecip'!B1462</f>
        <v>5</v>
      </c>
      <c r="C1461" s="13">
        <f t="shared" si="22"/>
        <v>72076</v>
      </c>
      <c r="D1461" s="15">
        <f>'Raw PPrecip'!C1462/25.4*DAY(EOMONTH(C1461, 0))*Hist_Proj_Plot!$T$5</f>
        <v>2.9291338582677173E-3</v>
      </c>
      <c r="E1461" s="15">
        <f>'Raw PPrecip'!D1462/25.4*DAY(EOMONTH(D1461, 0))*Hist_Proj_Plot!$T$5</f>
        <v>3.9055118110236224E-3</v>
      </c>
      <c r="F1461" s="15">
        <f>'Raw PPrecip'!E1462/25.4*DAY(EOMONTH(E1461, 0))*Hist_Proj_Plot!$T$5</f>
        <v>8.7874015748031498E-3</v>
      </c>
      <c r="G1461" s="15">
        <f>'Raw PPrecip'!F1462/25.4*DAY(EOMONTH(F1461, 0))*Hist_Proj_Plot!$T$5</f>
        <v>8.7874015748031498E-3</v>
      </c>
    </row>
    <row r="1462" spans="1:7" x14ac:dyDescent="0.25">
      <c r="A1462">
        <f>'Raw PPrecip'!A1463</f>
        <v>2097</v>
      </c>
      <c r="B1462">
        <f>'Raw PPrecip'!B1463</f>
        <v>6</v>
      </c>
      <c r="C1462" s="13">
        <f t="shared" si="22"/>
        <v>72107</v>
      </c>
      <c r="D1462" s="15">
        <f>'Raw PPrecip'!C1463/25.4*DAY(EOMONTH(C1462, 0))*Hist_Proj_Plot!$T$5</f>
        <v>9.354330708661418E-2</v>
      </c>
      <c r="E1462" s="15">
        <f>'Raw PPrecip'!D1463/25.4*DAY(EOMONTH(D1462, 0))*Hist_Proj_Plot!$T$5</f>
        <v>9.7637795275590559E-4</v>
      </c>
      <c r="F1462" s="15">
        <f>'Raw PPrecip'!E1463/25.4*DAY(EOMONTH(E1462, 0))*Hist_Proj_Plot!$T$5</f>
        <v>6.8346456692913393E-2</v>
      </c>
      <c r="G1462" s="15">
        <f>'Raw PPrecip'!F1463/25.4*DAY(EOMONTH(F1462, 0))*Hist_Proj_Plot!$T$5</f>
        <v>4.1007874015748041E-2</v>
      </c>
    </row>
    <row r="1463" spans="1:7" x14ac:dyDescent="0.25">
      <c r="A1463">
        <f>'Raw PPrecip'!A1464</f>
        <v>2097</v>
      </c>
      <c r="B1463">
        <f>'Raw PPrecip'!B1464</f>
        <v>7</v>
      </c>
      <c r="C1463" s="13">
        <f t="shared" si="22"/>
        <v>72137</v>
      </c>
      <c r="D1463" s="15">
        <f>'Raw PPrecip'!C1464/25.4*DAY(EOMONTH(C1463, 0))*Hist_Proj_Plot!$T$5</f>
        <v>0.58875590551181112</v>
      </c>
      <c r="E1463" s="15">
        <f>'Raw PPrecip'!D1464/25.4*DAY(EOMONTH(D1463, 0))*Hist_Proj_Plot!$T$5</f>
        <v>1.1716535433070869E-2</v>
      </c>
      <c r="F1463" s="15">
        <f>'Raw PPrecip'!E1464/25.4*DAY(EOMONTH(E1463, 0))*Hist_Proj_Plot!$T$5</f>
        <v>0.20601574803149605</v>
      </c>
      <c r="G1463" s="15">
        <f>'Raw PPrecip'!F1464/25.4*DAY(EOMONTH(F1463, 0))*Hist_Proj_Plot!$T$5</f>
        <v>0.40031496062992122</v>
      </c>
    </row>
    <row r="1464" spans="1:7" x14ac:dyDescent="0.25">
      <c r="A1464">
        <f>'Raw PPrecip'!A1465</f>
        <v>2097</v>
      </c>
      <c r="B1464">
        <f>'Raw PPrecip'!B1465</f>
        <v>8</v>
      </c>
      <c r="C1464" s="13">
        <f t="shared" si="22"/>
        <v>72168</v>
      </c>
      <c r="D1464" s="15">
        <f>'Raw PPrecip'!C1465/25.4*DAY(EOMONTH(C1464, 0))*Hist_Proj_Plot!$T$5</f>
        <v>0.6160944881889765</v>
      </c>
      <c r="E1464" s="15">
        <f>'Raw PPrecip'!D1465/25.4*DAY(EOMONTH(D1464, 0))*Hist_Proj_Plot!$T$5</f>
        <v>9.7637795275590559E-4</v>
      </c>
      <c r="F1464" s="15">
        <f>'Raw PPrecip'!E1465/25.4*DAY(EOMONTH(E1464, 0))*Hist_Proj_Plot!$T$5</f>
        <v>2.1480314960629923E-2</v>
      </c>
      <c r="G1464" s="15">
        <f>'Raw PPrecip'!F1465/25.4*DAY(EOMONTH(F1464, 0))*Hist_Proj_Plot!$T$5</f>
        <v>0.34173228346456697</v>
      </c>
    </row>
    <row r="1465" spans="1:7" x14ac:dyDescent="0.25">
      <c r="A1465">
        <f>'Raw PPrecip'!A1466</f>
        <v>2097</v>
      </c>
      <c r="B1465">
        <f>'Raw PPrecip'!B1466</f>
        <v>9</v>
      </c>
      <c r="C1465" s="13">
        <f t="shared" si="22"/>
        <v>72199</v>
      </c>
      <c r="D1465" s="15">
        <f>'Raw PPrecip'!C1466/25.4*DAY(EOMONTH(C1465, 0))*Hist_Proj_Plot!$T$5</f>
        <v>0.37417322834645672</v>
      </c>
      <c r="E1465" s="15">
        <f>'Raw PPrecip'!D1466/25.4*DAY(EOMONTH(D1465, 0))*Hist_Proj_Plot!$T$5</f>
        <v>1.3669291338582679E-2</v>
      </c>
      <c r="F1465" s="15">
        <f>'Raw PPrecip'!E1466/25.4*DAY(EOMONTH(E1465, 0))*Hist_Proj_Plot!$T$5</f>
        <v>9.9590551181102369E-2</v>
      </c>
      <c r="G1465" s="15">
        <f>'Raw PPrecip'!F1466/25.4*DAY(EOMONTH(F1465, 0))*Hist_Proj_Plot!$T$5</f>
        <v>0.3739527559055118</v>
      </c>
    </row>
    <row r="1466" spans="1:7" x14ac:dyDescent="0.25">
      <c r="A1466">
        <f>'Raw PPrecip'!A1467</f>
        <v>2097</v>
      </c>
      <c r="B1466">
        <f>'Raw PPrecip'!B1467</f>
        <v>10</v>
      </c>
      <c r="C1466" s="13">
        <f t="shared" si="22"/>
        <v>72229</v>
      </c>
      <c r="D1466" s="15">
        <f>'Raw PPrecip'!C1467/25.4*DAY(EOMONTH(C1466, 0))*Hist_Proj_Plot!$T$5</f>
        <v>4.8818897637795287E-3</v>
      </c>
      <c r="E1466" s="15">
        <f>'Raw PPrecip'!D1467/25.4*DAY(EOMONTH(D1466, 0))*Hist_Proj_Plot!$T$5</f>
        <v>0.3368503937007874</v>
      </c>
      <c r="F1466" s="15">
        <f>'Raw PPrecip'!E1467/25.4*DAY(EOMONTH(E1466, 0))*Hist_Proj_Plot!$T$5</f>
        <v>7.5181102362204738E-2</v>
      </c>
      <c r="G1466" s="15">
        <f>'Raw PPrecip'!F1467/25.4*DAY(EOMONTH(F1466, 0))*Hist_Proj_Plot!$T$5</f>
        <v>1.2136377952755908</v>
      </c>
    </row>
    <row r="1467" spans="1:7" x14ac:dyDescent="0.25">
      <c r="A1467">
        <f>'Raw PPrecip'!A1468</f>
        <v>2097</v>
      </c>
      <c r="B1467">
        <f>'Raw PPrecip'!B1468</f>
        <v>11</v>
      </c>
      <c r="C1467" s="13">
        <f t="shared" si="22"/>
        <v>72260</v>
      </c>
      <c r="D1467" s="15">
        <f>'Raw PPrecip'!C1468/25.4*DAY(EOMONTH(C1467, 0))*Hist_Proj_Plot!$T$5</f>
        <v>1.3417322834645669</v>
      </c>
      <c r="E1467" s="15">
        <f>'Raw PPrecip'!D1468/25.4*DAY(EOMONTH(D1467, 0))*Hist_Proj_Plot!$T$5</f>
        <v>0.25385826771653547</v>
      </c>
      <c r="F1467" s="15">
        <f>'Raw PPrecip'!E1468/25.4*DAY(EOMONTH(E1467, 0))*Hist_Proj_Plot!$T$5</f>
        <v>4.7305511811023626</v>
      </c>
      <c r="G1467" s="15">
        <f>'Raw PPrecip'!F1468/25.4*DAY(EOMONTH(F1467, 0))*Hist_Proj_Plot!$T$5</f>
        <v>2.2124724409448819</v>
      </c>
    </row>
    <row r="1468" spans="1:7" x14ac:dyDescent="0.25">
      <c r="A1468">
        <f>'Raw PPrecip'!A1469</f>
        <v>2097</v>
      </c>
      <c r="B1468">
        <f>'Raw PPrecip'!B1469</f>
        <v>12</v>
      </c>
      <c r="C1468" s="13">
        <f t="shared" si="22"/>
        <v>72290</v>
      </c>
      <c r="D1468" s="15">
        <f>'Raw PPrecip'!C1469/25.4*DAY(EOMONTH(C1468, 0))*Hist_Proj_Plot!$T$5</f>
        <v>2.0513700787401574</v>
      </c>
      <c r="E1468" s="15">
        <f>'Raw PPrecip'!D1469/25.4*DAY(EOMONTH(D1468, 0))*Hist_Proj_Plot!$T$5</f>
        <v>11.412881889763781</v>
      </c>
      <c r="F1468" s="15">
        <f>'Raw PPrecip'!E1469/25.4*DAY(EOMONTH(E1468, 0))*Hist_Proj_Plot!$T$5</f>
        <v>4.8408818897637804</v>
      </c>
      <c r="G1468" s="15">
        <f>'Raw PPrecip'!F1469/25.4*DAY(EOMONTH(F1468, 0))*Hist_Proj_Plot!$T$5</f>
        <v>6.9186141732283479</v>
      </c>
    </row>
    <row r="1469" spans="1:7" x14ac:dyDescent="0.25">
      <c r="A1469">
        <f>'Raw PPrecip'!A1470</f>
        <v>2098</v>
      </c>
      <c r="B1469">
        <f>'Raw PPrecip'!B1470</f>
        <v>1</v>
      </c>
      <c r="C1469" s="13">
        <f t="shared" si="22"/>
        <v>72321</v>
      </c>
      <c r="D1469" s="15">
        <f>'Raw PPrecip'!C1470/25.4*DAY(EOMONTH(C1469, 0))*Hist_Proj_Plot!$T$5</f>
        <v>5.7645354330708667</v>
      </c>
      <c r="E1469" s="15">
        <f>'Raw PPrecip'!D1470/25.4*DAY(EOMONTH(D1469, 0))*Hist_Proj_Plot!$T$5</f>
        <v>5.768440944881891</v>
      </c>
      <c r="F1469" s="15">
        <f>'Raw PPrecip'!E1470/25.4*DAY(EOMONTH(E1469, 0))*Hist_Proj_Plot!$T$5</f>
        <v>5.6122204724409457</v>
      </c>
      <c r="G1469" s="15">
        <f>'Raw PPrecip'!F1470/25.4*DAY(EOMONTH(F1469, 0))*Hist_Proj_Plot!$T$5</f>
        <v>6.688188976377953</v>
      </c>
    </row>
    <row r="1470" spans="1:7" x14ac:dyDescent="0.25">
      <c r="A1470">
        <f>'Raw PPrecip'!A1471</f>
        <v>2098</v>
      </c>
      <c r="B1470">
        <f>'Raw PPrecip'!B1471</f>
        <v>2</v>
      </c>
      <c r="C1470" s="13">
        <f t="shared" si="22"/>
        <v>72352</v>
      </c>
      <c r="D1470" s="15">
        <f>'Raw PPrecip'!C1471/25.4*DAY(EOMONTH(C1470, 0))*Hist_Proj_Plot!$T$5</f>
        <v>13.722204724409451</v>
      </c>
      <c r="E1470" s="15">
        <f>'Raw PPrecip'!D1471/25.4*DAY(EOMONTH(D1470, 0))*Hist_Proj_Plot!$T$5</f>
        <v>0.82211023622047252</v>
      </c>
      <c r="F1470" s="15">
        <f>'Raw PPrecip'!E1471/25.4*DAY(EOMONTH(E1470, 0))*Hist_Proj_Plot!$T$5</f>
        <v>26.340724409448821</v>
      </c>
      <c r="G1470" s="15">
        <f>'Raw PPrecip'!F1471/25.4*DAY(EOMONTH(F1470, 0))*Hist_Proj_Plot!$T$5</f>
        <v>2.6030236220472442</v>
      </c>
    </row>
    <row r="1471" spans="1:7" x14ac:dyDescent="0.25">
      <c r="A1471">
        <f>'Raw PPrecip'!A1472</f>
        <v>2098</v>
      </c>
      <c r="B1471">
        <f>'Raw PPrecip'!B1472</f>
        <v>3</v>
      </c>
      <c r="C1471" s="13">
        <f t="shared" si="22"/>
        <v>72380</v>
      </c>
      <c r="D1471" s="15">
        <f>'Raw PPrecip'!C1472/25.4*DAY(EOMONTH(C1471, 0))*Hist_Proj_Plot!$T$5</f>
        <v>2.0298897637795279</v>
      </c>
      <c r="E1471" s="15">
        <f>'Raw PPrecip'!D1472/25.4*DAY(EOMONTH(D1471, 0))*Hist_Proj_Plot!$T$5</f>
        <v>8.5677165354330729</v>
      </c>
      <c r="F1471" s="15">
        <f>'Raw PPrecip'!E1472/25.4*DAY(EOMONTH(E1471, 0))*Hist_Proj_Plot!$T$5</f>
        <v>0.29779527559055119</v>
      </c>
      <c r="G1471" s="15">
        <f>'Raw PPrecip'!F1472/25.4*DAY(EOMONTH(F1471, 0))*Hist_Proj_Plot!$T$5</f>
        <v>1.92444094488189</v>
      </c>
    </row>
    <row r="1472" spans="1:7" x14ac:dyDescent="0.25">
      <c r="A1472">
        <f>'Raw PPrecip'!A1473</f>
        <v>2098</v>
      </c>
      <c r="B1472">
        <f>'Raw PPrecip'!B1473</f>
        <v>4</v>
      </c>
      <c r="C1472" s="13">
        <f t="shared" si="22"/>
        <v>72411</v>
      </c>
      <c r="D1472" s="15">
        <f>'Raw PPrecip'!C1473/25.4*DAY(EOMONTH(C1472, 0))*Hist_Proj_Plot!$T$5</f>
        <v>1.4371653543307088</v>
      </c>
      <c r="E1472" s="15">
        <f>'Raw PPrecip'!D1473/25.4*DAY(EOMONTH(D1472, 0))*Hist_Proj_Plot!$T$5</f>
        <v>0.99785826771653563</v>
      </c>
      <c r="F1472" s="15">
        <f>'Raw PPrecip'!E1473/25.4*DAY(EOMONTH(E1472, 0))*Hist_Proj_Plot!$T$5</f>
        <v>3.4700472440944878</v>
      </c>
      <c r="G1472" s="15">
        <f>'Raw PPrecip'!F1473/25.4*DAY(EOMONTH(F1472, 0))*Hist_Proj_Plot!$T$5</f>
        <v>0.54188976377952758</v>
      </c>
    </row>
    <row r="1473" spans="1:7" x14ac:dyDescent="0.25">
      <c r="A1473">
        <f>'Raw PPrecip'!A1474</f>
        <v>2098</v>
      </c>
      <c r="B1473">
        <f>'Raw PPrecip'!B1474</f>
        <v>5</v>
      </c>
      <c r="C1473" s="13">
        <f t="shared" si="22"/>
        <v>72441</v>
      </c>
      <c r="D1473" s="15">
        <f>'Raw PPrecip'!C1474/25.4*DAY(EOMONTH(C1473, 0))*Hist_Proj_Plot!$T$5</f>
        <v>0.84749606299212621</v>
      </c>
      <c r="E1473" s="15">
        <f>'Raw PPrecip'!D1474/25.4*DAY(EOMONTH(D1473, 0))*Hist_Proj_Plot!$T$5</f>
        <v>4.8818897637795287E-3</v>
      </c>
      <c r="F1473" s="15">
        <f>'Raw PPrecip'!E1474/25.4*DAY(EOMONTH(E1473, 0))*Hist_Proj_Plot!$T$5</f>
        <v>1.1716535433070869E-2</v>
      </c>
      <c r="G1473" s="15">
        <f>'Raw PPrecip'!F1474/25.4*DAY(EOMONTH(F1473, 0))*Hist_Proj_Plot!$T$5</f>
        <v>1.1716535433070869E-2</v>
      </c>
    </row>
    <row r="1474" spans="1:7" x14ac:dyDescent="0.25">
      <c r="A1474">
        <f>'Raw PPrecip'!A1475</f>
        <v>2098</v>
      </c>
      <c r="B1474">
        <f>'Raw PPrecip'!B1475</f>
        <v>6</v>
      </c>
      <c r="C1474" s="13">
        <f t="shared" si="22"/>
        <v>72472</v>
      </c>
      <c r="D1474" s="15">
        <f>'Raw PPrecip'!C1475/25.4*DAY(EOMONTH(C1474, 0))*Hist_Proj_Plot!$T$5</f>
        <v>3.6850393700787402E-2</v>
      </c>
      <c r="E1474" s="15">
        <f>'Raw PPrecip'!D1475/25.4*DAY(EOMONTH(D1474, 0))*Hist_Proj_Plot!$T$5</f>
        <v>4.8818897637795287E-3</v>
      </c>
      <c r="F1474" s="15">
        <f>'Raw PPrecip'!E1475/25.4*DAY(EOMONTH(E1474, 0))*Hist_Proj_Plot!$T$5</f>
        <v>5.3700787401574801E-2</v>
      </c>
      <c r="G1474" s="15">
        <f>'Raw PPrecip'!F1475/25.4*DAY(EOMONTH(F1474, 0))*Hist_Proj_Plot!$T$5</f>
        <v>9.7637795275590559E-4</v>
      </c>
    </row>
    <row r="1475" spans="1:7" x14ac:dyDescent="0.25">
      <c r="A1475">
        <f>'Raw PPrecip'!A1476</f>
        <v>2098</v>
      </c>
      <c r="B1475">
        <f>'Raw PPrecip'!B1476</f>
        <v>7</v>
      </c>
      <c r="C1475" s="13">
        <f t="shared" ref="C1475:C1489" si="23">DATE(A1475,B1475,1)</f>
        <v>72502</v>
      </c>
      <c r="D1475" s="15">
        <f>'Raw PPrecip'!C1476/25.4*DAY(EOMONTH(C1475, 0))*Hist_Proj_Plot!$T$5</f>
        <v>0.96368503937007888</v>
      </c>
      <c r="E1475" s="15">
        <f>'Raw PPrecip'!D1476/25.4*DAY(EOMONTH(D1475, 0))*Hist_Proj_Plot!$T$5</f>
        <v>3.3196850393700787E-2</v>
      </c>
      <c r="F1475" s="15">
        <f>'Raw PPrecip'!E1476/25.4*DAY(EOMONTH(E1475, 0))*Hist_Proj_Plot!$T$5</f>
        <v>2.2456692913385829E-2</v>
      </c>
      <c r="G1475" s="15">
        <f>'Raw PPrecip'!F1476/25.4*DAY(EOMONTH(F1475, 0))*Hist_Proj_Plot!$T$5</f>
        <v>3.5149606299212599E-2</v>
      </c>
    </row>
    <row r="1476" spans="1:7" x14ac:dyDescent="0.25">
      <c r="A1476">
        <f>'Raw PPrecip'!A1477</f>
        <v>2098</v>
      </c>
      <c r="B1476">
        <f>'Raw PPrecip'!B1477</f>
        <v>8</v>
      </c>
      <c r="C1476" s="13">
        <f t="shared" si="23"/>
        <v>72533</v>
      </c>
      <c r="D1476" s="15">
        <f>'Raw PPrecip'!C1477/25.4*DAY(EOMONTH(C1476, 0))*Hist_Proj_Plot!$T$5</f>
        <v>0.85921259842519682</v>
      </c>
      <c r="E1476" s="15">
        <f>'Raw PPrecip'!D1477/25.4*DAY(EOMONTH(D1476, 0))*Hist_Proj_Plot!$T$5</f>
        <v>0.24507086614173235</v>
      </c>
      <c r="F1476" s="15">
        <f>'Raw PPrecip'!E1477/25.4*DAY(EOMONTH(E1476, 0))*Hist_Proj_Plot!$T$5</f>
        <v>3.3196850393700787E-2</v>
      </c>
      <c r="G1476" s="15">
        <f>'Raw PPrecip'!F1477/25.4*DAY(EOMONTH(F1476, 0))*Hist_Proj_Plot!$T$5</f>
        <v>1.0740157480314962E-2</v>
      </c>
    </row>
    <row r="1477" spans="1:7" x14ac:dyDescent="0.25">
      <c r="A1477">
        <f>'Raw PPrecip'!A1478</f>
        <v>2098</v>
      </c>
      <c r="B1477">
        <f>'Raw PPrecip'!B1478</f>
        <v>9</v>
      </c>
      <c r="C1477" s="13">
        <f t="shared" si="23"/>
        <v>72564</v>
      </c>
      <c r="D1477" s="15">
        <f>'Raw PPrecip'!C1478/25.4*DAY(EOMONTH(C1477, 0))*Hist_Proj_Plot!$T$5</f>
        <v>8.0314960629921273E-2</v>
      </c>
      <c r="E1477" s="15">
        <f>'Raw PPrecip'!D1478/25.4*DAY(EOMONTH(D1477, 0))*Hist_Proj_Plot!$T$5</f>
        <v>3.4397795275590557</v>
      </c>
      <c r="F1477" s="15">
        <f>'Raw PPrecip'!E1478/25.4*DAY(EOMONTH(E1477, 0))*Hist_Proj_Plot!$T$5</f>
        <v>8.494488188976379E-2</v>
      </c>
      <c r="G1477" s="15">
        <f>'Raw PPrecip'!F1478/25.4*DAY(EOMONTH(F1477, 0))*Hist_Proj_Plot!$T$5</f>
        <v>9.7637795275590559E-4</v>
      </c>
    </row>
    <row r="1478" spans="1:7" x14ac:dyDescent="0.25">
      <c r="A1478">
        <f>'Raw PPrecip'!A1479</f>
        <v>2098</v>
      </c>
      <c r="B1478">
        <f>'Raw PPrecip'!B1479</f>
        <v>10</v>
      </c>
      <c r="C1478" s="13">
        <f t="shared" si="23"/>
        <v>72594</v>
      </c>
      <c r="D1478" s="15">
        <f>'Raw PPrecip'!C1479/25.4*DAY(EOMONTH(C1478, 0))*Hist_Proj_Plot!$T$5</f>
        <v>0.55653543307086617</v>
      </c>
      <c r="E1478" s="15">
        <f>'Raw PPrecip'!D1479/25.4*DAY(EOMONTH(D1478, 0))*Hist_Proj_Plot!$T$5</f>
        <v>0.27826771653543309</v>
      </c>
      <c r="F1478" s="15">
        <f>'Raw PPrecip'!E1479/25.4*DAY(EOMONTH(E1478, 0))*Hist_Proj_Plot!$T$5</f>
        <v>1.9527559055118112E-3</v>
      </c>
      <c r="G1478" s="15">
        <f>'Raw PPrecip'!F1479/25.4*DAY(EOMONTH(F1478, 0))*Hist_Proj_Plot!$T$5</f>
        <v>3.9055118110236224E-3</v>
      </c>
    </row>
    <row r="1479" spans="1:7" x14ac:dyDescent="0.25">
      <c r="A1479">
        <f>'Raw PPrecip'!A1480</f>
        <v>2098</v>
      </c>
      <c r="B1479">
        <f>'Raw PPrecip'!B1480</f>
        <v>11</v>
      </c>
      <c r="C1479" s="13">
        <f t="shared" si="23"/>
        <v>72625</v>
      </c>
      <c r="D1479" s="15">
        <f>'Raw PPrecip'!C1480/25.4*DAY(EOMONTH(C1479, 0))*Hist_Proj_Plot!$T$5</f>
        <v>1.6450393700787407</v>
      </c>
      <c r="E1479" s="15">
        <f>'Raw PPrecip'!D1480/25.4*DAY(EOMONTH(D1479, 0))*Hist_Proj_Plot!$T$5</f>
        <v>1.2800314960629924</v>
      </c>
      <c r="F1479" s="15">
        <f>'Raw PPrecip'!E1480/25.4*DAY(EOMONTH(E1479, 0))*Hist_Proj_Plot!$T$5</f>
        <v>7.6157480314960641E-2</v>
      </c>
      <c r="G1479" s="15">
        <f>'Raw PPrecip'!F1480/25.4*DAY(EOMONTH(F1479, 0))*Hist_Proj_Plot!$T$5</f>
        <v>1.2302362204724411</v>
      </c>
    </row>
    <row r="1480" spans="1:7" x14ac:dyDescent="0.25">
      <c r="A1480">
        <f>'Raw PPrecip'!A1481</f>
        <v>2098</v>
      </c>
      <c r="B1480">
        <f>'Raw PPrecip'!B1481</f>
        <v>12</v>
      </c>
      <c r="C1480" s="13">
        <f t="shared" si="23"/>
        <v>72655</v>
      </c>
      <c r="D1480" s="15">
        <f>'Raw PPrecip'!C1481/25.4*DAY(EOMONTH(C1480, 0))*Hist_Proj_Plot!$T$5</f>
        <v>9.875086614173231</v>
      </c>
      <c r="E1480" s="15">
        <f>'Raw PPrecip'!D1481/25.4*DAY(EOMONTH(D1480, 0))*Hist_Proj_Plot!$T$5</f>
        <v>6.0232755905511812</v>
      </c>
      <c r="F1480" s="15">
        <f>'Raw PPrecip'!E1481/25.4*DAY(EOMONTH(E1480, 0))*Hist_Proj_Plot!$T$5</f>
        <v>5.8982992125984257</v>
      </c>
      <c r="G1480" s="15">
        <f>'Raw PPrecip'!F1481/25.4*DAY(EOMONTH(F1480, 0))*Hist_Proj_Plot!$T$5</f>
        <v>7.7543937007874026</v>
      </c>
    </row>
    <row r="1481" spans="1:7" x14ac:dyDescent="0.25">
      <c r="A1481">
        <f>'Raw PPrecip'!A1482</f>
        <v>2099</v>
      </c>
      <c r="B1481">
        <f>'Raw PPrecip'!B1482</f>
        <v>1</v>
      </c>
      <c r="C1481" s="13">
        <f t="shared" si="23"/>
        <v>72686</v>
      </c>
      <c r="D1481" s="15">
        <f>'Raw PPrecip'!C1482/25.4*DAY(EOMONTH(C1481, 0))*Hist_Proj_Plot!$T$5</f>
        <v>11.527118110236222</v>
      </c>
      <c r="E1481" s="15">
        <f>'Raw PPrecip'!D1482/25.4*DAY(EOMONTH(D1481, 0))*Hist_Proj_Plot!$T$5</f>
        <v>11.784881889763781</v>
      </c>
      <c r="F1481" s="15">
        <f>'Raw PPrecip'!E1482/25.4*DAY(EOMONTH(E1481, 0))*Hist_Proj_Plot!$T$5</f>
        <v>2.680157480314961</v>
      </c>
      <c r="G1481" s="15">
        <f>'Raw PPrecip'!F1482/25.4*DAY(EOMONTH(F1481, 0))*Hist_Proj_Plot!$T$5</f>
        <v>3.298204724409449</v>
      </c>
    </row>
    <row r="1482" spans="1:7" x14ac:dyDescent="0.25">
      <c r="A1482">
        <f>'Raw PPrecip'!A1483</f>
        <v>2099</v>
      </c>
      <c r="B1482">
        <f>'Raw PPrecip'!B1483</f>
        <v>2</v>
      </c>
      <c r="C1482" s="13">
        <f t="shared" si="23"/>
        <v>72717</v>
      </c>
      <c r="D1482" s="15">
        <f>'Raw PPrecip'!C1483/25.4*DAY(EOMONTH(C1482, 0))*Hist_Proj_Plot!$T$5</f>
        <v>8.2209763779527574</v>
      </c>
      <c r="E1482" s="15">
        <f>'Raw PPrecip'!D1483/25.4*DAY(EOMONTH(D1482, 0))*Hist_Proj_Plot!$T$5</f>
        <v>8.0707401574803157</v>
      </c>
      <c r="F1482" s="15">
        <f>'Raw PPrecip'!E1483/25.4*DAY(EOMONTH(E1482, 0))*Hist_Proj_Plot!$T$5</f>
        <v>11.068220472440947</v>
      </c>
      <c r="G1482" s="15">
        <f>'Raw PPrecip'!F1483/25.4*DAY(EOMONTH(F1482, 0))*Hist_Proj_Plot!$T$5</f>
        <v>8.2308661417322835</v>
      </c>
    </row>
    <row r="1483" spans="1:7" x14ac:dyDescent="0.25">
      <c r="A1483">
        <f>'Raw PPrecip'!A1484</f>
        <v>2099</v>
      </c>
      <c r="B1483">
        <f>'Raw PPrecip'!B1484</f>
        <v>3</v>
      </c>
      <c r="C1483" s="13">
        <f t="shared" si="23"/>
        <v>72745</v>
      </c>
      <c r="D1483" s="15">
        <f>'Raw PPrecip'!C1484/25.4*DAY(EOMONTH(C1483, 0))*Hist_Proj_Plot!$T$5</f>
        <v>0.45987401574803144</v>
      </c>
      <c r="E1483" s="15">
        <f>'Raw PPrecip'!D1484/25.4*DAY(EOMONTH(D1483, 0))*Hist_Proj_Plot!$T$5</f>
        <v>5.3388346456692917</v>
      </c>
      <c r="F1483" s="15">
        <f>'Raw PPrecip'!E1484/25.4*DAY(EOMONTH(E1483, 0))*Hist_Proj_Plot!$T$5</f>
        <v>6.2956850393700803</v>
      </c>
      <c r="G1483" s="15">
        <f>'Raw PPrecip'!F1484/25.4*DAY(EOMONTH(F1483, 0))*Hist_Proj_Plot!$T$5</f>
        <v>3.4505196850393705</v>
      </c>
    </row>
    <row r="1484" spans="1:7" x14ac:dyDescent="0.25">
      <c r="A1484">
        <f>'Raw PPrecip'!A1485</f>
        <v>2099</v>
      </c>
      <c r="B1484">
        <f>'Raw PPrecip'!B1485</f>
        <v>4</v>
      </c>
      <c r="C1484" s="13">
        <f t="shared" si="23"/>
        <v>72776</v>
      </c>
      <c r="D1484" s="15">
        <f>'Raw PPrecip'!C1485/25.4*DAY(EOMONTH(C1484, 0))*Hist_Proj_Plot!$T$5</f>
        <v>0.50456692913385826</v>
      </c>
      <c r="E1484" s="15">
        <f>'Raw PPrecip'!D1485/25.4*DAY(EOMONTH(D1484, 0))*Hist_Proj_Plot!$T$5</f>
        <v>0.53212598425196855</v>
      </c>
      <c r="F1484" s="15">
        <f>'Raw PPrecip'!E1485/25.4*DAY(EOMONTH(E1484, 0))*Hist_Proj_Plot!$T$5</f>
        <v>0.50869291338582678</v>
      </c>
      <c r="G1484" s="15">
        <f>'Raw PPrecip'!F1485/25.4*DAY(EOMONTH(F1484, 0))*Hist_Proj_Plot!$T$5</f>
        <v>0.51357480314960635</v>
      </c>
    </row>
    <row r="1485" spans="1:7" x14ac:dyDescent="0.25">
      <c r="A1485">
        <f>'Raw PPrecip'!A1486</f>
        <v>2099</v>
      </c>
      <c r="B1485">
        <f>'Raw PPrecip'!B1486</f>
        <v>5</v>
      </c>
      <c r="C1485" s="13">
        <f t="shared" si="23"/>
        <v>72806</v>
      </c>
      <c r="D1485" s="15">
        <f>'Raw PPrecip'!C1486/25.4*DAY(EOMONTH(C1485, 0))*Hist_Proj_Plot!$T$5</f>
        <v>0.75864566929133881</v>
      </c>
      <c r="E1485" s="15">
        <f>'Raw PPrecip'!D1486/25.4*DAY(EOMONTH(D1485, 0))*Hist_Proj_Plot!$T$5</f>
        <v>0.26264566929133865</v>
      </c>
      <c r="F1485" s="15">
        <f>'Raw PPrecip'!E1486/25.4*DAY(EOMONTH(E1485, 0))*Hist_Proj_Plot!$T$5</f>
        <v>0.18941732283464568</v>
      </c>
      <c r="G1485" s="15">
        <f>'Raw PPrecip'!F1486/25.4*DAY(EOMONTH(F1485, 0))*Hist_Proj_Plot!$T$5</f>
        <v>9.7637795275590559E-4</v>
      </c>
    </row>
    <row r="1486" spans="1:7" x14ac:dyDescent="0.25">
      <c r="A1486">
        <f>'Raw PPrecip'!A1487</f>
        <v>2099</v>
      </c>
      <c r="B1486">
        <f>'Raw PPrecip'!B1487</f>
        <v>6</v>
      </c>
      <c r="C1486" s="13">
        <f t="shared" si="23"/>
        <v>72837</v>
      </c>
      <c r="D1486" s="15">
        <f>'Raw PPrecip'!C1487/25.4*DAY(EOMONTH(C1486, 0))*Hist_Proj_Plot!$T$5</f>
        <v>0.16818897637795277</v>
      </c>
      <c r="E1486" s="15">
        <f>'Raw PPrecip'!D1487/25.4*DAY(EOMONTH(D1486, 0))*Hist_Proj_Plot!$T$5</f>
        <v>6.5417322834645672E-2</v>
      </c>
      <c r="F1486" s="15">
        <f>'Raw PPrecip'!E1487/25.4*DAY(EOMONTH(E1486, 0))*Hist_Proj_Plot!$T$5</f>
        <v>5.3700787401574801E-2</v>
      </c>
      <c r="G1486" s="15">
        <f>'Raw PPrecip'!F1487/25.4*DAY(EOMONTH(F1486, 0))*Hist_Proj_Plot!$T$5</f>
        <v>9.7637795275590559E-4</v>
      </c>
    </row>
    <row r="1487" spans="1:7" x14ac:dyDescent="0.25">
      <c r="A1487">
        <f>'Raw PPrecip'!A1488</f>
        <v>2099</v>
      </c>
      <c r="B1487">
        <f>'Raw PPrecip'!B1488</f>
        <v>7</v>
      </c>
      <c r="C1487" s="13">
        <f t="shared" si="23"/>
        <v>72867</v>
      </c>
      <c r="D1487" s="15">
        <f>'Raw PPrecip'!C1488/25.4*DAY(EOMONTH(C1487, 0))*Hist_Proj_Plot!$T$5</f>
        <v>0.24409448818897639</v>
      </c>
      <c r="E1487" s="15">
        <f>'Raw PPrecip'!D1488/25.4*DAY(EOMONTH(D1487, 0))*Hist_Proj_Plot!$T$5</f>
        <v>1.1716535433070869E-2</v>
      </c>
      <c r="F1487" s="15">
        <f>'Raw PPrecip'!E1488/25.4*DAY(EOMONTH(E1487, 0))*Hist_Proj_Plot!$T$5</f>
        <v>2.1480314960629923E-2</v>
      </c>
      <c r="G1487" s="15">
        <f>'Raw PPrecip'!F1488/25.4*DAY(EOMONTH(F1487, 0))*Hist_Proj_Plot!$T$5</f>
        <v>9.7637795275590574E-3</v>
      </c>
    </row>
    <row r="1488" spans="1:7" x14ac:dyDescent="0.25">
      <c r="A1488">
        <f>'Raw PPrecip'!A1489</f>
        <v>2099</v>
      </c>
      <c r="B1488">
        <f>'Raw PPrecip'!B1489</f>
        <v>8</v>
      </c>
      <c r="C1488" s="13">
        <f t="shared" si="23"/>
        <v>72898</v>
      </c>
      <c r="D1488" s="15">
        <f>'Raw PPrecip'!C1489/25.4*DAY(EOMONTH(C1488, 0))*Hist_Proj_Plot!$T$5</f>
        <v>1.9527559055118115E-2</v>
      </c>
      <c r="E1488" s="15">
        <f>'Raw PPrecip'!D1489/25.4*DAY(EOMONTH(D1488, 0))*Hist_Proj_Plot!$T$5</f>
        <v>1.1345511811023623</v>
      </c>
      <c r="F1488" s="15">
        <f>'Raw PPrecip'!E1489/25.4*DAY(EOMONTH(E1488, 0))*Hist_Proj_Plot!$T$5</f>
        <v>4.9795275590551184E-2</v>
      </c>
      <c r="G1488" s="15">
        <f>'Raw PPrecip'!F1489/25.4*DAY(EOMONTH(F1488, 0))*Hist_Proj_Plot!$T$5</f>
        <v>2.2456692913385829E-2</v>
      </c>
    </row>
    <row r="1489" spans="1:7" x14ac:dyDescent="0.25">
      <c r="A1489">
        <f>'Raw PPrecip'!A1490</f>
        <v>2099</v>
      </c>
      <c r="B1489">
        <f>'Raw PPrecip'!B1490</f>
        <v>9</v>
      </c>
      <c r="C1489" s="13">
        <f t="shared" si="23"/>
        <v>72929</v>
      </c>
      <c r="D1489" s="15">
        <f>'Raw PPrecip'!C1490/25.4*DAY(EOMONTH(C1489, 0))*Hist_Proj_Plot!$T$5</f>
        <v>0.20598425196850398</v>
      </c>
      <c r="E1489" s="15">
        <f>'Raw PPrecip'!D1490/25.4*DAY(EOMONTH(D1489, 0))*Hist_Proj_Plot!$T$5</f>
        <v>5.1748031496062996E-2</v>
      </c>
      <c r="F1489" s="15">
        <f>'Raw PPrecip'!E1490/25.4*DAY(EOMONTH(E1489, 0))*Hist_Proj_Plot!$T$5</f>
        <v>3.3196850393700787E-2</v>
      </c>
      <c r="G1489" s="15">
        <f>'Raw PPrecip'!F1490/25.4*DAY(EOMONTH(F1489, 0))*Hist_Proj_Plot!$T$5</f>
        <v>3.9055118110236224E-3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CE68D-F233-468B-B6C2-EB7816B1F36D}">
  <sheetPr codeName="Sheet6">
    <tabColor theme="9" tint="0.39997558519241921"/>
  </sheetPr>
  <dimension ref="A1:G126"/>
  <sheetViews>
    <sheetView workbookViewId="0">
      <selection activeCell="G25" sqref="G25"/>
    </sheetView>
  </sheetViews>
  <sheetFormatPr defaultRowHeight="15" x14ac:dyDescent="0.25"/>
  <cols>
    <col min="2" max="2" width="10" bestFit="1" customWidth="1"/>
    <col min="3" max="3" width="17.42578125" bestFit="1" customWidth="1"/>
    <col min="4" max="4" width="18.7109375" bestFit="1" customWidth="1"/>
    <col min="5" max="5" width="20.7109375" bestFit="1" customWidth="1"/>
    <col min="6" max="6" width="15.5703125" bestFit="1" customWidth="1"/>
    <col min="7" max="7" width="19.28515625" bestFit="1" customWidth="1"/>
  </cols>
  <sheetData>
    <row r="1" spans="1:7" ht="16.5" thickBot="1" x14ac:dyDescent="0.3">
      <c r="A1" s="1" t="str">
        <f>'Convert PPrecip'!A1</f>
        <v>year</v>
      </c>
      <c r="B1" s="2" t="s">
        <v>557</v>
      </c>
      <c r="C1" s="2" t="str">
        <f>'Convert PPrecip'!D1</f>
        <v>canesm2.1.rcp85</v>
      </c>
      <c r="D1" s="2" t="str">
        <f>'Convert PPrecip'!E1</f>
        <v>cnrm-cm5.1.rcp85</v>
      </c>
      <c r="E1" s="2" t="str">
        <f>'Convert PPrecip'!F1</f>
        <v>hadgem2-es.1.rcp85</v>
      </c>
      <c r="F1" s="2" t="str">
        <f>'Convert PPrecip'!G1</f>
        <v>miroc5.1.rcp85</v>
      </c>
      <c r="G1" s="3" t="s">
        <v>560</v>
      </c>
    </row>
    <row r="2" spans="1:7" x14ac:dyDescent="0.25">
      <c r="A2">
        <v>1975</v>
      </c>
      <c r="B2">
        <f>SUMIF('Historical Climate'!$D$2:$D$546,Yearly_Precip!$A2,'Historical Climate'!$G$2:$G$546)/COUNTIF('Historical Climate'!$D$2:$D$546,Yearly_Precip!$A2)</f>
        <v>0.82333333333333336</v>
      </c>
      <c r="C2">
        <f>SUMIF('Convert PPrecip'!$A$2:$A$1489,Yearly_Precip!$A2,'Convert PPrecip'!D$2:D$1489)/COUNTIF('Convert PPrecip'!$A$2:$A$1489,Yearly_Precip!$A2)</f>
        <v>2.7078950131233595</v>
      </c>
      <c r="D2">
        <f>SUMIF('Convert PPrecip'!$A$2:$A$1489,Yearly_Precip!$A2,'Convert PPrecip'!E$2:E$1489)/COUNTIF('Convert PPrecip'!$A$2:$A$1489,Yearly_Precip!$A2)</f>
        <v>2.9467086614173232</v>
      </c>
      <c r="E2">
        <f>SUMIF('Convert PPrecip'!$A$2:$A$1489,Yearly_Precip!$A2,'Convert PPrecip'!F$2:F$1489)/COUNTIF('Convert PPrecip'!$A$2:$A$1489,Yearly_Precip!$A2)</f>
        <v>1.3926404199475064</v>
      </c>
      <c r="F2">
        <f>SUMIF('Convert PPrecip'!$A$2:$A$1489,Yearly_Precip!$A2,'Convert PPrecip'!G$2:G$1489)/COUNTIF('Convert PPrecip'!$A$2:$A$1489,Yearly_Precip!$A2)</f>
        <v>4.0649868766404209</v>
      </c>
      <c r="G2">
        <f>AVERAGE(C2:F2)</f>
        <v>2.7780577427821527</v>
      </c>
    </row>
    <row r="3" spans="1:7" x14ac:dyDescent="0.25">
      <c r="A3">
        <f>A2+1</f>
        <v>1976</v>
      </c>
      <c r="B3">
        <f>SUMIF('Historical Climate'!$D$2:$D$546,Yearly_Precip!$A3,'Historical Climate'!$G$2:$G$546)/COUNTIF('Historical Climate'!$D$2:$D$546,Yearly_Precip!$A3)</f>
        <v>0.85499999999999998</v>
      </c>
      <c r="C3">
        <f>SUMIF('Convert PPrecip'!$A$2:$A$1489,Yearly_Precip!$A3,'Convert PPrecip'!D$2:D$1489)/COUNTIF('Convert PPrecip'!$A$2:$A$1489,Yearly_Precip!$A3)</f>
        <v>1.9971049868766404</v>
      </c>
      <c r="D3">
        <f>SUMIF('Convert PPrecip'!$A$2:$A$1489,Yearly_Precip!$A3,'Convert PPrecip'!E$2:E$1489)/COUNTIF('Convert PPrecip'!$A$2:$A$1489,Yearly_Precip!$A3)</f>
        <v>2.2361496062992128</v>
      </c>
      <c r="E3">
        <f>SUMIF('Convert PPrecip'!$A$2:$A$1489,Yearly_Precip!$A3,'Convert PPrecip'!F$2:F$1489)/COUNTIF('Convert PPrecip'!$A$2:$A$1489,Yearly_Precip!$A3)</f>
        <v>1.9412020997375328</v>
      </c>
      <c r="F3">
        <f>SUMIF('Convert PPrecip'!$A$2:$A$1489,Yearly_Precip!$A3,'Convert PPrecip'!G$2:G$1489)/COUNTIF('Convert PPrecip'!$A$2:$A$1489,Yearly_Precip!$A3)</f>
        <v>3.2397847769028871</v>
      </c>
      <c r="G3">
        <f t="shared" ref="G3:G66" si="0">AVERAGE(C3:F3)</f>
        <v>2.3535603674540679</v>
      </c>
    </row>
    <row r="4" spans="1:7" x14ac:dyDescent="0.25">
      <c r="A4">
        <f t="shared" ref="A4:A67" si="1">A3+1</f>
        <v>1977</v>
      </c>
      <c r="B4">
        <f>SUMIF('Historical Climate'!$D$2:$D$546,Yearly_Precip!$A4,'Historical Climate'!$G$2:$G$546)/COUNTIF('Historical Climate'!$D$2:$D$546,Yearly_Precip!$A4)</f>
        <v>1.1983333333333333</v>
      </c>
      <c r="C4">
        <f>SUMIF('Convert PPrecip'!$A$2:$A$1489,Yearly_Precip!$A4,'Convert PPrecip'!D$2:D$1489)/COUNTIF('Convert PPrecip'!$A$2:$A$1489,Yearly_Precip!$A4)</f>
        <v>2.124976377952756</v>
      </c>
      <c r="D4">
        <f>SUMIF('Convert PPrecip'!$A$2:$A$1489,Yearly_Precip!$A4,'Convert PPrecip'!E$2:E$1489)/COUNTIF('Convert PPrecip'!$A$2:$A$1489,Yearly_Precip!$A4)</f>
        <v>1.8079265091863521</v>
      </c>
      <c r="E4">
        <f>SUMIF('Convert PPrecip'!$A$2:$A$1489,Yearly_Precip!$A4,'Convert PPrecip'!F$2:F$1489)/COUNTIF('Convert PPrecip'!$A$2:$A$1489,Yearly_Precip!$A4)</f>
        <v>2.0438031496062994</v>
      </c>
      <c r="F4">
        <f>SUMIF('Convert PPrecip'!$A$2:$A$1489,Yearly_Precip!$A4,'Convert PPrecip'!G$2:G$1489)/COUNTIF('Convert PPrecip'!$A$2:$A$1489,Yearly_Precip!$A4)</f>
        <v>1.3102992125984254</v>
      </c>
      <c r="G4">
        <f t="shared" si="0"/>
        <v>1.8217513123359583</v>
      </c>
    </row>
    <row r="5" spans="1:7" x14ac:dyDescent="0.25">
      <c r="A5">
        <f t="shared" si="1"/>
        <v>1978</v>
      </c>
      <c r="B5">
        <f>SUMIF('Historical Climate'!$D$2:$D$546,Yearly_Precip!$A5,'Historical Climate'!$G$2:$G$546)/COUNTIF('Historical Climate'!$D$2:$D$546,Yearly_Precip!$A5)</f>
        <v>2.4666666666666672</v>
      </c>
      <c r="C5">
        <f>SUMIF('Convert PPrecip'!$A$2:$A$1489,Yearly_Precip!$A5,'Convert PPrecip'!D$2:D$1489)/COUNTIF('Convert PPrecip'!$A$2:$A$1489,Yearly_Precip!$A5)</f>
        <v>0.93019947506561662</v>
      </c>
      <c r="D5">
        <f>SUMIF('Convert PPrecip'!$A$2:$A$1489,Yearly_Precip!$A5,'Convert PPrecip'!E$2:E$1489)/COUNTIF('Convert PPrecip'!$A$2:$A$1489,Yearly_Precip!$A5)</f>
        <v>1.1224278215223098</v>
      </c>
      <c r="E5">
        <f>SUMIF('Convert PPrecip'!$A$2:$A$1489,Yearly_Precip!$A5,'Convert PPrecip'!F$2:F$1489)/COUNTIF('Convert PPrecip'!$A$2:$A$1489,Yearly_Precip!$A5)</f>
        <v>2.0272047244094491</v>
      </c>
      <c r="F5">
        <f>SUMIF('Convert PPrecip'!$A$2:$A$1489,Yearly_Precip!$A5,'Convert PPrecip'!G$2:G$1489)/COUNTIF('Convert PPrecip'!$A$2:$A$1489,Yearly_Precip!$A5)</f>
        <v>1.5051679790026249</v>
      </c>
      <c r="G5">
        <f t="shared" si="0"/>
        <v>1.3962500000000002</v>
      </c>
    </row>
    <row r="6" spans="1:7" x14ac:dyDescent="0.25">
      <c r="A6">
        <f t="shared" si="1"/>
        <v>1979</v>
      </c>
      <c r="B6">
        <f>SUMIF('Historical Climate'!$D$2:$D$546,Yearly_Precip!$A6,'Historical Climate'!$G$2:$G$546)/COUNTIF('Historical Climate'!$D$2:$D$546,Yearly_Precip!$A6)</f>
        <v>2.124166666666667</v>
      </c>
      <c r="C6">
        <f>SUMIF('Convert PPrecip'!$A$2:$A$1489,Yearly_Precip!$A6,'Convert PPrecip'!D$2:D$1489)/COUNTIF('Convert PPrecip'!$A$2:$A$1489,Yearly_Precip!$A6)</f>
        <v>1.0509212598425199</v>
      </c>
      <c r="D6">
        <f>SUMIF('Convert PPrecip'!$A$2:$A$1489,Yearly_Precip!$A6,'Convert PPrecip'!E$2:E$1489)/COUNTIF('Convert PPrecip'!$A$2:$A$1489,Yearly_Precip!$A6)</f>
        <v>1.4161548556430448</v>
      </c>
      <c r="E6">
        <f>SUMIF('Convert PPrecip'!$A$2:$A$1489,Yearly_Precip!$A6,'Convert PPrecip'!F$2:F$1489)/COUNTIF('Convert PPrecip'!$A$2:$A$1489,Yearly_Precip!$A6)</f>
        <v>2.8317401574803149</v>
      </c>
      <c r="F6">
        <f>SUMIF('Convert PPrecip'!$A$2:$A$1489,Yearly_Precip!$A6,'Convert PPrecip'!G$2:G$1489)/COUNTIF('Convert PPrecip'!$A$2:$A$1489,Yearly_Precip!$A6)</f>
        <v>2.2604776902887145</v>
      </c>
      <c r="G6">
        <f t="shared" si="0"/>
        <v>1.8898234908136486</v>
      </c>
    </row>
    <row r="7" spans="1:7" x14ac:dyDescent="0.25">
      <c r="A7">
        <f t="shared" si="1"/>
        <v>1980</v>
      </c>
      <c r="B7">
        <f>SUMIF('Historical Climate'!$D$2:$D$546,Yearly_Precip!$A7,'Historical Climate'!$G$2:$G$546)/COUNTIF('Historical Climate'!$D$2:$D$546,Yearly_Precip!$A7)</f>
        <v>2.4425000000000003</v>
      </c>
      <c r="C7">
        <f>SUMIF('Convert PPrecip'!$A$2:$A$1489,Yearly_Precip!$A7,'Convert PPrecip'!D$2:D$1489)/COUNTIF('Convert PPrecip'!$A$2:$A$1489,Yearly_Precip!$A7)</f>
        <v>1.0855223097112863</v>
      </c>
      <c r="D7">
        <f>SUMIF('Convert PPrecip'!$A$2:$A$1489,Yearly_Precip!$A7,'Convert PPrecip'!E$2:E$1489)/COUNTIF('Convert PPrecip'!$A$2:$A$1489,Yearly_Precip!$A7)</f>
        <v>2.0557637795275596</v>
      </c>
      <c r="E7">
        <f>SUMIF('Convert PPrecip'!$A$2:$A$1489,Yearly_Precip!$A7,'Convert PPrecip'!F$2:F$1489)/COUNTIF('Convert PPrecip'!$A$2:$A$1489,Yearly_Precip!$A7)</f>
        <v>2.5102677165354339</v>
      </c>
      <c r="F7">
        <f>SUMIF('Convert PPrecip'!$A$2:$A$1489,Yearly_Precip!$A7,'Convert PPrecip'!G$2:G$1489)/COUNTIF('Convert PPrecip'!$A$2:$A$1489,Yearly_Precip!$A7)</f>
        <v>2.3868372703412075</v>
      </c>
      <c r="G7">
        <f t="shared" si="0"/>
        <v>2.0095977690288716</v>
      </c>
    </row>
    <row r="8" spans="1:7" x14ac:dyDescent="0.25">
      <c r="A8">
        <f t="shared" si="1"/>
        <v>1981</v>
      </c>
      <c r="B8">
        <f>SUMIF('Historical Climate'!$D$2:$D$546,Yearly_Precip!$A8,'Historical Climate'!$G$2:$G$546)/COUNTIF('Historical Climate'!$D$2:$D$546,Yearly_Precip!$A8)</f>
        <v>2.0649999999999999</v>
      </c>
      <c r="C8">
        <f>SUMIF('Convert PPrecip'!$A$2:$A$1489,Yearly_Precip!$A8,'Convert PPrecip'!D$2:D$1489)/COUNTIF('Convert PPrecip'!$A$2:$A$1489,Yearly_Precip!$A8)</f>
        <v>2.3769737532808399</v>
      </c>
      <c r="D8">
        <f>SUMIF('Convert PPrecip'!$A$2:$A$1489,Yearly_Precip!$A8,'Convert PPrecip'!E$2:E$1489)/COUNTIF('Convert PPrecip'!$A$2:$A$1489,Yearly_Precip!$A8)</f>
        <v>2.3884645669291342</v>
      </c>
      <c r="E8">
        <f>SUMIF('Convert PPrecip'!$A$2:$A$1489,Yearly_Precip!$A8,'Convert PPrecip'!F$2:F$1489)/COUNTIF('Convert PPrecip'!$A$2:$A$1489,Yearly_Precip!$A8)</f>
        <v>2.5376876640419952</v>
      </c>
      <c r="F8">
        <f>SUMIF('Convert PPrecip'!$A$2:$A$1489,Yearly_Precip!$A8,'Convert PPrecip'!G$2:G$1489)/COUNTIF('Convert PPrecip'!$A$2:$A$1489,Yearly_Precip!$A8)</f>
        <v>3.2008923884514444</v>
      </c>
      <c r="G8">
        <f t="shared" si="0"/>
        <v>2.6260045931758533</v>
      </c>
    </row>
    <row r="9" spans="1:7" x14ac:dyDescent="0.25">
      <c r="A9">
        <f t="shared" si="1"/>
        <v>1982</v>
      </c>
      <c r="B9">
        <f>SUMIF('Historical Climate'!$D$2:$D$546,Yearly_Precip!$A9,'Historical Climate'!$G$2:$G$546)/COUNTIF('Historical Climate'!$D$2:$D$546,Yearly_Precip!$A9)</f>
        <v>3.2275000000000005</v>
      </c>
      <c r="C9">
        <f>SUMIF('Convert PPrecip'!$A$2:$A$1489,Yearly_Precip!$A9,'Convert PPrecip'!D$2:D$1489)/COUNTIF('Convert PPrecip'!$A$2:$A$1489,Yearly_Precip!$A9)</f>
        <v>1.8779081364829395</v>
      </c>
      <c r="D9">
        <f>SUMIF('Convert PPrecip'!$A$2:$A$1489,Yearly_Precip!$A9,'Convert PPrecip'!E$2:E$1489)/COUNTIF('Convert PPrecip'!$A$2:$A$1489,Yearly_Precip!$A9)</f>
        <v>2.1103595800524935</v>
      </c>
      <c r="E9">
        <f>SUMIF('Convert PPrecip'!$A$2:$A$1489,Yearly_Precip!$A9,'Convert PPrecip'!F$2:F$1489)/COUNTIF('Convert PPrecip'!$A$2:$A$1489,Yearly_Precip!$A9)</f>
        <v>0.89110761154855644</v>
      </c>
      <c r="F9">
        <f>SUMIF('Convert PPrecip'!$A$2:$A$1489,Yearly_Precip!$A9,'Convert PPrecip'!G$2:G$1489)/COUNTIF('Convert PPrecip'!$A$2:$A$1489,Yearly_Precip!$A9)</f>
        <v>1.5731889763779534</v>
      </c>
      <c r="G9">
        <f t="shared" si="0"/>
        <v>1.6131410761154859</v>
      </c>
    </row>
    <row r="10" spans="1:7" x14ac:dyDescent="0.25">
      <c r="A10">
        <f t="shared" si="1"/>
        <v>1983</v>
      </c>
      <c r="B10">
        <f>SUMIF('Historical Climate'!$D$2:$D$546,Yearly_Precip!$A10,'Historical Climate'!$G$2:$G$546)/COUNTIF('Historical Climate'!$D$2:$D$546,Yearly_Precip!$A10)</f>
        <v>4.1183333333333332</v>
      </c>
      <c r="C10">
        <f>SUMIF('Convert PPrecip'!$A$2:$A$1489,Yearly_Precip!$A10,'Convert PPrecip'!D$2:D$1489)/COUNTIF('Convert PPrecip'!$A$2:$A$1489,Yearly_Precip!$A10)</f>
        <v>2.0243832020997377</v>
      </c>
      <c r="D10">
        <f>SUMIF('Convert PPrecip'!$A$2:$A$1489,Yearly_Precip!$A10,'Convert PPrecip'!E$2:E$1489)/COUNTIF('Convert PPrecip'!$A$2:$A$1489,Yearly_Precip!$A10)</f>
        <v>1.3893044619422572</v>
      </c>
      <c r="E10">
        <f>SUMIF('Convert PPrecip'!$A$2:$A$1489,Yearly_Precip!$A10,'Convert PPrecip'!F$2:F$1489)/COUNTIF('Convert PPrecip'!$A$2:$A$1489,Yearly_Precip!$A10)</f>
        <v>1.2438241469816276</v>
      </c>
      <c r="F10">
        <f>SUMIF('Convert PPrecip'!$A$2:$A$1489,Yearly_Precip!$A10,'Convert PPrecip'!G$2:G$1489)/COUNTIF('Convert PPrecip'!$A$2:$A$1489,Yearly_Precip!$A10)</f>
        <v>1.4716456692913387</v>
      </c>
      <c r="G10">
        <f t="shared" si="0"/>
        <v>1.5322893700787403</v>
      </c>
    </row>
    <row r="11" spans="1:7" x14ac:dyDescent="0.25">
      <c r="A11">
        <f t="shared" si="1"/>
        <v>1984</v>
      </c>
      <c r="B11">
        <f>SUMIF('Historical Climate'!$D$2:$D$546,Yearly_Precip!$A11,'Historical Climate'!$G$2:$G$546)/COUNTIF('Historical Climate'!$D$2:$D$546,Yearly_Precip!$A11)</f>
        <v>1.0683333333333334</v>
      </c>
      <c r="C11">
        <f>SUMIF('Convert PPrecip'!$A$2:$A$1489,Yearly_Precip!$A11,'Convert PPrecip'!D$2:D$1489)/COUNTIF('Convert PPrecip'!$A$2:$A$1489,Yearly_Precip!$A11)</f>
        <v>1.6549370078740158</v>
      </c>
      <c r="D11">
        <f>SUMIF('Convert PPrecip'!$A$2:$A$1489,Yearly_Precip!$A11,'Convert PPrecip'!E$2:E$1489)/COUNTIF('Convert PPrecip'!$A$2:$A$1489,Yearly_Precip!$A11)</f>
        <v>0.91185564304461941</v>
      </c>
      <c r="E11">
        <f>SUMIF('Convert PPrecip'!$A$2:$A$1489,Yearly_Precip!$A11,'Convert PPrecip'!F$2:F$1489)/COUNTIF('Convert PPrecip'!$A$2:$A$1489,Yearly_Precip!$A11)</f>
        <v>2.2459947506561684</v>
      </c>
      <c r="F11">
        <f>SUMIF('Convert PPrecip'!$A$2:$A$1489,Yearly_Precip!$A11,'Convert PPrecip'!G$2:G$1489)/COUNTIF('Convert PPrecip'!$A$2:$A$1489,Yearly_Precip!$A11)</f>
        <v>1.8245249343832022</v>
      </c>
      <c r="G11">
        <f t="shared" si="0"/>
        <v>1.6593280839895015</v>
      </c>
    </row>
    <row r="12" spans="1:7" x14ac:dyDescent="0.25">
      <c r="A12">
        <f t="shared" si="1"/>
        <v>1985</v>
      </c>
      <c r="B12">
        <f>SUMIF('Historical Climate'!$D$2:$D$546,Yearly_Precip!$A12,'Historical Climate'!$G$2:$G$546)/COUNTIF('Historical Climate'!$D$2:$D$546,Yearly_Precip!$A12)</f>
        <v>1.3216666666666665</v>
      </c>
      <c r="C12">
        <f>SUMIF('Convert PPrecip'!$A$2:$A$1489,Yearly_Precip!$A12,'Convert PPrecip'!D$2:D$1489)/COUNTIF('Convert PPrecip'!$A$2:$A$1489,Yearly_Precip!$A12)</f>
        <v>3.2666036745406828</v>
      </c>
      <c r="D12">
        <f>SUMIF('Convert PPrecip'!$A$2:$A$1489,Yearly_Precip!$A12,'Convert PPrecip'!E$2:E$1489)/COUNTIF('Convert PPrecip'!$A$2:$A$1489,Yearly_Precip!$A12)</f>
        <v>2.9307611548556434</v>
      </c>
      <c r="E12">
        <f>SUMIF('Convert PPrecip'!$A$2:$A$1489,Yearly_Precip!$A12,'Convert PPrecip'!F$2:F$1489)/COUNTIF('Convert PPrecip'!$A$2:$A$1489,Yearly_Precip!$A12)</f>
        <v>1.1011916010498692</v>
      </c>
      <c r="F12">
        <f>SUMIF('Convert PPrecip'!$A$2:$A$1489,Yearly_Precip!$A12,'Convert PPrecip'!G$2:G$1489)/COUNTIF('Convert PPrecip'!$A$2:$A$1489,Yearly_Precip!$A12)</f>
        <v>3.0310026246719164</v>
      </c>
      <c r="G12">
        <f t="shared" si="0"/>
        <v>2.5823897637795281</v>
      </c>
    </row>
    <row r="13" spans="1:7" x14ac:dyDescent="0.25">
      <c r="A13">
        <f t="shared" si="1"/>
        <v>1986</v>
      </c>
      <c r="B13">
        <f>SUMIF('Historical Climate'!$D$2:$D$546,Yearly_Precip!$A13,'Historical Climate'!$G$2:$G$546)/COUNTIF('Historical Climate'!$D$2:$D$546,Yearly_Precip!$A13)</f>
        <v>2.27</v>
      </c>
      <c r="C13">
        <f>SUMIF('Convert PPrecip'!$A$2:$A$1489,Yearly_Precip!$A13,'Convert PPrecip'!D$2:D$1489)/COUNTIF('Convert PPrecip'!$A$2:$A$1489,Yearly_Precip!$A13)</f>
        <v>2.2294383202099737</v>
      </c>
      <c r="D13">
        <f>SUMIF('Convert PPrecip'!$A$2:$A$1489,Yearly_Precip!$A13,'Convert PPrecip'!E$2:E$1489)/COUNTIF('Convert PPrecip'!$A$2:$A$1489,Yearly_Precip!$A13)</f>
        <v>1.1195800524934387</v>
      </c>
      <c r="E13">
        <f>SUMIF('Convert PPrecip'!$A$2:$A$1489,Yearly_Precip!$A13,'Convert PPrecip'!F$2:F$1489)/COUNTIF('Convert PPrecip'!$A$2:$A$1489,Yearly_Precip!$A13)</f>
        <v>1.8761102362204729</v>
      </c>
      <c r="F13">
        <f>SUMIF('Convert PPrecip'!$A$2:$A$1489,Yearly_Precip!$A13,'Convert PPrecip'!G$2:G$1489)/COUNTIF('Convert PPrecip'!$A$2:$A$1489,Yearly_Precip!$A13)</f>
        <v>2.015650918635171</v>
      </c>
      <c r="G13">
        <f t="shared" si="0"/>
        <v>1.810194881889764</v>
      </c>
    </row>
    <row r="14" spans="1:7" x14ac:dyDescent="0.25">
      <c r="A14">
        <f t="shared" si="1"/>
        <v>1987</v>
      </c>
      <c r="B14">
        <f>SUMIF('Historical Climate'!$D$2:$D$546,Yearly_Precip!$A14,'Historical Climate'!$G$2:$G$546)/COUNTIF('Historical Climate'!$D$2:$D$546,Yearly_Precip!$A14)</f>
        <v>1.3166666666666664</v>
      </c>
      <c r="C14">
        <f>SUMIF('Convert PPrecip'!$A$2:$A$1489,Yearly_Precip!$A14,'Convert PPrecip'!D$2:D$1489)/COUNTIF('Convert PPrecip'!$A$2:$A$1489,Yearly_Precip!$A14)</f>
        <v>1.9925039370078739</v>
      </c>
      <c r="D14">
        <f>SUMIF('Convert PPrecip'!$A$2:$A$1489,Yearly_Precip!$A14,'Convert PPrecip'!E$2:E$1489)/COUNTIF('Convert PPrecip'!$A$2:$A$1489,Yearly_Precip!$A14)</f>
        <v>1.6135459317585308</v>
      </c>
      <c r="E14">
        <f>SUMIF('Convert PPrecip'!$A$2:$A$1489,Yearly_Precip!$A14,'Convert PPrecip'!F$2:F$1489)/COUNTIF('Convert PPrecip'!$A$2:$A$1489,Yearly_Precip!$A14)</f>
        <v>2.2653595800524937</v>
      </c>
      <c r="F14">
        <f>SUMIF('Convert PPrecip'!$A$2:$A$1489,Yearly_Precip!$A14,'Convert PPrecip'!G$2:G$1489)/COUNTIF('Convert PPrecip'!$A$2:$A$1489,Yearly_Precip!$A14)</f>
        <v>2.2586062992125986</v>
      </c>
      <c r="G14">
        <f t="shared" si="0"/>
        <v>2.0325039370078741</v>
      </c>
    </row>
    <row r="15" spans="1:7" x14ac:dyDescent="0.25">
      <c r="A15">
        <f t="shared" si="1"/>
        <v>1988</v>
      </c>
      <c r="B15">
        <f>SUMIF('Historical Climate'!$D$2:$D$546,Yearly_Precip!$A15,'Historical Climate'!$G$2:$G$546)/COUNTIF('Historical Climate'!$D$2:$D$546,Yearly_Precip!$A15)</f>
        <v>0.95000000000000018</v>
      </c>
      <c r="C15">
        <f>SUMIF('Convert PPrecip'!$A$2:$A$1489,Yearly_Precip!$A15,'Convert PPrecip'!D$2:D$1489)/COUNTIF('Convert PPrecip'!$A$2:$A$1489,Yearly_Precip!$A15)</f>
        <v>1.023979002624672</v>
      </c>
      <c r="D15">
        <f>SUMIF('Convert PPrecip'!$A$2:$A$1489,Yearly_Precip!$A15,'Convert PPrecip'!E$2:E$1489)/COUNTIF('Convert PPrecip'!$A$2:$A$1489,Yearly_Precip!$A15)</f>
        <v>2.3699133858267722</v>
      </c>
      <c r="E15">
        <f>SUMIF('Convert PPrecip'!$A$2:$A$1489,Yearly_Precip!$A15,'Convert PPrecip'!F$2:F$1489)/COUNTIF('Convert PPrecip'!$A$2:$A$1489,Yearly_Precip!$A15)</f>
        <v>2.2725196850393705</v>
      </c>
      <c r="F15">
        <f>SUMIF('Convert PPrecip'!$A$2:$A$1489,Yearly_Precip!$A15,'Convert PPrecip'!G$2:G$1489)/COUNTIF('Convert PPrecip'!$A$2:$A$1489,Yearly_Precip!$A15)</f>
        <v>1.0470839895013127</v>
      </c>
      <c r="G15">
        <f t="shared" si="0"/>
        <v>1.6783740157480318</v>
      </c>
    </row>
    <row r="16" spans="1:7" x14ac:dyDescent="0.25">
      <c r="A16">
        <f t="shared" si="1"/>
        <v>1989</v>
      </c>
      <c r="B16">
        <f>SUMIF('Historical Climate'!$D$2:$D$546,Yearly_Precip!$A16,'Historical Climate'!$G$2:$G$546)/COUNTIF('Historical Climate'!$D$2:$D$546,Yearly_Precip!$A16)</f>
        <v>0.94166666666666654</v>
      </c>
      <c r="C16">
        <f>SUMIF('Convert PPrecip'!$A$2:$A$1489,Yearly_Precip!$A16,'Convert PPrecip'!D$2:D$1489)/COUNTIF('Convert PPrecip'!$A$2:$A$1489,Yearly_Precip!$A16)</f>
        <v>2.4147007874015753</v>
      </c>
      <c r="D16">
        <f>SUMIF('Convert PPrecip'!$A$2:$A$1489,Yearly_Precip!$A16,'Convert PPrecip'!E$2:E$1489)/COUNTIF('Convert PPrecip'!$A$2:$A$1489,Yearly_Precip!$A16)</f>
        <v>1.5526036745406824</v>
      </c>
      <c r="E16">
        <f>SUMIF('Convert PPrecip'!$A$2:$A$1489,Yearly_Precip!$A16,'Convert PPrecip'!F$2:F$1489)/COUNTIF('Convert PPrecip'!$A$2:$A$1489,Yearly_Precip!$A16)</f>
        <v>2.8013097112860894</v>
      </c>
      <c r="F16">
        <f>SUMIF('Convert PPrecip'!$A$2:$A$1489,Yearly_Precip!$A16,'Convert PPrecip'!G$2:G$1489)/COUNTIF('Convert PPrecip'!$A$2:$A$1489,Yearly_Precip!$A16)</f>
        <v>1.7351049868766406</v>
      </c>
      <c r="G16">
        <f t="shared" si="0"/>
        <v>2.1259297900262468</v>
      </c>
    </row>
    <row r="17" spans="1:7" x14ac:dyDescent="0.25">
      <c r="A17">
        <f t="shared" si="1"/>
        <v>1990</v>
      </c>
      <c r="B17">
        <f>SUMIF('Historical Climate'!$D$2:$D$546,Yearly_Precip!$A17,'Historical Climate'!$G$2:$G$546)/COUNTIF('Historical Climate'!$D$2:$D$546,Yearly_Precip!$A17)</f>
        <v>1.155</v>
      </c>
      <c r="C17">
        <f>SUMIF('Convert PPrecip'!$A$2:$A$1489,Yearly_Precip!$A17,'Convert PPrecip'!D$2:D$1489)/COUNTIF('Convert PPrecip'!$A$2:$A$1489,Yearly_Precip!$A17)</f>
        <v>1.8920367454068245</v>
      </c>
      <c r="D17">
        <f>SUMIF('Convert PPrecip'!$A$2:$A$1489,Yearly_Precip!$A17,'Convert PPrecip'!E$2:E$1489)/COUNTIF('Convert PPrecip'!$A$2:$A$1489,Yearly_Precip!$A17)</f>
        <v>1.441866141732284</v>
      </c>
      <c r="E17">
        <f>SUMIF('Convert PPrecip'!$A$2:$A$1489,Yearly_Precip!$A17,'Convert PPrecip'!F$2:F$1489)/COUNTIF('Convert PPrecip'!$A$2:$A$1489,Yearly_Precip!$A17)</f>
        <v>2.2462388451443576</v>
      </c>
      <c r="F17">
        <f>SUMIF('Convert PPrecip'!$A$2:$A$1489,Yearly_Precip!$A17,'Convert PPrecip'!G$2:G$1489)/COUNTIF('Convert PPrecip'!$A$2:$A$1489,Yearly_Precip!$A17)</f>
        <v>1.1898792650918635</v>
      </c>
      <c r="G17">
        <f t="shared" si="0"/>
        <v>1.6925052493438324</v>
      </c>
    </row>
    <row r="18" spans="1:7" x14ac:dyDescent="0.25">
      <c r="A18">
        <f t="shared" si="1"/>
        <v>1991</v>
      </c>
      <c r="B18">
        <f>SUMIF('Historical Climate'!$D$2:$D$546,Yearly_Precip!$A18,'Historical Climate'!$G$2:$G$546)/COUNTIF('Historical Climate'!$D$2:$D$546,Yearly_Precip!$A18)</f>
        <v>1.7183333333333335</v>
      </c>
      <c r="C18">
        <f>SUMIF('Convert PPrecip'!$A$2:$A$1489,Yearly_Precip!$A18,'Convert PPrecip'!D$2:D$1489)/COUNTIF('Convert PPrecip'!$A$2:$A$1489,Yearly_Precip!$A18)</f>
        <v>1.7392440944881891</v>
      </c>
      <c r="D18">
        <f>SUMIF('Convert PPrecip'!$A$2:$A$1489,Yearly_Precip!$A18,'Convert PPrecip'!E$2:E$1489)/COUNTIF('Convert PPrecip'!$A$2:$A$1489,Yearly_Precip!$A18)</f>
        <v>2.4270314960629924</v>
      </c>
      <c r="E18">
        <f>SUMIF('Convert PPrecip'!$A$2:$A$1489,Yearly_Precip!$A18,'Convert PPrecip'!F$2:F$1489)/COUNTIF('Convert PPrecip'!$A$2:$A$1489,Yearly_Precip!$A18)</f>
        <v>1.4860472440944885</v>
      </c>
      <c r="F18">
        <f>SUMIF('Convert PPrecip'!$A$2:$A$1489,Yearly_Precip!$A18,'Convert PPrecip'!G$2:G$1489)/COUNTIF('Convert PPrecip'!$A$2:$A$1489,Yearly_Precip!$A18)</f>
        <v>1.7218425196850395</v>
      </c>
      <c r="G18">
        <f t="shared" si="0"/>
        <v>1.8435413385826775</v>
      </c>
    </row>
    <row r="19" spans="1:7" x14ac:dyDescent="0.25">
      <c r="A19">
        <f t="shared" si="1"/>
        <v>1992</v>
      </c>
      <c r="B19">
        <f>SUMIF('Historical Climate'!$D$2:$D$546,Yearly_Precip!$A19,'Historical Climate'!$G$2:$G$546)/COUNTIF('Historical Climate'!$D$2:$D$546,Yearly_Precip!$A19)</f>
        <v>1.9766666666666668</v>
      </c>
      <c r="C19">
        <f>SUMIF('Convert PPrecip'!$A$2:$A$1489,Yearly_Precip!$A19,'Convert PPrecip'!D$2:D$1489)/COUNTIF('Convert PPrecip'!$A$2:$A$1489,Yearly_Precip!$A19)</f>
        <v>1.329561679790026</v>
      </c>
      <c r="D19">
        <f>SUMIF('Convert PPrecip'!$A$2:$A$1489,Yearly_Precip!$A19,'Convert PPrecip'!E$2:E$1489)/COUNTIF('Convert PPrecip'!$A$2:$A$1489,Yearly_Precip!$A19)</f>
        <v>2.1830183727034123</v>
      </c>
      <c r="E19">
        <f>SUMIF('Convert PPrecip'!$A$2:$A$1489,Yearly_Precip!$A19,'Convert PPrecip'!F$2:F$1489)/COUNTIF('Convert PPrecip'!$A$2:$A$1489,Yearly_Precip!$A19)</f>
        <v>2.4328083989501317</v>
      </c>
      <c r="F19">
        <f>SUMIF('Convert PPrecip'!$A$2:$A$1489,Yearly_Precip!$A19,'Convert PPrecip'!G$2:G$1489)/COUNTIF('Convert PPrecip'!$A$2:$A$1489,Yearly_Precip!$A19)</f>
        <v>3.3042257217847779</v>
      </c>
      <c r="G19">
        <f t="shared" si="0"/>
        <v>2.3124035433070871</v>
      </c>
    </row>
    <row r="20" spans="1:7" x14ac:dyDescent="0.25">
      <c r="A20">
        <f t="shared" si="1"/>
        <v>1993</v>
      </c>
      <c r="B20">
        <f>SUMIF('Historical Climate'!$D$2:$D$546,Yearly_Precip!$A20,'Historical Climate'!$G$2:$G$546)/COUNTIF('Historical Climate'!$D$2:$D$546,Yearly_Precip!$A20)</f>
        <v>2.2675000000000001</v>
      </c>
      <c r="C20">
        <f>SUMIF('Convert PPrecip'!$A$2:$A$1489,Yearly_Precip!$A20,'Convert PPrecip'!D$2:D$1489)/COUNTIF('Convert PPrecip'!$A$2:$A$1489,Yearly_Precip!$A20)</f>
        <v>1.2297979002624675</v>
      </c>
      <c r="D20">
        <f>SUMIF('Convert PPrecip'!$A$2:$A$1489,Yearly_Precip!$A20,'Convert PPrecip'!E$2:E$1489)/COUNTIF('Convert PPrecip'!$A$2:$A$1489,Yearly_Precip!$A20)</f>
        <v>1.6996299212598427</v>
      </c>
      <c r="E20">
        <f>SUMIF('Convert PPrecip'!$A$2:$A$1489,Yearly_Precip!$A20,'Convert PPrecip'!F$2:F$1489)/COUNTIF('Convert PPrecip'!$A$2:$A$1489,Yearly_Precip!$A20)</f>
        <v>1.5773385826771653</v>
      </c>
      <c r="F20">
        <f>SUMIF('Convert PPrecip'!$A$2:$A$1489,Yearly_Precip!$A20,'Convert PPrecip'!G$2:G$1489)/COUNTIF('Convert PPrecip'!$A$2:$A$1489,Yearly_Precip!$A20)</f>
        <v>3.3471049868766407</v>
      </c>
      <c r="G20">
        <f t="shared" si="0"/>
        <v>1.9634678477690291</v>
      </c>
    </row>
    <row r="21" spans="1:7" x14ac:dyDescent="0.25">
      <c r="A21">
        <f t="shared" si="1"/>
        <v>1994</v>
      </c>
      <c r="B21">
        <f>SUMIF('Historical Climate'!$D$2:$D$546,Yearly_Precip!$A21,'Historical Climate'!$G$2:$G$546)/COUNTIF('Historical Climate'!$D$2:$D$546,Yearly_Precip!$A21)</f>
        <v>1.365</v>
      </c>
      <c r="C21">
        <f>SUMIF('Convert PPrecip'!$A$2:$A$1489,Yearly_Precip!$A21,'Convert PPrecip'!D$2:D$1489)/COUNTIF('Convert PPrecip'!$A$2:$A$1489,Yearly_Precip!$A21)</f>
        <v>2.6005144356955383</v>
      </c>
      <c r="D21">
        <f>SUMIF('Convert PPrecip'!$A$2:$A$1489,Yearly_Precip!$A21,'Convert PPrecip'!E$2:E$1489)/COUNTIF('Convert PPrecip'!$A$2:$A$1489,Yearly_Precip!$A21)</f>
        <v>2.3138530183727037</v>
      </c>
      <c r="E21">
        <f>SUMIF('Convert PPrecip'!$A$2:$A$1489,Yearly_Precip!$A21,'Convert PPrecip'!F$2:F$1489)/COUNTIF('Convert PPrecip'!$A$2:$A$1489,Yearly_Precip!$A21)</f>
        <v>2.3262204724409457</v>
      </c>
      <c r="F21">
        <f>SUMIF('Convert PPrecip'!$A$2:$A$1489,Yearly_Precip!$A21,'Convert PPrecip'!G$2:G$1489)/COUNTIF('Convert PPrecip'!$A$2:$A$1489,Yearly_Precip!$A21)</f>
        <v>1.3613963254593175</v>
      </c>
      <c r="G21">
        <f t="shared" si="0"/>
        <v>2.1504960629921261</v>
      </c>
    </row>
    <row r="22" spans="1:7" x14ac:dyDescent="0.25">
      <c r="A22">
        <f t="shared" si="1"/>
        <v>1995</v>
      </c>
      <c r="B22">
        <f>SUMIF('Historical Climate'!$D$2:$D$546,Yearly_Precip!$A22,'Historical Climate'!$G$2:$G$546)/COUNTIF('Historical Climate'!$D$2:$D$546,Yearly_Precip!$A22)</f>
        <v>3.3191666666666673</v>
      </c>
      <c r="C22">
        <f>SUMIF('Convert PPrecip'!$A$2:$A$1489,Yearly_Precip!$A22,'Convert PPrecip'!D$2:D$1489)/COUNTIF('Convert PPrecip'!$A$2:$A$1489,Yearly_Precip!$A22)</f>
        <v>1.4895905511811023</v>
      </c>
      <c r="D22">
        <f>SUMIF('Convert PPrecip'!$A$2:$A$1489,Yearly_Precip!$A22,'Convert PPrecip'!E$2:E$1489)/COUNTIF('Convert PPrecip'!$A$2:$A$1489,Yearly_Precip!$A22)</f>
        <v>2.7315800524934382</v>
      </c>
      <c r="E22">
        <f>SUMIF('Convert PPrecip'!$A$2:$A$1489,Yearly_Precip!$A22,'Convert PPrecip'!F$2:F$1489)/COUNTIF('Convert PPrecip'!$A$2:$A$1489,Yearly_Precip!$A22)</f>
        <v>2.2832598425196848</v>
      </c>
      <c r="F22">
        <f>SUMIF('Convert PPrecip'!$A$2:$A$1489,Yearly_Precip!$A22,'Convert PPrecip'!G$2:G$1489)/COUNTIF('Convert PPrecip'!$A$2:$A$1489,Yearly_Precip!$A22)</f>
        <v>1.1234855643044621</v>
      </c>
      <c r="G22">
        <f t="shared" si="0"/>
        <v>1.906979002624672</v>
      </c>
    </row>
    <row r="23" spans="1:7" x14ac:dyDescent="0.25">
      <c r="A23">
        <f t="shared" si="1"/>
        <v>1996</v>
      </c>
      <c r="B23">
        <f>SUMIF('Historical Climate'!$D$2:$D$546,Yearly_Precip!$A23,'Historical Climate'!$G$2:$G$546)/COUNTIF('Historical Climate'!$D$2:$D$546,Yearly_Precip!$A23)</f>
        <v>2.9058333333333333</v>
      </c>
      <c r="C23">
        <f>SUMIF('Convert PPrecip'!$A$2:$A$1489,Yearly_Precip!$A23,'Convert PPrecip'!D$2:D$1489)/COUNTIF('Convert PPrecip'!$A$2:$A$1489,Yearly_Precip!$A23)</f>
        <v>1.8610839895013125</v>
      </c>
      <c r="D23">
        <f>SUMIF('Convert PPrecip'!$A$2:$A$1489,Yearly_Precip!$A23,'Convert PPrecip'!E$2:E$1489)/COUNTIF('Convert PPrecip'!$A$2:$A$1489,Yearly_Precip!$A23)</f>
        <v>2.4166981627296593</v>
      </c>
      <c r="E23">
        <f>SUMIF('Convert PPrecip'!$A$2:$A$1489,Yearly_Precip!$A23,'Convert PPrecip'!F$2:F$1489)/COUNTIF('Convert PPrecip'!$A$2:$A$1489,Yearly_Precip!$A23)</f>
        <v>3.0663149606299211</v>
      </c>
      <c r="F23">
        <f>SUMIF('Convert PPrecip'!$A$2:$A$1489,Yearly_Precip!$A23,'Convert PPrecip'!G$2:G$1489)/COUNTIF('Convert PPrecip'!$A$2:$A$1489,Yearly_Precip!$A23)</f>
        <v>1.9230577427821525</v>
      </c>
      <c r="G23">
        <f t="shared" si="0"/>
        <v>2.3167887139107615</v>
      </c>
    </row>
    <row r="24" spans="1:7" x14ac:dyDescent="0.25">
      <c r="A24">
        <f t="shared" si="1"/>
        <v>1997</v>
      </c>
      <c r="B24">
        <f>SUMIF('Historical Climate'!$D$2:$D$546,Yearly_Precip!$A24,'Historical Climate'!$G$2:$G$546)/COUNTIF('Historical Climate'!$D$2:$D$546,Yearly_Precip!$A24)</f>
        <v>2.0791666666666671</v>
      </c>
      <c r="C24">
        <f>SUMIF('Convert PPrecip'!$A$2:$A$1489,Yearly_Precip!$A24,'Convert PPrecip'!D$2:D$1489)/COUNTIF('Convert PPrecip'!$A$2:$A$1489,Yearly_Precip!$A24)</f>
        <v>3.4812125984251971</v>
      </c>
      <c r="D24">
        <f>SUMIF('Convert PPrecip'!$A$2:$A$1489,Yearly_Precip!$A24,'Convert PPrecip'!E$2:E$1489)/COUNTIF('Convert PPrecip'!$A$2:$A$1489,Yearly_Precip!$A24)</f>
        <v>2.4207664041994748</v>
      </c>
      <c r="E24">
        <f>SUMIF('Convert PPrecip'!$A$2:$A$1489,Yearly_Precip!$A24,'Convert PPrecip'!F$2:F$1489)/COUNTIF('Convert PPrecip'!$A$2:$A$1489,Yearly_Precip!$A24)</f>
        <v>2.3458293963254597</v>
      </c>
      <c r="F24">
        <f>SUMIF('Convert PPrecip'!$A$2:$A$1489,Yearly_Precip!$A24,'Convert PPrecip'!G$2:G$1489)/COUNTIF('Convert PPrecip'!$A$2:$A$1489,Yearly_Precip!$A24)</f>
        <v>1.5329947506561681</v>
      </c>
      <c r="G24">
        <f t="shared" si="0"/>
        <v>2.4452007874015749</v>
      </c>
    </row>
    <row r="25" spans="1:7" x14ac:dyDescent="0.25">
      <c r="A25">
        <f t="shared" si="1"/>
        <v>1998</v>
      </c>
      <c r="B25">
        <f>SUMIF('Historical Climate'!$D$2:$D$546,Yearly_Precip!$A25,'Historical Climate'!$G$2:$G$546)/COUNTIF('Historical Climate'!$D$2:$D$546,Yearly_Precip!$A25)</f>
        <v>2.9216666666666664</v>
      </c>
      <c r="C25">
        <f>SUMIF('Convert PPrecip'!$A$2:$A$1489,Yearly_Precip!$A25,'Convert PPrecip'!D$2:D$1489)/COUNTIF('Convert PPrecip'!$A$2:$A$1489,Yearly_Precip!$A25)</f>
        <v>0.68390551181102366</v>
      </c>
      <c r="D25">
        <f>SUMIF('Convert PPrecip'!$A$2:$A$1489,Yearly_Precip!$A25,'Convert PPrecip'!E$2:E$1489)/COUNTIF('Convert PPrecip'!$A$2:$A$1489,Yearly_Precip!$A25)</f>
        <v>1.7006062992125985</v>
      </c>
      <c r="E25">
        <f>SUMIF('Convert PPrecip'!$A$2:$A$1489,Yearly_Precip!$A25,'Convert PPrecip'!F$2:F$1489)/COUNTIF('Convert PPrecip'!$A$2:$A$1489,Yearly_Precip!$A25)</f>
        <v>2.5537165354330709</v>
      </c>
      <c r="F25">
        <f>SUMIF('Convert PPrecip'!$A$2:$A$1489,Yearly_Precip!$A25,'Convert PPrecip'!G$2:G$1489)/COUNTIF('Convert PPrecip'!$A$2:$A$1489,Yearly_Precip!$A25)</f>
        <v>1.9044251968503942</v>
      </c>
      <c r="G25">
        <f t="shared" si="0"/>
        <v>1.7106633858267719</v>
      </c>
    </row>
    <row r="26" spans="1:7" x14ac:dyDescent="0.25">
      <c r="A26">
        <f t="shared" si="1"/>
        <v>1999</v>
      </c>
      <c r="B26">
        <f>SUMIF('Historical Climate'!$D$2:$D$546,Yearly_Precip!$A26,'Historical Climate'!$G$2:$G$546)/COUNTIF('Historical Climate'!$D$2:$D$546,Yearly_Precip!$A26)</f>
        <v>1.3191666666666666</v>
      </c>
      <c r="C26">
        <f>SUMIF('Convert PPrecip'!$A$2:$A$1489,Yearly_Precip!$A26,'Convert PPrecip'!D$2:D$1489)/COUNTIF('Convert PPrecip'!$A$2:$A$1489,Yearly_Precip!$A26)</f>
        <v>1.1061916010498689</v>
      </c>
      <c r="D26">
        <f>SUMIF('Convert PPrecip'!$A$2:$A$1489,Yearly_Precip!$A26,'Convert PPrecip'!E$2:E$1489)/COUNTIF('Convert PPrecip'!$A$2:$A$1489,Yearly_Precip!$A26)</f>
        <v>0.79802624671916</v>
      </c>
      <c r="E26">
        <f>SUMIF('Convert PPrecip'!$A$2:$A$1489,Yearly_Precip!$A26,'Convert PPrecip'!F$2:F$1489)/COUNTIF('Convert PPrecip'!$A$2:$A$1489,Yearly_Precip!$A26)</f>
        <v>1.3757979002624676</v>
      </c>
      <c r="F26">
        <f>SUMIF('Convert PPrecip'!$A$2:$A$1489,Yearly_Precip!$A26,'Convert PPrecip'!G$2:G$1489)/COUNTIF('Convert PPrecip'!$A$2:$A$1489,Yearly_Precip!$A26)</f>
        <v>1.8321732283464571</v>
      </c>
      <c r="G26">
        <f t="shared" si="0"/>
        <v>1.2780472440944883</v>
      </c>
    </row>
    <row r="27" spans="1:7" x14ac:dyDescent="0.25">
      <c r="A27">
        <f t="shared" si="1"/>
        <v>2000</v>
      </c>
      <c r="B27">
        <f>SUMIF('Historical Climate'!$D$2:$D$546,Yearly_Precip!$A27,'Historical Climate'!$G$2:$G$546)/COUNTIF('Historical Climate'!$D$2:$D$546,Yearly_Precip!$A27)</f>
        <v>1.8674999999999999</v>
      </c>
      <c r="C27">
        <f>SUMIF('Convert PPrecip'!$A$2:$A$1489,Yearly_Precip!$A27,'Convert PPrecip'!D$2:D$1489)/COUNTIF('Convert PPrecip'!$A$2:$A$1489,Yearly_Precip!$A27)</f>
        <v>1.9586351706036751</v>
      </c>
      <c r="D27">
        <f>SUMIF('Convert PPrecip'!$A$2:$A$1489,Yearly_Precip!$A27,'Convert PPrecip'!E$2:E$1489)/COUNTIF('Convert PPrecip'!$A$2:$A$1489,Yearly_Precip!$A27)</f>
        <v>1.5940183727034123</v>
      </c>
      <c r="E27">
        <f>SUMIF('Convert PPrecip'!$A$2:$A$1489,Yearly_Precip!$A27,'Convert PPrecip'!F$2:F$1489)/COUNTIF('Convert PPrecip'!$A$2:$A$1489,Yearly_Precip!$A27)</f>
        <v>2.3537217847769032</v>
      </c>
      <c r="F27">
        <f>SUMIF('Convert PPrecip'!$A$2:$A$1489,Yearly_Precip!$A27,'Convert PPrecip'!G$2:G$1489)/COUNTIF('Convert PPrecip'!$A$2:$A$1489,Yearly_Precip!$A27)</f>
        <v>1.4820603674540684</v>
      </c>
      <c r="G27">
        <f t="shared" si="0"/>
        <v>1.8471089238845149</v>
      </c>
    </row>
    <row r="28" spans="1:7" x14ac:dyDescent="0.25">
      <c r="A28">
        <f t="shared" si="1"/>
        <v>2001</v>
      </c>
      <c r="B28">
        <f>SUMIF('Historical Climate'!$D$2:$D$546,Yearly_Precip!$A28,'Historical Climate'!$G$2:$G$546)/COUNTIF('Historical Climate'!$D$2:$D$546,Yearly_Precip!$A28)</f>
        <v>2.2225000000000001</v>
      </c>
      <c r="C28">
        <f>SUMIF('Convert PPrecip'!$A$2:$A$1489,Yearly_Precip!$A28,'Convert PPrecip'!D$2:D$1489)/COUNTIF('Convert PPrecip'!$A$2:$A$1489,Yearly_Precip!$A28)</f>
        <v>0.78296325459317606</v>
      </c>
      <c r="D28">
        <f>SUMIF('Convert PPrecip'!$A$2:$A$1489,Yearly_Precip!$A28,'Convert PPrecip'!E$2:E$1489)/COUNTIF('Convert PPrecip'!$A$2:$A$1489,Yearly_Precip!$A28)</f>
        <v>1.6058976377952756</v>
      </c>
      <c r="E28">
        <f>SUMIF('Convert PPrecip'!$A$2:$A$1489,Yearly_Precip!$A28,'Convert PPrecip'!F$2:F$1489)/COUNTIF('Convert PPrecip'!$A$2:$A$1489,Yearly_Precip!$A28)</f>
        <v>1.5339711286089239</v>
      </c>
      <c r="F28">
        <f>SUMIF('Convert PPrecip'!$A$2:$A$1489,Yearly_Precip!$A28,'Convert PPrecip'!G$2:G$1489)/COUNTIF('Convert PPrecip'!$A$2:$A$1489,Yearly_Precip!$A28)</f>
        <v>0.78801837270341213</v>
      </c>
      <c r="G28">
        <f t="shared" si="0"/>
        <v>1.177712598425197</v>
      </c>
    </row>
    <row r="29" spans="1:7" x14ac:dyDescent="0.25">
      <c r="A29">
        <f t="shared" si="1"/>
        <v>2002</v>
      </c>
      <c r="B29">
        <f>SUMIF('Historical Climate'!$D$2:$D$546,Yearly_Precip!$A29,'Historical Climate'!$G$2:$G$546)/COUNTIF('Historical Climate'!$D$2:$D$546,Yearly_Precip!$A29)</f>
        <v>1.6325000000000001</v>
      </c>
      <c r="C29">
        <f>SUMIF('Convert PPrecip'!$A$2:$A$1489,Yearly_Precip!$A29,'Convert PPrecip'!D$2:D$1489)/COUNTIF('Convert PPrecip'!$A$2:$A$1489,Yearly_Precip!$A29)</f>
        <v>1.1044566929133859</v>
      </c>
      <c r="D29">
        <f>SUMIF('Convert PPrecip'!$A$2:$A$1489,Yearly_Precip!$A29,'Convert PPrecip'!E$2:E$1489)/COUNTIF('Convert PPrecip'!$A$2:$A$1489,Yearly_Precip!$A29)</f>
        <v>1.9889632545931761</v>
      </c>
      <c r="E29">
        <f>SUMIF('Convert PPrecip'!$A$2:$A$1489,Yearly_Precip!$A29,'Convert PPrecip'!F$2:F$1489)/COUNTIF('Convert PPrecip'!$A$2:$A$1489,Yearly_Precip!$A29)</f>
        <v>1.2801942257217849</v>
      </c>
      <c r="F29">
        <f>SUMIF('Convert PPrecip'!$A$2:$A$1489,Yearly_Precip!$A29,'Convert PPrecip'!G$2:G$1489)/COUNTIF('Convert PPrecip'!$A$2:$A$1489,Yearly_Precip!$A29)</f>
        <v>1.9826167979002631</v>
      </c>
      <c r="G29">
        <f t="shared" si="0"/>
        <v>1.5890577427821526</v>
      </c>
    </row>
    <row r="30" spans="1:7" x14ac:dyDescent="0.25">
      <c r="A30">
        <f t="shared" si="1"/>
        <v>2003</v>
      </c>
      <c r="B30">
        <f>SUMIF('Historical Climate'!$D$2:$D$546,Yearly_Precip!$A30,'Historical Climate'!$G$2:$G$546)/COUNTIF('Historical Climate'!$D$2:$D$546,Yearly_Precip!$A30)</f>
        <v>1.5083333333333331</v>
      </c>
      <c r="C30">
        <f>SUMIF('Convert PPrecip'!$A$2:$A$1489,Yearly_Precip!$A30,'Convert PPrecip'!D$2:D$1489)/COUNTIF('Convert PPrecip'!$A$2:$A$1489,Yearly_Precip!$A30)</f>
        <v>2.0186299212598429</v>
      </c>
      <c r="D30">
        <f>SUMIF('Convert PPrecip'!$A$2:$A$1489,Yearly_Precip!$A30,'Convert PPrecip'!E$2:E$1489)/COUNTIF('Convert PPrecip'!$A$2:$A$1489,Yearly_Precip!$A30)</f>
        <v>1.438611548556431</v>
      </c>
      <c r="E30">
        <f>SUMIF('Convert PPrecip'!$A$2:$A$1489,Yearly_Precip!$A30,'Convert PPrecip'!F$2:F$1489)/COUNTIF('Convert PPrecip'!$A$2:$A$1489,Yearly_Precip!$A30)</f>
        <v>1.7636640419947511</v>
      </c>
      <c r="F30">
        <f>SUMIF('Convert PPrecip'!$A$2:$A$1489,Yearly_Precip!$A30,'Convert PPrecip'!G$2:G$1489)/COUNTIF('Convert PPrecip'!$A$2:$A$1489,Yearly_Precip!$A30)</f>
        <v>2.0256587926509195</v>
      </c>
      <c r="G30">
        <f t="shared" si="0"/>
        <v>1.8116410761154862</v>
      </c>
    </row>
    <row r="31" spans="1:7" x14ac:dyDescent="0.25">
      <c r="A31">
        <f t="shared" si="1"/>
        <v>2004</v>
      </c>
      <c r="B31">
        <f>SUMIF('Historical Climate'!$D$2:$D$546,Yearly_Precip!$A31,'Historical Climate'!$G$2:$G$546)/COUNTIF('Historical Climate'!$D$2:$D$546,Yearly_Precip!$A31)</f>
        <v>1.5724999999999998</v>
      </c>
      <c r="C31">
        <f>SUMIF('Convert PPrecip'!$A$2:$A$1489,Yearly_Precip!$A31,'Convert PPrecip'!D$2:D$1489)/COUNTIF('Convert PPrecip'!$A$2:$A$1489,Yearly_Precip!$A31)</f>
        <v>1.524</v>
      </c>
      <c r="D31">
        <f>SUMIF('Convert PPrecip'!$A$2:$A$1489,Yearly_Precip!$A31,'Convert PPrecip'!E$2:E$1489)/COUNTIF('Convert PPrecip'!$A$2:$A$1489,Yearly_Precip!$A31)</f>
        <v>1.1946797900262467</v>
      </c>
      <c r="E31">
        <f>SUMIF('Convert PPrecip'!$A$2:$A$1489,Yearly_Precip!$A31,'Convert PPrecip'!F$2:F$1489)/COUNTIF('Convert PPrecip'!$A$2:$A$1489,Yearly_Precip!$A31)</f>
        <v>1.0604278215223097</v>
      </c>
      <c r="F31">
        <f>SUMIF('Convert PPrecip'!$A$2:$A$1489,Yearly_Precip!$A31,'Convert PPrecip'!G$2:G$1489)/COUNTIF('Convert PPrecip'!$A$2:$A$1489,Yearly_Precip!$A31)</f>
        <v>2.6146587926509182</v>
      </c>
      <c r="G31">
        <f t="shared" si="0"/>
        <v>1.5984416010498688</v>
      </c>
    </row>
    <row r="32" spans="1:7" x14ac:dyDescent="0.25">
      <c r="A32">
        <f t="shared" si="1"/>
        <v>2005</v>
      </c>
      <c r="B32">
        <f>SUMIF('Historical Climate'!$D$2:$D$546,Yearly_Precip!$A32,'Historical Climate'!$G$2:$G$546)/COUNTIF('Historical Climate'!$D$2:$D$546,Yearly_Precip!$A32)</f>
        <v>2.2383333333333333</v>
      </c>
      <c r="C32">
        <f>SUMIF('Convert PPrecip'!$A$2:$A$1489,Yearly_Precip!$A32,'Convert PPrecip'!D$2:D$1489)/COUNTIF('Convert PPrecip'!$A$2:$A$1489,Yearly_Precip!$A32)</f>
        <v>2.8104146981627292</v>
      </c>
      <c r="D32">
        <f>SUMIF('Convert PPrecip'!$A$2:$A$1489,Yearly_Precip!$A32,'Convert PPrecip'!E$2:E$1489)/COUNTIF('Convert PPrecip'!$A$2:$A$1489,Yearly_Precip!$A32)</f>
        <v>1.6493464566929135</v>
      </c>
      <c r="E32">
        <f>SUMIF('Convert PPrecip'!$A$2:$A$1489,Yearly_Precip!$A32,'Convert PPrecip'!F$2:F$1489)/COUNTIF('Convert PPrecip'!$A$2:$A$1489,Yearly_Precip!$A32)</f>
        <v>1.7774960629921261</v>
      </c>
      <c r="F32">
        <f>SUMIF('Convert PPrecip'!$A$2:$A$1489,Yearly_Precip!$A32,'Convert PPrecip'!G$2:G$1489)/COUNTIF('Convert PPrecip'!$A$2:$A$1489,Yearly_Precip!$A32)</f>
        <v>2.4620183727034122</v>
      </c>
      <c r="G32">
        <f t="shared" si="0"/>
        <v>2.1748188976377953</v>
      </c>
    </row>
    <row r="33" spans="1:7" x14ac:dyDescent="0.25">
      <c r="A33">
        <f t="shared" si="1"/>
        <v>2006</v>
      </c>
      <c r="B33">
        <f>SUMIF('Historical Climate'!$D$2:$D$546,Yearly_Precip!$A33,'Historical Climate'!$G$2:$G$546)/COUNTIF('Historical Climate'!$D$2:$D$546,Yearly_Precip!$A33)</f>
        <v>1.9950000000000001</v>
      </c>
      <c r="C33">
        <f>SUMIF('Convert PPrecip'!$A$2:$A$1489,Yearly_Precip!$A33,'Convert PPrecip'!D$2:D$1489)/COUNTIF('Convert PPrecip'!$A$2:$A$1489,Yearly_Precip!$A33)</f>
        <v>1.3769501312335957</v>
      </c>
      <c r="D33">
        <f>SUMIF('Convert PPrecip'!$A$2:$A$1489,Yearly_Precip!$A33,'Convert PPrecip'!E$2:E$1489)/COUNTIF('Convert PPrecip'!$A$2:$A$1489,Yearly_Precip!$A33)</f>
        <v>1.4606614173228347</v>
      </c>
      <c r="E33">
        <f>SUMIF('Convert PPrecip'!$A$2:$A$1489,Yearly_Precip!$A33,'Convert PPrecip'!F$2:F$1489)/COUNTIF('Convert PPrecip'!$A$2:$A$1489,Yearly_Precip!$A33)</f>
        <v>0.94700524934383212</v>
      </c>
      <c r="F33">
        <f>SUMIF('Convert PPrecip'!$A$2:$A$1489,Yearly_Precip!$A33,'Convert PPrecip'!G$2:G$1489)/COUNTIF('Convert PPrecip'!$A$2:$A$1489,Yearly_Precip!$A33)</f>
        <v>1.8884776902887144</v>
      </c>
      <c r="G33">
        <f t="shared" si="0"/>
        <v>1.4182736220472443</v>
      </c>
    </row>
    <row r="34" spans="1:7" x14ac:dyDescent="0.25">
      <c r="A34">
        <f t="shared" si="1"/>
        <v>2007</v>
      </c>
      <c r="B34">
        <f>SUMIF('Historical Climate'!$D$2:$D$546,Yearly_Precip!$A34,'Historical Climate'!$G$2:$G$546)/COUNTIF('Historical Climate'!$D$2:$D$546,Yearly_Precip!$A34)</f>
        <v>0.92583333333333329</v>
      </c>
      <c r="C34">
        <f>SUMIF('Convert PPrecip'!$A$2:$A$1489,Yearly_Precip!$A34,'Convert PPrecip'!D$2:D$1489)/COUNTIF('Convert PPrecip'!$A$2:$A$1489,Yearly_Precip!$A34)</f>
        <v>1.0488661417322835</v>
      </c>
      <c r="D34">
        <f>SUMIF('Convert PPrecip'!$A$2:$A$1489,Yearly_Precip!$A34,'Convert PPrecip'!E$2:E$1489)/COUNTIF('Convert PPrecip'!$A$2:$A$1489,Yearly_Precip!$A34)</f>
        <v>1.7310367454068245</v>
      </c>
      <c r="E34">
        <f>SUMIF('Convert PPrecip'!$A$2:$A$1489,Yearly_Precip!$A34,'Convert PPrecip'!F$2:F$1489)/COUNTIF('Convert PPrecip'!$A$2:$A$1489,Yearly_Precip!$A34)</f>
        <v>0.67012073490813651</v>
      </c>
      <c r="F34">
        <f>SUMIF('Convert PPrecip'!$A$2:$A$1489,Yearly_Precip!$A34,'Convert PPrecip'!G$2:G$1489)/COUNTIF('Convert PPrecip'!$A$2:$A$1489,Yearly_Precip!$A34)</f>
        <v>1.1678293963254596</v>
      </c>
      <c r="G34">
        <f t="shared" si="0"/>
        <v>1.1544632545931759</v>
      </c>
    </row>
    <row r="35" spans="1:7" x14ac:dyDescent="0.25">
      <c r="A35">
        <f t="shared" si="1"/>
        <v>2008</v>
      </c>
      <c r="B35">
        <f>SUMIF('Historical Climate'!$D$2:$D$546,Yearly_Precip!$A35,'Historical Climate'!$G$2:$G$546)/COUNTIF('Historical Climate'!$D$2:$D$546,Yearly_Precip!$A35)</f>
        <v>1.5999999999999999</v>
      </c>
      <c r="C35">
        <f>SUMIF('Convert PPrecip'!$A$2:$A$1489,Yearly_Precip!$A35,'Convert PPrecip'!D$2:D$1489)/COUNTIF('Convert PPrecip'!$A$2:$A$1489,Yearly_Precip!$A35)</f>
        <v>2.2239737532808399</v>
      </c>
      <c r="D35">
        <f>SUMIF('Convert PPrecip'!$A$2:$A$1489,Yearly_Precip!$A35,'Convert PPrecip'!E$2:E$1489)/COUNTIF('Convert PPrecip'!$A$2:$A$1489,Yearly_Precip!$A35)</f>
        <v>1.5499186351706038</v>
      </c>
      <c r="E35">
        <f>SUMIF('Convert PPrecip'!$A$2:$A$1489,Yearly_Precip!$A35,'Convert PPrecip'!F$2:F$1489)/COUNTIF('Convert PPrecip'!$A$2:$A$1489,Yearly_Precip!$A35)</f>
        <v>1.4347874015748034</v>
      </c>
      <c r="F35">
        <f>SUMIF('Convert PPrecip'!$A$2:$A$1489,Yearly_Precip!$A35,'Convert PPrecip'!G$2:G$1489)/COUNTIF('Convert PPrecip'!$A$2:$A$1489,Yearly_Precip!$A35)</f>
        <v>1.6725354330708662</v>
      </c>
      <c r="G35">
        <f t="shared" si="0"/>
        <v>1.7203038057742783</v>
      </c>
    </row>
    <row r="36" spans="1:7" x14ac:dyDescent="0.25">
      <c r="A36">
        <f t="shared" si="1"/>
        <v>2009</v>
      </c>
      <c r="B36">
        <f>SUMIF('Historical Climate'!$D$2:$D$546,Yearly_Precip!$A36,'Historical Climate'!$G$2:$G$546)/COUNTIF('Historical Climate'!$D$2:$D$546,Yearly_Precip!$A36)</f>
        <v>2.0041666666666669</v>
      </c>
      <c r="C36">
        <f>SUMIF('Convert PPrecip'!$A$2:$A$1489,Yearly_Precip!$A36,'Convert PPrecip'!D$2:D$1489)/COUNTIF('Convert PPrecip'!$A$2:$A$1489,Yearly_Precip!$A36)</f>
        <v>2.0842545931758529</v>
      </c>
      <c r="D36">
        <f>SUMIF('Convert PPrecip'!$A$2:$A$1489,Yearly_Precip!$A36,'Convert PPrecip'!E$2:E$1489)/COUNTIF('Convert PPrecip'!$A$2:$A$1489,Yearly_Precip!$A36)</f>
        <v>1.3126587926509188</v>
      </c>
      <c r="E36">
        <f>SUMIF('Convert PPrecip'!$A$2:$A$1489,Yearly_Precip!$A36,'Convert PPrecip'!F$2:F$1489)/COUNTIF('Convert PPrecip'!$A$2:$A$1489,Yearly_Precip!$A36)</f>
        <v>1.699141732283465</v>
      </c>
      <c r="F36">
        <f>SUMIF('Convert PPrecip'!$A$2:$A$1489,Yearly_Precip!$A36,'Convert PPrecip'!G$2:G$1489)/COUNTIF('Convert PPrecip'!$A$2:$A$1489,Yearly_Precip!$A36)</f>
        <v>2.3223149606299214</v>
      </c>
      <c r="G36">
        <f t="shared" si="0"/>
        <v>1.8545925196850397</v>
      </c>
    </row>
    <row r="37" spans="1:7" x14ac:dyDescent="0.25">
      <c r="A37">
        <f t="shared" si="1"/>
        <v>2010</v>
      </c>
      <c r="B37">
        <f>SUMIF('Historical Climate'!$D$2:$D$546,Yearly_Precip!$A37,'Historical Climate'!$G$2:$G$546)/COUNTIF('Historical Climate'!$D$2:$D$546,Yearly_Precip!$A37)</f>
        <v>2.3433333333333333</v>
      </c>
      <c r="C37">
        <f>SUMIF('Convert PPrecip'!$A$2:$A$1489,Yearly_Precip!$A37,'Convert PPrecip'!D$2:D$1489)/COUNTIF('Convert PPrecip'!$A$2:$A$1489,Yearly_Precip!$A37)</f>
        <v>2.4760813648293971</v>
      </c>
      <c r="D37">
        <f>SUMIF('Convert PPrecip'!$A$2:$A$1489,Yearly_Precip!$A37,'Convert PPrecip'!E$2:E$1489)/COUNTIF('Convert PPrecip'!$A$2:$A$1489,Yearly_Precip!$A37)</f>
        <v>2.9362939632545935</v>
      </c>
      <c r="E37">
        <f>SUMIF('Convert PPrecip'!$A$2:$A$1489,Yearly_Precip!$A37,'Convert PPrecip'!F$2:F$1489)/COUNTIF('Convert PPrecip'!$A$2:$A$1489,Yearly_Precip!$A37)</f>
        <v>3.3285538057742783</v>
      </c>
      <c r="F37">
        <f>SUMIF('Convert PPrecip'!$A$2:$A$1489,Yearly_Precip!$A37,'Convert PPrecip'!G$2:G$1489)/COUNTIF('Convert PPrecip'!$A$2:$A$1489,Yearly_Precip!$A37)</f>
        <v>2.0905065616797902</v>
      </c>
      <c r="G37">
        <f t="shared" si="0"/>
        <v>2.707858923884515</v>
      </c>
    </row>
    <row r="38" spans="1:7" x14ac:dyDescent="0.25">
      <c r="A38">
        <f t="shared" si="1"/>
        <v>2011</v>
      </c>
      <c r="B38">
        <f>SUMIF('Historical Climate'!$D$2:$D$546,Yearly_Precip!$A38,'Historical Climate'!$G$2:$G$546)/COUNTIF('Historical Climate'!$D$2:$D$546,Yearly_Precip!$A38)</f>
        <v>1.7183333333333337</v>
      </c>
      <c r="C38">
        <f>SUMIF('Convert PPrecip'!$A$2:$A$1489,Yearly_Precip!$A38,'Convert PPrecip'!D$2:D$1489)/COUNTIF('Convert PPrecip'!$A$2:$A$1489,Yearly_Precip!$A38)</f>
        <v>0.81822572178477693</v>
      </c>
      <c r="D38">
        <f>SUMIF('Convert PPrecip'!$A$2:$A$1489,Yearly_Precip!$A38,'Convert PPrecip'!E$2:E$1489)/COUNTIF('Convert PPrecip'!$A$2:$A$1489,Yearly_Precip!$A38)</f>
        <v>1.9511286089238851</v>
      </c>
      <c r="E38">
        <f>SUMIF('Convert PPrecip'!$A$2:$A$1489,Yearly_Precip!$A38,'Convert PPrecip'!F$2:F$1489)/COUNTIF('Convert PPrecip'!$A$2:$A$1489,Yearly_Precip!$A38)</f>
        <v>1.7486929133858269</v>
      </c>
      <c r="F38">
        <f>SUMIF('Convert PPrecip'!$A$2:$A$1489,Yearly_Precip!$A38,'Convert PPrecip'!G$2:G$1489)/COUNTIF('Convert PPrecip'!$A$2:$A$1489,Yearly_Precip!$A38)</f>
        <v>1.6078503937007878</v>
      </c>
      <c r="G38">
        <f t="shared" si="0"/>
        <v>1.5314744094488191</v>
      </c>
    </row>
    <row r="39" spans="1:7" x14ac:dyDescent="0.25">
      <c r="A39">
        <f t="shared" si="1"/>
        <v>2012</v>
      </c>
      <c r="B39">
        <f>SUMIF('Historical Climate'!$D$2:$D$546,Yearly_Precip!$A39,'Historical Climate'!$G$2:$G$546)/COUNTIF('Historical Climate'!$D$2:$D$546,Yearly_Precip!$A39)</f>
        <v>2.0099999999999998</v>
      </c>
      <c r="C39">
        <f>SUMIF('Convert PPrecip'!$A$2:$A$1489,Yearly_Precip!$A39,'Convert PPrecip'!D$2:D$1489)/COUNTIF('Convert PPrecip'!$A$2:$A$1489,Yearly_Precip!$A39)</f>
        <v>2.3567427821522311</v>
      </c>
      <c r="D39">
        <f>SUMIF('Convert PPrecip'!$A$2:$A$1489,Yearly_Precip!$A39,'Convert PPrecip'!E$2:E$1489)/COUNTIF('Convert PPrecip'!$A$2:$A$1489,Yearly_Precip!$A39)</f>
        <v>2.3896036745406826</v>
      </c>
      <c r="E39">
        <f>SUMIF('Convert PPrecip'!$A$2:$A$1489,Yearly_Precip!$A39,'Convert PPrecip'!F$2:F$1489)/COUNTIF('Convert PPrecip'!$A$2:$A$1489,Yearly_Precip!$A39)</f>
        <v>2.2942440944881897</v>
      </c>
      <c r="F39">
        <f>SUMIF('Convert PPrecip'!$A$2:$A$1489,Yearly_Precip!$A39,'Convert PPrecip'!G$2:G$1489)/COUNTIF('Convert PPrecip'!$A$2:$A$1489,Yearly_Precip!$A39)</f>
        <v>2.6753569553805776</v>
      </c>
      <c r="G39">
        <f t="shared" si="0"/>
        <v>2.4289868766404203</v>
      </c>
    </row>
    <row r="40" spans="1:7" x14ac:dyDescent="0.25">
      <c r="A40">
        <f t="shared" si="1"/>
        <v>2013</v>
      </c>
      <c r="B40">
        <f>SUMIF('Historical Climate'!$D$2:$D$546,Yearly_Precip!$A40,'Historical Climate'!$G$2:$G$546)/COUNTIF('Historical Climate'!$D$2:$D$546,Yearly_Precip!$A40)</f>
        <v>0.3091666666666667</v>
      </c>
      <c r="C40">
        <f>SUMIF('Convert PPrecip'!$A$2:$A$1489,Yearly_Precip!$A40,'Convert PPrecip'!D$2:D$1489)/COUNTIF('Convert PPrecip'!$A$2:$A$1489,Yearly_Precip!$A40)</f>
        <v>1.0818923884514438</v>
      </c>
      <c r="D40">
        <f>SUMIF('Convert PPrecip'!$A$2:$A$1489,Yearly_Precip!$A40,'Convert PPrecip'!E$2:E$1489)/COUNTIF('Convert PPrecip'!$A$2:$A$1489,Yearly_Precip!$A40)</f>
        <v>2.120692913385827</v>
      </c>
      <c r="E40">
        <f>SUMIF('Convert PPrecip'!$A$2:$A$1489,Yearly_Precip!$A40,'Convert PPrecip'!F$2:F$1489)/COUNTIF('Convert PPrecip'!$A$2:$A$1489,Yearly_Precip!$A40)</f>
        <v>1.6116745406824151</v>
      </c>
      <c r="F40">
        <f>SUMIF('Convert PPrecip'!$A$2:$A$1489,Yearly_Precip!$A40,'Convert PPrecip'!G$2:G$1489)/COUNTIF('Convert PPrecip'!$A$2:$A$1489,Yearly_Precip!$A40)</f>
        <v>3.1586640419947511</v>
      </c>
      <c r="G40">
        <f t="shared" si="0"/>
        <v>1.9932309711286091</v>
      </c>
    </row>
    <row r="41" spans="1:7" x14ac:dyDescent="0.25">
      <c r="A41">
        <f t="shared" si="1"/>
        <v>2014</v>
      </c>
      <c r="B41">
        <f>SUMIF('Historical Climate'!$D$2:$D$546,Yearly_Precip!$A41,'Historical Climate'!$G$2:$G$546)/COUNTIF('Historical Climate'!$D$2:$D$546,Yearly_Precip!$A41)</f>
        <v>1.7641666666666669</v>
      </c>
      <c r="C41">
        <f>SUMIF('Convert PPrecip'!$A$2:$A$1489,Yearly_Precip!$A41,'Convert PPrecip'!D$2:D$1489)/COUNTIF('Convert PPrecip'!$A$2:$A$1489,Yearly_Precip!$A41)</f>
        <v>2.0681574803149609</v>
      </c>
      <c r="D41">
        <f>SUMIF('Convert PPrecip'!$A$2:$A$1489,Yearly_Precip!$A41,'Convert PPrecip'!E$2:E$1489)/COUNTIF('Convert PPrecip'!$A$2:$A$1489,Yearly_Precip!$A41)</f>
        <v>2.6938267716535429</v>
      </c>
      <c r="E41">
        <f>SUMIF('Convert PPrecip'!$A$2:$A$1489,Yearly_Precip!$A41,'Convert PPrecip'!F$2:F$1489)/COUNTIF('Convert PPrecip'!$A$2:$A$1489,Yearly_Precip!$A41)</f>
        <v>1.6183464566929138</v>
      </c>
      <c r="F41">
        <f>SUMIF('Convert PPrecip'!$A$2:$A$1489,Yearly_Precip!$A41,'Convert PPrecip'!G$2:G$1489)/COUNTIF('Convert PPrecip'!$A$2:$A$1489,Yearly_Precip!$A41)</f>
        <v>2.1558425196850397</v>
      </c>
      <c r="G41">
        <f t="shared" si="0"/>
        <v>2.134043307086614</v>
      </c>
    </row>
    <row r="42" spans="1:7" x14ac:dyDescent="0.25">
      <c r="A42">
        <f t="shared" si="1"/>
        <v>2015</v>
      </c>
      <c r="B42">
        <f>SUMIF('Historical Climate'!$D$2:$D$546,Yearly_Precip!$A42,'Historical Climate'!$G$2:$G$546)/COUNTIF('Historical Climate'!$D$2:$D$546,Yearly_Precip!$A42)</f>
        <v>1.095</v>
      </c>
      <c r="C42">
        <f>SUMIF('Convert PPrecip'!$A$2:$A$1489,Yearly_Precip!$A42,'Convert PPrecip'!D$2:D$1489)/COUNTIF('Convert PPrecip'!$A$2:$A$1489,Yearly_Precip!$A42)</f>
        <v>1.7100262467191605</v>
      </c>
      <c r="D42">
        <f>SUMIF('Convert PPrecip'!$A$2:$A$1489,Yearly_Precip!$A42,'Convert PPrecip'!E$2:E$1489)/COUNTIF('Convert PPrecip'!$A$2:$A$1489,Yearly_Precip!$A42)</f>
        <v>2.9258792650918637</v>
      </c>
      <c r="E42">
        <f>SUMIF('Convert PPrecip'!$A$2:$A$1489,Yearly_Precip!$A42,'Convert PPrecip'!F$2:F$1489)/COUNTIF('Convert PPrecip'!$A$2:$A$1489,Yearly_Precip!$A42)</f>
        <v>2.6105091863517065</v>
      </c>
      <c r="F42">
        <f>SUMIF('Convert PPrecip'!$A$2:$A$1489,Yearly_Precip!$A42,'Convert PPrecip'!G$2:G$1489)/COUNTIF('Convert PPrecip'!$A$2:$A$1489,Yearly_Precip!$A42)</f>
        <v>1.3623727034120738</v>
      </c>
      <c r="G42">
        <f t="shared" si="0"/>
        <v>2.1521968503937012</v>
      </c>
    </row>
    <row r="43" spans="1:7" x14ac:dyDescent="0.25">
      <c r="A43">
        <f t="shared" si="1"/>
        <v>2016</v>
      </c>
      <c r="B43">
        <f>SUMIF('Historical Climate'!$D$2:$D$546,Yearly_Precip!$A43,'Historical Climate'!$G$2:$G$546)/COUNTIF('Historical Climate'!$D$2:$D$546,Yearly_Precip!$A43)</f>
        <v>2.0516666666666663</v>
      </c>
      <c r="C43">
        <f>SUMIF('Convert PPrecip'!$A$2:$A$1489,Yearly_Precip!$A43,'Convert PPrecip'!D$2:D$1489)/COUNTIF('Convert PPrecip'!$A$2:$A$1489,Yearly_Precip!$A43)</f>
        <v>3.6256220472440948</v>
      </c>
      <c r="D43">
        <f>SUMIF('Convert PPrecip'!$A$2:$A$1489,Yearly_Precip!$A43,'Convert PPrecip'!E$2:E$1489)/COUNTIF('Convert PPrecip'!$A$2:$A$1489,Yearly_Precip!$A43)</f>
        <v>2.4885433070866143</v>
      </c>
      <c r="E43">
        <f>SUMIF('Convert PPrecip'!$A$2:$A$1489,Yearly_Precip!$A43,'Convert PPrecip'!F$2:F$1489)/COUNTIF('Convert PPrecip'!$A$2:$A$1489,Yearly_Precip!$A43)</f>
        <v>2.3725984251968506</v>
      </c>
      <c r="F43">
        <f>SUMIF('Convert PPrecip'!$A$2:$A$1489,Yearly_Precip!$A43,'Convert PPrecip'!G$2:G$1489)/COUNTIF('Convert PPrecip'!$A$2:$A$1489,Yearly_Precip!$A43)</f>
        <v>1.1352834645669292</v>
      </c>
      <c r="G43">
        <f t="shared" si="0"/>
        <v>2.4055118110236222</v>
      </c>
    </row>
    <row r="44" spans="1:7" x14ac:dyDescent="0.25">
      <c r="A44">
        <f t="shared" si="1"/>
        <v>2017</v>
      </c>
      <c r="B44">
        <f>SUMIF('Historical Climate'!$D$2:$D$546,Yearly_Precip!$A44,'Historical Climate'!$G$2:$G$546)/COUNTIF('Historical Climate'!$D$2:$D$546,Yearly_Precip!$A44)</f>
        <v>2.7291666666666674</v>
      </c>
      <c r="C44">
        <f>SUMIF('Convert PPrecip'!$A$2:$A$1489,Yearly_Precip!$A44,'Convert PPrecip'!D$2:D$1489)/COUNTIF('Convert PPrecip'!$A$2:$A$1489,Yearly_Precip!$A44)</f>
        <v>2.9771154855643047</v>
      </c>
      <c r="D44">
        <f>SUMIF('Convert PPrecip'!$A$2:$A$1489,Yearly_Precip!$A44,'Convert PPrecip'!E$2:E$1489)/COUNTIF('Convert PPrecip'!$A$2:$A$1489,Yearly_Precip!$A44)</f>
        <v>3.3952729658792649</v>
      </c>
      <c r="E44">
        <f>SUMIF('Convert PPrecip'!$A$2:$A$1489,Yearly_Precip!$A44,'Convert PPrecip'!F$2:F$1489)/COUNTIF('Convert PPrecip'!$A$2:$A$1489,Yearly_Precip!$A44)</f>
        <v>1.9343674540682418</v>
      </c>
      <c r="F44">
        <f>SUMIF('Convert PPrecip'!$A$2:$A$1489,Yearly_Precip!$A44,'Convert PPrecip'!G$2:G$1489)/COUNTIF('Convert PPrecip'!$A$2:$A$1489,Yearly_Precip!$A44)</f>
        <v>1.627459317585302</v>
      </c>
      <c r="G44">
        <f t="shared" si="0"/>
        <v>2.4835538057742785</v>
      </c>
    </row>
    <row r="45" spans="1:7" x14ac:dyDescent="0.25">
      <c r="A45">
        <f t="shared" si="1"/>
        <v>2018</v>
      </c>
      <c r="B45">
        <f>SUMIF('Historical Climate'!$D$2:$D$546,Yearly_Precip!$A45,'Historical Climate'!$G$2:$G$546)/COUNTIF('Historical Climate'!$D$2:$D$546,Yearly_Precip!$A45)</f>
        <v>1.3325000000000002</v>
      </c>
      <c r="C45">
        <f>SUMIF('Convert PPrecip'!$A$2:$A$1489,Yearly_Precip!$A45,'Convert PPrecip'!D$2:D$1489)/COUNTIF('Convert PPrecip'!$A$2:$A$1489,Yearly_Precip!$A45)</f>
        <v>1.5164829396325461</v>
      </c>
      <c r="D45">
        <f>SUMIF('Convert PPrecip'!$A$2:$A$1489,Yearly_Precip!$A45,'Convert PPrecip'!E$2:E$1489)/COUNTIF('Convert PPrecip'!$A$2:$A$1489,Yearly_Precip!$A45)</f>
        <v>2.4703175853018373</v>
      </c>
      <c r="E45">
        <f>SUMIF('Convert PPrecip'!$A$2:$A$1489,Yearly_Precip!$A45,'Convert PPrecip'!F$2:F$1489)/COUNTIF('Convert PPrecip'!$A$2:$A$1489,Yearly_Precip!$A45)</f>
        <v>1.7956404199475064</v>
      </c>
      <c r="F45">
        <f>SUMIF('Convert PPrecip'!$A$2:$A$1489,Yearly_Precip!$A45,'Convert PPrecip'!G$2:G$1489)/COUNTIF('Convert PPrecip'!$A$2:$A$1489,Yearly_Precip!$A45)</f>
        <v>2.0179291338582681</v>
      </c>
      <c r="G45">
        <f t="shared" si="0"/>
        <v>1.9500925196850396</v>
      </c>
    </row>
    <row r="46" spans="1:7" x14ac:dyDescent="0.25">
      <c r="A46">
        <f t="shared" si="1"/>
        <v>2019</v>
      </c>
      <c r="B46">
        <f>SUMIF('Historical Climate'!$D$2:$D$546,Yearly_Precip!$A46,'Historical Climate'!$G$2:$G$546)/COUNTIF('Historical Climate'!$D$2:$D$546,Yearly_Precip!$A46)</f>
        <v>2.86</v>
      </c>
      <c r="C46">
        <f>SUMIF('Convert PPrecip'!$A$2:$A$1489,Yearly_Precip!$A46,'Convert PPrecip'!D$2:D$1489)/COUNTIF('Convert PPrecip'!$A$2:$A$1489,Yearly_Precip!$A46)</f>
        <v>1.1982073490813649</v>
      </c>
      <c r="D46">
        <f>SUMIF('Convert PPrecip'!$A$2:$A$1489,Yearly_Precip!$A46,'Convert PPrecip'!E$2:E$1489)/COUNTIF('Convert PPrecip'!$A$2:$A$1489,Yearly_Precip!$A46)</f>
        <v>3.9778451443569556</v>
      </c>
      <c r="E46">
        <f>SUMIF('Convert PPrecip'!$A$2:$A$1489,Yearly_Precip!$A46,'Convert PPrecip'!F$2:F$1489)/COUNTIF('Convert PPrecip'!$A$2:$A$1489,Yearly_Precip!$A46)</f>
        <v>0.89973228346456702</v>
      </c>
      <c r="F46">
        <f>SUMIF('Convert PPrecip'!$A$2:$A$1489,Yearly_Precip!$A46,'Convert PPrecip'!G$2:G$1489)/COUNTIF('Convert PPrecip'!$A$2:$A$1489,Yearly_Precip!$A46)</f>
        <v>1.9324146981627299</v>
      </c>
      <c r="G46">
        <f t="shared" si="0"/>
        <v>2.0020498687664041</v>
      </c>
    </row>
    <row r="47" spans="1:7" x14ac:dyDescent="0.25">
      <c r="A47">
        <f t="shared" si="1"/>
        <v>2020</v>
      </c>
      <c r="B47">
        <f>SUMIF('Historical Climate'!$D$2:$D$546,Yearly_Precip!$A47,'Historical Climate'!$G$2:$G$546)/COUNTIF('Historical Climate'!$D$2:$D$546,Yearly_Precip!$A47)</f>
        <v>0.82500000000000007</v>
      </c>
      <c r="C47">
        <f>SUMIF('Convert PPrecip'!$A$2:$A$1489,Yearly_Precip!$A47,'Convert PPrecip'!D$2:D$1489)/COUNTIF('Convert PPrecip'!$A$2:$A$1489,Yearly_Precip!$A47)</f>
        <v>2.0767112860892389</v>
      </c>
      <c r="D47">
        <f>SUMIF('Convert PPrecip'!$A$2:$A$1489,Yearly_Precip!$A47,'Convert PPrecip'!E$2:E$1489)/COUNTIF('Convert PPrecip'!$A$2:$A$1489,Yearly_Precip!$A47)</f>
        <v>2.1727664041994759</v>
      </c>
      <c r="E47">
        <f>SUMIF('Convert PPrecip'!$A$2:$A$1489,Yearly_Precip!$A47,'Convert PPrecip'!F$2:F$1489)/COUNTIF('Convert PPrecip'!$A$2:$A$1489,Yearly_Precip!$A47)</f>
        <v>1.4203044619422573</v>
      </c>
      <c r="F47">
        <f>SUMIF('Convert PPrecip'!$A$2:$A$1489,Yearly_Precip!$A47,'Convert PPrecip'!G$2:G$1489)/COUNTIF('Convert PPrecip'!$A$2:$A$1489,Yearly_Precip!$A47)</f>
        <v>0.99558005249343839</v>
      </c>
      <c r="G47">
        <f t="shared" si="0"/>
        <v>1.6663405511811027</v>
      </c>
    </row>
    <row r="48" spans="1:7" x14ac:dyDescent="0.25">
      <c r="A48">
        <f t="shared" si="1"/>
        <v>2021</v>
      </c>
      <c r="C48">
        <f>SUMIF('Convert PPrecip'!$A$2:$A$1489,Yearly_Precip!$A48,'Convert PPrecip'!D$2:D$1489)/COUNTIF('Convert PPrecip'!$A$2:$A$1489,Yearly_Precip!$A48)</f>
        <v>1.3005275590551184</v>
      </c>
      <c r="D48">
        <f>SUMIF('Convert PPrecip'!$A$2:$A$1489,Yearly_Precip!$A48,'Convert PPrecip'!E$2:E$1489)/COUNTIF('Convert PPrecip'!$A$2:$A$1489,Yearly_Precip!$A48)</f>
        <v>1.0570918635170605</v>
      </c>
      <c r="E48">
        <f>SUMIF('Convert PPrecip'!$A$2:$A$1489,Yearly_Precip!$A48,'Convert PPrecip'!F$2:F$1489)/COUNTIF('Convert PPrecip'!$A$2:$A$1489,Yearly_Precip!$A48)</f>
        <v>1.2552965879265092</v>
      </c>
      <c r="F48">
        <f>SUMIF('Convert PPrecip'!$A$2:$A$1489,Yearly_Precip!$A48,'Convert PPrecip'!G$2:G$1489)/COUNTIF('Convert PPrecip'!$A$2:$A$1489,Yearly_Precip!$A48)</f>
        <v>2.5040026246719163</v>
      </c>
      <c r="G48">
        <f t="shared" si="0"/>
        <v>1.529229658792651</v>
      </c>
    </row>
    <row r="49" spans="1:7" x14ac:dyDescent="0.25">
      <c r="A49">
        <f t="shared" si="1"/>
        <v>2022</v>
      </c>
      <c r="C49">
        <f>SUMIF('Convert PPrecip'!$A$2:$A$1489,Yearly_Precip!$A49,'Convert PPrecip'!D$2:D$1489)/COUNTIF('Convert PPrecip'!$A$2:$A$1489,Yearly_Precip!$A49)</f>
        <v>1.3492650918635174</v>
      </c>
      <c r="D49">
        <f>SUMIF('Convert PPrecip'!$A$2:$A$1489,Yearly_Precip!$A49,'Convert PPrecip'!E$2:E$1489)/COUNTIF('Convert PPrecip'!$A$2:$A$1489,Yearly_Precip!$A49)</f>
        <v>2.8226272965879264</v>
      </c>
      <c r="E49">
        <f>SUMIF('Convert PPrecip'!$A$2:$A$1489,Yearly_Precip!$A49,'Convert PPrecip'!F$2:F$1489)/COUNTIF('Convert PPrecip'!$A$2:$A$1489,Yearly_Precip!$A49)</f>
        <v>1.1487900262467192</v>
      </c>
      <c r="F49">
        <f>SUMIF('Convert PPrecip'!$A$2:$A$1489,Yearly_Precip!$A49,'Convert PPrecip'!G$2:G$1489)/COUNTIF('Convert PPrecip'!$A$2:$A$1489,Yearly_Precip!$A49)</f>
        <v>1.2997217847769031</v>
      </c>
      <c r="G49">
        <f t="shared" si="0"/>
        <v>1.6551010498687666</v>
      </c>
    </row>
    <row r="50" spans="1:7" x14ac:dyDescent="0.25">
      <c r="A50">
        <f t="shared" si="1"/>
        <v>2023</v>
      </c>
      <c r="C50">
        <f>SUMIF('Convert PPrecip'!$A$2:$A$1489,Yearly_Precip!$A50,'Convert PPrecip'!D$2:D$1489)/COUNTIF('Convert PPrecip'!$A$2:$A$1489,Yearly_Precip!$A50)</f>
        <v>1.8984514435695541</v>
      </c>
      <c r="D50">
        <f>SUMIF('Convert PPrecip'!$A$2:$A$1489,Yearly_Precip!$A50,'Convert PPrecip'!E$2:E$1489)/COUNTIF('Convert PPrecip'!$A$2:$A$1489,Yearly_Precip!$A50)</f>
        <v>2.7948818897637793</v>
      </c>
      <c r="E50">
        <f>SUMIF('Convert PPrecip'!$A$2:$A$1489,Yearly_Precip!$A50,'Convert PPrecip'!F$2:F$1489)/COUNTIF('Convert PPrecip'!$A$2:$A$1489,Yearly_Precip!$A50)</f>
        <v>3.1426351706036741</v>
      </c>
      <c r="F50">
        <f>SUMIF('Convert PPrecip'!$A$2:$A$1489,Yearly_Precip!$A50,'Convert PPrecip'!G$2:G$1489)/COUNTIF('Convert PPrecip'!$A$2:$A$1489,Yearly_Precip!$A50)</f>
        <v>2.1439632545931762</v>
      </c>
      <c r="G50">
        <f t="shared" si="0"/>
        <v>2.4949829396325458</v>
      </c>
    </row>
    <row r="51" spans="1:7" x14ac:dyDescent="0.25">
      <c r="A51">
        <f t="shared" si="1"/>
        <v>2024</v>
      </c>
      <c r="C51">
        <f>SUMIF('Convert PPrecip'!$A$2:$A$1489,Yearly_Precip!$A51,'Convert PPrecip'!D$2:D$1489)/COUNTIF('Convert PPrecip'!$A$2:$A$1489,Yearly_Precip!$A51)</f>
        <v>1.2662309711286088</v>
      </c>
      <c r="D51">
        <f>SUMIF('Convert PPrecip'!$A$2:$A$1489,Yearly_Precip!$A51,'Convert PPrecip'!E$2:E$1489)/COUNTIF('Convert PPrecip'!$A$2:$A$1489,Yearly_Precip!$A51)</f>
        <v>1.8690314960629923</v>
      </c>
      <c r="E51">
        <f>SUMIF('Convert PPrecip'!$A$2:$A$1489,Yearly_Precip!$A51,'Convert PPrecip'!F$2:F$1489)/COUNTIF('Convert PPrecip'!$A$2:$A$1489,Yearly_Precip!$A51)</f>
        <v>2.5223097112860895</v>
      </c>
      <c r="F51">
        <f>SUMIF('Convert PPrecip'!$A$2:$A$1489,Yearly_Precip!$A51,'Convert PPrecip'!G$2:G$1489)/COUNTIF('Convert PPrecip'!$A$2:$A$1489,Yearly_Precip!$A51)</f>
        <v>2.5528215223097113</v>
      </c>
      <c r="G51">
        <f t="shared" si="0"/>
        <v>2.0525984251968503</v>
      </c>
    </row>
    <row r="52" spans="1:7" x14ac:dyDescent="0.25">
      <c r="A52">
        <f t="shared" si="1"/>
        <v>2025</v>
      </c>
      <c r="C52">
        <f>SUMIF('Convert PPrecip'!$A$2:$A$1489,Yearly_Precip!$A52,'Convert PPrecip'!D$2:D$1489)/COUNTIF('Convert PPrecip'!$A$2:$A$1489,Yearly_Precip!$A52)</f>
        <v>1.7093963254593179</v>
      </c>
      <c r="D52">
        <f>SUMIF('Convert PPrecip'!$A$2:$A$1489,Yearly_Precip!$A52,'Convert PPrecip'!E$2:E$1489)/COUNTIF('Convert PPrecip'!$A$2:$A$1489,Yearly_Precip!$A52)</f>
        <v>1.9671574803149607</v>
      </c>
      <c r="E52">
        <f>SUMIF('Convert PPrecip'!$A$2:$A$1489,Yearly_Precip!$A52,'Convert PPrecip'!F$2:F$1489)/COUNTIF('Convert PPrecip'!$A$2:$A$1489,Yearly_Precip!$A52)</f>
        <v>1.4809212598425201</v>
      </c>
      <c r="F52">
        <f>SUMIF('Convert PPrecip'!$A$2:$A$1489,Yearly_Precip!$A52,'Convert PPrecip'!G$2:G$1489)/COUNTIF('Convert PPrecip'!$A$2:$A$1489,Yearly_Precip!$A52)</f>
        <v>1.4599291338582681</v>
      </c>
      <c r="G52">
        <f t="shared" si="0"/>
        <v>1.6543510498687668</v>
      </c>
    </row>
    <row r="53" spans="1:7" x14ac:dyDescent="0.25">
      <c r="A53">
        <f t="shared" si="1"/>
        <v>2026</v>
      </c>
      <c r="C53">
        <f>SUMIF('Convert PPrecip'!$A$2:$A$1489,Yearly_Precip!$A53,'Convert PPrecip'!D$2:D$1489)/COUNTIF('Convert PPrecip'!$A$2:$A$1489,Yearly_Precip!$A53)</f>
        <v>2.8373779527559058</v>
      </c>
      <c r="D53">
        <f>SUMIF('Convert PPrecip'!$A$2:$A$1489,Yearly_Precip!$A53,'Convert PPrecip'!E$2:E$1489)/COUNTIF('Convert PPrecip'!$A$2:$A$1489,Yearly_Precip!$A53)</f>
        <v>2.2657664041994758</v>
      </c>
      <c r="E53">
        <f>SUMIF('Convert PPrecip'!$A$2:$A$1489,Yearly_Precip!$A53,'Convert PPrecip'!F$2:F$1489)/COUNTIF('Convert PPrecip'!$A$2:$A$1489,Yearly_Precip!$A53)</f>
        <v>1.4790498687664044</v>
      </c>
      <c r="F53">
        <f>SUMIF('Convert PPrecip'!$A$2:$A$1489,Yearly_Precip!$A53,'Convert PPrecip'!G$2:G$1489)/COUNTIF('Convert PPrecip'!$A$2:$A$1489,Yearly_Precip!$A53)</f>
        <v>2.4772335958005254</v>
      </c>
      <c r="G53">
        <f t="shared" si="0"/>
        <v>2.2648569553805777</v>
      </c>
    </row>
    <row r="54" spans="1:7" x14ac:dyDescent="0.25">
      <c r="A54">
        <f t="shared" si="1"/>
        <v>2027</v>
      </c>
      <c r="C54">
        <f>SUMIF('Convert PPrecip'!$A$2:$A$1489,Yearly_Precip!$A54,'Convert PPrecip'!D$2:D$1489)/COUNTIF('Convert PPrecip'!$A$2:$A$1489,Yearly_Precip!$A54)</f>
        <v>3.4854094488188978</v>
      </c>
      <c r="D54">
        <f>SUMIF('Convert PPrecip'!$A$2:$A$1489,Yearly_Precip!$A54,'Convert PPrecip'!E$2:E$1489)/COUNTIF('Convert PPrecip'!$A$2:$A$1489,Yearly_Precip!$A54)</f>
        <v>2.1293175853018376</v>
      </c>
      <c r="E54">
        <f>SUMIF('Convert PPrecip'!$A$2:$A$1489,Yearly_Precip!$A54,'Convert PPrecip'!F$2:F$1489)/COUNTIF('Convert PPrecip'!$A$2:$A$1489,Yearly_Precip!$A54)</f>
        <v>1.3127401574803153</v>
      </c>
      <c r="F54">
        <f>SUMIF('Convert PPrecip'!$A$2:$A$1489,Yearly_Precip!$A54,'Convert PPrecip'!G$2:G$1489)/COUNTIF('Convert PPrecip'!$A$2:$A$1489,Yearly_Precip!$A54)</f>
        <v>1.1000524934383202</v>
      </c>
      <c r="G54">
        <f t="shared" si="0"/>
        <v>2.0068799212598423</v>
      </c>
    </row>
    <row r="55" spans="1:7" x14ac:dyDescent="0.25">
      <c r="A55">
        <f t="shared" si="1"/>
        <v>2028</v>
      </c>
      <c r="C55">
        <f>SUMIF('Convert PPrecip'!$A$2:$A$1489,Yearly_Precip!$A55,'Convert PPrecip'!D$2:D$1489)/COUNTIF('Convert PPrecip'!$A$2:$A$1489,Yearly_Precip!$A55)</f>
        <v>1.1526824146981631</v>
      </c>
      <c r="D55">
        <f>SUMIF('Convert PPrecip'!$A$2:$A$1489,Yearly_Precip!$A55,'Convert PPrecip'!E$2:E$1489)/COUNTIF('Convert PPrecip'!$A$2:$A$1489,Yearly_Precip!$A55)</f>
        <v>2.2719501312335959</v>
      </c>
      <c r="E55">
        <f>SUMIF('Convert PPrecip'!$A$2:$A$1489,Yearly_Precip!$A55,'Convert PPrecip'!F$2:F$1489)/COUNTIF('Convert PPrecip'!$A$2:$A$1489,Yearly_Precip!$A55)</f>
        <v>1.900031496062992</v>
      </c>
      <c r="F55">
        <f>SUMIF('Convert PPrecip'!$A$2:$A$1489,Yearly_Precip!$A55,'Convert PPrecip'!G$2:G$1489)/COUNTIF('Convert PPrecip'!$A$2:$A$1489,Yearly_Precip!$A55)</f>
        <v>1.9535695538057751</v>
      </c>
      <c r="G55">
        <f t="shared" si="0"/>
        <v>1.8195583989501316</v>
      </c>
    </row>
    <row r="56" spans="1:7" x14ac:dyDescent="0.25">
      <c r="A56">
        <f t="shared" si="1"/>
        <v>2029</v>
      </c>
      <c r="C56">
        <f>SUMIF('Convert PPrecip'!$A$2:$A$1489,Yearly_Precip!$A56,'Convert PPrecip'!D$2:D$1489)/COUNTIF('Convert PPrecip'!$A$2:$A$1489,Yearly_Precip!$A56)</f>
        <v>0.7426194225721785</v>
      </c>
      <c r="D56">
        <f>SUMIF('Convert PPrecip'!$A$2:$A$1489,Yearly_Precip!$A56,'Convert PPrecip'!E$2:E$1489)/COUNTIF('Convert PPrecip'!$A$2:$A$1489,Yearly_Precip!$A56)</f>
        <v>1.7522729658792653</v>
      </c>
      <c r="E56">
        <f>SUMIF('Convert PPrecip'!$A$2:$A$1489,Yearly_Precip!$A56,'Convert PPrecip'!F$2:F$1489)/COUNTIF('Convert PPrecip'!$A$2:$A$1489,Yearly_Precip!$A56)</f>
        <v>1.5948320209973756</v>
      </c>
      <c r="F56">
        <f>SUMIF('Convert PPrecip'!$A$2:$A$1489,Yearly_Precip!$A56,'Convert PPrecip'!G$2:G$1489)/COUNTIF('Convert PPrecip'!$A$2:$A$1489,Yearly_Precip!$A56)</f>
        <v>2.9731522309711291</v>
      </c>
      <c r="G56">
        <f t="shared" si="0"/>
        <v>1.7657191601049871</v>
      </c>
    </row>
    <row r="57" spans="1:7" x14ac:dyDescent="0.25">
      <c r="A57">
        <f t="shared" si="1"/>
        <v>2030</v>
      </c>
      <c r="C57">
        <f>SUMIF('Convert PPrecip'!$A$2:$A$1489,Yearly_Precip!$A57,'Convert PPrecip'!D$2:D$1489)/COUNTIF('Convert PPrecip'!$A$2:$A$1489,Yearly_Precip!$A57)</f>
        <v>1.8596876640419948</v>
      </c>
      <c r="D57">
        <f>SUMIF('Convert PPrecip'!$A$2:$A$1489,Yearly_Precip!$A57,'Convert PPrecip'!E$2:E$1489)/COUNTIF('Convert PPrecip'!$A$2:$A$1489,Yearly_Precip!$A57)</f>
        <v>1.9302992125984255</v>
      </c>
      <c r="E57">
        <f>SUMIF('Convert PPrecip'!$A$2:$A$1489,Yearly_Precip!$A57,'Convert PPrecip'!F$2:F$1489)/COUNTIF('Convert PPrecip'!$A$2:$A$1489,Yearly_Precip!$A57)</f>
        <v>2.2918031496063</v>
      </c>
      <c r="F57">
        <f>SUMIF('Convert PPrecip'!$A$2:$A$1489,Yearly_Precip!$A57,'Convert PPrecip'!G$2:G$1489)/COUNTIF('Convert PPrecip'!$A$2:$A$1489,Yearly_Precip!$A57)</f>
        <v>1.3532598425196853</v>
      </c>
      <c r="G57">
        <f t="shared" si="0"/>
        <v>1.8587624671916014</v>
      </c>
    </row>
    <row r="58" spans="1:7" x14ac:dyDescent="0.25">
      <c r="A58">
        <f t="shared" si="1"/>
        <v>2031</v>
      </c>
      <c r="C58">
        <f>SUMIF('Convert PPrecip'!$A$2:$A$1489,Yearly_Precip!$A58,'Convert PPrecip'!D$2:D$1489)/COUNTIF('Convert PPrecip'!$A$2:$A$1489,Yearly_Precip!$A58)</f>
        <v>3.6825118110236228</v>
      </c>
      <c r="D58">
        <f>SUMIF('Convert PPrecip'!$A$2:$A$1489,Yearly_Precip!$A58,'Convert PPrecip'!E$2:E$1489)/COUNTIF('Convert PPrecip'!$A$2:$A$1489,Yearly_Precip!$A58)</f>
        <v>3.9058372703412076</v>
      </c>
      <c r="E58">
        <f>SUMIF('Convert PPrecip'!$A$2:$A$1489,Yearly_Precip!$A58,'Convert PPrecip'!F$2:F$1489)/COUNTIF('Convert PPrecip'!$A$2:$A$1489,Yearly_Precip!$A58)</f>
        <v>1.6844146981627299</v>
      </c>
      <c r="F58">
        <f>SUMIF('Convert PPrecip'!$A$2:$A$1489,Yearly_Precip!$A58,'Convert PPrecip'!G$2:G$1489)/COUNTIF('Convert PPrecip'!$A$2:$A$1489,Yearly_Precip!$A58)</f>
        <v>1.3518766404199478</v>
      </c>
      <c r="G58">
        <f t="shared" si="0"/>
        <v>2.6561601049868768</v>
      </c>
    </row>
    <row r="59" spans="1:7" x14ac:dyDescent="0.25">
      <c r="A59">
        <f t="shared" si="1"/>
        <v>2032</v>
      </c>
      <c r="C59">
        <f>SUMIF('Convert PPrecip'!$A$2:$A$1489,Yearly_Precip!$A59,'Convert PPrecip'!D$2:D$1489)/COUNTIF('Convert PPrecip'!$A$2:$A$1489,Yearly_Precip!$A59)</f>
        <v>2.7884698162729662</v>
      </c>
      <c r="D59">
        <f>SUMIF('Convert PPrecip'!$A$2:$A$1489,Yearly_Precip!$A59,'Convert PPrecip'!E$2:E$1489)/COUNTIF('Convert PPrecip'!$A$2:$A$1489,Yearly_Precip!$A59)</f>
        <v>3.1551653543307094</v>
      </c>
      <c r="E59">
        <f>SUMIF('Convert PPrecip'!$A$2:$A$1489,Yearly_Precip!$A59,'Convert PPrecip'!F$2:F$1489)/COUNTIF('Convert PPrecip'!$A$2:$A$1489,Yearly_Precip!$A59)</f>
        <v>1.4011023622047247</v>
      </c>
      <c r="F59">
        <f>SUMIF('Convert PPrecip'!$A$2:$A$1489,Yearly_Precip!$A59,'Convert PPrecip'!G$2:G$1489)/COUNTIF('Convert PPrecip'!$A$2:$A$1489,Yearly_Precip!$A59)</f>
        <v>1.7736719160104986</v>
      </c>
      <c r="G59">
        <f t="shared" si="0"/>
        <v>2.2796023622047246</v>
      </c>
    </row>
    <row r="60" spans="1:7" x14ac:dyDescent="0.25">
      <c r="A60">
        <f t="shared" si="1"/>
        <v>2033</v>
      </c>
      <c r="C60">
        <f>SUMIF('Convert PPrecip'!$A$2:$A$1489,Yearly_Precip!$A60,'Convert PPrecip'!D$2:D$1489)/COUNTIF('Convert PPrecip'!$A$2:$A$1489,Yearly_Precip!$A60)</f>
        <v>2.5683464566929137</v>
      </c>
      <c r="D60">
        <f>SUMIF('Convert PPrecip'!$A$2:$A$1489,Yearly_Precip!$A60,'Convert PPrecip'!E$2:E$1489)/COUNTIF('Convert PPrecip'!$A$2:$A$1489,Yearly_Precip!$A60)</f>
        <v>1.4292545931758536</v>
      </c>
      <c r="E60">
        <f>SUMIF('Convert PPrecip'!$A$2:$A$1489,Yearly_Precip!$A60,'Convert PPrecip'!F$2:F$1489)/COUNTIF('Convert PPrecip'!$A$2:$A$1489,Yearly_Precip!$A60)</f>
        <v>1.6055721784776906</v>
      </c>
      <c r="F60">
        <f>SUMIF('Convert PPrecip'!$A$2:$A$1489,Yearly_Precip!$A60,'Convert PPrecip'!G$2:G$1489)/COUNTIF('Convert PPrecip'!$A$2:$A$1489,Yearly_Precip!$A60)</f>
        <v>3.1486561679790035</v>
      </c>
      <c r="G60">
        <f t="shared" si="0"/>
        <v>2.1879573490813655</v>
      </c>
    </row>
    <row r="61" spans="1:7" x14ac:dyDescent="0.25">
      <c r="A61">
        <f t="shared" si="1"/>
        <v>2034</v>
      </c>
      <c r="C61">
        <f>SUMIF('Convert PPrecip'!$A$2:$A$1489,Yearly_Precip!$A61,'Convert PPrecip'!D$2:D$1489)/COUNTIF('Convert PPrecip'!$A$2:$A$1489,Yearly_Precip!$A61)</f>
        <v>0.67636482939632547</v>
      </c>
      <c r="D61">
        <f>SUMIF('Convert PPrecip'!$A$2:$A$1489,Yearly_Precip!$A61,'Convert PPrecip'!E$2:E$1489)/COUNTIF('Convert PPrecip'!$A$2:$A$1489,Yearly_Precip!$A61)</f>
        <v>3.4064199475065622</v>
      </c>
      <c r="E61">
        <f>SUMIF('Convert PPrecip'!$A$2:$A$1489,Yearly_Precip!$A61,'Convert PPrecip'!F$2:F$1489)/COUNTIF('Convert PPrecip'!$A$2:$A$1489,Yearly_Precip!$A61)</f>
        <v>2.8881259842519689</v>
      </c>
      <c r="F61">
        <f>SUMIF('Convert PPrecip'!$A$2:$A$1489,Yearly_Precip!$A61,'Convert PPrecip'!G$2:G$1489)/COUNTIF('Convert PPrecip'!$A$2:$A$1489,Yearly_Precip!$A61)</f>
        <v>2.5985485564304462</v>
      </c>
      <c r="G61">
        <f t="shared" si="0"/>
        <v>2.3923648293963256</v>
      </c>
    </row>
    <row r="62" spans="1:7" x14ac:dyDescent="0.25">
      <c r="A62">
        <f t="shared" si="1"/>
        <v>2035</v>
      </c>
      <c r="C62">
        <f>SUMIF('Convert PPrecip'!$A$2:$A$1489,Yearly_Precip!$A62,'Convert PPrecip'!D$2:D$1489)/COUNTIF('Convert PPrecip'!$A$2:$A$1489,Yearly_Precip!$A62)</f>
        <v>1.1710262467191603</v>
      </c>
      <c r="D62">
        <f>SUMIF('Convert PPrecip'!$A$2:$A$1489,Yearly_Precip!$A62,'Convert PPrecip'!E$2:E$1489)/COUNTIF('Convert PPrecip'!$A$2:$A$1489,Yearly_Precip!$A62)</f>
        <v>2.3624278215223096</v>
      </c>
      <c r="E62">
        <f>SUMIF('Convert PPrecip'!$A$2:$A$1489,Yearly_Precip!$A62,'Convert PPrecip'!F$2:F$1489)/COUNTIF('Convert PPrecip'!$A$2:$A$1489,Yearly_Precip!$A62)</f>
        <v>3.847661417322835</v>
      </c>
      <c r="F62">
        <f>SUMIF('Convert PPrecip'!$A$2:$A$1489,Yearly_Precip!$A62,'Convert PPrecip'!G$2:G$1489)/COUNTIF('Convert PPrecip'!$A$2:$A$1489,Yearly_Precip!$A62)</f>
        <v>1.3686377952755908</v>
      </c>
      <c r="G62">
        <f t="shared" si="0"/>
        <v>2.1874383202099739</v>
      </c>
    </row>
    <row r="63" spans="1:7" x14ac:dyDescent="0.25">
      <c r="A63">
        <f t="shared" si="1"/>
        <v>2036</v>
      </c>
      <c r="C63">
        <f>SUMIF('Convert PPrecip'!$A$2:$A$1489,Yearly_Precip!$A63,'Convert PPrecip'!D$2:D$1489)/COUNTIF('Convert PPrecip'!$A$2:$A$1489,Yearly_Precip!$A63)</f>
        <v>1.1959711286089239</v>
      </c>
      <c r="D63">
        <f>SUMIF('Convert PPrecip'!$A$2:$A$1489,Yearly_Precip!$A63,'Convert PPrecip'!E$2:E$1489)/COUNTIF('Convert PPrecip'!$A$2:$A$1489,Yearly_Precip!$A63)</f>
        <v>2.4162099737532814</v>
      </c>
      <c r="E63">
        <f>SUMIF('Convert PPrecip'!$A$2:$A$1489,Yearly_Precip!$A63,'Convert PPrecip'!F$2:F$1489)/COUNTIF('Convert PPrecip'!$A$2:$A$1489,Yearly_Precip!$A63)</f>
        <v>2.8578582677165354</v>
      </c>
      <c r="F63">
        <f>SUMIF('Convert PPrecip'!$A$2:$A$1489,Yearly_Precip!$A63,'Convert PPrecip'!G$2:G$1489)/COUNTIF('Convert PPrecip'!$A$2:$A$1489,Yearly_Precip!$A63)</f>
        <v>1.9620314960629921</v>
      </c>
      <c r="G63">
        <f t="shared" si="0"/>
        <v>2.108017716535433</v>
      </c>
    </row>
    <row r="64" spans="1:7" x14ac:dyDescent="0.25">
      <c r="A64">
        <f t="shared" si="1"/>
        <v>2037</v>
      </c>
      <c r="C64">
        <f>SUMIF('Convert PPrecip'!$A$2:$A$1489,Yearly_Precip!$A64,'Convert PPrecip'!D$2:D$1489)/COUNTIF('Convert PPrecip'!$A$2:$A$1489,Yearly_Precip!$A64)</f>
        <v>1.3193123359580052</v>
      </c>
      <c r="D64">
        <f>SUMIF('Convert PPrecip'!$A$2:$A$1489,Yearly_Precip!$A64,'Convert PPrecip'!E$2:E$1489)/COUNTIF('Convert PPrecip'!$A$2:$A$1489,Yearly_Precip!$A64)</f>
        <v>2.1442887139107616</v>
      </c>
      <c r="E64">
        <f>SUMIF('Convert PPrecip'!$A$2:$A$1489,Yearly_Precip!$A64,'Convert PPrecip'!F$2:F$1489)/COUNTIF('Convert PPrecip'!$A$2:$A$1489,Yearly_Precip!$A64)</f>
        <v>1.7893753280839899</v>
      </c>
      <c r="F64">
        <f>SUMIF('Convert PPrecip'!$A$2:$A$1489,Yearly_Precip!$A64,'Convert PPrecip'!G$2:G$1489)/COUNTIF('Convert PPrecip'!$A$2:$A$1489,Yearly_Precip!$A64)</f>
        <v>1.5347847769028871</v>
      </c>
      <c r="G64">
        <f t="shared" si="0"/>
        <v>1.6969402887139109</v>
      </c>
    </row>
    <row r="65" spans="1:7" x14ac:dyDescent="0.25">
      <c r="A65">
        <f t="shared" si="1"/>
        <v>2038</v>
      </c>
      <c r="C65">
        <f>SUMIF('Convert PPrecip'!$A$2:$A$1489,Yearly_Precip!$A65,'Convert PPrecip'!D$2:D$1489)/COUNTIF('Convert PPrecip'!$A$2:$A$1489,Yearly_Precip!$A65)</f>
        <v>3.1281128608923887</v>
      </c>
      <c r="D65">
        <f>SUMIF('Convert PPrecip'!$A$2:$A$1489,Yearly_Precip!$A65,'Convert PPrecip'!E$2:E$1489)/COUNTIF('Convert PPrecip'!$A$2:$A$1489,Yearly_Precip!$A65)</f>
        <v>3.0403595800524941</v>
      </c>
      <c r="E65">
        <f>SUMIF('Convert PPrecip'!$A$2:$A$1489,Yearly_Precip!$A65,'Convert PPrecip'!F$2:F$1489)/COUNTIF('Convert PPrecip'!$A$2:$A$1489,Yearly_Precip!$A65)</f>
        <v>2.773157480314961</v>
      </c>
      <c r="F65">
        <f>SUMIF('Convert PPrecip'!$A$2:$A$1489,Yearly_Precip!$A65,'Convert PPrecip'!G$2:G$1489)/COUNTIF('Convert PPrecip'!$A$2:$A$1489,Yearly_Precip!$A65)</f>
        <v>1.4418661417322838</v>
      </c>
      <c r="G65">
        <f t="shared" si="0"/>
        <v>2.595874015748032</v>
      </c>
    </row>
    <row r="66" spans="1:7" x14ac:dyDescent="0.25">
      <c r="A66">
        <f t="shared" si="1"/>
        <v>2039</v>
      </c>
      <c r="C66">
        <f>SUMIF('Convert PPrecip'!$A$2:$A$1489,Yearly_Precip!$A66,'Convert PPrecip'!D$2:D$1489)/COUNTIF('Convert PPrecip'!$A$2:$A$1489,Yearly_Precip!$A66)</f>
        <v>1.4423674540682416</v>
      </c>
      <c r="D66">
        <f>SUMIF('Convert PPrecip'!$A$2:$A$1489,Yearly_Precip!$A66,'Convert PPrecip'!E$2:E$1489)/COUNTIF('Convert PPrecip'!$A$2:$A$1489,Yearly_Precip!$A66)</f>
        <v>1.4390997375328087</v>
      </c>
      <c r="E66">
        <f>SUMIF('Convert PPrecip'!$A$2:$A$1489,Yearly_Precip!$A66,'Convert PPrecip'!F$2:F$1489)/COUNTIF('Convert PPrecip'!$A$2:$A$1489,Yearly_Precip!$A66)</f>
        <v>2.9532178477690287</v>
      </c>
      <c r="F66">
        <f>SUMIF('Convert PPrecip'!$A$2:$A$1489,Yearly_Precip!$A66,'Convert PPrecip'!G$2:G$1489)/COUNTIF('Convert PPrecip'!$A$2:$A$1489,Yearly_Precip!$A66)</f>
        <v>2.258931758530184</v>
      </c>
      <c r="G66">
        <f t="shared" si="0"/>
        <v>2.023404199475066</v>
      </c>
    </row>
    <row r="67" spans="1:7" x14ac:dyDescent="0.25">
      <c r="A67">
        <f t="shared" si="1"/>
        <v>2040</v>
      </c>
      <c r="C67">
        <f>SUMIF('Convert PPrecip'!$A$2:$A$1489,Yearly_Precip!$A67,'Convert PPrecip'!D$2:D$1489)/COUNTIF('Convert PPrecip'!$A$2:$A$1489,Yearly_Precip!$A67)</f>
        <v>1.9075958005249347</v>
      </c>
      <c r="D67">
        <f>SUMIF('Convert PPrecip'!$A$2:$A$1489,Yearly_Precip!$A67,'Convert PPrecip'!E$2:E$1489)/COUNTIF('Convert PPrecip'!$A$2:$A$1489,Yearly_Precip!$A67)</f>
        <v>2.1458346456692916</v>
      </c>
      <c r="E67">
        <f>SUMIF('Convert PPrecip'!$A$2:$A$1489,Yearly_Precip!$A67,'Convert PPrecip'!F$2:F$1489)/COUNTIF('Convert PPrecip'!$A$2:$A$1489,Yearly_Precip!$A67)</f>
        <v>1.6713149606299218</v>
      </c>
      <c r="F67">
        <f>SUMIF('Convert PPrecip'!$A$2:$A$1489,Yearly_Precip!$A67,'Convert PPrecip'!G$2:G$1489)/COUNTIF('Convert PPrecip'!$A$2:$A$1489,Yearly_Precip!$A67)</f>
        <v>1.5401548556430449</v>
      </c>
      <c r="G67">
        <f t="shared" ref="G67:G126" si="2">AVERAGE(C67:F67)</f>
        <v>1.8162250656167982</v>
      </c>
    </row>
    <row r="68" spans="1:7" x14ac:dyDescent="0.25">
      <c r="A68">
        <f t="shared" ref="A68:A126" si="3">A67+1</f>
        <v>2041</v>
      </c>
      <c r="C68">
        <f>SUMIF('Convert PPrecip'!$A$2:$A$1489,Yearly_Precip!$A68,'Convert PPrecip'!D$2:D$1489)/COUNTIF('Convert PPrecip'!$A$2:$A$1489,Yearly_Precip!$A68)</f>
        <v>1.7078057742782153</v>
      </c>
      <c r="D68">
        <f>SUMIF('Convert PPrecip'!$A$2:$A$1489,Yearly_Precip!$A68,'Convert PPrecip'!E$2:E$1489)/COUNTIF('Convert PPrecip'!$A$2:$A$1489,Yearly_Precip!$A68)</f>
        <v>1.849666666666667</v>
      </c>
      <c r="E68">
        <f>SUMIF('Convert PPrecip'!$A$2:$A$1489,Yearly_Precip!$A68,'Convert PPrecip'!F$2:F$1489)/COUNTIF('Convert PPrecip'!$A$2:$A$1489,Yearly_Precip!$A68)</f>
        <v>1.5891364829396328</v>
      </c>
      <c r="F68">
        <f>SUMIF('Convert PPrecip'!$A$2:$A$1489,Yearly_Precip!$A68,'Convert PPrecip'!G$2:G$1489)/COUNTIF('Convert PPrecip'!$A$2:$A$1489,Yearly_Precip!$A68)</f>
        <v>1.740149606299213</v>
      </c>
      <c r="G68">
        <f t="shared" si="2"/>
        <v>1.7216896325459321</v>
      </c>
    </row>
    <row r="69" spans="1:7" x14ac:dyDescent="0.25">
      <c r="A69">
        <f t="shared" si="3"/>
        <v>2042</v>
      </c>
      <c r="C69">
        <f>SUMIF('Convert PPrecip'!$A$2:$A$1489,Yearly_Precip!$A69,'Convert PPrecip'!D$2:D$1489)/COUNTIF('Convert PPrecip'!$A$2:$A$1489,Yearly_Precip!$A69)</f>
        <v>2.5895511811023617</v>
      </c>
      <c r="D69">
        <f>SUMIF('Convert PPrecip'!$A$2:$A$1489,Yearly_Precip!$A69,'Convert PPrecip'!E$2:E$1489)/COUNTIF('Convert PPrecip'!$A$2:$A$1489,Yearly_Precip!$A69)</f>
        <v>2.1258188976377954</v>
      </c>
      <c r="E69">
        <f>SUMIF('Convert PPrecip'!$A$2:$A$1489,Yearly_Precip!$A69,'Convert PPrecip'!F$2:F$1489)/COUNTIF('Convert PPrecip'!$A$2:$A$1489,Yearly_Precip!$A69)</f>
        <v>1.1883333333333335</v>
      </c>
      <c r="F69">
        <f>SUMIF('Convert PPrecip'!$A$2:$A$1489,Yearly_Precip!$A69,'Convert PPrecip'!G$2:G$1489)/COUNTIF('Convert PPrecip'!$A$2:$A$1489,Yearly_Precip!$A69)</f>
        <v>2.0084094488188979</v>
      </c>
      <c r="G69">
        <f t="shared" si="2"/>
        <v>1.9780282152230972</v>
      </c>
    </row>
    <row r="70" spans="1:7" x14ac:dyDescent="0.25">
      <c r="A70">
        <f t="shared" si="3"/>
        <v>2043</v>
      </c>
      <c r="C70">
        <f>SUMIF('Convert PPrecip'!$A$2:$A$1489,Yearly_Precip!$A70,'Convert PPrecip'!D$2:D$1489)/COUNTIF('Convert PPrecip'!$A$2:$A$1489,Yearly_Precip!$A70)</f>
        <v>1.0367060367454071</v>
      </c>
      <c r="D70">
        <f>SUMIF('Convert PPrecip'!$A$2:$A$1489,Yearly_Precip!$A70,'Convert PPrecip'!E$2:E$1489)/COUNTIF('Convert PPrecip'!$A$2:$A$1489,Yearly_Precip!$A70)</f>
        <v>3.494538057742782</v>
      </c>
      <c r="E70">
        <f>SUMIF('Convert PPrecip'!$A$2:$A$1489,Yearly_Precip!$A70,'Convert PPrecip'!F$2:F$1489)/COUNTIF('Convert PPrecip'!$A$2:$A$1489,Yearly_Precip!$A70)</f>
        <v>1.6168818897637796</v>
      </c>
      <c r="F70">
        <f>SUMIF('Convert PPrecip'!$A$2:$A$1489,Yearly_Precip!$A70,'Convert PPrecip'!G$2:G$1489)/COUNTIF('Convert PPrecip'!$A$2:$A$1489,Yearly_Precip!$A70)</f>
        <v>1.9159790026246721</v>
      </c>
      <c r="G70">
        <f t="shared" si="2"/>
        <v>2.0160262467191599</v>
      </c>
    </row>
    <row r="71" spans="1:7" x14ac:dyDescent="0.25">
      <c r="A71">
        <f t="shared" si="3"/>
        <v>2044</v>
      </c>
      <c r="C71">
        <f>SUMIF('Convert PPrecip'!$A$2:$A$1489,Yearly_Precip!$A71,'Convert PPrecip'!D$2:D$1489)/COUNTIF('Convert PPrecip'!$A$2:$A$1489,Yearly_Precip!$A71)</f>
        <v>1.9854593175853019</v>
      </c>
      <c r="D71">
        <f>SUMIF('Convert PPrecip'!$A$2:$A$1489,Yearly_Precip!$A71,'Convert PPrecip'!E$2:E$1489)/COUNTIF('Convert PPrecip'!$A$2:$A$1489,Yearly_Precip!$A71)</f>
        <v>1.6763595800524937</v>
      </c>
      <c r="E71">
        <f>SUMIF('Convert PPrecip'!$A$2:$A$1489,Yearly_Precip!$A71,'Convert PPrecip'!F$2:F$1489)/COUNTIF('Convert PPrecip'!$A$2:$A$1489,Yearly_Precip!$A71)</f>
        <v>2.1706509186351712</v>
      </c>
      <c r="F71">
        <f>SUMIF('Convert PPrecip'!$A$2:$A$1489,Yearly_Precip!$A71,'Convert PPrecip'!G$2:G$1489)/COUNTIF('Convert PPrecip'!$A$2:$A$1489,Yearly_Precip!$A71)</f>
        <v>1.3535039370078741</v>
      </c>
      <c r="G71">
        <f t="shared" si="2"/>
        <v>1.7964934383202102</v>
      </c>
    </row>
    <row r="72" spans="1:7" x14ac:dyDescent="0.25">
      <c r="A72">
        <f t="shared" si="3"/>
        <v>2045</v>
      </c>
      <c r="C72">
        <f>SUMIF('Convert PPrecip'!$A$2:$A$1489,Yearly_Precip!$A72,'Convert PPrecip'!D$2:D$1489)/COUNTIF('Convert PPrecip'!$A$2:$A$1489,Yearly_Precip!$A72)</f>
        <v>3.193055118110236</v>
      </c>
      <c r="D72">
        <f>SUMIF('Convert PPrecip'!$A$2:$A$1489,Yearly_Precip!$A72,'Convert PPrecip'!E$2:E$1489)/COUNTIF('Convert PPrecip'!$A$2:$A$1489,Yearly_Precip!$A72)</f>
        <v>1.7141942257217846</v>
      </c>
      <c r="E72">
        <f>SUMIF('Convert PPrecip'!$A$2:$A$1489,Yearly_Precip!$A72,'Convert PPrecip'!F$2:F$1489)/COUNTIF('Convert PPrecip'!$A$2:$A$1489,Yearly_Precip!$A72)</f>
        <v>2.6182388451443575</v>
      </c>
      <c r="F72">
        <f>SUMIF('Convert PPrecip'!$A$2:$A$1489,Yearly_Precip!$A72,'Convert PPrecip'!G$2:G$1489)/COUNTIF('Convert PPrecip'!$A$2:$A$1489,Yearly_Precip!$A72)</f>
        <v>1.2218556430446199</v>
      </c>
      <c r="G72">
        <f t="shared" si="2"/>
        <v>2.1868359580052497</v>
      </c>
    </row>
    <row r="73" spans="1:7" x14ac:dyDescent="0.25">
      <c r="A73">
        <f t="shared" si="3"/>
        <v>2046</v>
      </c>
      <c r="C73">
        <f>SUMIF('Convert PPrecip'!$A$2:$A$1489,Yearly_Precip!$A73,'Convert PPrecip'!D$2:D$1489)/COUNTIF('Convert PPrecip'!$A$2:$A$1489,Yearly_Precip!$A73)</f>
        <v>2.0981863517060373</v>
      </c>
      <c r="D73">
        <f>SUMIF('Convert PPrecip'!$A$2:$A$1489,Yearly_Precip!$A73,'Convert PPrecip'!E$2:E$1489)/COUNTIF('Convert PPrecip'!$A$2:$A$1489,Yearly_Precip!$A73)</f>
        <v>3.0884461942257224</v>
      </c>
      <c r="E73">
        <f>SUMIF('Convert PPrecip'!$A$2:$A$1489,Yearly_Precip!$A73,'Convert PPrecip'!F$2:F$1489)/COUNTIF('Convert PPrecip'!$A$2:$A$1489,Yearly_Precip!$A73)</f>
        <v>1.0795485564304463</v>
      </c>
      <c r="F73">
        <f>SUMIF('Convert PPrecip'!$A$2:$A$1489,Yearly_Precip!$A73,'Convert PPrecip'!G$2:G$1489)/COUNTIF('Convert PPrecip'!$A$2:$A$1489,Yearly_Precip!$A73)</f>
        <v>2.3314278215223099</v>
      </c>
      <c r="G73">
        <f t="shared" si="2"/>
        <v>2.1494022309711291</v>
      </c>
    </row>
    <row r="74" spans="1:7" x14ac:dyDescent="0.25">
      <c r="A74">
        <f t="shared" si="3"/>
        <v>2047</v>
      </c>
      <c r="C74">
        <f>SUMIF('Convert PPrecip'!$A$2:$A$1489,Yearly_Precip!$A74,'Convert PPrecip'!D$2:D$1489)/COUNTIF('Convert PPrecip'!$A$2:$A$1489,Yearly_Precip!$A74)</f>
        <v>1.51942782152231</v>
      </c>
      <c r="D74">
        <f>SUMIF('Convert PPrecip'!$A$2:$A$1489,Yearly_Precip!$A74,'Convert PPrecip'!E$2:E$1489)/COUNTIF('Convert PPrecip'!$A$2:$A$1489,Yearly_Precip!$A74)</f>
        <v>2.3309396325459324</v>
      </c>
      <c r="E74">
        <f>SUMIF('Convert PPrecip'!$A$2:$A$1489,Yearly_Precip!$A74,'Convert PPrecip'!F$2:F$1489)/COUNTIF('Convert PPrecip'!$A$2:$A$1489,Yearly_Precip!$A74)</f>
        <v>1.5757926509186355</v>
      </c>
      <c r="F74">
        <f>SUMIF('Convert PPrecip'!$A$2:$A$1489,Yearly_Precip!$A74,'Convert PPrecip'!G$2:G$1489)/COUNTIF('Convert PPrecip'!$A$2:$A$1489,Yearly_Precip!$A74)</f>
        <v>1.8746456692913391</v>
      </c>
      <c r="G74">
        <f t="shared" si="2"/>
        <v>1.8252014435695543</v>
      </c>
    </row>
    <row r="75" spans="1:7" x14ac:dyDescent="0.25">
      <c r="A75">
        <f t="shared" si="3"/>
        <v>2048</v>
      </c>
      <c r="C75">
        <f>SUMIF('Convert PPrecip'!$A$2:$A$1489,Yearly_Precip!$A75,'Convert PPrecip'!D$2:D$1489)/COUNTIF('Convert PPrecip'!$A$2:$A$1489,Yearly_Precip!$A75)</f>
        <v>2.7103070866141739</v>
      </c>
      <c r="D75">
        <f>SUMIF('Convert PPrecip'!$A$2:$A$1489,Yearly_Precip!$A75,'Convert PPrecip'!E$2:E$1489)/COUNTIF('Convert PPrecip'!$A$2:$A$1489,Yearly_Precip!$A75)</f>
        <v>1.4246981627296591</v>
      </c>
      <c r="E75">
        <f>SUMIF('Convert PPrecip'!$A$2:$A$1489,Yearly_Precip!$A75,'Convert PPrecip'!F$2:F$1489)/COUNTIF('Convert PPrecip'!$A$2:$A$1489,Yearly_Precip!$A75)</f>
        <v>3.5109737532808403</v>
      </c>
      <c r="F75">
        <f>SUMIF('Convert PPrecip'!$A$2:$A$1489,Yearly_Precip!$A75,'Convert PPrecip'!G$2:G$1489)/COUNTIF('Convert PPrecip'!$A$2:$A$1489,Yearly_Precip!$A75)</f>
        <v>2.4777217847769033</v>
      </c>
      <c r="G75">
        <f t="shared" si="2"/>
        <v>2.5309251968503941</v>
      </c>
    </row>
    <row r="76" spans="1:7" x14ac:dyDescent="0.25">
      <c r="A76">
        <f t="shared" si="3"/>
        <v>2049</v>
      </c>
      <c r="C76">
        <f>SUMIF('Convert PPrecip'!$A$2:$A$1489,Yearly_Precip!$A76,'Convert PPrecip'!D$2:D$1489)/COUNTIF('Convert PPrecip'!$A$2:$A$1489,Yearly_Precip!$A76)</f>
        <v>2.1919999999999997</v>
      </c>
      <c r="D76">
        <f>SUMIF('Convert PPrecip'!$A$2:$A$1489,Yearly_Precip!$A76,'Convert PPrecip'!E$2:E$1489)/COUNTIF('Convert PPrecip'!$A$2:$A$1489,Yearly_Precip!$A76)</f>
        <v>2.1288293963254596</v>
      </c>
      <c r="E76">
        <f>SUMIF('Convert PPrecip'!$A$2:$A$1489,Yearly_Precip!$A76,'Convert PPrecip'!F$2:F$1489)/COUNTIF('Convert PPrecip'!$A$2:$A$1489,Yearly_Precip!$A76)</f>
        <v>1.9264750656167984</v>
      </c>
      <c r="F76">
        <f>SUMIF('Convert PPrecip'!$A$2:$A$1489,Yearly_Precip!$A76,'Convert PPrecip'!G$2:G$1489)/COUNTIF('Convert PPrecip'!$A$2:$A$1489,Yearly_Precip!$A76)</f>
        <v>0.87377690288713916</v>
      </c>
      <c r="G76">
        <f t="shared" si="2"/>
        <v>1.7802703412073493</v>
      </c>
    </row>
    <row r="77" spans="1:7" x14ac:dyDescent="0.25">
      <c r="A77">
        <f t="shared" si="3"/>
        <v>2050</v>
      </c>
      <c r="C77">
        <f>SUMIF('Convert PPrecip'!$A$2:$A$1489,Yearly_Precip!$A77,'Convert PPrecip'!D$2:D$1489)/COUNTIF('Convert PPrecip'!$A$2:$A$1489,Yearly_Precip!$A77)</f>
        <v>3.2550419947506559</v>
      </c>
      <c r="D77">
        <f>SUMIF('Convert PPrecip'!$A$2:$A$1489,Yearly_Precip!$A77,'Convert PPrecip'!E$2:E$1489)/COUNTIF('Convert PPrecip'!$A$2:$A$1489,Yearly_Precip!$A77)</f>
        <v>2.9446745406824149</v>
      </c>
      <c r="E77">
        <f>SUMIF('Convert PPrecip'!$A$2:$A$1489,Yearly_Precip!$A77,'Convert PPrecip'!F$2:F$1489)/COUNTIF('Convert PPrecip'!$A$2:$A$1489,Yearly_Precip!$A77)</f>
        <v>3.6614986876640425</v>
      </c>
      <c r="F77">
        <f>SUMIF('Convert PPrecip'!$A$2:$A$1489,Yearly_Precip!$A77,'Convert PPrecip'!G$2:G$1489)/COUNTIF('Convert PPrecip'!$A$2:$A$1489,Yearly_Precip!$A77)</f>
        <v>1.210952755905512</v>
      </c>
      <c r="G77">
        <f t="shared" si="2"/>
        <v>2.7680419947506563</v>
      </c>
    </row>
    <row r="78" spans="1:7" x14ac:dyDescent="0.25">
      <c r="A78">
        <f t="shared" si="3"/>
        <v>2051</v>
      </c>
      <c r="C78">
        <f>SUMIF('Convert PPrecip'!$A$2:$A$1489,Yearly_Precip!$A78,'Convert PPrecip'!D$2:D$1489)/COUNTIF('Convert PPrecip'!$A$2:$A$1489,Yearly_Precip!$A78)</f>
        <v>1.2099842519685042</v>
      </c>
      <c r="D78">
        <f>SUMIF('Convert PPrecip'!$A$2:$A$1489,Yearly_Precip!$A78,'Convert PPrecip'!E$2:E$1489)/COUNTIF('Convert PPrecip'!$A$2:$A$1489,Yearly_Precip!$A78)</f>
        <v>2.9171732283464578</v>
      </c>
      <c r="E78">
        <f>SUMIF('Convert PPrecip'!$A$2:$A$1489,Yearly_Precip!$A78,'Convert PPrecip'!F$2:F$1489)/COUNTIF('Convert PPrecip'!$A$2:$A$1489,Yearly_Precip!$A78)</f>
        <v>1.5729448818897638</v>
      </c>
      <c r="F78">
        <f>SUMIF('Convert PPrecip'!$A$2:$A$1489,Yearly_Precip!$A78,'Convert PPrecip'!G$2:G$1489)/COUNTIF('Convert PPrecip'!$A$2:$A$1489,Yearly_Precip!$A78)</f>
        <v>1.4274645669291344</v>
      </c>
      <c r="G78">
        <f t="shared" si="2"/>
        <v>1.7818917322834649</v>
      </c>
    </row>
    <row r="79" spans="1:7" x14ac:dyDescent="0.25">
      <c r="A79">
        <f t="shared" si="3"/>
        <v>2052</v>
      </c>
      <c r="C79">
        <f>SUMIF('Convert PPrecip'!$A$2:$A$1489,Yearly_Precip!$A79,'Convert PPrecip'!D$2:D$1489)/COUNTIF('Convert PPrecip'!$A$2:$A$1489,Yearly_Precip!$A79)</f>
        <v>2.3393438320209974</v>
      </c>
      <c r="D79">
        <f>SUMIF('Convert PPrecip'!$A$2:$A$1489,Yearly_Precip!$A79,'Convert PPrecip'!E$2:E$1489)/COUNTIF('Convert PPrecip'!$A$2:$A$1489,Yearly_Precip!$A79)</f>
        <v>0.91356430446194237</v>
      </c>
      <c r="E79">
        <f>SUMIF('Convert PPrecip'!$A$2:$A$1489,Yearly_Precip!$A79,'Convert PPrecip'!F$2:F$1489)/COUNTIF('Convert PPrecip'!$A$2:$A$1489,Yearly_Precip!$A79)</f>
        <v>0.96311548556430449</v>
      </c>
      <c r="F79">
        <f>SUMIF('Convert PPrecip'!$A$2:$A$1489,Yearly_Precip!$A79,'Convert PPrecip'!G$2:G$1489)/COUNTIF('Convert PPrecip'!$A$2:$A$1489,Yearly_Precip!$A79)</f>
        <v>1.1796272965879266</v>
      </c>
      <c r="G79">
        <f t="shared" si="2"/>
        <v>1.3489127296587926</v>
      </c>
    </row>
    <row r="80" spans="1:7" x14ac:dyDescent="0.25">
      <c r="A80">
        <f t="shared" si="3"/>
        <v>2053</v>
      </c>
      <c r="C80">
        <f>SUMIF('Convert PPrecip'!$A$2:$A$1489,Yearly_Precip!$A80,'Convert PPrecip'!D$2:D$1489)/COUNTIF('Convert PPrecip'!$A$2:$A$1489,Yearly_Precip!$A80)</f>
        <v>1.9889580052493441</v>
      </c>
      <c r="D80">
        <f>SUMIF('Convert PPrecip'!$A$2:$A$1489,Yearly_Precip!$A80,'Convert PPrecip'!E$2:E$1489)/COUNTIF('Convert PPrecip'!$A$2:$A$1489,Yearly_Precip!$A80)</f>
        <v>1.3600944881889767</v>
      </c>
      <c r="E80">
        <f>SUMIF('Convert PPrecip'!$A$2:$A$1489,Yearly_Precip!$A80,'Convert PPrecip'!F$2:F$1489)/COUNTIF('Convert PPrecip'!$A$2:$A$1489,Yearly_Precip!$A80)</f>
        <v>1.5862073490813653</v>
      </c>
      <c r="F80">
        <f>SUMIF('Convert PPrecip'!$A$2:$A$1489,Yearly_Precip!$A80,'Convert PPrecip'!G$2:G$1489)/COUNTIF('Convert PPrecip'!$A$2:$A$1489,Yearly_Precip!$A80)</f>
        <v>1.6502414698162731</v>
      </c>
      <c r="G80">
        <f t="shared" si="2"/>
        <v>1.6463753280839899</v>
      </c>
    </row>
    <row r="81" spans="1:7" x14ac:dyDescent="0.25">
      <c r="A81">
        <f t="shared" si="3"/>
        <v>2054</v>
      </c>
      <c r="C81">
        <f>SUMIF('Convert PPrecip'!$A$2:$A$1489,Yearly_Precip!$A81,'Convert PPrecip'!D$2:D$1489)/COUNTIF('Convert PPrecip'!$A$2:$A$1489,Yearly_Precip!$A81)</f>
        <v>1.4670367454068243</v>
      </c>
      <c r="D81">
        <f>SUMIF('Convert PPrecip'!$A$2:$A$1489,Yearly_Precip!$A81,'Convert PPrecip'!E$2:E$1489)/COUNTIF('Convert PPrecip'!$A$2:$A$1489,Yearly_Precip!$A81)</f>
        <v>1.7852257217847771</v>
      </c>
      <c r="E81">
        <f>SUMIF('Convert PPrecip'!$A$2:$A$1489,Yearly_Precip!$A81,'Convert PPrecip'!F$2:F$1489)/COUNTIF('Convert PPrecip'!$A$2:$A$1489,Yearly_Precip!$A81)</f>
        <v>1.1606692913385828</v>
      </c>
      <c r="F81">
        <f>SUMIF('Convert PPrecip'!$A$2:$A$1489,Yearly_Precip!$A81,'Convert PPrecip'!G$2:G$1489)/COUNTIF('Convert PPrecip'!$A$2:$A$1489,Yearly_Precip!$A81)</f>
        <v>2.3253254593175856</v>
      </c>
      <c r="G81">
        <f t="shared" si="2"/>
        <v>1.6845643044619423</v>
      </c>
    </row>
    <row r="82" spans="1:7" x14ac:dyDescent="0.25">
      <c r="A82">
        <f t="shared" si="3"/>
        <v>2055</v>
      </c>
      <c r="C82">
        <f>SUMIF('Convert PPrecip'!$A$2:$A$1489,Yearly_Precip!$A82,'Convert PPrecip'!D$2:D$1489)/COUNTIF('Convert PPrecip'!$A$2:$A$1489,Yearly_Precip!$A82)</f>
        <v>2.6740131233595807</v>
      </c>
      <c r="D82">
        <f>SUMIF('Convert PPrecip'!$A$2:$A$1489,Yearly_Precip!$A82,'Convert PPrecip'!E$2:E$1489)/COUNTIF('Convert PPrecip'!$A$2:$A$1489,Yearly_Precip!$A82)</f>
        <v>2.7421574803149604</v>
      </c>
      <c r="E82">
        <f>SUMIF('Convert PPrecip'!$A$2:$A$1489,Yearly_Precip!$A82,'Convert PPrecip'!F$2:F$1489)/COUNTIF('Convert PPrecip'!$A$2:$A$1489,Yearly_Precip!$A82)</f>
        <v>1.5690393700787404</v>
      </c>
      <c r="F82">
        <f>SUMIF('Convert PPrecip'!$A$2:$A$1489,Yearly_Precip!$A82,'Convert PPrecip'!G$2:G$1489)/COUNTIF('Convert PPrecip'!$A$2:$A$1489,Yearly_Precip!$A82)</f>
        <v>1.501750656167979</v>
      </c>
      <c r="G82">
        <f t="shared" si="2"/>
        <v>2.121740157480315</v>
      </c>
    </row>
    <row r="83" spans="1:7" x14ac:dyDescent="0.25">
      <c r="A83">
        <f t="shared" si="3"/>
        <v>2056</v>
      </c>
      <c r="C83">
        <f>SUMIF('Convert PPrecip'!$A$2:$A$1489,Yearly_Precip!$A83,'Convert PPrecip'!D$2:D$1489)/COUNTIF('Convert PPrecip'!$A$2:$A$1489,Yearly_Precip!$A83)</f>
        <v>1.2939947506561682</v>
      </c>
      <c r="D83">
        <f>SUMIF('Convert PPrecip'!$A$2:$A$1489,Yearly_Precip!$A83,'Convert PPrecip'!E$2:E$1489)/COUNTIF('Convert PPrecip'!$A$2:$A$1489,Yearly_Precip!$A83)</f>
        <v>3.2725748031496065</v>
      </c>
      <c r="E83">
        <f>SUMIF('Convert PPrecip'!$A$2:$A$1489,Yearly_Precip!$A83,'Convert PPrecip'!F$2:F$1489)/COUNTIF('Convert PPrecip'!$A$2:$A$1489,Yearly_Precip!$A83)</f>
        <v>1.0504199475065616</v>
      </c>
      <c r="F83">
        <f>SUMIF('Convert PPrecip'!$A$2:$A$1489,Yearly_Precip!$A83,'Convert PPrecip'!G$2:G$1489)/COUNTIF('Convert PPrecip'!$A$2:$A$1489,Yearly_Precip!$A83)</f>
        <v>0.90746194225721821</v>
      </c>
      <c r="G83">
        <f t="shared" si="2"/>
        <v>1.6311128608923888</v>
      </c>
    </row>
    <row r="84" spans="1:7" x14ac:dyDescent="0.25">
      <c r="A84">
        <f t="shared" si="3"/>
        <v>2057</v>
      </c>
      <c r="C84">
        <f>SUMIF('Convert PPrecip'!$A$2:$A$1489,Yearly_Precip!$A84,'Convert PPrecip'!D$2:D$1489)/COUNTIF('Convert PPrecip'!$A$2:$A$1489,Yearly_Precip!$A84)</f>
        <v>2.0196850393700791</v>
      </c>
      <c r="D84">
        <f>SUMIF('Convert PPrecip'!$A$2:$A$1489,Yearly_Precip!$A84,'Convert PPrecip'!E$2:E$1489)/COUNTIF('Convert PPrecip'!$A$2:$A$1489,Yearly_Precip!$A84)</f>
        <v>3.0318976377952764</v>
      </c>
      <c r="E84">
        <f>SUMIF('Convert PPrecip'!$A$2:$A$1489,Yearly_Precip!$A84,'Convert PPrecip'!F$2:F$1489)/COUNTIF('Convert PPrecip'!$A$2:$A$1489,Yearly_Precip!$A84)</f>
        <v>1.8460052493438326</v>
      </c>
      <c r="F84">
        <f>SUMIF('Convert PPrecip'!$A$2:$A$1489,Yearly_Precip!$A84,'Convert PPrecip'!G$2:G$1489)/COUNTIF('Convert PPrecip'!$A$2:$A$1489,Yearly_Precip!$A84)</f>
        <v>1.3682309711286091</v>
      </c>
      <c r="G84">
        <f t="shared" si="2"/>
        <v>2.0664547244094491</v>
      </c>
    </row>
    <row r="85" spans="1:7" x14ac:dyDescent="0.25">
      <c r="A85">
        <f t="shared" si="3"/>
        <v>2058</v>
      </c>
      <c r="C85">
        <f>SUMIF('Convert PPrecip'!$A$2:$A$1489,Yearly_Precip!$A85,'Convert PPrecip'!D$2:D$1489)/COUNTIF('Convert PPrecip'!$A$2:$A$1489,Yearly_Precip!$A85)</f>
        <v>3.0236167979002633</v>
      </c>
      <c r="D85">
        <f>SUMIF('Convert PPrecip'!$A$2:$A$1489,Yearly_Precip!$A85,'Convert PPrecip'!E$2:E$1489)/COUNTIF('Convert PPrecip'!$A$2:$A$1489,Yearly_Precip!$A85)</f>
        <v>3.8543333333333334</v>
      </c>
      <c r="E85">
        <f>SUMIF('Convert PPrecip'!$A$2:$A$1489,Yearly_Precip!$A85,'Convert PPrecip'!F$2:F$1489)/COUNTIF('Convert PPrecip'!$A$2:$A$1489,Yearly_Precip!$A85)</f>
        <v>2.6494015748031501</v>
      </c>
      <c r="F85">
        <f>SUMIF('Convert PPrecip'!$A$2:$A$1489,Yearly_Precip!$A85,'Convert PPrecip'!G$2:G$1489)/COUNTIF('Convert PPrecip'!$A$2:$A$1489,Yearly_Precip!$A85)</f>
        <v>1.0907769028871395</v>
      </c>
      <c r="G85">
        <f t="shared" si="2"/>
        <v>2.6545321522309715</v>
      </c>
    </row>
    <row r="86" spans="1:7" x14ac:dyDescent="0.25">
      <c r="A86">
        <f t="shared" si="3"/>
        <v>2059</v>
      </c>
      <c r="C86">
        <f>SUMIF('Convert PPrecip'!$A$2:$A$1489,Yearly_Precip!$A86,'Convert PPrecip'!D$2:D$1489)/COUNTIF('Convert PPrecip'!$A$2:$A$1489,Yearly_Precip!$A86)</f>
        <v>3.3673149606299222</v>
      </c>
      <c r="D86">
        <f>SUMIF('Convert PPrecip'!$A$2:$A$1489,Yearly_Precip!$A86,'Convert PPrecip'!E$2:E$1489)/COUNTIF('Convert PPrecip'!$A$2:$A$1489,Yearly_Precip!$A86)</f>
        <v>3.7531968503937012</v>
      </c>
      <c r="E86">
        <f>SUMIF('Convert PPrecip'!$A$2:$A$1489,Yearly_Precip!$A86,'Convert PPrecip'!F$2:F$1489)/COUNTIF('Convert PPrecip'!$A$2:$A$1489,Yearly_Precip!$A86)</f>
        <v>3.3813595800524943</v>
      </c>
      <c r="F86">
        <f>SUMIF('Convert PPrecip'!$A$2:$A$1489,Yearly_Precip!$A86,'Convert PPrecip'!G$2:G$1489)/COUNTIF('Convert PPrecip'!$A$2:$A$1489,Yearly_Precip!$A86)</f>
        <v>2.960703412073491</v>
      </c>
      <c r="G86">
        <f t="shared" si="2"/>
        <v>3.3656437007874023</v>
      </c>
    </row>
    <row r="87" spans="1:7" x14ac:dyDescent="0.25">
      <c r="A87">
        <f t="shared" si="3"/>
        <v>2060</v>
      </c>
      <c r="C87">
        <f>SUMIF('Convert PPrecip'!$A$2:$A$1489,Yearly_Precip!$A87,'Convert PPrecip'!D$2:D$1489)/COUNTIF('Convert PPrecip'!$A$2:$A$1489,Yearly_Precip!$A87)</f>
        <v>3.6171023622047245</v>
      </c>
      <c r="D87">
        <f>SUMIF('Convert PPrecip'!$A$2:$A$1489,Yearly_Precip!$A87,'Convert PPrecip'!E$2:E$1489)/COUNTIF('Convert PPrecip'!$A$2:$A$1489,Yearly_Precip!$A87)</f>
        <v>2.8488267716535436</v>
      </c>
      <c r="E87">
        <f>SUMIF('Convert PPrecip'!$A$2:$A$1489,Yearly_Precip!$A87,'Convert PPrecip'!F$2:F$1489)/COUNTIF('Convert PPrecip'!$A$2:$A$1489,Yearly_Precip!$A87)</f>
        <v>1.6434881889763782</v>
      </c>
      <c r="F87">
        <f>SUMIF('Convert PPrecip'!$A$2:$A$1489,Yearly_Precip!$A87,'Convert PPrecip'!G$2:G$1489)/COUNTIF('Convert PPrecip'!$A$2:$A$1489,Yearly_Precip!$A87)</f>
        <v>2.7615223097112858</v>
      </c>
      <c r="G87">
        <f t="shared" si="2"/>
        <v>2.7177349081364826</v>
      </c>
    </row>
    <row r="88" spans="1:7" x14ac:dyDescent="0.25">
      <c r="A88">
        <f t="shared" si="3"/>
        <v>2061</v>
      </c>
      <c r="C88">
        <f>SUMIF('Convert PPrecip'!$A$2:$A$1489,Yearly_Precip!$A88,'Convert PPrecip'!D$2:D$1489)/COUNTIF('Convert PPrecip'!$A$2:$A$1489,Yearly_Precip!$A88)</f>
        <v>2.4958451443569558</v>
      </c>
      <c r="D88">
        <f>SUMIF('Convert PPrecip'!$A$2:$A$1489,Yearly_Precip!$A88,'Convert PPrecip'!E$2:E$1489)/COUNTIF('Convert PPrecip'!$A$2:$A$1489,Yearly_Precip!$A88)</f>
        <v>1.8282677165354329</v>
      </c>
      <c r="E88">
        <f>SUMIF('Convert PPrecip'!$A$2:$A$1489,Yearly_Precip!$A88,'Convert PPrecip'!F$2:F$1489)/COUNTIF('Convert PPrecip'!$A$2:$A$1489,Yearly_Precip!$A88)</f>
        <v>0.76743307086614188</v>
      </c>
      <c r="F88">
        <f>SUMIF('Convert PPrecip'!$A$2:$A$1489,Yearly_Precip!$A88,'Convert PPrecip'!G$2:G$1489)/COUNTIF('Convert PPrecip'!$A$2:$A$1489,Yearly_Precip!$A88)</f>
        <v>0.81828608923884538</v>
      </c>
      <c r="G88">
        <f t="shared" si="2"/>
        <v>1.477458005249344</v>
      </c>
    </row>
    <row r="89" spans="1:7" x14ac:dyDescent="0.25">
      <c r="A89">
        <f t="shared" si="3"/>
        <v>2062</v>
      </c>
      <c r="C89">
        <f>SUMIF('Convert PPrecip'!$A$2:$A$1489,Yearly_Precip!$A89,'Convert PPrecip'!D$2:D$1489)/COUNTIF('Convert PPrecip'!$A$2:$A$1489,Yearly_Precip!$A89)</f>
        <v>3.8969475065616805</v>
      </c>
      <c r="D89">
        <f>SUMIF('Convert PPrecip'!$A$2:$A$1489,Yearly_Precip!$A89,'Convert PPrecip'!E$2:E$1489)/COUNTIF('Convert PPrecip'!$A$2:$A$1489,Yearly_Precip!$A89)</f>
        <v>1.0400052493438321</v>
      </c>
      <c r="E89">
        <f>SUMIF('Convert PPrecip'!$A$2:$A$1489,Yearly_Precip!$A89,'Convert PPrecip'!F$2:F$1489)/COUNTIF('Convert PPrecip'!$A$2:$A$1489,Yearly_Precip!$A89)</f>
        <v>1.6085013123359584</v>
      </c>
      <c r="F89">
        <f>SUMIF('Convert PPrecip'!$A$2:$A$1489,Yearly_Precip!$A89,'Convert PPrecip'!G$2:G$1489)/COUNTIF('Convert PPrecip'!$A$2:$A$1489,Yearly_Precip!$A89)</f>
        <v>0.70876902887139115</v>
      </c>
      <c r="G89">
        <f t="shared" si="2"/>
        <v>1.8135557742782153</v>
      </c>
    </row>
    <row r="90" spans="1:7" x14ac:dyDescent="0.25">
      <c r="A90">
        <f t="shared" si="3"/>
        <v>2063</v>
      </c>
      <c r="C90">
        <f>SUMIF('Convert PPrecip'!$A$2:$A$1489,Yearly_Precip!$A90,'Convert PPrecip'!D$2:D$1489)/COUNTIF('Convert PPrecip'!$A$2:$A$1489,Yearly_Precip!$A90)</f>
        <v>4.8794750656167984</v>
      </c>
      <c r="D90">
        <f>SUMIF('Convert PPrecip'!$A$2:$A$1489,Yearly_Precip!$A90,'Convert PPrecip'!E$2:E$1489)/COUNTIF('Convert PPrecip'!$A$2:$A$1489,Yearly_Precip!$A90)</f>
        <v>2.6476929133858271</v>
      </c>
      <c r="E90">
        <f>SUMIF('Convert PPrecip'!$A$2:$A$1489,Yearly_Precip!$A90,'Convert PPrecip'!F$2:F$1489)/COUNTIF('Convert PPrecip'!$A$2:$A$1489,Yearly_Precip!$A90)</f>
        <v>0.78411286089238841</v>
      </c>
      <c r="F90">
        <f>SUMIF('Convert PPrecip'!$A$2:$A$1489,Yearly_Precip!$A90,'Convert PPrecip'!G$2:G$1489)/COUNTIF('Convert PPrecip'!$A$2:$A$1489,Yearly_Precip!$A90)</f>
        <v>1.0963910761154858</v>
      </c>
      <c r="G90">
        <f t="shared" si="2"/>
        <v>2.351917979002625</v>
      </c>
    </row>
    <row r="91" spans="1:7" x14ac:dyDescent="0.25">
      <c r="A91">
        <f t="shared" si="3"/>
        <v>2064</v>
      </c>
      <c r="C91">
        <f>SUMIF('Convert PPrecip'!$A$2:$A$1489,Yearly_Precip!$A91,'Convert PPrecip'!D$2:D$1489)/COUNTIF('Convert PPrecip'!$A$2:$A$1489,Yearly_Precip!$A91)</f>
        <v>4.1616614173228355</v>
      </c>
      <c r="D91">
        <f>SUMIF('Convert PPrecip'!$A$2:$A$1489,Yearly_Precip!$A91,'Convert PPrecip'!E$2:E$1489)/COUNTIF('Convert PPrecip'!$A$2:$A$1489,Yearly_Precip!$A91)</f>
        <v>1.9249291338582675</v>
      </c>
      <c r="E91">
        <f>SUMIF('Convert PPrecip'!$A$2:$A$1489,Yearly_Precip!$A91,'Convert PPrecip'!F$2:F$1489)/COUNTIF('Convert PPrecip'!$A$2:$A$1489,Yearly_Precip!$A91)</f>
        <v>1.6819737532808403</v>
      </c>
      <c r="F91">
        <f>SUMIF('Convert PPrecip'!$A$2:$A$1489,Yearly_Precip!$A91,'Convert PPrecip'!G$2:G$1489)/COUNTIF('Convert PPrecip'!$A$2:$A$1489,Yearly_Precip!$A91)</f>
        <v>1.9455958005249343</v>
      </c>
      <c r="G91">
        <f t="shared" si="2"/>
        <v>2.4285400262467194</v>
      </c>
    </row>
    <row r="92" spans="1:7" x14ac:dyDescent="0.25">
      <c r="A92">
        <f t="shared" si="3"/>
        <v>2065</v>
      </c>
      <c r="C92">
        <f>SUMIF('Convert PPrecip'!$A$2:$A$1489,Yearly_Precip!$A92,'Convert PPrecip'!D$2:D$1489)/COUNTIF('Convert PPrecip'!$A$2:$A$1489,Yearly_Precip!$A92)</f>
        <v>1.5449580052493441</v>
      </c>
      <c r="D92">
        <f>SUMIF('Convert PPrecip'!$A$2:$A$1489,Yearly_Precip!$A92,'Convert PPrecip'!E$2:E$1489)/COUNTIF('Convert PPrecip'!$A$2:$A$1489,Yearly_Precip!$A92)</f>
        <v>2.2345223097112865</v>
      </c>
      <c r="E92">
        <f>SUMIF('Convert PPrecip'!$A$2:$A$1489,Yearly_Precip!$A92,'Convert PPrecip'!F$2:F$1489)/COUNTIF('Convert PPrecip'!$A$2:$A$1489,Yearly_Precip!$A92)</f>
        <v>1.9716325459317587</v>
      </c>
      <c r="F92">
        <f>SUMIF('Convert PPrecip'!$A$2:$A$1489,Yearly_Precip!$A92,'Convert PPrecip'!G$2:G$1489)/COUNTIF('Convert PPrecip'!$A$2:$A$1489,Yearly_Precip!$A92)</f>
        <v>2.1396509186351711</v>
      </c>
      <c r="G92">
        <f t="shared" si="2"/>
        <v>1.9726909448818901</v>
      </c>
    </row>
    <row r="93" spans="1:7" x14ac:dyDescent="0.25">
      <c r="A93">
        <f t="shared" si="3"/>
        <v>2066</v>
      </c>
      <c r="C93">
        <f>SUMIF('Convert PPrecip'!$A$2:$A$1489,Yearly_Precip!$A93,'Convert PPrecip'!D$2:D$1489)/COUNTIF('Convert PPrecip'!$A$2:$A$1489,Yearly_Precip!$A93)</f>
        <v>0.64134908136482938</v>
      </c>
      <c r="D93">
        <f>SUMIF('Convert PPrecip'!$A$2:$A$1489,Yearly_Precip!$A93,'Convert PPrecip'!E$2:E$1489)/COUNTIF('Convert PPrecip'!$A$2:$A$1489,Yearly_Precip!$A93)</f>
        <v>2.3214199475065618</v>
      </c>
      <c r="E93">
        <f>SUMIF('Convert PPrecip'!$A$2:$A$1489,Yearly_Precip!$A93,'Convert PPrecip'!F$2:F$1489)/COUNTIF('Convert PPrecip'!$A$2:$A$1489,Yearly_Precip!$A93)</f>
        <v>1.0836981627296591</v>
      </c>
      <c r="F93">
        <f>SUMIF('Convert PPrecip'!$A$2:$A$1489,Yearly_Precip!$A93,'Convert PPrecip'!G$2:G$1489)/COUNTIF('Convert PPrecip'!$A$2:$A$1489,Yearly_Precip!$A93)</f>
        <v>2.9576929133858267</v>
      </c>
      <c r="G93">
        <f t="shared" si="2"/>
        <v>1.7510400262467192</v>
      </c>
    </row>
    <row r="94" spans="1:7" x14ac:dyDescent="0.25">
      <c r="A94">
        <f t="shared" si="3"/>
        <v>2067</v>
      </c>
      <c r="C94">
        <f>SUMIF('Convert PPrecip'!$A$2:$A$1489,Yearly_Precip!$A94,'Convert PPrecip'!D$2:D$1489)/COUNTIF('Convert PPrecip'!$A$2:$A$1489,Yearly_Precip!$A94)</f>
        <v>2.1283700787401578</v>
      </c>
      <c r="D94">
        <f>SUMIF('Convert PPrecip'!$A$2:$A$1489,Yearly_Precip!$A94,'Convert PPrecip'!E$2:E$1489)/COUNTIF('Convert PPrecip'!$A$2:$A$1489,Yearly_Precip!$A94)</f>
        <v>1.5862887139107613</v>
      </c>
      <c r="E94">
        <f>SUMIF('Convert PPrecip'!$A$2:$A$1489,Yearly_Precip!$A94,'Convert PPrecip'!F$2:F$1489)/COUNTIF('Convert PPrecip'!$A$2:$A$1489,Yearly_Precip!$A94)</f>
        <v>0.88956167979002621</v>
      </c>
      <c r="F94">
        <f>SUMIF('Convert PPrecip'!$A$2:$A$1489,Yearly_Precip!$A94,'Convert PPrecip'!G$2:G$1489)/COUNTIF('Convert PPrecip'!$A$2:$A$1489,Yearly_Precip!$A94)</f>
        <v>1.5648083989501311</v>
      </c>
      <c r="G94">
        <f t="shared" si="2"/>
        <v>1.5422572178477691</v>
      </c>
    </row>
    <row r="95" spans="1:7" x14ac:dyDescent="0.25">
      <c r="A95">
        <f t="shared" si="3"/>
        <v>2068</v>
      </c>
      <c r="C95">
        <f>SUMIF('Convert PPrecip'!$A$2:$A$1489,Yearly_Precip!$A95,'Convert PPrecip'!D$2:D$1489)/COUNTIF('Convert PPrecip'!$A$2:$A$1489,Yearly_Precip!$A95)</f>
        <v>4.2872467191601062</v>
      </c>
      <c r="D95">
        <f>SUMIF('Convert PPrecip'!$A$2:$A$1489,Yearly_Precip!$A95,'Convert PPrecip'!E$2:E$1489)/COUNTIF('Convert PPrecip'!$A$2:$A$1489,Yearly_Precip!$A95)</f>
        <v>1.6959685039370083</v>
      </c>
      <c r="E95">
        <f>SUMIF('Convert PPrecip'!$A$2:$A$1489,Yearly_Precip!$A95,'Convert PPrecip'!F$2:F$1489)/COUNTIF('Convert PPrecip'!$A$2:$A$1489,Yearly_Precip!$A95)</f>
        <v>2.0725249343832028</v>
      </c>
      <c r="F95">
        <f>SUMIF('Convert PPrecip'!$A$2:$A$1489,Yearly_Precip!$A95,'Convert PPrecip'!G$2:G$1489)/COUNTIF('Convert PPrecip'!$A$2:$A$1489,Yearly_Precip!$A95)</f>
        <v>1.5801049868766404</v>
      </c>
      <c r="G95">
        <f t="shared" si="2"/>
        <v>2.4089612860892391</v>
      </c>
    </row>
    <row r="96" spans="1:7" x14ac:dyDescent="0.25">
      <c r="A96">
        <f t="shared" si="3"/>
        <v>2069</v>
      </c>
      <c r="C96">
        <f>SUMIF('Convert PPrecip'!$A$2:$A$1489,Yearly_Precip!$A96,'Convert PPrecip'!D$2:D$1489)/COUNTIF('Convert PPrecip'!$A$2:$A$1489,Yearly_Precip!$A96)</f>
        <v>1.5939527559055122</v>
      </c>
      <c r="D96">
        <f>SUMIF('Convert PPrecip'!$A$2:$A$1489,Yearly_Precip!$A96,'Convert PPrecip'!E$2:E$1489)/COUNTIF('Convert PPrecip'!$A$2:$A$1489,Yearly_Precip!$A96)</f>
        <v>2.6074986876640422</v>
      </c>
      <c r="E96">
        <f>SUMIF('Convert PPrecip'!$A$2:$A$1489,Yearly_Precip!$A96,'Convert PPrecip'!F$2:F$1489)/COUNTIF('Convert PPrecip'!$A$2:$A$1489,Yearly_Precip!$A96)</f>
        <v>2.0082467191601054</v>
      </c>
      <c r="F96">
        <f>SUMIF('Convert PPrecip'!$A$2:$A$1489,Yearly_Precip!$A96,'Convert PPrecip'!G$2:G$1489)/COUNTIF('Convert PPrecip'!$A$2:$A$1489,Yearly_Precip!$A96)</f>
        <v>0.56792650918635168</v>
      </c>
      <c r="G96">
        <f t="shared" si="2"/>
        <v>1.694406167979003</v>
      </c>
    </row>
    <row r="97" spans="1:7" x14ac:dyDescent="0.25">
      <c r="A97">
        <f t="shared" si="3"/>
        <v>2070</v>
      </c>
      <c r="C97">
        <f>SUMIF('Convert PPrecip'!$A$2:$A$1489,Yearly_Precip!$A97,'Convert PPrecip'!D$2:D$1489)/COUNTIF('Convert PPrecip'!$A$2:$A$1489,Yearly_Precip!$A97)</f>
        <v>1.1775826771653544</v>
      </c>
      <c r="D97">
        <f>SUMIF('Convert PPrecip'!$A$2:$A$1489,Yearly_Precip!$A97,'Convert PPrecip'!E$2:E$1489)/COUNTIF('Convert PPrecip'!$A$2:$A$1489,Yearly_Precip!$A97)</f>
        <v>2.2151574803149612</v>
      </c>
      <c r="E97">
        <f>SUMIF('Convert PPrecip'!$A$2:$A$1489,Yearly_Precip!$A97,'Convert PPrecip'!F$2:F$1489)/COUNTIF('Convert PPrecip'!$A$2:$A$1489,Yearly_Precip!$A97)</f>
        <v>0.87345144356955373</v>
      </c>
      <c r="F97">
        <f>SUMIF('Convert PPrecip'!$A$2:$A$1489,Yearly_Precip!$A97,'Convert PPrecip'!G$2:G$1489)/COUNTIF('Convert PPrecip'!$A$2:$A$1489,Yearly_Precip!$A97)</f>
        <v>1.921511811023622</v>
      </c>
      <c r="G97">
        <f t="shared" si="2"/>
        <v>1.5469258530183729</v>
      </c>
    </row>
    <row r="98" spans="1:7" x14ac:dyDescent="0.25">
      <c r="A98">
        <f t="shared" si="3"/>
        <v>2071</v>
      </c>
      <c r="C98">
        <f>SUMIF('Convert PPrecip'!$A$2:$A$1489,Yearly_Precip!$A98,'Convert PPrecip'!D$2:D$1489)/COUNTIF('Convert PPrecip'!$A$2:$A$1489,Yearly_Precip!$A98)</f>
        <v>3.57494750656168</v>
      </c>
      <c r="D98">
        <f>SUMIF('Convert PPrecip'!$A$2:$A$1489,Yearly_Precip!$A98,'Convert PPrecip'!E$2:E$1489)/COUNTIF('Convert PPrecip'!$A$2:$A$1489,Yearly_Precip!$A98)</f>
        <v>2.3778057742782157</v>
      </c>
      <c r="E98">
        <f>SUMIF('Convert PPrecip'!$A$2:$A$1489,Yearly_Precip!$A98,'Convert PPrecip'!F$2:F$1489)/COUNTIF('Convert PPrecip'!$A$2:$A$1489,Yearly_Precip!$A98)</f>
        <v>2.1235406824146978</v>
      </c>
      <c r="F98">
        <f>SUMIF('Convert PPrecip'!$A$2:$A$1489,Yearly_Precip!$A98,'Convert PPrecip'!G$2:G$1489)/COUNTIF('Convert PPrecip'!$A$2:$A$1489,Yearly_Precip!$A98)</f>
        <v>2.570314960629922</v>
      </c>
      <c r="G98">
        <f t="shared" si="2"/>
        <v>2.661652230971129</v>
      </c>
    </row>
    <row r="99" spans="1:7" x14ac:dyDescent="0.25">
      <c r="A99">
        <f t="shared" si="3"/>
        <v>2072</v>
      </c>
      <c r="C99">
        <f>SUMIF('Convert PPrecip'!$A$2:$A$1489,Yearly_Precip!$A99,'Convert PPrecip'!D$2:D$1489)/COUNTIF('Convert PPrecip'!$A$2:$A$1489,Yearly_Precip!$A99)</f>
        <v>2.1968346456692918</v>
      </c>
      <c r="D99">
        <f>SUMIF('Convert PPrecip'!$A$2:$A$1489,Yearly_Precip!$A99,'Convert PPrecip'!E$2:E$1489)/COUNTIF('Convert PPrecip'!$A$2:$A$1489,Yearly_Precip!$A99)</f>
        <v>2.9066771653543313</v>
      </c>
      <c r="E99">
        <f>SUMIF('Convert PPrecip'!$A$2:$A$1489,Yearly_Precip!$A99,'Convert PPrecip'!F$2:F$1489)/COUNTIF('Convert PPrecip'!$A$2:$A$1489,Yearly_Precip!$A99)</f>
        <v>2.2296404199475068</v>
      </c>
      <c r="F99">
        <f>SUMIF('Convert PPrecip'!$A$2:$A$1489,Yearly_Precip!$A99,'Convert PPrecip'!G$2:G$1489)/COUNTIF('Convert PPrecip'!$A$2:$A$1489,Yearly_Precip!$A99)</f>
        <v>2.0039343832021004</v>
      </c>
      <c r="G99">
        <f t="shared" si="2"/>
        <v>2.3342716535433077</v>
      </c>
    </row>
    <row r="100" spans="1:7" x14ac:dyDescent="0.25">
      <c r="A100">
        <f t="shared" si="3"/>
        <v>2073</v>
      </c>
      <c r="C100">
        <f>SUMIF('Convert PPrecip'!$A$2:$A$1489,Yearly_Precip!$A100,'Convert PPrecip'!D$2:D$1489)/COUNTIF('Convert PPrecip'!$A$2:$A$1489,Yearly_Precip!$A100)</f>
        <v>2.3323070866141733</v>
      </c>
      <c r="D100">
        <f>SUMIF('Convert PPrecip'!$A$2:$A$1489,Yearly_Precip!$A100,'Convert PPrecip'!E$2:E$1489)/COUNTIF('Convert PPrecip'!$A$2:$A$1489,Yearly_Precip!$A100)</f>
        <v>3.00211811023622</v>
      </c>
      <c r="E100">
        <f>SUMIF('Convert PPrecip'!$A$2:$A$1489,Yearly_Precip!$A100,'Convert PPrecip'!F$2:F$1489)/COUNTIF('Convert PPrecip'!$A$2:$A$1489,Yearly_Precip!$A100)</f>
        <v>3.1148897637795279</v>
      </c>
      <c r="F100">
        <f>SUMIF('Convert PPrecip'!$A$2:$A$1489,Yearly_Precip!$A100,'Convert PPrecip'!G$2:G$1489)/COUNTIF('Convert PPrecip'!$A$2:$A$1489,Yearly_Precip!$A100)</f>
        <v>1.7936876640419948</v>
      </c>
      <c r="G100">
        <f t="shared" si="2"/>
        <v>2.5607506561679791</v>
      </c>
    </row>
    <row r="101" spans="1:7" x14ac:dyDescent="0.25">
      <c r="A101">
        <f t="shared" si="3"/>
        <v>2074</v>
      </c>
      <c r="C101">
        <f>SUMIF('Convert PPrecip'!$A$2:$A$1489,Yearly_Precip!$A101,'Convert PPrecip'!D$2:D$1489)/COUNTIF('Convert PPrecip'!$A$2:$A$1489,Yearly_Precip!$A101)</f>
        <v>2.6093280839895017</v>
      </c>
      <c r="D101">
        <f>SUMIF('Convert PPrecip'!$A$2:$A$1489,Yearly_Precip!$A101,'Convert PPrecip'!E$2:E$1489)/COUNTIF('Convert PPrecip'!$A$2:$A$1489,Yearly_Precip!$A101)</f>
        <v>3.0146482939632548</v>
      </c>
      <c r="E101">
        <f>SUMIF('Convert PPrecip'!$A$2:$A$1489,Yearly_Precip!$A101,'Convert PPrecip'!F$2:F$1489)/COUNTIF('Convert PPrecip'!$A$2:$A$1489,Yearly_Precip!$A101)</f>
        <v>1.6320971128608923</v>
      </c>
      <c r="F101">
        <f>SUMIF('Convert PPrecip'!$A$2:$A$1489,Yearly_Precip!$A101,'Convert PPrecip'!G$2:G$1489)/COUNTIF('Convert PPrecip'!$A$2:$A$1489,Yearly_Precip!$A101)</f>
        <v>1.4956482939632549</v>
      </c>
      <c r="G101">
        <f t="shared" si="2"/>
        <v>2.1879304461942257</v>
      </c>
    </row>
    <row r="102" spans="1:7" x14ac:dyDescent="0.25">
      <c r="A102">
        <f t="shared" si="3"/>
        <v>2075</v>
      </c>
      <c r="C102">
        <f>SUMIF('Convert PPrecip'!$A$2:$A$1489,Yearly_Precip!$A102,'Convert PPrecip'!D$2:D$1489)/COUNTIF('Convert PPrecip'!$A$2:$A$1489,Yearly_Precip!$A102)</f>
        <v>0.79932020997375341</v>
      </c>
      <c r="D102">
        <f>SUMIF('Convert PPrecip'!$A$2:$A$1489,Yearly_Precip!$A102,'Convert PPrecip'!E$2:E$1489)/COUNTIF('Convert PPrecip'!$A$2:$A$1489,Yearly_Precip!$A102)</f>
        <v>2.3363910761154862</v>
      </c>
      <c r="E102">
        <f>SUMIF('Convert PPrecip'!$A$2:$A$1489,Yearly_Precip!$A102,'Convert PPrecip'!F$2:F$1489)/COUNTIF('Convert PPrecip'!$A$2:$A$1489,Yearly_Precip!$A102)</f>
        <v>0.7966430446194227</v>
      </c>
      <c r="F102">
        <f>SUMIF('Convert PPrecip'!$A$2:$A$1489,Yearly_Precip!$A102,'Convert PPrecip'!G$2:G$1489)/COUNTIF('Convert PPrecip'!$A$2:$A$1489,Yearly_Precip!$A102)</f>
        <v>1.3288503937007876</v>
      </c>
      <c r="G102">
        <f t="shared" si="2"/>
        <v>1.3153011811023625</v>
      </c>
    </row>
    <row r="103" spans="1:7" x14ac:dyDescent="0.25">
      <c r="A103">
        <f t="shared" si="3"/>
        <v>2076</v>
      </c>
      <c r="C103">
        <f>SUMIF('Convert PPrecip'!$A$2:$A$1489,Yearly_Precip!$A103,'Convert PPrecip'!D$2:D$1489)/COUNTIF('Convert PPrecip'!$A$2:$A$1489,Yearly_Precip!$A103)</f>
        <v>1.3710577427821526</v>
      </c>
      <c r="D103">
        <f>SUMIF('Convert PPrecip'!$A$2:$A$1489,Yearly_Precip!$A103,'Convert PPrecip'!E$2:E$1489)/COUNTIF('Convert PPrecip'!$A$2:$A$1489,Yearly_Precip!$A103)</f>
        <v>1.3762047244094491</v>
      </c>
      <c r="E103">
        <f>SUMIF('Convert PPrecip'!$A$2:$A$1489,Yearly_Precip!$A103,'Convert PPrecip'!F$2:F$1489)/COUNTIF('Convert PPrecip'!$A$2:$A$1489,Yearly_Precip!$A103)</f>
        <v>3.3094330708661421</v>
      </c>
      <c r="F103">
        <f>SUMIF('Convert PPrecip'!$A$2:$A$1489,Yearly_Precip!$A103,'Convert PPrecip'!G$2:G$1489)/COUNTIF('Convert PPrecip'!$A$2:$A$1489,Yearly_Precip!$A103)</f>
        <v>4.1026587926509199</v>
      </c>
      <c r="G103">
        <f t="shared" si="2"/>
        <v>2.5398385826771657</v>
      </c>
    </row>
    <row r="104" spans="1:7" x14ac:dyDescent="0.25">
      <c r="A104">
        <f t="shared" si="3"/>
        <v>2077</v>
      </c>
      <c r="C104">
        <f>SUMIF('Convert PPrecip'!$A$2:$A$1489,Yearly_Precip!$A104,'Convert PPrecip'!D$2:D$1489)/COUNTIF('Convert PPrecip'!$A$2:$A$1489,Yearly_Precip!$A104)</f>
        <v>1.5393280839895012</v>
      </c>
      <c r="D104">
        <f>SUMIF('Convert PPrecip'!$A$2:$A$1489,Yearly_Precip!$A104,'Convert PPrecip'!E$2:E$1489)/COUNTIF('Convert PPrecip'!$A$2:$A$1489,Yearly_Precip!$A104)</f>
        <v>2.2127979002624678</v>
      </c>
      <c r="E104">
        <f>SUMIF('Convert PPrecip'!$A$2:$A$1489,Yearly_Precip!$A104,'Convert PPrecip'!F$2:F$1489)/COUNTIF('Convert PPrecip'!$A$2:$A$1489,Yearly_Precip!$A104)</f>
        <v>3.0227034120734912</v>
      </c>
      <c r="F104">
        <f>SUMIF('Convert PPrecip'!$A$2:$A$1489,Yearly_Precip!$A104,'Convert PPrecip'!G$2:G$1489)/COUNTIF('Convert PPrecip'!$A$2:$A$1489,Yearly_Precip!$A104)</f>
        <v>1.9980761154855646</v>
      </c>
      <c r="G104">
        <f t="shared" si="2"/>
        <v>2.1932263779527563</v>
      </c>
    </row>
    <row r="105" spans="1:7" x14ac:dyDescent="0.25">
      <c r="A105">
        <f t="shared" si="3"/>
        <v>2078</v>
      </c>
      <c r="C105">
        <f>SUMIF('Convert PPrecip'!$A$2:$A$1489,Yearly_Precip!$A105,'Convert PPrecip'!D$2:D$1489)/COUNTIF('Convert PPrecip'!$A$2:$A$1489,Yearly_Precip!$A105)</f>
        <v>2.4281706036745407</v>
      </c>
      <c r="D105">
        <f>SUMIF('Convert PPrecip'!$A$2:$A$1489,Yearly_Precip!$A105,'Convert PPrecip'!E$2:E$1489)/COUNTIF('Convert PPrecip'!$A$2:$A$1489,Yearly_Precip!$A105)</f>
        <v>2.3924514435695543</v>
      </c>
      <c r="E105">
        <f>SUMIF('Convert PPrecip'!$A$2:$A$1489,Yearly_Precip!$A105,'Convert PPrecip'!F$2:F$1489)/COUNTIF('Convert PPrecip'!$A$2:$A$1489,Yearly_Precip!$A105)</f>
        <v>2.0002729658792648</v>
      </c>
      <c r="F105">
        <f>SUMIF('Convert PPrecip'!$A$2:$A$1489,Yearly_Precip!$A105,'Convert PPrecip'!G$2:G$1489)/COUNTIF('Convert PPrecip'!$A$2:$A$1489,Yearly_Precip!$A105)</f>
        <v>0.96767191601049884</v>
      </c>
      <c r="G105">
        <f t="shared" si="2"/>
        <v>1.9471417322834648</v>
      </c>
    </row>
    <row r="106" spans="1:7" x14ac:dyDescent="0.25">
      <c r="A106">
        <f t="shared" si="3"/>
        <v>2079</v>
      </c>
      <c r="C106">
        <f>SUMIF('Convert PPrecip'!$A$2:$A$1489,Yearly_Precip!$A106,'Convert PPrecip'!D$2:D$1489)/COUNTIF('Convert PPrecip'!$A$2:$A$1489,Yearly_Precip!$A106)</f>
        <v>3.868412073490815</v>
      </c>
      <c r="D106">
        <f>SUMIF('Convert PPrecip'!$A$2:$A$1489,Yearly_Precip!$A106,'Convert PPrecip'!E$2:E$1489)/COUNTIF('Convert PPrecip'!$A$2:$A$1489,Yearly_Precip!$A106)</f>
        <v>4.9355905511811029</v>
      </c>
      <c r="E106">
        <f>SUMIF('Convert PPrecip'!$A$2:$A$1489,Yearly_Precip!$A106,'Convert PPrecip'!F$2:F$1489)/COUNTIF('Convert PPrecip'!$A$2:$A$1489,Yearly_Precip!$A106)</f>
        <v>3.1404383202099742</v>
      </c>
      <c r="F106">
        <f>SUMIF('Convert PPrecip'!$A$2:$A$1489,Yearly_Precip!$A106,'Convert PPrecip'!G$2:G$1489)/COUNTIF('Convert PPrecip'!$A$2:$A$1489,Yearly_Precip!$A106)</f>
        <v>2.1253307086614179</v>
      </c>
      <c r="G106">
        <f t="shared" si="2"/>
        <v>3.5174429133858274</v>
      </c>
    </row>
    <row r="107" spans="1:7" x14ac:dyDescent="0.25">
      <c r="A107">
        <f t="shared" si="3"/>
        <v>2080</v>
      </c>
      <c r="C107">
        <f>SUMIF('Convert PPrecip'!$A$2:$A$1489,Yearly_Precip!$A107,'Convert PPrecip'!D$2:D$1489)/COUNTIF('Convert PPrecip'!$A$2:$A$1489,Yearly_Precip!$A107)</f>
        <v>2.9909842519685044</v>
      </c>
      <c r="D107">
        <f>SUMIF('Convert PPrecip'!$A$2:$A$1489,Yearly_Precip!$A107,'Convert PPrecip'!E$2:E$1489)/COUNTIF('Convert PPrecip'!$A$2:$A$1489,Yearly_Precip!$A107)</f>
        <v>2.2939186351706038</v>
      </c>
      <c r="E107">
        <f>SUMIF('Convert PPrecip'!$A$2:$A$1489,Yearly_Precip!$A107,'Convert PPrecip'!F$2:F$1489)/COUNTIF('Convert PPrecip'!$A$2:$A$1489,Yearly_Precip!$A107)</f>
        <v>2.3050656167979007</v>
      </c>
      <c r="F107">
        <f>SUMIF('Convert PPrecip'!$A$2:$A$1489,Yearly_Precip!$A107,'Convert PPrecip'!G$2:G$1489)/COUNTIF('Convert PPrecip'!$A$2:$A$1489,Yearly_Precip!$A107)</f>
        <v>1.9468162729658796</v>
      </c>
      <c r="G107">
        <f t="shared" si="2"/>
        <v>2.3841961942257219</v>
      </c>
    </row>
    <row r="108" spans="1:7" x14ac:dyDescent="0.25">
      <c r="A108">
        <f t="shared" si="3"/>
        <v>2081</v>
      </c>
      <c r="C108">
        <f>SUMIF('Convert PPrecip'!$A$2:$A$1489,Yearly_Precip!$A108,'Convert PPrecip'!D$2:D$1489)/COUNTIF('Convert PPrecip'!$A$2:$A$1489,Yearly_Precip!$A108)</f>
        <v>1.6733123359580055</v>
      </c>
      <c r="D108">
        <f>SUMIF('Convert PPrecip'!$A$2:$A$1489,Yearly_Precip!$A108,'Convert PPrecip'!E$2:E$1489)/COUNTIF('Convert PPrecip'!$A$2:$A$1489,Yearly_Precip!$A108)</f>
        <v>2.6570498687664048</v>
      </c>
      <c r="E108">
        <f>SUMIF('Convert PPrecip'!$A$2:$A$1489,Yearly_Precip!$A108,'Convert PPrecip'!F$2:F$1489)/COUNTIF('Convert PPrecip'!$A$2:$A$1489,Yearly_Precip!$A108)</f>
        <v>3.2313228346456699</v>
      </c>
      <c r="F108">
        <f>SUMIF('Convert PPrecip'!$A$2:$A$1489,Yearly_Precip!$A108,'Convert PPrecip'!G$2:G$1489)/COUNTIF('Convert PPrecip'!$A$2:$A$1489,Yearly_Precip!$A108)</f>
        <v>1.5391784776902888</v>
      </c>
      <c r="G108">
        <f t="shared" si="2"/>
        <v>2.2752158792650925</v>
      </c>
    </row>
    <row r="109" spans="1:7" x14ac:dyDescent="0.25">
      <c r="A109">
        <f t="shared" si="3"/>
        <v>2082</v>
      </c>
      <c r="C109">
        <f>SUMIF('Convert PPrecip'!$A$2:$A$1489,Yearly_Precip!$A109,'Convert PPrecip'!D$2:D$1489)/COUNTIF('Convert PPrecip'!$A$2:$A$1489,Yearly_Precip!$A109)</f>
        <v>3.2396929133858272</v>
      </c>
      <c r="D109">
        <f>SUMIF('Convert PPrecip'!$A$2:$A$1489,Yearly_Precip!$A109,'Convert PPrecip'!E$2:E$1489)/COUNTIF('Convert PPrecip'!$A$2:$A$1489,Yearly_Precip!$A109)</f>
        <v>1.8719606299212603</v>
      </c>
      <c r="E109">
        <f>SUMIF('Convert PPrecip'!$A$2:$A$1489,Yearly_Precip!$A109,'Convert PPrecip'!F$2:F$1489)/COUNTIF('Convert PPrecip'!$A$2:$A$1489,Yearly_Precip!$A109)</f>
        <v>1.7206220472440947</v>
      </c>
      <c r="F109">
        <f>SUMIF('Convert PPrecip'!$A$2:$A$1489,Yearly_Precip!$A109,'Convert PPrecip'!G$2:G$1489)/COUNTIF('Convert PPrecip'!$A$2:$A$1489,Yearly_Precip!$A109)</f>
        <v>1.8478766404199478</v>
      </c>
      <c r="G109">
        <f t="shared" si="2"/>
        <v>2.1700380577427825</v>
      </c>
    </row>
    <row r="110" spans="1:7" x14ac:dyDescent="0.25">
      <c r="A110">
        <f t="shared" si="3"/>
        <v>2083</v>
      </c>
      <c r="C110">
        <f>SUMIF('Convert PPrecip'!$A$2:$A$1489,Yearly_Precip!$A110,'Convert PPrecip'!D$2:D$1489)/COUNTIF('Convert PPrecip'!$A$2:$A$1489,Yearly_Precip!$A110)</f>
        <v>4.0965039370078742</v>
      </c>
      <c r="D110">
        <f>SUMIF('Convert PPrecip'!$A$2:$A$1489,Yearly_Precip!$A110,'Convert PPrecip'!E$2:E$1489)/COUNTIF('Convert PPrecip'!$A$2:$A$1489,Yearly_Precip!$A110)</f>
        <v>1.3454488188976379</v>
      </c>
      <c r="E110">
        <f>SUMIF('Convert PPrecip'!$A$2:$A$1489,Yearly_Precip!$A110,'Convert PPrecip'!F$2:F$1489)/COUNTIF('Convert PPrecip'!$A$2:$A$1489,Yearly_Precip!$A110)</f>
        <v>1.3888162729658795</v>
      </c>
      <c r="F110">
        <f>SUMIF('Convert PPrecip'!$A$2:$A$1489,Yearly_Precip!$A110,'Convert PPrecip'!G$2:G$1489)/COUNTIF('Convert PPrecip'!$A$2:$A$1489,Yearly_Precip!$A110)</f>
        <v>2.6364645669291336</v>
      </c>
      <c r="G110">
        <f t="shared" si="2"/>
        <v>2.3668083989501314</v>
      </c>
    </row>
    <row r="111" spans="1:7" x14ac:dyDescent="0.25">
      <c r="A111">
        <f t="shared" si="3"/>
        <v>2084</v>
      </c>
      <c r="C111">
        <f>SUMIF('Convert PPrecip'!$A$2:$A$1489,Yearly_Precip!$A111,'Convert PPrecip'!D$2:D$1489)/COUNTIF('Convert PPrecip'!$A$2:$A$1489,Yearly_Precip!$A111)</f>
        <v>4.254711286089238</v>
      </c>
      <c r="D111">
        <f>SUMIF('Convert PPrecip'!$A$2:$A$1489,Yearly_Precip!$A111,'Convert PPrecip'!E$2:E$1489)/COUNTIF('Convert PPrecip'!$A$2:$A$1489,Yearly_Precip!$A111)</f>
        <v>2.0189055118110235</v>
      </c>
      <c r="E111">
        <f>SUMIF('Convert PPrecip'!$A$2:$A$1489,Yearly_Precip!$A111,'Convert PPrecip'!F$2:F$1489)/COUNTIF('Convert PPrecip'!$A$2:$A$1489,Yearly_Precip!$A111)</f>
        <v>1.1766981627296591</v>
      </c>
      <c r="F111">
        <f>SUMIF('Convert PPrecip'!$A$2:$A$1489,Yearly_Precip!$A111,'Convert PPrecip'!G$2:G$1489)/COUNTIF('Convert PPrecip'!$A$2:$A$1489,Yearly_Precip!$A111)</f>
        <v>1.0248713910761158</v>
      </c>
      <c r="G111">
        <f t="shared" si="2"/>
        <v>2.1187965879265094</v>
      </c>
    </row>
    <row r="112" spans="1:7" x14ac:dyDescent="0.25">
      <c r="A112">
        <f t="shared" si="3"/>
        <v>2085</v>
      </c>
      <c r="C112">
        <f>SUMIF('Convert PPrecip'!$A$2:$A$1489,Yearly_Precip!$A112,'Convert PPrecip'!D$2:D$1489)/COUNTIF('Convert PPrecip'!$A$2:$A$1489,Yearly_Precip!$A112)</f>
        <v>3.8400236220472448</v>
      </c>
      <c r="D112">
        <f>SUMIF('Convert PPrecip'!$A$2:$A$1489,Yearly_Precip!$A112,'Convert PPrecip'!E$2:E$1489)/COUNTIF('Convert PPrecip'!$A$2:$A$1489,Yearly_Precip!$A112)</f>
        <v>1.5385275590551182</v>
      </c>
      <c r="E112">
        <f>SUMIF('Convert PPrecip'!$A$2:$A$1489,Yearly_Precip!$A112,'Convert PPrecip'!F$2:F$1489)/COUNTIF('Convert PPrecip'!$A$2:$A$1489,Yearly_Precip!$A112)</f>
        <v>2.397821522309711</v>
      </c>
      <c r="F112">
        <f>SUMIF('Convert PPrecip'!$A$2:$A$1489,Yearly_Precip!$A112,'Convert PPrecip'!G$2:G$1489)/COUNTIF('Convert PPrecip'!$A$2:$A$1489,Yearly_Precip!$A112)</f>
        <v>1.52298687664042</v>
      </c>
      <c r="G112">
        <f t="shared" si="2"/>
        <v>2.3248398950131235</v>
      </c>
    </row>
    <row r="113" spans="1:7" x14ac:dyDescent="0.25">
      <c r="A113">
        <f t="shared" si="3"/>
        <v>2086</v>
      </c>
      <c r="C113">
        <f>SUMIF('Convert PPrecip'!$A$2:$A$1489,Yearly_Precip!$A113,'Convert PPrecip'!D$2:D$1489)/COUNTIF('Convert PPrecip'!$A$2:$A$1489,Yearly_Precip!$A113)</f>
        <v>3.5102572178477693</v>
      </c>
      <c r="D113">
        <f>SUMIF('Convert PPrecip'!$A$2:$A$1489,Yearly_Precip!$A113,'Convert PPrecip'!E$2:E$1489)/COUNTIF('Convert PPrecip'!$A$2:$A$1489,Yearly_Precip!$A113)</f>
        <v>3.176645669291339</v>
      </c>
      <c r="E113">
        <f>SUMIF('Convert PPrecip'!$A$2:$A$1489,Yearly_Precip!$A113,'Convert PPrecip'!F$2:F$1489)/COUNTIF('Convert PPrecip'!$A$2:$A$1489,Yearly_Precip!$A113)</f>
        <v>2.7633937007874021</v>
      </c>
      <c r="F113">
        <f>SUMIF('Convert PPrecip'!$A$2:$A$1489,Yearly_Precip!$A113,'Convert PPrecip'!G$2:G$1489)/COUNTIF('Convert PPrecip'!$A$2:$A$1489,Yearly_Precip!$A113)</f>
        <v>1.4080183727034123</v>
      </c>
      <c r="G113">
        <f t="shared" si="2"/>
        <v>2.7145787401574806</v>
      </c>
    </row>
    <row r="114" spans="1:7" x14ac:dyDescent="0.25">
      <c r="A114">
        <f t="shared" si="3"/>
        <v>2087</v>
      </c>
      <c r="C114">
        <f>SUMIF('Convert PPrecip'!$A$2:$A$1489,Yearly_Precip!$A114,'Convert PPrecip'!D$2:D$1489)/COUNTIF('Convert PPrecip'!$A$2:$A$1489,Yearly_Precip!$A114)</f>
        <v>1.813477690288714</v>
      </c>
      <c r="D114">
        <f>SUMIF('Convert PPrecip'!$A$2:$A$1489,Yearly_Precip!$A114,'Convert PPrecip'!E$2:E$1489)/COUNTIF('Convert PPrecip'!$A$2:$A$1489,Yearly_Precip!$A114)</f>
        <v>2.7249895013123364</v>
      </c>
      <c r="E114">
        <f>SUMIF('Convert PPrecip'!$A$2:$A$1489,Yearly_Precip!$A114,'Convert PPrecip'!F$2:F$1489)/COUNTIF('Convert PPrecip'!$A$2:$A$1489,Yearly_Precip!$A114)</f>
        <v>2.4075039370078737</v>
      </c>
      <c r="F114">
        <f>SUMIF('Convert PPrecip'!$A$2:$A$1489,Yearly_Precip!$A114,'Convert PPrecip'!G$2:G$1489)/COUNTIF('Convert PPrecip'!$A$2:$A$1489,Yearly_Precip!$A114)</f>
        <v>0.94350656167979008</v>
      </c>
      <c r="G114">
        <f t="shared" si="2"/>
        <v>1.9723694225721786</v>
      </c>
    </row>
    <row r="115" spans="1:7" x14ac:dyDescent="0.25">
      <c r="A115">
        <f t="shared" si="3"/>
        <v>2088</v>
      </c>
      <c r="C115">
        <f>SUMIF('Convert PPrecip'!$A$2:$A$1489,Yearly_Precip!$A115,'Convert PPrecip'!D$2:D$1489)/COUNTIF('Convert PPrecip'!$A$2:$A$1489,Yearly_Precip!$A115)</f>
        <v>0.62720472440944885</v>
      </c>
      <c r="D115">
        <f>SUMIF('Convert PPrecip'!$A$2:$A$1489,Yearly_Precip!$A115,'Convert PPrecip'!E$2:E$1489)/COUNTIF('Convert PPrecip'!$A$2:$A$1489,Yearly_Precip!$A115)</f>
        <v>2.1467296587926508</v>
      </c>
      <c r="E115">
        <f>SUMIF('Convert PPrecip'!$A$2:$A$1489,Yearly_Precip!$A115,'Convert PPrecip'!F$2:F$1489)/COUNTIF('Convert PPrecip'!$A$2:$A$1489,Yearly_Precip!$A115)</f>
        <v>2.4694225721784782</v>
      </c>
      <c r="F115">
        <f>SUMIF('Convert PPrecip'!$A$2:$A$1489,Yearly_Precip!$A115,'Convert PPrecip'!G$2:G$1489)/COUNTIF('Convert PPrecip'!$A$2:$A$1489,Yearly_Precip!$A115)</f>
        <v>2.6335354330708669</v>
      </c>
      <c r="G115">
        <f t="shared" si="2"/>
        <v>1.9692230971128613</v>
      </c>
    </row>
    <row r="116" spans="1:7" x14ac:dyDescent="0.25">
      <c r="A116">
        <f t="shared" si="3"/>
        <v>2089</v>
      </c>
      <c r="C116">
        <f>SUMIF('Convert PPrecip'!$A$2:$A$1489,Yearly_Precip!$A116,'Convert PPrecip'!D$2:D$1489)/COUNTIF('Convert PPrecip'!$A$2:$A$1489,Yearly_Precip!$A116)</f>
        <v>4.6680761154855643</v>
      </c>
      <c r="D116">
        <f>SUMIF('Convert PPrecip'!$A$2:$A$1489,Yearly_Precip!$A116,'Convert PPrecip'!E$2:E$1489)/COUNTIF('Convert PPrecip'!$A$2:$A$1489,Yearly_Precip!$A116)</f>
        <v>2.670551181102363</v>
      </c>
      <c r="E116">
        <f>SUMIF('Convert PPrecip'!$A$2:$A$1489,Yearly_Precip!$A116,'Convert PPrecip'!F$2:F$1489)/COUNTIF('Convert PPrecip'!$A$2:$A$1489,Yearly_Precip!$A116)</f>
        <v>1.3784829396325462</v>
      </c>
      <c r="F116">
        <f>SUMIF('Convert PPrecip'!$A$2:$A$1489,Yearly_Precip!$A116,'Convert PPrecip'!G$2:G$1489)/COUNTIF('Convert PPrecip'!$A$2:$A$1489,Yearly_Precip!$A116)</f>
        <v>1.7134619422572177</v>
      </c>
      <c r="G116">
        <f t="shared" si="2"/>
        <v>2.6076430446194232</v>
      </c>
    </row>
    <row r="117" spans="1:7" x14ac:dyDescent="0.25">
      <c r="A117">
        <f t="shared" si="3"/>
        <v>2090</v>
      </c>
      <c r="C117">
        <f>SUMIF('Convert PPrecip'!$A$2:$A$1489,Yearly_Precip!$A117,'Convert PPrecip'!D$2:D$1489)/COUNTIF('Convert PPrecip'!$A$2:$A$1489,Yearly_Precip!$A117)</f>
        <v>3.5491469816272971</v>
      </c>
      <c r="D117">
        <f>SUMIF('Convert PPrecip'!$A$2:$A$1489,Yearly_Precip!$A117,'Convert PPrecip'!E$2:E$1489)/COUNTIF('Convert PPrecip'!$A$2:$A$1489,Yearly_Precip!$A117)</f>
        <v>4.9633359580052501</v>
      </c>
      <c r="E117">
        <f>SUMIF('Convert PPrecip'!$A$2:$A$1489,Yearly_Precip!$A117,'Convert PPrecip'!F$2:F$1489)/COUNTIF('Convert PPrecip'!$A$2:$A$1489,Yearly_Precip!$A117)</f>
        <v>2.3631601049868767</v>
      </c>
      <c r="F117">
        <f>SUMIF('Convert PPrecip'!$A$2:$A$1489,Yearly_Precip!$A117,'Convert PPrecip'!G$2:G$1489)/COUNTIF('Convert PPrecip'!$A$2:$A$1489,Yearly_Precip!$A117)</f>
        <v>1.5911706036745408</v>
      </c>
      <c r="G117">
        <f t="shared" si="2"/>
        <v>3.1167034120734916</v>
      </c>
    </row>
    <row r="118" spans="1:7" x14ac:dyDescent="0.25">
      <c r="A118">
        <f t="shared" si="3"/>
        <v>2091</v>
      </c>
      <c r="C118">
        <f>SUMIF('Convert PPrecip'!$A$2:$A$1489,Yearly_Precip!$A118,'Convert PPrecip'!D$2:D$1489)/COUNTIF('Convert PPrecip'!$A$2:$A$1489,Yearly_Precip!$A118)</f>
        <v>1.8695065616797903</v>
      </c>
      <c r="D118">
        <f>SUMIF('Convert PPrecip'!$A$2:$A$1489,Yearly_Precip!$A118,'Convert PPrecip'!E$2:E$1489)/COUNTIF('Convert PPrecip'!$A$2:$A$1489,Yearly_Precip!$A118)</f>
        <v>3.1002440944881893</v>
      </c>
      <c r="E118">
        <f>SUMIF('Convert PPrecip'!$A$2:$A$1489,Yearly_Precip!$A118,'Convert PPrecip'!F$2:F$1489)/COUNTIF('Convert PPrecip'!$A$2:$A$1489,Yearly_Precip!$A118)</f>
        <v>3.5440892388451446</v>
      </c>
      <c r="F118">
        <f>SUMIF('Convert PPrecip'!$A$2:$A$1489,Yearly_Precip!$A118,'Convert PPrecip'!G$2:G$1489)/COUNTIF('Convert PPrecip'!$A$2:$A$1489,Yearly_Precip!$A118)</f>
        <v>2.5417559055118115</v>
      </c>
      <c r="G118">
        <f t="shared" si="2"/>
        <v>2.7638989501312339</v>
      </c>
    </row>
    <row r="119" spans="1:7" x14ac:dyDescent="0.25">
      <c r="A119">
        <f t="shared" si="3"/>
        <v>2092</v>
      </c>
      <c r="C119">
        <f>SUMIF('Convert PPrecip'!$A$2:$A$1489,Yearly_Precip!$A119,'Convert PPrecip'!D$2:D$1489)/COUNTIF('Convert PPrecip'!$A$2:$A$1489,Yearly_Precip!$A119)</f>
        <v>1.915472440944882</v>
      </c>
      <c r="D119">
        <f>SUMIF('Convert PPrecip'!$A$2:$A$1489,Yearly_Precip!$A119,'Convert PPrecip'!E$2:E$1489)/COUNTIF('Convert PPrecip'!$A$2:$A$1489,Yearly_Precip!$A119)</f>
        <v>3.4619107611548565</v>
      </c>
      <c r="E119">
        <f>SUMIF('Convert PPrecip'!$A$2:$A$1489,Yearly_Precip!$A119,'Convert PPrecip'!F$2:F$1489)/COUNTIF('Convert PPrecip'!$A$2:$A$1489,Yearly_Precip!$A119)</f>
        <v>1.417700787401575</v>
      </c>
      <c r="F119">
        <f>SUMIF('Convert PPrecip'!$A$2:$A$1489,Yearly_Precip!$A119,'Convert PPrecip'!G$2:G$1489)/COUNTIF('Convert PPrecip'!$A$2:$A$1489,Yearly_Precip!$A119)</f>
        <v>1.8083333333333338</v>
      </c>
      <c r="G119">
        <f t="shared" si="2"/>
        <v>2.1508543307086621</v>
      </c>
    </row>
    <row r="120" spans="1:7" x14ac:dyDescent="0.25">
      <c r="A120">
        <f t="shared" si="3"/>
        <v>2093</v>
      </c>
      <c r="C120">
        <f>SUMIF('Convert PPrecip'!$A$2:$A$1489,Yearly_Precip!$A120,'Convert PPrecip'!D$2:D$1489)/COUNTIF('Convert PPrecip'!$A$2:$A$1489,Yearly_Precip!$A120)</f>
        <v>3.8268635170603686</v>
      </c>
      <c r="D120">
        <f>SUMIF('Convert PPrecip'!$A$2:$A$1489,Yearly_Precip!$A120,'Convert PPrecip'!E$2:E$1489)/COUNTIF('Convert PPrecip'!$A$2:$A$1489,Yearly_Precip!$A120)</f>
        <v>1.369207349081365</v>
      </c>
      <c r="E120">
        <f>SUMIF('Convert PPrecip'!$A$2:$A$1489,Yearly_Precip!$A120,'Convert PPrecip'!F$2:F$1489)/COUNTIF('Convert PPrecip'!$A$2:$A$1489,Yearly_Precip!$A120)</f>
        <v>0.97914435695538093</v>
      </c>
      <c r="F120">
        <f>SUMIF('Convert PPrecip'!$A$2:$A$1489,Yearly_Precip!$A120,'Convert PPrecip'!G$2:G$1489)/COUNTIF('Convert PPrecip'!$A$2:$A$1489,Yearly_Precip!$A120)</f>
        <v>1.0269055118110235</v>
      </c>
      <c r="G120">
        <f t="shared" si="2"/>
        <v>1.8005301837270342</v>
      </c>
    </row>
    <row r="121" spans="1:7" x14ac:dyDescent="0.25">
      <c r="A121">
        <f t="shared" si="3"/>
        <v>2094</v>
      </c>
      <c r="C121">
        <f>SUMIF('Convert PPrecip'!$A$2:$A$1489,Yearly_Precip!$A121,'Convert PPrecip'!D$2:D$1489)/COUNTIF('Convert PPrecip'!$A$2:$A$1489,Yearly_Precip!$A121)</f>
        <v>1.9094855643044621</v>
      </c>
      <c r="D121">
        <f>SUMIF('Convert PPrecip'!$A$2:$A$1489,Yearly_Precip!$A121,'Convert PPrecip'!E$2:E$1489)/COUNTIF('Convert PPrecip'!$A$2:$A$1489,Yearly_Precip!$A121)</f>
        <v>3.2308346456692916</v>
      </c>
      <c r="E121">
        <f>SUMIF('Convert PPrecip'!$A$2:$A$1489,Yearly_Precip!$A121,'Convert PPrecip'!F$2:F$1489)/COUNTIF('Convert PPrecip'!$A$2:$A$1489,Yearly_Precip!$A121)</f>
        <v>1.6299002624671914</v>
      </c>
      <c r="F121">
        <f>SUMIF('Convert PPrecip'!$A$2:$A$1489,Yearly_Precip!$A121,'Convert PPrecip'!G$2:G$1489)/COUNTIF('Convert PPrecip'!$A$2:$A$1489,Yearly_Precip!$A121)</f>
        <v>1.5137112860892392</v>
      </c>
      <c r="G121">
        <f t="shared" si="2"/>
        <v>2.0709829396325459</v>
      </c>
    </row>
    <row r="122" spans="1:7" x14ac:dyDescent="0.25">
      <c r="A122">
        <f t="shared" si="3"/>
        <v>2095</v>
      </c>
      <c r="C122">
        <f>SUMIF('Convert PPrecip'!$A$2:$A$1489,Yearly_Precip!$A122,'Convert PPrecip'!D$2:D$1489)/COUNTIF('Convert PPrecip'!$A$2:$A$1489,Yearly_Precip!$A122)</f>
        <v>2.4112125984251969</v>
      </c>
      <c r="D122">
        <f>SUMIF('Convert PPrecip'!$A$2:$A$1489,Yearly_Precip!$A122,'Convert PPrecip'!E$2:E$1489)/COUNTIF('Convert PPrecip'!$A$2:$A$1489,Yearly_Precip!$A122)</f>
        <v>3.451577427821523</v>
      </c>
      <c r="E122">
        <f>SUMIF('Convert PPrecip'!$A$2:$A$1489,Yearly_Precip!$A122,'Convert PPrecip'!F$2:F$1489)/COUNTIF('Convert PPrecip'!$A$2:$A$1489,Yearly_Precip!$A122)</f>
        <v>2.2421706036745408</v>
      </c>
      <c r="F122">
        <f>SUMIF('Convert PPrecip'!$A$2:$A$1489,Yearly_Precip!$A122,'Convert PPrecip'!G$2:G$1489)/COUNTIF('Convert PPrecip'!$A$2:$A$1489,Yearly_Precip!$A122)</f>
        <v>0.78037007874015751</v>
      </c>
      <c r="G122">
        <f t="shared" si="2"/>
        <v>2.2213326771653543</v>
      </c>
    </row>
    <row r="123" spans="1:7" x14ac:dyDescent="0.25">
      <c r="A123">
        <f t="shared" si="3"/>
        <v>2096</v>
      </c>
      <c r="C123">
        <f>SUMIF('Convert PPrecip'!$A$2:$A$1489,Yearly_Precip!$A123,'Convert PPrecip'!D$2:D$1489)/COUNTIF('Convert PPrecip'!$A$2:$A$1489,Yearly_Precip!$A123)</f>
        <v>0.63902362204724428</v>
      </c>
      <c r="D123">
        <f>SUMIF('Convert PPrecip'!$A$2:$A$1489,Yearly_Precip!$A123,'Convert PPrecip'!E$2:E$1489)/COUNTIF('Convert PPrecip'!$A$2:$A$1489,Yearly_Precip!$A123)</f>
        <v>1.2961417322834647</v>
      </c>
      <c r="E123">
        <f>SUMIF('Convert PPrecip'!$A$2:$A$1489,Yearly_Precip!$A123,'Convert PPrecip'!F$2:F$1489)/COUNTIF('Convert PPrecip'!$A$2:$A$1489,Yearly_Precip!$A123)</f>
        <v>1.8795275590551188</v>
      </c>
      <c r="F123">
        <f>SUMIF('Convert PPrecip'!$A$2:$A$1489,Yearly_Precip!$A123,'Convert PPrecip'!G$2:G$1489)/COUNTIF('Convert PPrecip'!$A$2:$A$1489,Yearly_Precip!$A123)</f>
        <v>1.3875958005249345</v>
      </c>
      <c r="G123">
        <f t="shared" si="2"/>
        <v>1.3005721784776907</v>
      </c>
    </row>
    <row r="124" spans="1:7" x14ac:dyDescent="0.25">
      <c r="A124">
        <f t="shared" si="3"/>
        <v>2097</v>
      </c>
      <c r="C124">
        <f>SUMIF('Convert PPrecip'!$A$2:$A$1489,Yearly_Precip!$A124,'Convert PPrecip'!D$2:D$1489)/COUNTIF('Convert PPrecip'!$A$2:$A$1489,Yearly_Precip!$A124)</f>
        <v>1.7558766404199477</v>
      </c>
      <c r="D124">
        <f>SUMIF('Convert PPrecip'!$A$2:$A$1489,Yearly_Precip!$A124,'Convert PPrecip'!E$2:E$1489)/COUNTIF('Convert PPrecip'!$A$2:$A$1489,Yearly_Precip!$A124)</f>
        <v>2.888695538057743</v>
      </c>
      <c r="E124">
        <f>SUMIF('Convert PPrecip'!$A$2:$A$1489,Yearly_Precip!$A124,'Convert PPrecip'!F$2:F$1489)/COUNTIF('Convert PPrecip'!$A$2:$A$1489,Yearly_Precip!$A124)</f>
        <v>2.3874881889763788</v>
      </c>
      <c r="F124">
        <f>SUMIF('Convert PPrecip'!$A$2:$A$1489,Yearly_Precip!$A124,'Convert PPrecip'!G$2:G$1489)/COUNTIF('Convert PPrecip'!$A$2:$A$1489,Yearly_Precip!$A124)</f>
        <v>2.4762572178477695</v>
      </c>
      <c r="G124">
        <f t="shared" si="2"/>
        <v>2.3770793963254597</v>
      </c>
    </row>
    <row r="125" spans="1:7" x14ac:dyDescent="0.25">
      <c r="A125">
        <f t="shared" si="3"/>
        <v>2098</v>
      </c>
      <c r="C125">
        <f>SUMIF('Convert PPrecip'!$A$2:$A$1489,Yearly_Precip!$A125,'Convert PPrecip'!D$2:D$1489)/COUNTIF('Convert PPrecip'!$A$2:$A$1489,Yearly_Precip!$A125)</f>
        <v>3.151501312335959</v>
      </c>
      <c r="D125">
        <f>SUMIF('Convert PPrecip'!$A$2:$A$1489,Yearly_Precip!$A125,'Convert PPrecip'!E$2:E$1489)/COUNTIF('Convert PPrecip'!$A$2:$A$1489,Yearly_Precip!$A125)</f>
        <v>2.2887926509186354</v>
      </c>
      <c r="E125">
        <f>SUMIF('Convert PPrecip'!$A$2:$A$1489,Yearly_Precip!$A125,'Convert PPrecip'!F$2:F$1489)/COUNTIF('Convert PPrecip'!$A$2:$A$1489,Yearly_Precip!$A125)</f>
        <v>3.4919343832020999</v>
      </c>
      <c r="F125">
        <f>SUMIF('Convert PPrecip'!$A$2:$A$1489,Yearly_Precip!$A125,'Convert PPrecip'!G$2:G$1489)/COUNTIF('Convert PPrecip'!$A$2:$A$1489,Yearly_Precip!$A125)</f>
        <v>1.7338031496062996</v>
      </c>
      <c r="G125">
        <f t="shared" si="2"/>
        <v>2.6665078740157484</v>
      </c>
    </row>
    <row r="126" spans="1:7" x14ac:dyDescent="0.25">
      <c r="A126">
        <f t="shared" si="3"/>
        <v>2099</v>
      </c>
      <c r="C126">
        <f>SUMIF('Convert PPrecip'!$A$2:$A$1489,Yearly_Precip!$A126,'Convert PPrecip'!D$2:D$1489)/COUNTIF('Convert PPrecip'!$A$2:$A$1489,Yearly_Precip!$A126)</f>
        <v>2.4565529308836402</v>
      </c>
      <c r="D126">
        <f>SUMIF('Convert PPrecip'!$A$2:$A$1489,Yearly_Precip!$A126,'Convert PPrecip'!E$2:E$1489)/COUNTIF('Convert PPrecip'!$A$2:$A$1489,Yearly_Precip!$A126)</f>
        <v>3.0280734908136484</v>
      </c>
      <c r="E126">
        <f>SUMIF('Convert PPrecip'!$A$2:$A$1489,Yearly_Precip!$A126,'Convert PPrecip'!F$2:F$1489)/COUNTIF('Convert PPrecip'!$A$2:$A$1489,Yearly_Precip!$A126)</f>
        <v>2.322260717410324</v>
      </c>
      <c r="F126">
        <f>SUMIF('Convert PPrecip'!$A$2:$A$1489,Yearly_Precip!$A126,'Convert PPrecip'!G$2:G$1489)/COUNTIF('Convert PPrecip'!$A$2:$A$1489,Yearly_Precip!$A126)</f>
        <v>1.7256937882764656</v>
      </c>
      <c r="G126">
        <f t="shared" si="2"/>
        <v>2.3831452318460196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83B96-F92E-4A9C-8900-28B6CFE46A97}">
  <sheetPr codeName="Sheet7">
    <tabColor rgb="FF0070C0"/>
  </sheetPr>
  <dimension ref="S4:T6"/>
  <sheetViews>
    <sheetView tabSelected="1" workbookViewId="0">
      <selection activeCell="T5" sqref="T5"/>
    </sheetView>
  </sheetViews>
  <sheetFormatPr defaultRowHeight="15" x14ac:dyDescent="0.25"/>
  <cols>
    <col min="19" max="19" width="19.28515625" customWidth="1"/>
    <col min="20" max="20" width="16.42578125" customWidth="1"/>
  </cols>
  <sheetData>
    <row r="4" spans="19:20" x14ac:dyDescent="0.25">
      <c r="S4" s="20" t="s">
        <v>561</v>
      </c>
      <c r="T4" s="20" t="s">
        <v>564</v>
      </c>
    </row>
    <row r="5" spans="19:20" x14ac:dyDescent="0.25">
      <c r="S5" s="20" t="s">
        <v>562</v>
      </c>
      <c r="T5" s="21">
        <v>0.8</v>
      </c>
    </row>
    <row r="6" spans="19:20" x14ac:dyDescent="0.25">
      <c r="S6" s="20" t="s">
        <v>563</v>
      </c>
      <c r="T6" s="2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Historical Climate</vt:lpstr>
      <vt:lpstr>Raw PTemp</vt:lpstr>
      <vt:lpstr>Convert PTemp</vt:lpstr>
      <vt:lpstr>Yearly_Temp</vt:lpstr>
      <vt:lpstr>Raw PPrecip</vt:lpstr>
      <vt:lpstr>Convert PPrecip</vt:lpstr>
      <vt:lpstr>Yearly_Precip</vt:lpstr>
      <vt:lpstr>Hist_Proj_Plot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Denise Tu</dc:creator>
  <cp:lastModifiedBy>Kealie Pretzlav</cp:lastModifiedBy>
  <dcterms:created xsi:type="dcterms:W3CDTF">2021-03-29T23:48:36Z</dcterms:created>
  <dcterms:modified xsi:type="dcterms:W3CDTF">2021-04-07T23:40:01Z</dcterms:modified>
</cp:coreProperties>
</file>