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balandongiv\IdeaProjects\krr\peer_assessment\"/>
    </mc:Choice>
  </mc:AlternateContent>
  <xr:revisionPtr revIDLastSave="0" documentId="13_ncr:1_{8552F7F8-A832-4824-92AD-63E56BD6A53B}" xr6:coauthVersionLast="47" xr6:coauthVersionMax="47" xr10:uidLastSave="{00000000-0000-0000-0000-000000000000}"/>
  <bookViews>
    <workbookView xWindow="-108" yWindow="-108" windowWidth="23256" windowHeight="126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3" i="1" l="1"/>
  <c r="AU4" i="1"/>
  <c r="AU5" i="1"/>
  <c r="AU2" i="1"/>
  <c r="AG5" i="1"/>
  <c r="AH5" i="1"/>
  <c r="AI5" i="1"/>
  <c r="AJ5" i="1"/>
  <c r="AK5" i="1"/>
  <c r="AF5" i="1"/>
  <c r="AG4" i="1"/>
  <c r="AM4" i="1" s="1"/>
  <c r="AH4" i="1"/>
  <c r="AI4" i="1"/>
  <c r="AJ4" i="1"/>
  <c r="AK4" i="1"/>
  <c r="AF4" i="1"/>
  <c r="AL4" i="1" s="1"/>
  <c r="AG3" i="1"/>
  <c r="AM3" i="1" s="1"/>
  <c r="AH3" i="1"/>
  <c r="AI3" i="1"/>
  <c r="AJ3" i="1"/>
  <c r="AK3" i="1"/>
  <c r="AQ3" i="1" s="1"/>
  <c r="AF3" i="1"/>
  <c r="AF2" i="1"/>
  <c r="AH2" i="1"/>
  <c r="AI2" i="1"/>
  <c r="AJ2" i="1"/>
  <c r="AK2" i="1"/>
  <c r="AG2" i="1"/>
  <c r="AW7" i="1"/>
  <c r="AM5" i="1" s="1"/>
  <c r="AW8" i="1"/>
  <c r="AW9" i="1"/>
  <c r="AW10" i="1"/>
  <c r="AW11" i="1"/>
  <c r="AW6" i="1"/>
  <c r="AL5" i="1" l="1"/>
  <c r="AL2" i="1"/>
  <c r="AL3" i="1"/>
  <c r="AM2" i="1"/>
  <c r="AP4" i="1"/>
  <c r="AN3" i="1"/>
  <c r="AO4" i="1"/>
  <c r="AQ4" i="1"/>
  <c r="AQ2" i="1"/>
  <c r="AQ5" i="1"/>
  <c r="AP2" i="1"/>
  <c r="AP3" i="1"/>
  <c r="AP5" i="1"/>
  <c r="AO3" i="1"/>
  <c r="AO2" i="1"/>
  <c r="AO5" i="1"/>
  <c r="AN2" i="1"/>
  <c r="AN4" i="1"/>
  <c r="AN5" i="1"/>
  <c r="AR5" i="1" l="1"/>
  <c r="AR2" i="1"/>
  <c r="AR3" i="1"/>
  <c r="AR4" i="1"/>
  <c r="AV14" i="1" l="1"/>
  <c r="AS2" i="1" s="1"/>
  <c r="AS4" i="1" l="1"/>
  <c r="AS3" i="1"/>
  <c r="AS5" i="1"/>
  <c r="AV18" i="1" l="1"/>
</calcChain>
</file>

<file path=xl/sharedStrings.xml><?xml version="1.0" encoding="utf-8"?>
<sst xmlns="http://schemas.openxmlformats.org/spreadsheetml/2006/main" count="69" uniqueCount="69">
  <si>
    <t>('name', 'rr')</t>
  </si>
  <si>
    <t>('name_id', 'qqq')</t>
  </si>
  <si>
    <t>('research_information_gathering', 'std1')</t>
  </si>
  <si>
    <t>('research_information_gathering', 'std2')</t>
  </si>
  <si>
    <t>('research_information_gathering', 'std3')</t>
  </si>
  <si>
    <t>('research_information_gathering', 'std4')</t>
  </si>
  <si>
    <t>('creative_input', 'std1')</t>
  </si>
  <si>
    <t>('creative_input', 'std2')</t>
  </si>
  <si>
    <t>('creative_input', 'std3')</t>
  </si>
  <si>
    <t>('creative_input', 'std4')</t>
  </si>
  <si>
    <t>('coperation_within_group', 'std1')</t>
  </si>
  <si>
    <t>('coperation_within_group', 'std2')</t>
  </si>
  <si>
    <t>('coperation_within_group', 'std3')</t>
  </si>
  <si>
    <t>('coperation_within_group', 'std4')</t>
  </si>
  <si>
    <t>('communication', 'std1')</t>
  </si>
  <si>
    <t>('communication', 'std2')</t>
  </si>
  <si>
    <t>('communication', 'std3')</t>
  </si>
  <si>
    <t>('communication', 'std4')</t>
  </si>
  <si>
    <t>('contribution_quality', 'std1')</t>
  </si>
  <si>
    <t>('contribution_quality', 'std2')</t>
  </si>
  <si>
    <t>('contribution_quality', 'std3')</t>
  </si>
  <si>
    <t>('contribution_quality', 'std4')</t>
  </si>
  <si>
    <t>('meeting_attendance', 'std1')</t>
  </si>
  <si>
    <t>('meeting_attendance', 'std2')</t>
  </si>
  <si>
    <t>('meeting_attendance', 'std3')</t>
  </si>
  <si>
    <t>('meeting_attendance', 'std4')</t>
  </si>
  <si>
    <t>('justification', 'std1')</t>
  </si>
  <si>
    <t>('justification', 'std2')</t>
  </si>
  <si>
    <t>('justification', 'std3')</t>
  </si>
  <si>
    <t>('justification', 'std4')</t>
  </si>
  <si>
    <t>('average', 'research_information_gathering')</t>
  </si>
  <si>
    <t>('average', 'creative_input')</t>
  </si>
  <si>
    <t>('average', 'coperation_within_group')</t>
  </si>
  <si>
    <t>('average', 'communication')</t>
  </si>
  <si>
    <t>('average', 'contribution_quality')</t>
  </si>
  <si>
    <t>('average', 'meeting_attendance')</t>
  </si>
  <si>
    <t>('percentage_trans', 'research_information_gathering')</t>
  </si>
  <si>
    <t>('percentage_trans', 'creative_input')</t>
  </si>
  <si>
    <t>('percentage_trans', 'coperation_within_group')</t>
  </si>
  <si>
    <t>('percentage_trans', 'communication')</t>
  </si>
  <si>
    <t>('percentage_trans', 'contribution_quality')</t>
  </si>
  <si>
    <t>('percentage_trans', 'meeting_attendance')</t>
  </si>
  <si>
    <t>('sum_percentage_all_elements', '')</t>
  </si>
  <si>
    <t>('factor', '')</t>
  </si>
  <si>
    <t>std1</t>
  </si>
  <si>
    <t>std1 sangat ok la according to std2</t>
  </si>
  <si>
    <t>std1 ok la according to std3</t>
  </si>
  <si>
    <t>std2</t>
  </si>
  <si>
    <t>std2 is very poor in general</t>
  </si>
  <si>
    <t>what is comment std2 from std3</t>
  </si>
  <si>
    <t>std3</t>
  </si>
  <si>
    <t>std3 ni sangat la rajin kan</t>
  </si>
  <si>
    <t>std2 have nothing to say about std3</t>
  </si>
  <si>
    <t>std4</t>
  </si>
  <si>
    <t>std4 ni sangat malas buat apa2</t>
  </si>
  <si>
    <t>std4 ni biadab ya according to std2</t>
  </si>
  <si>
    <t>std4 ni malas isi peer assessmenet according to std3</t>
  </si>
  <si>
    <t>research_information_gathering'</t>
  </si>
  <si>
    <t>creative_input</t>
  </si>
  <si>
    <t>coperation_within_group</t>
  </si>
  <si>
    <t>communication</t>
  </si>
  <si>
    <t>contribution_quality</t>
  </si>
  <si>
    <t>meeting_attendance</t>
  </si>
  <si>
    <t>max_value</t>
  </si>
  <si>
    <t>percentage</t>
  </si>
  <si>
    <t>revise_max_value</t>
  </si>
  <si>
    <t>sum_percentage</t>
  </si>
  <si>
    <t>nsubject</t>
  </si>
  <si>
    <t>confirm_weight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</si>
</sst>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0" fillId="2" borderId="0" xfId="0" applyFill="1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8"/>
  <sheetViews>
    <sheetView tabSelected="1" topLeftCell="Y1" zoomScale="70" zoomScaleNormal="70" workbookViewId="0">
      <selection activeCell="AU2" sqref="AU2"/>
    </sheetView>
  </sheetViews>
  <sheetFormatPr defaultRowHeight="14.4" x14ac:dyDescent="0.3"/>
  <sheetData>
    <row r="1" spans="1:50" s="2" customFormat="1" ht="100.8" x14ac:dyDescent="0.3">
      <c r="B1" s="3" t="s">
        <v>0</v>
      </c>
      <c r="C1" s="3" t="s">
        <v>1</v>
      </c>
      <c r="D1" s="4" t="s">
        <v>2</v>
      </c>
      <c r="E1" s="4" t="s">
        <v>6</v>
      </c>
      <c r="F1" s="4" t="s">
        <v>10</v>
      </c>
      <c r="G1" s="4" t="s">
        <v>14</v>
      </c>
      <c r="H1" s="4" t="s">
        <v>18</v>
      </c>
      <c r="I1" s="4" t="s">
        <v>22</v>
      </c>
      <c r="J1" s="5" t="s">
        <v>3</v>
      </c>
      <c r="K1" s="5" t="s">
        <v>7</v>
      </c>
      <c r="L1" s="5" t="s">
        <v>11</v>
      </c>
      <c r="M1" s="5" t="s">
        <v>15</v>
      </c>
      <c r="N1" s="5" t="s">
        <v>19</v>
      </c>
      <c r="O1" s="5" t="s">
        <v>23</v>
      </c>
      <c r="P1" s="4" t="s">
        <v>4</v>
      </c>
      <c r="Q1" s="4" t="s">
        <v>8</v>
      </c>
      <c r="R1" s="4" t="s">
        <v>12</v>
      </c>
      <c r="S1" s="4" t="s">
        <v>16</v>
      </c>
      <c r="T1" s="4" t="s">
        <v>20</v>
      </c>
      <c r="U1" s="4" t="s">
        <v>24</v>
      </c>
      <c r="V1" s="6" t="s">
        <v>5</v>
      </c>
      <c r="W1" s="6" t="s">
        <v>9</v>
      </c>
      <c r="X1" s="6" t="s">
        <v>13</v>
      </c>
      <c r="Y1" s="6" t="s">
        <v>17</v>
      </c>
      <c r="Z1" s="6" t="s">
        <v>21</v>
      </c>
      <c r="AA1" s="6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3" t="s">
        <v>42</v>
      </c>
      <c r="AS1" s="3" t="s">
        <v>43</v>
      </c>
    </row>
    <row r="2" spans="1:50" x14ac:dyDescent="0.3">
      <c r="A2" s="1" t="s">
        <v>44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AC2" t="s">
        <v>45</v>
      </c>
      <c r="AD2" t="s">
        <v>46</v>
      </c>
      <c r="AF2" s="9">
        <f t="shared" ref="AF2:AK2" si="0">IF(ISERROR(AVERAGE(J2,P2,V2)),0,AVERAGE(J2,P2,V2))</f>
        <v>2</v>
      </c>
      <c r="AG2" s="9">
        <f t="shared" si="0"/>
        <v>2</v>
      </c>
      <c r="AH2" s="9">
        <f t="shared" si="0"/>
        <v>2</v>
      </c>
      <c r="AI2" s="9">
        <f t="shared" si="0"/>
        <v>2</v>
      </c>
      <c r="AJ2" s="9">
        <f t="shared" si="0"/>
        <v>2</v>
      </c>
      <c r="AK2" s="9">
        <f t="shared" si="0"/>
        <v>2</v>
      </c>
      <c r="AL2">
        <f>(AF2*AX$6)/AW$6</f>
        <v>6</v>
      </c>
      <c r="AM2">
        <f t="shared" ref="AM2:AM5" si="1">(AG2*AX$7)/AW$7</f>
        <v>8</v>
      </c>
      <c r="AN2">
        <f>(AH2*AX$8)/AW$8</f>
        <v>6</v>
      </c>
      <c r="AO2">
        <f>(AI2*AX$9)/AW$9</f>
        <v>6</v>
      </c>
      <c r="AP2">
        <f>(AJ2*AX$10)/AW$10</f>
        <v>8</v>
      </c>
      <c r="AQ2">
        <f>(AK2*AX$11)/AW$11</f>
        <v>6</v>
      </c>
      <c r="AR2" s="7">
        <f>SUM(AL2:AQ2)</f>
        <v>40</v>
      </c>
      <c r="AS2" s="8">
        <f>IF(ISERROR((AR2*AV$15)/AV$14),0,(AR2*AV$15)/AV$14)</f>
        <v>0.81218274111675126</v>
      </c>
      <c r="AU2">
        <f>(AR2)*4/197</f>
        <v>0.81218274111675126</v>
      </c>
    </row>
    <row r="3" spans="1:50" x14ac:dyDescent="0.3">
      <c r="A3" s="1" t="s">
        <v>47</v>
      </c>
      <c r="D3">
        <v>4</v>
      </c>
      <c r="E3">
        <v>0</v>
      </c>
      <c r="F3">
        <v>2</v>
      </c>
      <c r="G3">
        <v>3</v>
      </c>
      <c r="H3">
        <v>4</v>
      </c>
      <c r="I3">
        <v>5</v>
      </c>
      <c r="P3">
        <v>4</v>
      </c>
      <c r="Q3">
        <v>3</v>
      </c>
      <c r="R3">
        <v>3</v>
      </c>
      <c r="S3">
        <v>4</v>
      </c>
      <c r="T3">
        <v>3</v>
      </c>
      <c r="U3">
        <v>3</v>
      </c>
      <c r="AB3" t="s">
        <v>48</v>
      </c>
      <c r="AD3" t="s">
        <v>49</v>
      </c>
      <c r="AF3" s="9">
        <f t="shared" ref="AF3:AK3" si="2">IF(ISERROR(AVERAGE(D3,P3,V3)),0,AVERAGE(D3,P3,V3))</f>
        <v>4</v>
      </c>
      <c r="AG3" s="9">
        <f t="shared" si="2"/>
        <v>1.5</v>
      </c>
      <c r="AH3" s="9">
        <f t="shared" si="2"/>
        <v>2.5</v>
      </c>
      <c r="AI3" s="9">
        <f t="shared" si="2"/>
        <v>3.5</v>
      </c>
      <c r="AJ3" s="9">
        <f t="shared" si="2"/>
        <v>3.5</v>
      </c>
      <c r="AK3" s="9">
        <f t="shared" si="2"/>
        <v>4</v>
      </c>
      <c r="AL3">
        <f t="shared" ref="AL3:AL5" si="3">(AF3*AX$6)/AW$6</f>
        <v>12</v>
      </c>
      <c r="AM3">
        <f t="shared" si="1"/>
        <v>6</v>
      </c>
      <c r="AN3">
        <f t="shared" ref="AN3:AN5" si="4">(AH3*AX$8)/AW$8</f>
        <v>7.5</v>
      </c>
      <c r="AO3">
        <f t="shared" ref="AO3:AO5" si="5">(AI3*AX$9)/AW$9</f>
        <v>10.5</v>
      </c>
      <c r="AP3">
        <f t="shared" ref="AP3:AP5" si="6">(AJ3*AX$10)/AW$10</f>
        <v>14</v>
      </c>
      <c r="AQ3">
        <f t="shared" ref="AQ3:AQ5" si="7">(AK3*AX$11)/AW$11</f>
        <v>12</v>
      </c>
      <c r="AR3" s="7">
        <f t="shared" ref="AR3:AR5" si="8">SUM(AL3:AQ3)</f>
        <v>62</v>
      </c>
      <c r="AS3" s="8">
        <f>IF(ISERROR((AR3*AV$15)/AV$14),0,(AR3*AV$15)/AV$14)</f>
        <v>1.2588832487309645</v>
      </c>
      <c r="AU3">
        <f t="shared" ref="AU3:AU5" si="9">(AR3)*4/197</f>
        <v>1.2588832487309645</v>
      </c>
    </row>
    <row r="4" spans="1:50" x14ac:dyDescent="0.3">
      <c r="A4" s="1" t="s">
        <v>50</v>
      </c>
      <c r="D4">
        <v>4</v>
      </c>
      <c r="E4">
        <v>3</v>
      </c>
      <c r="F4">
        <v>2</v>
      </c>
      <c r="G4">
        <v>1</v>
      </c>
      <c r="H4">
        <v>0</v>
      </c>
      <c r="I4">
        <v>2</v>
      </c>
      <c r="J4">
        <v>3</v>
      </c>
      <c r="K4">
        <v>3</v>
      </c>
      <c r="L4">
        <v>3</v>
      </c>
      <c r="M4">
        <v>4</v>
      </c>
      <c r="N4">
        <v>3</v>
      </c>
      <c r="O4">
        <v>3</v>
      </c>
      <c r="AB4" t="s">
        <v>51</v>
      </c>
      <c r="AC4" t="s">
        <v>52</v>
      </c>
      <c r="AF4" s="9">
        <f t="shared" ref="AF4:AK4" si="10">IF(ISERROR(AVERAGE(D4,J4,V4)),0,AVERAGE(D4,J4,V4))</f>
        <v>3.5</v>
      </c>
      <c r="AG4" s="9">
        <f t="shared" si="10"/>
        <v>3</v>
      </c>
      <c r="AH4" s="9">
        <f t="shared" si="10"/>
        <v>2.5</v>
      </c>
      <c r="AI4" s="9">
        <f t="shared" si="10"/>
        <v>2.5</v>
      </c>
      <c r="AJ4" s="9">
        <f t="shared" si="10"/>
        <v>1.5</v>
      </c>
      <c r="AK4" s="9">
        <f t="shared" si="10"/>
        <v>2.5</v>
      </c>
      <c r="AL4">
        <f t="shared" si="3"/>
        <v>10.5</v>
      </c>
      <c r="AM4">
        <f t="shared" si="1"/>
        <v>12</v>
      </c>
      <c r="AN4">
        <f t="shared" si="4"/>
        <v>7.5</v>
      </c>
      <c r="AO4">
        <f t="shared" si="5"/>
        <v>7.5</v>
      </c>
      <c r="AP4">
        <f t="shared" si="6"/>
        <v>6</v>
      </c>
      <c r="AQ4">
        <f t="shared" si="7"/>
        <v>7.5</v>
      </c>
      <c r="AR4" s="7">
        <f t="shared" si="8"/>
        <v>51</v>
      </c>
      <c r="AS4" s="8">
        <f>IF(ISERROR((AR4*AV$15)/AV$14),0,(AR4*AV$15)/AV$14)</f>
        <v>1.0355329949238579</v>
      </c>
      <c r="AU4">
        <f t="shared" si="9"/>
        <v>1.0355329949238579</v>
      </c>
    </row>
    <row r="5" spans="1:50" x14ac:dyDescent="0.3">
      <c r="A5" s="1" t="s">
        <v>53</v>
      </c>
      <c r="D5">
        <v>3</v>
      </c>
      <c r="E5">
        <v>1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AB5" t="s">
        <v>54</v>
      </c>
      <c r="AC5" t="s">
        <v>55</v>
      </c>
      <c r="AD5" t="s">
        <v>56</v>
      </c>
      <c r="AF5" s="9">
        <f t="shared" ref="AF5:AK5" si="11">IF(ISERROR(AVERAGE(D5,J5,P5)),0,AVERAGE(D5,J5,P5))</f>
        <v>2.3333333333333335</v>
      </c>
      <c r="AG5" s="9">
        <f t="shared" si="11"/>
        <v>1.6666666666666667</v>
      </c>
      <c r="AH5" s="9">
        <f t="shared" si="11"/>
        <v>2.3333333333333335</v>
      </c>
      <c r="AI5" s="9">
        <f t="shared" si="11"/>
        <v>2.3333333333333335</v>
      </c>
      <c r="AJ5" s="9">
        <f t="shared" si="11"/>
        <v>2.3333333333333335</v>
      </c>
      <c r="AK5" s="9">
        <f t="shared" si="11"/>
        <v>2.3333333333333335</v>
      </c>
      <c r="AL5">
        <f t="shared" si="3"/>
        <v>7</v>
      </c>
      <c r="AM5">
        <f t="shared" si="1"/>
        <v>6.666666666666667</v>
      </c>
      <c r="AN5">
        <f t="shared" si="4"/>
        <v>7</v>
      </c>
      <c r="AO5">
        <f t="shared" si="5"/>
        <v>7</v>
      </c>
      <c r="AP5">
        <f t="shared" si="6"/>
        <v>9.3333333333333339</v>
      </c>
      <c r="AQ5">
        <f t="shared" si="7"/>
        <v>7</v>
      </c>
      <c r="AR5" s="7">
        <f t="shared" si="8"/>
        <v>44</v>
      </c>
      <c r="AS5" s="8">
        <f>IF(ISERROR((AR5*AV$15)/AV$14),0,(AR5*AV$15)/AV$14)</f>
        <v>0.89340101522842641</v>
      </c>
      <c r="AU5">
        <f t="shared" si="9"/>
        <v>0.89340101522842641</v>
      </c>
      <c r="AV5" t="s">
        <v>63</v>
      </c>
      <c r="AW5" t="s">
        <v>65</v>
      </c>
      <c r="AX5" t="s">
        <v>64</v>
      </c>
    </row>
    <row r="6" spans="1:50" x14ac:dyDescent="0.3">
      <c r="AU6" t="s">
        <v>57</v>
      </c>
      <c r="AV6">
        <v>6</v>
      </c>
      <c r="AW6">
        <f>AV6-1</f>
        <v>5</v>
      </c>
      <c r="AX6">
        <v>15</v>
      </c>
    </row>
    <row r="7" spans="1:50" x14ac:dyDescent="0.3">
      <c r="AU7" t="s">
        <v>58</v>
      </c>
      <c r="AV7">
        <v>6</v>
      </c>
      <c r="AW7">
        <f t="shared" ref="AW7:AW11" si="12">AV7-1</f>
        <v>5</v>
      </c>
      <c r="AX7">
        <v>20</v>
      </c>
    </row>
    <row r="8" spans="1:50" x14ac:dyDescent="0.3">
      <c r="AU8" t="s">
        <v>59</v>
      </c>
      <c r="AV8">
        <v>6</v>
      </c>
      <c r="AW8">
        <f t="shared" si="12"/>
        <v>5</v>
      </c>
      <c r="AX8">
        <v>15</v>
      </c>
    </row>
    <row r="9" spans="1:50" x14ac:dyDescent="0.3">
      <c r="AU9" t="s">
        <v>60</v>
      </c>
      <c r="AV9">
        <v>6</v>
      </c>
      <c r="AW9">
        <f t="shared" si="12"/>
        <v>5</v>
      </c>
      <c r="AX9">
        <v>15</v>
      </c>
    </row>
    <row r="10" spans="1:50" x14ac:dyDescent="0.3">
      <c r="AN10" s="8"/>
      <c r="AU10" t="s">
        <v>61</v>
      </c>
      <c r="AV10">
        <v>6</v>
      </c>
      <c r="AW10">
        <f t="shared" si="12"/>
        <v>5</v>
      </c>
      <c r="AX10">
        <v>20</v>
      </c>
    </row>
    <row r="11" spans="1:50" x14ac:dyDescent="0.3"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3</v>
      </c>
      <c r="Q11">
        <v>3</v>
      </c>
      <c r="R11">
        <v>3</v>
      </c>
      <c r="S11">
        <v>3</v>
      </c>
      <c r="T11">
        <v>3</v>
      </c>
      <c r="U11">
        <v>3</v>
      </c>
      <c r="AU11" t="s">
        <v>62</v>
      </c>
      <c r="AV11">
        <v>6</v>
      </c>
      <c r="AW11">
        <f t="shared" si="12"/>
        <v>5</v>
      </c>
      <c r="AX11">
        <v>15</v>
      </c>
    </row>
    <row r="12" spans="1:50" x14ac:dyDescent="0.3">
      <c r="D12">
        <v>4</v>
      </c>
      <c r="E12">
        <v>0</v>
      </c>
      <c r="F12">
        <v>2</v>
      </c>
      <c r="G12">
        <v>3</v>
      </c>
      <c r="H12">
        <v>4</v>
      </c>
      <c r="I12">
        <v>5</v>
      </c>
      <c r="P12">
        <v>4</v>
      </c>
      <c r="Q12">
        <v>3</v>
      </c>
      <c r="R12">
        <v>3</v>
      </c>
      <c r="S12">
        <v>4</v>
      </c>
      <c r="T12">
        <v>3</v>
      </c>
      <c r="U12">
        <v>3</v>
      </c>
    </row>
    <row r="13" spans="1:50" x14ac:dyDescent="0.3">
      <c r="D13">
        <v>4</v>
      </c>
      <c r="E13">
        <v>3</v>
      </c>
      <c r="F13">
        <v>2</v>
      </c>
      <c r="G13">
        <v>1</v>
      </c>
      <c r="H13">
        <v>0</v>
      </c>
      <c r="I13">
        <v>2</v>
      </c>
      <c r="J13">
        <v>3</v>
      </c>
      <c r="K13">
        <v>3</v>
      </c>
      <c r="L13">
        <v>3</v>
      </c>
      <c r="M13">
        <v>4</v>
      </c>
      <c r="N13">
        <v>3</v>
      </c>
      <c r="O13">
        <v>3</v>
      </c>
    </row>
    <row r="14" spans="1:50" x14ac:dyDescent="0.3">
      <c r="D14">
        <v>3</v>
      </c>
      <c r="E14">
        <v>1</v>
      </c>
      <c r="F14">
        <v>3</v>
      </c>
      <c r="G14">
        <v>3</v>
      </c>
      <c r="H14">
        <v>3</v>
      </c>
      <c r="I14">
        <v>3</v>
      </c>
      <c r="J14">
        <v>3</v>
      </c>
      <c r="K14">
        <v>3</v>
      </c>
      <c r="L14">
        <v>3</v>
      </c>
      <c r="M14">
        <v>3</v>
      </c>
      <c r="N14">
        <v>3</v>
      </c>
      <c r="O14">
        <v>3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AU14" t="s">
        <v>66</v>
      </c>
      <c r="AV14">
        <f>SUM(AR2:AR5)</f>
        <v>197</v>
      </c>
    </row>
    <row r="15" spans="1:50" x14ac:dyDescent="0.3">
      <c r="AU15" t="s">
        <v>67</v>
      </c>
      <c r="AV15">
        <v>4</v>
      </c>
    </row>
    <row r="18" spans="47:48" x14ac:dyDescent="0.3">
      <c r="AU18" t="s">
        <v>68</v>
      </c>
      <c r="AV18">
        <f>SUM(AS2:AS5)</f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balandongiv</cp:lastModifiedBy>
  <dcterms:created xsi:type="dcterms:W3CDTF">2022-12-23T14:57:08Z</dcterms:created>
  <dcterms:modified xsi:type="dcterms:W3CDTF">2022-12-24T00:22:47Z</dcterms:modified>
</cp:coreProperties>
</file>