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b8482d663c6a26/Documents/B Sec/"/>
    </mc:Choice>
  </mc:AlternateContent>
  <xr:revisionPtr revIDLastSave="11" documentId="8_{8219D500-C227-477E-876F-4245E0F5A57C}" xr6:coauthVersionLast="47" xr6:coauthVersionMax="47" xr10:uidLastSave="{6B3F20F3-BE8F-4999-9480-CCDB74F705E4}"/>
  <bookViews>
    <workbookView xWindow="-108" yWindow="-108" windowWidth="23256" windowHeight="12456" activeTab="3" xr2:uid="{2F3E5620-869F-4C69-95EE-0CD22E7D6B6D}"/>
  </bookViews>
  <sheets>
    <sheet name="SEM I" sheetId="1" r:id="rId1"/>
    <sheet name="SEM II" sheetId="2" r:id="rId2"/>
    <sheet name="SEM III" sheetId="3" r:id="rId3"/>
    <sheet name="SEM IV" sheetId="4" r:id="rId4"/>
  </sheets>
  <definedNames>
    <definedName name="_xlnm._FilterDatabase" localSheetId="3" hidden="1">'SEM IV'!$A$14:$AO$14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5" i="3" l="1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K71" i="2"/>
  <c r="AK72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15" i="1"/>
  <c r="AI16" i="1"/>
  <c r="AI17" i="1"/>
  <c r="AI18" i="1"/>
  <c r="AI19" i="1"/>
  <c r="AI20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15" i="1"/>
  <c r="AH16" i="1"/>
  <c r="AH17" i="1"/>
  <c r="AO74" i="4"/>
  <c r="AH74" i="4"/>
  <c r="AE74" i="4"/>
  <c r="AB74" i="4"/>
  <c r="Y74" i="4"/>
  <c r="V74" i="4"/>
  <c r="S74" i="4"/>
  <c r="P74" i="4"/>
  <c r="M74" i="4"/>
  <c r="J74" i="4"/>
  <c r="G74" i="4"/>
  <c r="AO73" i="4"/>
  <c r="AH73" i="4"/>
  <c r="AE73" i="4"/>
  <c r="AB73" i="4"/>
  <c r="Y73" i="4"/>
  <c r="V73" i="4"/>
  <c r="S73" i="4"/>
  <c r="P73" i="4"/>
  <c r="M73" i="4"/>
  <c r="J73" i="4"/>
  <c r="G73" i="4"/>
  <c r="AH72" i="4"/>
  <c r="AE72" i="4"/>
  <c r="AB72" i="4"/>
  <c r="Y72" i="4"/>
  <c r="V72" i="4"/>
  <c r="S72" i="4"/>
  <c r="P72" i="4"/>
  <c r="M72" i="4"/>
  <c r="J72" i="4"/>
  <c r="G72" i="4"/>
  <c r="AH71" i="4"/>
  <c r="AE71" i="4"/>
  <c r="AB71" i="4"/>
  <c r="Y71" i="4"/>
  <c r="V71" i="4"/>
  <c r="S71" i="4"/>
  <c r="P71" i="4"/>
  <c r="M71" i="4"/>
  <c r="J71" i="4"/>
  <c r="G71" i="4"/>
  <c r="AH70" i="4"/>
  <c r="AE70" i="4"/>
  <c r="AB70" i="4"/>
  <c r="Y70" i="4"/>
  <c r="V70" i="4"/>
  <c r="S70" i="4"/>
  <c r="P70" i="4"/>
  <c r="M70" i="4"/>
  <c r="J70" i="4"/>
  <c r="G70" i="4"/>
  <c r="AH69" i="4"/>
  <c r="AE69" i="4"/>
  <c r="AB69" i="4"/>
  <c r="Y69" i="4"/>
  <c r="V69" i="4"/>
  <c r="S69" i="4"/>
  <c r="P69" i="4"/>
  <c r="M69" i="4"/>
  <c r="J69" i="4"/>
  <c r="G69" i="4"/>
  <c r="AH68" i="4"/>
  <c r="AE68" i="4"/>
  <c r="AB68" i="4"/>
  <c r="Y68" i="4"/>
  <c r="V68" i="4"/>
  <c r="S68" i="4"/>
  <c r="P68" i="4"/>
  <c r="M68" i="4"/>
  <c r="J68" i="4"/>
  <c r="G68" i="4"/>
  <c r="AH67" i="4"/>
  <c r="AE67" i="4"/>
  <c r="AB67" i="4"/>
  <c r="Y67" i="4"/>
  <c r="V67" i="4"/>
  <c r="S67" i="4"/>
  <c r="P67" i="4"/>
  <c r="M67" i="4"/>
  <c r="J67" i="4"/>
  <c r="G67" i="4"/>
  <c r="AH66" i="4"/>
  <c r="AE66" i="4"/>
  <c r="AB66" i="4"/>
  <c r="Y66" i="4"/>
  <c r="V66" i="4"/>
  <c r="S66" i="4"/>
  <c r="P66" i="4"/>
  <c r="M66" i="4"/>
  <c r="J66" i="4"/>
  <c r="G66" i="4"/>
  <c r="AH65" i="4"/>
  <c r="AE65" i="4"/>
  <c r="AB65" i="4"/>
  <c r="Y65" i="4"/>
  <c r="V65" i="4"/>
  <c r="S65" i="4"/>
  <c r="P65" i="4"/>
  <c r="M65" i="4"/>
  <c r="J65" i="4"/>
  <c r="G65" i="4"/>
  <c r="AH64" i="4"/>
  <c r="AE64" i="4"/>
  <c r="AB64" i="4"/>
  <c r="Y64" i="4"/>
  <c r="V64" i="4"/>
  <c r="S64" i="4"/>
  <c r="P64" i="4"/>
  <c r="M64" i="4"/>
  <c r="J64" i="4"/>
  <c r="G64" i="4"/>
  <c r="AH63" i="4"/>
  <c r="AE63" i="4"/>
  <c r="AB63" i="4"/>
  <c r="Y63" i="4"/>
  <c r="V63" i="4"/>
  <c r="S63" i="4"/>
  <c r="P63" i="4"/>
  <c r="M63" i="4"/>
  <c r="J63" i="4"/>
  <c r="G63" i="4"/>
  <c r="AH62" i="4"/>
  <c r="AE62" i="4"/>
  <c r="AB62" i="4"/>
  <c r="Y62" i="4"/>
  <c r="V62" i="4"/>
  <c r="S62" i="4"/>
  <c r="P62" i="4"/>
  <c r="M62" i="4"/>
  <c r="J62" i="4"/>
  <c r="G62" i="4"/>
  <c r="AH61" i="4"/>
  <c r="AE61" i="4"/>
  <c r="AB61" i="4"/>
  <c r="Y61" i="4"/>
  <c r="V61" i="4"/>
  <c r="S61" i="4"/>
  <c r="P61" i="4"/>
  <c r="M61" i="4"/>
  <c r="J61" i="4"/>
  <c r="G61" i="4"/>
  <c r="AH60" i="4"/>
  <c r="AE60" i="4"/>
  <c r="AB60" i="4"/>
  <c r="Y60" i="4"/>
  <c r="V60" i="4"/>
  <c r="S60" i="4"/>
  <c r="P60" i="4"/>
  <c r="M60" i="4"/>
  <c r="J60" i="4"/>
  <c r="G60" i="4"/>
  <c r="AH59" i="4"/>
  <c r="AE59" i="4"/>
  <c r="AB59" i="4"/>
  <c r="Y59" i="4"/>
  <c r="V59" i="4"/>
  <c r="S59" i="4"/>
  <c r="P59" i="4"/>
  <c r="M59" i="4"/>
  <c r="J59" i="4"/>
  <c r="G59" i="4"/>
  <c r="AH58" i="4"/>
  <c r="AE58" i="4"/>
  <c r="AB58" i="4"/>
  <c r="Y58" i="4"/>
  <c r="V58" i="4"/>
  <c r="S58" i="4"/>
  <c r="P58" i="4"/>
  <c r="M58" i="4"/>
  <c r="J58" i="4"/>
  <c r="G58" i="4"/>
  <c r="AH57" i="4"/>
  <c r="AE57" i="4"/>
  <c r="AB57" i="4"/>
  <c r="Y57" i="4"/>
  <c r="V57" i="4"/>
  <c r="S57" i="4"/>
  <c r="P57" i="4"/>
  <c r="M57" i="4"/>
  <c r="J57" i="4"/>
  <c r="G57" i="4"/>
  <c r="AH56" i="4"/>
  <c r="AE56" i="4"/>
  <c r="AB56" i="4"/>
  <c r="Y56" i="4"/>
  <c r="V56" i="4"/>
  <c r="S56" i="4"/>
  <c r="P56" i="4"/>
  <c r="M56" i="4"/>
  <c r="J56" i="4"/>
  <c r="G56" i="4"/>
  <c r="AH55" i="4"/>
  <c r="AE55" i="4"/>
  <c r="AB55" i="4"/>
  <c r="Y55" i="4"/>
  <c r="V55" i="4"/>
  <c r="S55" i="4"/>
  <c r="P55" i="4"/>
  <c r="M55" i="4"/>
  <c r="J55" i="4"/>
  <c r="G55" i="4"/>
  <c r="AH54" i="4"/>
  <c r="AE54" i="4"/>
  <c r="AB54" i="4"/>
  <c r="Y54" i="4"/>
  <c r="V54" i="4"/>
  <c r="S54" i="4"/>
  <c r="P54" i="4"/>
  <c r="M54" i="4"/>
  <c r="J54" i="4"/>
  <c r="G54" i="4"/>
  <c r="AH53" i="4"/>
  <c r="AE53" i="4"/>
  <c r="AB53" i="4"/>
  <c r="Y53" i="4"/>
  <c r="V53" i="4"/>
  <c r="S53" i="4"/>
  <c r="P53" i="4"/>
  <c r="M53" i="4"/>
  <c r="J53" i="4"/>
  <c r="G53" i="4"/>
  <c r="AH52" i="4"/>
  <c r="AE52" i="4"/>
  <c r="AB52" i="4"/>
  <c r="Y52" i="4"/>
  <c r="V52" i="4"/>
  <c r="S52" i="4"/>
  <c r="P52" i="4"/>
  <c r="M52" i="4"/>
  <c r="J52" i="4"/>
  <c r="G52" i="4"/>
  <c r="AH51" i="4"/>
  <c r="AE51" i="4"/>
  <c r="AB51" i="4"/>
  <c r="Y51" i="4"/>
  <c r="V51" i="4"/>
  <c r="S51" i="4"/>
  <c r="P51" i="4"/>
  <c r="M51" i="4"/>
  <c r="J51" i="4"/>
  <c r="G51" i="4"/>
  <c r="AH50" i="4"/>
  <c r="AE50" i="4"/>
  <c r="AB50" i="4"/>
  <c r="Y50" i="4"/>
  <c r="V50" i="4"/>
  <c r="S50" i="4"/>
  <c r="P50" i="4"/>
  <c r="M50" i="4"/>
  <c r="J50" i="4"/>
  <c r="G50" i="4"/>
  <c r="AH49" i="4"/>
  <c r="AE49" i="4"/>
  <c r="AB49" i="4"/>
  <c r="Y49" i="4"/>
  <c r="V49" i="4"/>
  <c r="S49" i="4"/>
  <c r="P49" i="4"/>
  <c r="M49" i="4"/>
  <c r="J49" i="4"/>
  <c r="G49" i="4"/>
  <c r="AH48" i="4"/>
  <c r="AE48" i="4"/>
  <c r="AB48" i="4"/>
  <c r="Y48" i="4"/>
  <c r="V48" i="4"/>
  <c r="S48" i="4"/>
  <c r="P48" i="4"/>
  <c r="M48" i="4"/>
  <c r="J48" i="4"/>
  <c r="G48" i="4"/>
  <c r="AH47" i="4"/>
  <c r="AE47" i="4"/>
  <c r="AB47" i="4"/>
  <c r="Y47" i="4"/>
  <c r="V47" i="4"/>
  <c r="S47" i="4"/>
  <c r="P47" i="4"/>
  <c r="M47" i="4"/>
  <c r="J47" i="4"/>
  <c r="G47" i="4"/>
  <c r="AH46" i="4"/>
  <c r="AE46" i="4"/>
  <c r="AB46" i="4"/>
  <c r="Y46" i="4"/>
  <c r="V46" i="4"/>
  <c r="S46" i="4"/>
  <c r="P46" i="4"/>
  <c r="M46" i="4"/>
  <c r="J46" i="4"/>
  <c r="G46" i="4"/>
  <c r="AH45" i="4"/>
  <c r="AE45" i="4"/>
  <c r="AB45" i="4"/>
  <c r="Y45" i="4"/>
  <c r="V45" i="4"/>
  <c r="S45" i="4"/>
  <c r="P45" i="4"/>
  <c r="M45" i="4"/>
  <c r="J45" i="4"/>
  <c r="G45" i="4"/>
  <c r="AH44" i="4"/>
  <c r="AE44" i="4"/>
  <c r="AB44" i="4"/>
  <c r="Y44" i="4"/>
  <c r="V44" i="4"/>
  <c r="S44" i="4"/>
  <c r="P44" i="4"/>
  <c r="M44" i="4"/>
  <c r="J44" i="4"/>
  <c r="G44" i="4"/>
  <c r="AH43" i="4"/>
  <c r="AE43" i="4"/>
  <c r="AB43" i="4"/>
  <c r="Y43" i="4"/>
  <c r="V43" i="4"/>
  <c r="S43" i="4"/>
  <c r="P43" i="4"/>
  <c r="M43" i="4"/>
  <c r="J43" i="4"/>
  <c r="G43" i="4"/>
  <c r="AH42" i="4"/>
  <c r="AE42" i="4"/>
  <c r="AB42" i="4"/>
  <c r="Y42" i="4"/>
  <c r="V42" i="4"/>
  <c r="S42" i="4"/>
  <c r="P42" i="4"/>
  <c r="M42" i="4"/>
  <c r="J42" i="4"/>
  <c r="G42" i="4"/>
  <c r="AH41" i="4"/>
  <c r="AE41" i="4"/>
  <c r="AB41" i="4"/>
  <c r="Y41" i="4"/>
  <c r="V41" i="4"/>
  <c r="S41" i="4"/>
  <c r="P41" i="4"/>
  <c r="M41" i="4"/>
  <c r="J41" i="4"/>
  <c r="G41" i="4"/>
  <c r="AH40" i="4"/>
  <c r="AE40" i="4"/>
  <c r="AB40" i="4"/>
  <c r="Y40" i="4"/>
  <c r="V40" i="4"/>
  <c r="S40" i="4"/>
  <c r="P40" i="4"/>
  <c r="M40" i="4"/>
  <c r="J40" i="4"/>
  <c r="G40" i="4"/>
  <c r="AH39" i="4"/>
  <c r="AE39" i="4"/>
  <c r="AB39" i="4"/>
  <c r="Y39" i="4"/>
  <c r="V39" i="4"/>
  <c r="S39" i="4"/>
  <c r="P39" i="4"/>
  <c r="M39" i="4"/>
  <c r="J39" i="4"/>
  <c r="G39" i="4"/>
  <c r="AH38" i="4"/>
  <c r="AE38" i="4"/>
  <c r="AB38" i="4"/>
  <c r="Y38" i="4"/>
  <c r="V38" i="4"/>
  <c r="S38" i="4"/>
  <c r="P38" i="4"/>
  <c r="M38" i="4"/>
  <c r="J38" i="4"/>
  <c r="G38" i="4"/>
  <c r="AH37" i="4"/>
  <c r="AE37" i="4"/>
  <c r="AB37" i="4"/>
  <c r="Y37" i="4"/>
  <c r="V37" i="4"/>
  <c r="S37" i="4"/>
  <c r="P37" i="4"/>
  <c r="M37" i="4"/>
  <c r="J37" i="4"/>
  <c r="G37" i="4"/>
  <c r="AH36" i="4"/>
  <c r="AE36" i="4"/>
  <c r="AB36" i="4"/>
  <c r="Y36" i="4"/>
  <c r="V36" i="4"/>
  <c r="S36" i="4"/>
  <c r="P36" i="4"/>
  <c r="M36" i="4"/>
  <c r="J36" i="4"/>
  <c r="G36" i="4"/>
  <c r="AH35" i="4"/>
  <c r="AE35" i="4"/>
  <c r="AB35" i="4"/>
  <c r="Y35" i="4"/>
  <c r="V35" i="4"/>
  <c r="S35" i="4"/>
  <c r="P35" i="4"/>
  <c r="M35" i="4"/>
  <c r="J35" i="4"/>
  <c r="G35" i="4"/>
  <c r="AH34" i="4"/>
  <c r="AE34" i="4"/>
  <c r="AB34" i="4"/>
  <c r="Y34" i="4"/>
  <c r="V34" i="4"/>
  <c r="S34" i="4"/>
  <c r="P34" i="4"/>
  <c r="M34" i="4"/>
  <c r="J34" i="4"/>
  <c r="G34" i="4"/>
  <c r="AH33" i="4"/>
  <c r="AE33" i="4"/>
  <c r="AB33" i="4"/>
  <c r="Y33" i="4"/>
  <c r="V33" i="4"/>
  <c r="S33" i="4"/>
  <c r="P33" i="4"/>
  <c r="M33" i="4"/>
  <c r="J33" i="4"/>
  <c r="G33" i="4"/>
  <c r="AH32" i="4"/>
  <c r="AE32" i="4"/>
  <c r="AB32" i="4"/>
  <c r="Y32" i="4"/>
  <c r="V32" i="4"/>
  <c r="S32" i="4"/>
  <c r="P32" i="4"/>
  <c r="M32" i="4"/>
  <c r="J32" i="4"/>
  <c r="G32" i="4"/>
  <c r="AH31" i="4"/>
  <c r="AE31" i="4"/>
  <c r="AB31" i="4"/>
  <c r="Y31" i="4"/>
  <c r="V31" i="4"/>
  <c r="S31" i="4"/>
  <c r="P31" i="4"/>
  <c r="M31" i="4"/>
  <c r="J31" i="4"/>
  <c r="G31" i="4"/>
  <c r="AH30" i="4"/>
  <c r="AE30" i="4"/>
  <c r="AB30" i="4"/>
  <c r="Y30" i="4"/>
  <c r="V30" i="4"/>
  <c r="S30" i="4"/>
  <c r="P30" i="4"/>
  <c r="M30" i="4"/>
  <c r="J30" i="4"/>
  <c r="G30" i="4"/>
  <c r="AH29" i="4"/>
  <c r="AE29" i="4"/>
  <c r="AB29" i="4"/>
  <c r="Y29" i="4"/>
  <c r="V29" i="4"/>
  <c r="S29" i="4"/>
  <c r="P29" i="4"/>
  <c r="M29" i="4"/>
  <c r="J29" i="4"/>
  <c r="G29" i="4"/>
  <c r="AH28" i="4"/>
  <c r="AE28" i="4"/>
  <c r="AB28" i="4"/>
  <c r="Y28" i="4"/>
  <c r="V28" i="4"/>
  <c r="S28" i="4"/>
  <c r="P28" i="4"/>
  <c r="M28" i="4"/>
  <c r="J28" i="4"/>
  <c r="G28" i="4"/>
  <c r="AH27" i="4"/>
  <c r="AE27" i="4"/>
  <c r="AB27" i="4"/>
  <c r="Y27" i="4"/>
  <c r="V27" i="4"/>
  <c r="S27" i="4"/>
  <c r="P27" i="4"/>
  <c r="M27" i="4"/>
  <c r="J27" i="4"/>
  <c r="G27" i="4"/>
  <c r="AH26" i="4"/>
  <c r="AE26" i="4"/>
  <c r="AB26" i="4"/>
  <c r="Y26" i="4"/>
  <c r="V26" i="4"/>
  <c r="S26" i="4"/>
  <c r="P26" i="4"/>
  <c r="M26" i="4"/>
  <c r="J26" i="4"/>
  <c r="G26" i="4"/>
  <c r="AH25" i="4"/>
  <c r="AE25" i="4"/>
  <c r="AB25" i="4"/>
  <c r="Y25" i="4"/>
  <c r="V25" i="4"/>
  <c r="S25" i="4"/>
  <c r="P25" i="4"/>
  <c r="M25" i="4"/>
  <c r="J25" i="4"/>
  <c r="G25" i="4"/>
  <c r="AH24" i="4"/>
  <c r="AE24" i="4"/>
  <c r="AB24" i="4"/>
  <c r="Y24" i="4"/>
  <c r="V24" i="4"/>
  <c r="S24" i="4"/>
  <c r="P24" i="4"/>
  <c r="M24" i="4"/>
  <c r="J24" i="4"/>
  <c r="G24" i="4"/>
  <c r="AH23" i="4"/>
  <c r="AE23" i="4"/>
  <c r="AB23" i="4"/>
  <c r="Y23" i="4"/>
  <c r="V23" i="4"/>
  <c r="S23" i="4"/>
  <c r="P23" i="4"/>
  <c r="M23" i="4"/>
  <c r="J23" i="4"/>
  <c r="G23" i="4"/>
  <c r="AH22" i="4"/>
  <c r="AE22" i="4"/>
  <c r="AB22" i="4"/>
  <c r="Y22" i="4"/>
  <c r="V22" i="4"/>
  <c r="S22" i="4"/>
  <c r="P22" i="4"/>
  <c r="M22" i="4"/>
  <c r="J22" i="4"/>
  <c r="G22" i="4"/>
  <c r="AH21" i="4"/>
  <c r="AE21" i="4"/>
  <c r="AB21" i="4"/>
  <c r="Y21" i="4"/>
  <c r="V21" i="4"/>
  <c r="S21" i="4"/>
  <c r="P21" i="4"/>
  <c r="M21" i="4"/>
  <c r="J21" i="4"/>
  <c r="G21" i="4"/>
  <c r="AH20" i="4"/>
  <c r="AE20" i="4"/>
  <c r="AB20" i="4"/>
  <c r="Y20" i="4"/>
  <c r="V20" i="4"/>
  <c r="S20" i="4"/>
  <c r="P20" i="4"/>
  <c r="M20" i="4"/>
  <c r="J20" i="4"/>
  <c r="G20" i="4"/>
  <c r="AH19" i="4"/>
  <c r="AE19" i="4"/>
  <c r="AB19" i="4"/>
  <c r="Y19" i="4"/>
  <c r="V19" i="4"/>
  <c r="S19" i="4"/>
  <c r="P19" i="4"/>
  <c r="M19" i="4"/>
  <c r="J19" i="4"/>
  <c r="G19" i="4"/>
  <c r="AH18" i="4"/>
  <c r="AE18" i="4"/>
  <c r="AB18" i="4"/>
  <c r="Y18" i="4"/>
  <c r="V18" i="4"/>
  <c r="S18" i="4"/>
  <c r="P18" i="4"/>
  <c r="M18" i="4"/>
  <c r="J18" i="4"/>
  <c r="G18" i="4"/>
  <c r="AH17" i="4"/>
  <c r="AE17" i="4"/>
  <c r="AB17" i="4"/>
  <c r="Y17" i="4"/>
  <c r="V17" i="4"/>
  <c r="S17" i="4"/>
  <c r="P17" i="4"/>
  <c r="M17" i="4"/>
  <c r="J17" i="4"/>
  <c r="G17" i="4"/>
  <c r="AH16" i="4"/>
  <c r="AE16" i="4"/>
  <c r="AB16" i="4"/>
  <c r="Y16" i="4"/>
  <c r="V16" i="4"/>
  <c r="S16" i="4"/>
  <c r="P16" i="4"/>
  <c r="M16" i="4"/>
  <c r="J16" i="4"/>
  <c r="G16" i="4"/>
  <c r="AH15" i="4"/>
  <c r="AE15" i="4"/>
  <c r="AB15" i="4"/>
  <c r="Y15" i="4"/>
  <c r="V15" i="4"/>
  <c r="S15" i="4"/>
  <c r="P15" i="4"/>
  <c r="M15" i="4"/>
  <c r="J15" i="4"/>
  <c r="G15" i="4"/>
  <c r="Q27" i="2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1" i="3"/>
  <c r="AJ42" i="3"/>
  <c r="AJ43" i="3"/>
  <c r="AJ44" i="3"/>
  <c r="AJ45" i="3"/>
  <c r="AJ46" i="3"/>
  <c r="AJ47" i="3"/>
  <c r="AJ48" i="3"/>
  <c r="AJ49" i="3"/>
  <c r="AJ51" i="3"/>
  <c r="AJ52" i="3"/>
  <c r="AJ53" i="3"/>
  <c r="AJ55" i="3"/>
  <c r="AJ56" i="3"/>
  <c r="AJ57" i="3"/>
  <c r="AJ58" i="3"/>
  <c r="AJ59" i="3"/>
  <c r="AJ60" i="3"/>
  <c r="AJ61" i="3"/>
  <c r="AJ62" i="3"/>
  <c r="AJ63" i="3"/>
  <c r="AJ65" i="3"/>
  <c r="AJ66" i="3"/>
  <c r="AJ67" i="3"/>
  <c r="AJ68" i="3"/>
  <c r="AJ69" i="3"/>
  <c r="AJ70" i="3"/>
  <c r="AJ71" i="3"/>
  <c r="AJ72" i="3"/>
  <c r="AJ74" i="3"/>
  <c r="AJ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AJ50" i="3" s="1"/>
  <c r="W51" i="3"/>
  <c r="W52" i="3"/>
  <c r="W53" i="3"/>
  <c r="W54" i="3"/>
  <c r="AJ54" i="3" s="1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AJ73" i="3" s="1"/>
  <c r="T74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AJ64" i="3" s="1"/>
  <c r="Q65" i="3"/>
  <c r="Q66" i="3"/>
  <c r="Q67" i="3"/>
  <c r="Q68" i="3"/>
  <c r="Q69" i="3"/>
  <c r="Q70" i="3"/>
  <c r="Q71" i="3"/>
  <c r="Q72" i="3"/>
  <c r="Q73" i="3"/>
  <c r="Q74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H73" i="3"/>
  <c r="H74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AI15" i="3"/>
  <c r="AF15" i="3"/>
  <c r="AC15" i="3"/>
  <c r="Z15" i="3"/>
  <c r="W15" i="3"/>
  <c r="T15" i="3"/>
  <c r="Q15" i="3"/>
  <c r="N15" i="3"/>
  <c r="K15" i="3"/>
  <c r="H15" i="3"/>
  <c r="AJ16" i="2"/>
  <c r="AJ17" i="2"/>
  <c r="AJ18" i="2"/>
  <c r="AJ19" i="2"/>
  <c r="AJ20" i="2"/>
  <c r="AJ21" i="2"/>
  <c r="AJ22" i="2"/>
  <c r="AJ23" i="2"/>
  <c r="AJ24" i="2"/>
  <c r="AJ25" i="2"/>
  <c r="AJ26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5" i="2"/>
  <c r="AJ66" i="2"/>
  <c r="AJ67" i="2"/>
  <c r="AJ68" i="2"/>
  <c r="AJ69" i="2"/>
  <c r="AJ70" i="2"/>
  <c r="AJ71" i="2"/>
  <c r="AJ72" i="2"/>
  <c r="AJ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AJ64" i="2" s="1"/>
  <c r="T65" i="2"/>
  <c r="T66" i="2"/>
  <c r="T67" i="2"/>
  <c r="T68" i="2"/>
  <c r="T69" i="2"/>
  <c r="T70" i="2"/>
  <c r="T71" i="2"/>
  <c r="T72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15" i="2"/>
  <c r="AF15" i="2"/>
  <c r="AC15" i="2"/>
  <c r="Z15" i="2"/>
  <c r="W15" i="2"/>
  <c r="T15" i="2"/>
  <c r="Q23" i="2"/>
  <c r="Q24" i="2"/>
  <c r="Q25" i="2"/>
  <c r="Q26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Q16" i="2"/>
  <c r="Q17" i="2"/>
  <c r="Q18" i="2"/>
  <c r="Q19" i="2"/>
  <c r="Q20" i="2"/>
  <c r="Q21" i="2"/>
  <c r="Q22" i="2"/>
  <c r="Q15" i="2"/>
  <c r="N15" i="2"/>
  <c r="K15" i="2"/>
  <c r="H15" i="2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1" i="1"/>
  <c r="AG32" i="1"/>
  <c r="AG33" i="1"/>
  <c r="AG34" i="1"/>
  <c r="AG35" i="1"/>
  <c r="AG36" i="1"/>
  <c r="AG37" i="1"/>
  <c r="AG39" i="1"/>
  <c r="AG40" i="1"/>
  <c r="AG41" i="1"/>
  <c r="AG42" i="1"/>
  <c r="AG43" i="1"/>
  <c r="AG44" i="1"/>
  <c r="AG45" i="1"/>
  <c r="AG46" i="1"/>
  <c r="AG47" i="1"/>
  <c r="AG48" i="1"/>
  <c r="AG49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AG30" i="1" s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15" i="1"/>
  <c r="N72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AG38" i="1" s="1"/>
  <c r="AH38" i="1" s="1"/>
  <c r="AI38" i="1" s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15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AG50" i="1" s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16" i="1"/>
  <c r="H17" i="1"/>
  <c r="H18" i="1"/>
  <c r="H19" i="1"/>
  <c r="H20" i="1"/>
  <c r="H21" i="1"/>
  <c r="H22" i="1"/>
  <c r="AJ40" i="3" l="1"/>
  <c r="AJ27" i="2"/>
  <c r="AJ21" i="4"/>
  <c r="AN21" i="4" s="1"/>
  <c r="AO21" i="4" s="1"/>
  <c r="AJ30" i="4"/>
  <c r="AN30" i="4" s="1"/>
  <c r="AO30" i="4" s="1"/>
  <c r="AJ33" i="4"/>
  <c r="AN33" i="4" s="1"/>
  <c r="AO33" i="4" s="1"/>
  <c r="AJ37" i="4"/>
  <c r="AN37" i="4" s="1"/>
  <c r="AO37" i="4" s="1"/>
  <c r="AJ42" i="4"/>
  <c r="AN42" i="4" s="1"/>
  <c r="AO42" i="4" s="1"/>
  <c r="AJ50" i="4"/>
  <c r="AN50" i="4" s="1"/>
  <c r="AO50" i="4" s="1"/>
  <c r="AJ62" i="4"/>
  <c r="AN62" i="4" s="1"/>
  <c r="AO62" i="4" s="1"/>
  <c r="AJ65" i="4"/>
  <c r="AN65" i="4" s="1"/>
  <c r="AO65" i="4" s="1"/>
  <c r="AJ18" i="4"/>
  <c r="AN18" i="4" s="1"/>
  <c r="AO18" i="4" s="1"/>
  <c r="AJ22" i="4"/>
  <c r="AN22" i="4" s="1"/>
  <c r="AO22" i="4" s="1"/>
  <c r="AJ26" i="4"/>
  <c r="AN26" i="4" s="1"/>
  <c r="AO26" i="4" s="1"/>
  <c r="AJ38" i="4"/>
  <c r="AN38" i="4" s="1"/>
  <c r="AO38" i="4" s="1"/>
  <c r="AJ45" i="4"/>
  <c r="AN45" i="4" s="1"/>
  <c r="AO45" i="4" s="1"/>
  <c r="AJ54" i="4"/>
  <c r="AN54" i="4" s="1"/>
  <c r="AO54" i="4" s="1"/>
  <c r="AJ58" i="4"/>
  <c r="AN58" i="4" s="1"/>
  <c r="AO58" i="4" s="1"/>
  <c r="AJ70" i="4"/>
  <c r="AN70" i="4" s="1"/>
  <c r="AO70" i="4" s="1"/>
  <c r="AJ17" i="4"/>
  <c r="AN17" i="4" s="1"/>
  <c r="AO17" i="4" s="1"/>
  <c r="AJ25" i="4"/>
  <c r="AN25" i="4" s="1"/>
  <c r="AO25" i="4" s="1"/>
  <c r="AJ29" i="4"/>
  <c r="AN29" i="4" s="1"/>
  <c r="AO29" i="4" s="1"/>
  <c r="AJ34" i="4"/>
  <c r="AN34" i="4" s="1"/>
  <c r="AO34" i="4" s="1"/>
  <c r="AJ41" i="4"/>
  <c r="AN41" i="4" s="1"/>
  <c r="AO41" i="4" s="1"/>
  <c r="AJ46" i="4"/>
  <c r="AN46" i="4" s="1"/>
  <c r="AO46" i="4" s="1"/>
  <c r="AJ49" i="4"/>
  <c r="AN49" i="4" s="1"/>
  <c r="AO49" i="4" s="1"/>
  <c r="AJ53" i="4"/>
  <c r="AN53" i="4" s="1"/>
  <c r="AO53" i="4" s="1"/>
  <c r="AJ57" i="4"/>
  <c r="AN57" i="4" s="1"/>
  <c r="AO57" i="4" s="1"/>
  <c r="AJ66" i="4"/>
  <c r="AN66" i="4" s="1"/>
  <c r="AO66" i="4" s="1"/>
  <c r="AJ15" i="4"/>
  <c r="AN15" i="4" s="1"/>
  <c r="AO15" i="4" s="1"/>
  <c r="AJ23" i="4"/>
  <c r="AN23" i="4" s="1"/>
  <c r="AO23" i="4" s="1"/>
  <c r="AJ31" i="4"/>
  <c r="AN31" i="4" s="1"/>
  <c r="AO31" i="4" s="1"/>
  <c r="AJ39" i="4"/>
  <c r="AN39" i="4" s="1"/>
  <c r="AO39" i="4" s="1"/>
  <c r="AJ47" i="4"/>
  <c r="AN47" i="4" s="1"/>
  <c r="AO47" i="4" s="1"/>
  <c r="AJ55" i="4"/>
  <c r="AN55" i="4" s="1"/>
  <c r="AO55" i="4" s="1"/>
  <c r="AJ63" i="4"/>
  <c r="AN63" i="4" s="1"/>
  <c r="AO63" i="4" s="1"/>
  <c r="AJ72" i="4"/>
  <c r="AN72" i="4" s="1"/>
  <c r="AO72" i="4" s="1"/>
  <c r="AJ20" i="4"/>
  <c r="AN20" i="4" s="1"/>
  <c r="AO20" i="4" s="1"/>
  <c r="AJ28" i="4"/>
  <c r="AN28" i="4" s="1"/>
  <c r="AO28" i="4" s="1"/>
  <c r="AJ36" i="4"/>
  <c r="AN36" i="4" s="1"/>
  <c r="AO36" i="4" s="1"/>
  <c r="AJ44" i="4"/>
  <c r="AN44" i="4" s="1"/>
  <c r="AO44" i="4" s="1"/>
  <c r="AJ52" i="4"/>
  <c r="AN52" i="4" s="1"/>
  <c r="AO52" i="4" s="1"/>
  <c r="AJ60" i="4"/>
  <c r="AN60" i="4" s="1"/>
  <c r="AO60" i="4" s="1"/>
  <c r="AJ68" i="4"/>
  <c r="AN68" i="4" s="1"/>
  <c r="AO68" i="4" s="1"/>
  <c r="AJ16" i="4"/>
  <c r="AN16" i="4" s="1"/>
  <c r="AO16" i="4" s="1"/>
  <c r="AJ24" i="4"/>
  <c r="AN24" i="4" s="1"/>
  <c r="AO24" i="4" s="1"/>
  <c r="AJ32" i="4"/>
  <c r="AN32" i="4" s="1"/>
  <c r="AO32" i="4" s="1"/>
  <c r="AJ40" i="4"/>
  <c r="AN40" i="4" s="1"/>
  <c r="AO40" i="4" s="1"/>
  <c r="AJ48" i="4"/>
  <c r="AN48" i="4" s="1"/>
  <c r="AO48" i="4" s="1"/>
  <c r="AJ56" i="4"/>
  <c r="AN56" i="4" s="1"/>
  <c r="AO56" i="4" s="1"/>
  <c r="AJ64" i="4"/>
  <c r="AN64" i="4" s="1"/>
  <c r="AO64" i="4" s="1"/>
  <c r="AJ73" i="4"/>
  <c r="AJ61" i="4"/>
  <c r="AN61" i="4" s="1"/>
  <c r="AO61" i="4" s="1"/>
  <c r="AJ69" i="4"/>
  <c r="AN69" i="4" s="1"/>
  <c r="AO69" i="4" s="1"/>
  <c r="AJ74" i="4"/>
  <c r="AJ19" i="4"/>
  <c r="AN19" i="4" s="1"/>
  <c r="AO19" i="4" s="1"/>
  <c r="AJ27" i="4"/>
  <c r="AN27" i="4" s="1"/>
  <c r="AO27" i="4" s="1"/>
  <c r="AJ35" i="4"/>
  <c r="AN35" i="4" s="1"/>
  <c r="AO35" i="4" s="1"/>
  <c r="AJ43" i="4"/>
  <c r="AN43" i="4" s="1"/>
  <c r="AO43" i="4" s="1"/>
  <c r="AJ51" i="4"/>
  <c r="AN51" i="4" s="1"/>
  <c r="AO51" i="4" s="1"/>
  <c r="AJ59" i="4"/>
  <c r="AN59" i="4" s="1"/>
  <c r="AO59" i="4" s="1"/>
  <c r="AJ67" i="4"/>
  <c r="AN67" i="4" s="1"/>
  <c r="AO67" i="4" s="1"/>
  <c r="AJ71" i="4"/>
  <c r="AN71" i="4" s="1"/>
  <c r="AO71" i="4" s="1"/>
  <c r="H15" i="1"/>
</calcChain>
</file>

<file path=xl/sharedStrings.xml><?xml version="1.0" encoding="utf-8"?>
<sst xmlns="http://schemas.openxmlformats.org/spreadsheetml/2006/main" count="661" uniqueCount="182">
  <si>
    <t>SI.NO</t>
  </si>
  <si>
    <t>Name</t>
  </si>
  <si>
    <t>23UCS001</t>
  </si>
  <si>
    <t>AASHIKKA G</t>
  </si>
  <si>
    <t>23UCS002</t>
  </si>
  <si>
    <t>ABDULLAH N</t>
  </si>
  <si>
    <t>23UCS007</t>
  </si>
  <si>
    <t>AJAY V</t>
  </si>
  <si>
    <t>23UCS009</t>
  </si>
  <si>
    <t>AKSHAYA B</t>
  </si>
  <si>
    <t>23UCS011</t>
  </si>
  <si>
    <t>AMISH S R</t>
  </si>
  <si>
    <t>23UCS012</t>
  </si>
  <si>
    <t>ANANDHI G</t>
  </si>
  <si>
    <t>23UCS016</t>
  </si>
  <si>
    <t>ARJUN N</t>
  </si>
  <si>
    <t>23UCS019</t>
  </si>
  <si>
    <t>ARUTSELVY M</t>
  </si>
  <si>
    <t>23UCS020</t>
  </si>
  <si>
    <t>AZMAL</t>
  </si>
  <si>
    <t>23UCS022</t>
  </si>
  <si>
    <t>BALASUBRAMANIAN S</t>
  </si>
  <si>
    <t>23UCS023</t>
  </si>
  <si>
    <t>BARANIDHARAN P</t>
  </si>
  <si>
    <t>23UCS024</t>
  </si>
  <si>
    <t>BARATH C</t>
  </si>
  <si>
    <t>23UCS031</t>
  </si>
  <si>
    <t>DAYAANIDHI S V</t>
  </si>
  <si>
    <t>23UCS032</t>
  </si>
  <si>
    <t>DEEPAK T</t>
  </si>
  <si>
    <t>23UCS036</t>
  </si>
  <si>
    <t>DHANYASRI T</t>
  </si>
  <si>
    <t>23UCS037</t>
  </si>
  <si>
    <t>DHARANEESWARAN S</t>
  </si>
  <si>
    <t>23UCS038</t>
  </si>
  <si>
    <t>DHARSHAN R</t>
  </si>
  <si>
    <t>23UCS039</t>
  </si>
  <si>
    <t>DHESHNA B</t>
  </si>
  <si>
    <t>23UCS047</t>
  </si>
  <si>
    <t>GANAPATHI R</t>
  </si>
  <si>
    <t>23UCS051</t>
  </si>
  <si>
    <t>GERALDINE A</t>
  </si>
  <si>
    <t>23UCS052</t>
  </si>
  <si>
    <t>GILLIVALAVAN G</t>
  </si>
  <si>
    <t>23UCS059</t>
  </si>
  <si>
    <t>HARINI S</t>
  </si>
  <si>
    <t>23UCS062</t>
  </si>
  <si>
    <t>HARSHITA U</t>
  </si>
  <si>
    <t>23UCS070</t>
  </si>
  <si>
    <t>JAYA PRASATH M</t>
  </si>
  <si>
    <t>23UCS072</t>
  </si>
  <si>
    <t>JEAN KEVIN D</t>
  </si>
  <si>
    <t>23UCS077</t>
  </si>
  <si>
    <t>KALAIARASI M</t>
  </si>
  <si>
    <t>23UCS080</t>
  </si>
  <si>
    <t>KARTHIK M</t>
  </si>
  <si>
    <t>23UCS081</t>
  </si>
  <si>
    <t>KAVIDHARAN P</t>
  </si>
  <si>
    <t>23UCS082</t>
  </si>
  <si>
    <t>KAVIYA VARDHINI T</t>
  </si>
  <si>
    <t>23UCS086</t>
  </si>
  <si>
    <t>KEISHORE G</t>
  </si>
  <si>
    <t>23UCS091</t>
  </si>
  <si>
    <t>LAKSHITA M</t>
  </si>
  <si>
    <t>23UCS094</t>
  </si>
  <si>
    <t>MADHUMITHA</t>
  </si>
  <si>
    <t>23UCS095</t>
  </si>
  <si>
    <t>MAHALAKSHMI S</t>
  </si>
  <si>
    <t>23UCS101</t>
  </si>
  <si>
    <t>MOHAMED NOUSHAD S</t>
  </si>
  <si>
    <t>23UCS103</t>
  </si>
  <si>
    <t>MOTHISH S</t>
  </si>
  <si>
    <t>23UCS104</t>
  </si>
  <si>
    <t>MUGILAN S</t>
  </si>
  <si>
    <t>23UCS106</t>
  </si>
  <si>
    <t>NIDARSANA P</t>
  </si>
  <si>
    <t>23UCS112</t>
  </si>
  <si>
    <t>PADIKKAL VEETIL NAVDEEP</t>
  </si>
  <si>
    <t>23UCS115</t>
  </si>
  <si>
    <t>PAVITHRA S</t>
  </si>
  <si>
    <t>23UCS119</t>
  </si>
  <si>
    <t>PRAJAN SANJAY  G</t>
  </si>
  <si>
    <t>23UCS120</t>
  </si>
  <si>
    <t>PRAVEEN P</t>
  </si>
  <si>
    <t>23UCS125</t>
  </si>
  <si>
    <t>RAKSHYA DEVI R</t>
  </si>
  <si>
    <t>23UCS129</t>
  </si>
  <si>
    <t>RANJITH R</t>
  </si>
  <si>
    <t>23UCS130</t>
  </si>
  <si>
    <t>REVANTHKUMAR S</t>
  </si>
  <si>
    <t>23UCS133</t>
  </si>
  <si>
    <t>ROSHINI M</t>
  </si>
  <si>
    <t>23UCS139</t>
  </si>
  <si>
    <t>SANJAY JERENE M</t>
  </si>
  <si>
    <t>23UCS143</t>
  </si>
  <si>
    <t>SHAFEE HAMATH H</t>
  </si>
  <si>
    <t>23UCS147</t>
  </si>
  <si>
    <t>SHREE NIDHI K</t>
  </si>
  <si>
    <t>23UCS148</t>
  </si>
  <si>
    <t>SIDDHARTH B</t>
  </si>
  <si>
    <t>23UCS153</t>
  </si>
  <si>
    <t>SRINIVAS A</t>
  </si>
  <si>
    <t>23UCS157</t>
  </si>
  <si>
    <t>SUSHINTHA S</t>
  </si>
  <si>
    <t>23UCS159</t>
  </si>
  <si>
    <t>TANGETI VEERA VIJAYA ANJALI</t>
  </si>
  <si>
    <t>23UCS163</t>
  </si>
  <si>
    <t>VARSHA S</t>
  </si>
  <si>
    <t>23UCS164</t>
  </si>
  <si>
    <t>23UCS166</t>
  </si>
  <si>
    <t>VIGNESHKUMAR R</t>
  </si>
  <si>
    <t>23UCS169</t>
  </si>
  <si>
    <t>VISHNU P A</t>
  </si>
  <si>
    <t>23UCS170</t>
  </si>
  <si>
    <t>VISHNUPRIYAA K</t>
  </si>
  <si>
    <t>23UCS173</t>
  </si>
  <si>
    <t>YAZHINI G</t>
  </si>
  <si>
    <t>Computer Science &amp; Engineering</t>
  </si>
  <si>
    <t>Batch: 2023-2027</t>
  </si>
  <si>
    <t>Section : B</t>
  </si>
  <si>
    <t>Enroll.No</t>
  </si>
  <si>
    <t>Reg.No</t>
  </si>
  <si>
    <t>EM-I</t>
  </si>
  <si>
    <t xml:space="preserve"> </t>
  </si>
  <si>
    <t>PC</t>
  </si>
  <si>
    <t>BEEE</t>
  </si>
  <si>
    <t>PSA</t>
  </si>
  <si>
    <t>CE I</t>
  </si>
  <si>
    <t>PC LAB</t>
  </si>
  <si>
    <t>BEEE LAB</t>
  </si>
  <si>
    <t>EG LAB</t>
  </si>
  <si>
    <t>GRADE</t>
  </si>
  <si>
    <t>GRADE POINTS</t>
  </si>
  <si>
    <t>TOTAL</t>
  </si>
  <si>
    <t>UHV-II</t>
  </si>
  <si>
    <t>EM-II</t>
  </si>
  <si>
    <t>DS</t>
  </si>
  <si>
    <t>DDSA</t>
  </si>
  <si>
    <t>PYTHON</t>
  </si>
  <si>
    <t>PSE</t>
  </si>
  <si>
    <t>CE II</t>
  </si>
  <si>
    <t>IDEA LAB</t>
  </si>
  <si>
    <t>PYTHON LAB</t>
  </si>
  <si>
    <t>DS LAB</t>
  </si>
  <si>
    <t>DDSA LAB</t>
  </si>
  <si>
    <t>PS</t>
  </si>
  <si>
    <t>ESAI</t>
  </si>
  <si>
    <t>SET</t>
  </si>
  <si>
    <t>ACD</t>
  </si>
  <si>
    <t>CN</t>
  </si>
  <si>
    <t>DAA</t>
  </si>
  <si>
    <t>GP I</t>
  </si>
  <si>
    <t>EM LAB</t>
  </si>
  <si>
    <t>ESAI LAB</t>
  </si>
  <si>
    <t>SET LAB</t>
  </si>
  <si>
    <t xml:space="preserve">  </t>
  </si>
  <si>
    <t>23CSL002</t>
  </si>
  <si>
    <t>23CSL003</t>
  </si>
  <si>
    <t>SANSKRITHA</t>
  </si>
  <si>
    <t>PRIYADHARSHAN D</t>
  </si>
  <si>
    <t>DEPARTMENT OF COMPUTER SCIENCE AND ENGINEERING</t>
  </si>
  <si>
    <t>EnrollNo</t>
  </si>
  <si>
    <t>REGISTER NO</t>
  </si>
  <si>
    <t>DMGT</t>
  </si>
  <si>
    <t>JAVA</t>
  </si>
  <si>
    <t>DBMS</t>
  </si>
  <si>
    <t>OS</t>
  </si>
  <si>
    <t>C++</t>
  </si>
  <si>
    <t>AP</t>
  </si>
  <si>
    <t>JAVA LAB</t>
  </si>
  <si>
    <t>DBMS LAB</t>
  </si>
  <si>
    <t>OS LAB</t>
  </si>
  <si>
    <t>GP LAB</t>
  </si>
  <si>
    <t>SGPA</t>
  </si>
  <si>
    <t>TOTAL POINTS</t>
  </si>
  <si>
    <t>SEM I</t>
  </si>
  <si>
    <t>SEM II</t>
  </si>
  <si>
    <t>SEM III</t>
  </si>
  <si>
    <t>CGPA</t>
  </si>
  <si>
    <t>PRAJAN SANJAY G</t>
  </si>
  <si>
    <t>PRIYADHARSHAN</t>
  </si>
  <si>
    <t>SL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</si>
</sst>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ptos Narrow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2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5" fillId="0" borderId="0" xfId="1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0</xdr:colOff>
      <xdr:row>4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4C8DD0-60BB-42D7-9DC4-4A81FB356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68340" cy="899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0</xdr:colOff>
      <xdr:row>4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01EDD4-8263-4E50-A61D-AFBEF2364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68340" cy="899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0</xdr:colOff>
      <xdr:row>4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DA76BF-5818-442E-B725-43FCBB297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68340" cy="899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48</xdr:col>
      <xdr:colOff>235474</xdr:colOff>
      <xdr:row>5</xdr:row>
      <xdr:rowOff>93570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D200FD-45E2-4F64-80BB-BD4D7F543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57418" cy="1007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48</xdr:col>
      <xdr:colOff>218941</xdr:colOff>
      <xdr:row>5</xdr:row>
      <xdr:rowOff>93570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6E24E1-28AC-4DB9-A064-F40677DA2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57418" cy="1007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AFC0-8601-46BF-8694-F787AC44BC1B}">
  <dimension ref="A1:AI78"/>
  <sheetViews>
    <sheetView topLeftCell="D5" zoomScale="123" zoomScaleNormal="64" workbookViewId="0">
      <selection activeCell="E13" sqref="E13"/>
    </sheetView>
  </sheetViews>
  <sheetFormatPr defaultRowHeight="14.4" x14ac:dyDescent="0.3"/>
  <cols>
    <col min="2" max="2" width="6.6640625" customWidth="1"/>
    <col min="3" max="3" width="15.21875" customWidth="1"/>
    <col min="4" max="4" width="16.21875" customWidth="1"/>
    <col min="5" max="5" width="37.109375" customWidth="1"/>
    <col min="7" max="7" width="14.21875" customWidth="1"/>
    <col min="8" max="9" width="8.88671875" customWidth="1"/>
    <col min="10" max="10" width="13.6640625" customWidth="1"/>
    <col min="13" max="13" width="13.21875" customWidth="1"/>
    <col min="16" max="16" width="13.44140625" customWidth="1"/>
    <col min="19" max="19" width="13.6640625" customWidth="1"/>
    <col min="22" max="22" width="13.88671875" customWidth="1"/>
    <col min="25" max="25" width="13.6640625" customWidth="1"/>
    <col min="28" max="28" width="12.88671875" customWidth="1"/>
    <col min="31" max="31" width="13.21875" customWidth="1"/>
  </cols>
  <sheetData>
    <row r="1" spans="1:35" x14ac:dyDescent="0.3">
      <c r="K1" t="s">
        <v>123</v>
      </c>
    </row>
    <row r="7" spans="1:35" x14ac:dyDescent="0.3">
      <c r="A7" s="46" t="s">
        <v>117</v>
      </c>
      <c r="B7" s="46"/>
      <c r="C7" s="46"/>
      <c r="D7" s="46"/>
      <c r="E7" s="46"/>
    </row>
    <row r="8" spans="1:35" x14ac:dyDescent="0.3">
      <c r="A8" s="2"/>
      <c r="B8" s="2"/>
      <c r="C8" s="2"/>
      <c r="D8" s="2"/>
      <c r="E8" s="2"/>
    </row>
    <row r="9" spans="1:35" x14ac:dyDescent="0.3">
      <c r="A9" s="46"/>
      <c r="B9" s="46"/>
      <c r="C9" s="46"/>
      <c r="D9" s="46"/>
      <c r="E9" s="46"/>
    </row>
    <row r="10" spans="1:35" x14ac:dyDescent="0.3">
      <c r="A10" s="2"/>
      <c r="B10" s="2" t="s">
        <v>118</v>
      </c>
      <c r="C10" s="2"/>
      <c r="D10" s="2"/>
      <c r="E10" s="3" t="s">
        <v>119</v>
      </c>
    </row>
    <row r="12" spans="1:35" x14ac:dyDescent="0.3">
      <c r="B12" s="11" t="s">
        <v>0</v>
      </c>
      <c r="C12" s="11" t="s">
        <v>120</v>
      </c>
      <c r="D12" s="11" t="s">
        <v>121</v>
      </c>
      <c r="E12" s="11" t="s">
        <v>1</v>
      </c>
      <c r="F12" s="45" t="s">
        <v>122</v>
      </c>
      <c r="G12" s="45"/>
      <c r="H12" s="45"/>
      <c r="I12" s="45" t="s">
        <v>134</v>
      </c>
      <c r="J12" s="45"/>
      <c r="K12" s="45"/>
      <c r="L12" s="45" t="s">
        <v>124</v>
      </c>
      <c r="M12" s="45"/>
      <c r="N12" s="45"/>
      <c r="O12" s="45" t="s">
        <v>126</v>
      </c>
      <c r="P12" s="45"/>
      <c r="Q12" s="45"/>
      <c r="R12" s="45" t="s">
        <v>125</v>
      </c>
      <c r="S12" s="45"/>
      <c r="T12" s="45"/>
      <c r="U12" s="45" t="s">
        <v>127</v>
      </c>
      <c r="V12" s="45"/>
      <c r="W12" s="45"/>
      <c r="X12" s="45" t="s">
        <v>128</v>
      </c>
      <c r="Y12" s="45"/>
      <c r="Z12" s="45"/>
      <c r="AA12" s="45" t="s">
        <v>129</v>
      </c>
      <c r="AB12" s="45"/>
      <c r="AC12" s="45"/>
      <c r="AD12" s="45" t="s">
        <v>130</v>
      </c>
      <c r="AE12" s="45"/>
      <c r="AF12" s="45"/>
      <c r="AG12" s="9" t="s">
        <v>133</v>
      </c>
      <c r="AH12" s="44" t="s">
        <v>173</v>
      </c>
    </row>
    <row r="13" spans="1:35" x14ac:dyDescent="0.3">
      <c r="B13" s="7"/>
      <c r="C13" s="7"/>
      <c r="D13" s="7"/>
      <c r="E13" s="7"/>
      <c r="F13" s="17" t="s">
        <v>131</v>
      </c>
      <c r="G13" s="16" t="s">
        <v>132</v>
      </c>
      <c r="H13" s="9" t="s">
        <v>133</v>
      </c>
      <c r="I13" s="17" t="s">
        <v>131</v>
      </c>
      <c r="J13" s="16" t="s">
        <v>132</v>
      </c>
      <c r="K13" s="9" t="s">
        <v>133</v>
      </c>
      <c r="L13" s="17" t="s">
        <v>131</v>
      </c>
      <c r="M13" s="16" t="s">
        <v>132</v>
      </c>
      <c r="N13" s="9" t="s">
        <v>133</v>
      </c>
      <c r="O13" s="17" t="s">
        <v>131</v>
      </c>
      <c r="P13" s="16" t="s">
        <v>132</v>
      </c>
      <c r="Q13" s="9" t="s">
        <v>133</v>
      </c>
      <c r="R13" s="17" t="s">
        <v>131</v>
      </c>
      <c r="S13" s="16" t="s">
        <v>132</v>
      </c>
      <c r="T13" s="9" t="s">
        <v>133</v>
      </c>
      <c r="U13" s="17" t="s">
        <v>131</v>
      </c>
      <c r="V13" s="16" t="s">
        <v>132</v>
      </c>
      <c r="W13" s="9" t="s">
        <v>133</v>
      </c>
      <c r="X13" s="17" t="s">
        <v>131</v>
      </c>
      <c r="Y13" s="16" t="s">
        <v>132</v>
      </c>
      <c r="Z13" s="9" t="s">
        <v>133</v>
      </c>
      <c r="AA13" s="17" t="s">
        <v>131</v>
      </c>
      <c r="AB13" s="16" t="s">
        <v>132</v>
      </c>
      <c r="AC13" s="9" t="s">
        <v>133</v>
      </c>
      <c r="AD13" s="17" t="s">
        <v>131</v>
      </c>
      <c r="AE13" s="16" t="s">
        <v>132</v>
      </c>
      <c r="AF13" s="9" t="s">
        <v>133</v>
      </c>
      <c r="AG13" s="7"/>
    </row>
    <row r="14" spans="1:35" x14ac:dyDescent="0.3">
      <c r="B14" s="7"/>
      <c r="C14" s="7"/>
      <c r="D14" s="7"/>
      <c r="E14" s="7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5" ht="15.6" x14ac:dyDescent="0.3">
      <c r="B15" s="12">
        <v>1</v>
      </c>
      <c r="C15" s="13">
        <v>230130</v>
      </c>
      <c r="D15" s="13" t="s">
        <v>2</v>
      </c>
      <c r="E15" s="14" t="s">
        <v>3</v>
      </c>
      <c r="F15" s="18">
        <v>8</v>
      </c>
      <c r="G15" s="15">
        <v>4</v>
      </c>
      <c r="H15" s="15">
        <f>(F15*G15)</f>
        <v>32</v>
      </c>
      <c r="I15" s="20">
        <v>8</v>
      </c>
      <c r="J15" s="15">
        <v>2</v>
      </c>
      <c r="K15" s="15">
        <f>(I15*J15)</f>
        <v>16</v>
      </c>
      <c r="L15" s="20">
        <v>7</v>
      </c>
      <c r="M15" s="15">
        <v>3</v>
      </c>
      <c r="N15" s="15">
        <f>(L15*M15)</f>
        <v>21</v>
      </c>
      <c r="O15" s="20">
        <v>5</v>
      </c>
      <c r="P15" s="15">
        <v>3</v>
      </c>
      <c r="Q15" s="15">
        <f>(O15*P15)</f>
        <v>15</v>
      </c>
      <c r="R15" s="20">
        <v>8</v>
      </c>
      <c r="S15" s="15">
        <v>3</v>
      </c>
      <c r="T15" s="15">
        <f>(R15*S15)</f>
        <v>24</v>
      </c>
      <c r="U15" s="22">
        <v>9</v>
      </c>
      <c r="V15" s="15">
        <v>3</v>
      </c>
      <c r="W15" s="15">
        <f>(U15*V15)</f>
        <v>27</v>
      </c>
      <c r="X15" s="20">
        <v>8</v>
      </c>
      <c r="Y15" s="15">
        <v>1</v>
      </c>
      <c r="Z15" s="15">
        <f>(X15*Y15)</f>
        <v>8</v>
      </c>
      <c r="AA15" s="20">
        <v>9</v>
      </c>
      <c r="AB15" s="15">
        <v>1</v>
      </c>
      <c r="AC15" s="15">
        <f>(AA15*AB15)</f>
        <v>9</v>
      </c>
      <c r="AD15" s="20">
        <v>10</v>
      </c>
      <c r="AE15" s="15">
        <v>1</v>
      </c>
      <c r="AF15" s="15">
        <f>(AD15*AE15)</f>
        <v>10</v>
      </c>
      <c r="AG15" s="7">
        <f>SUM(H15+K15+N15+Q15+T15+W15+Z15+AC15+AF15)</f>
        <v>162</v>
      </c>
      <c r="AH15" s="7">
        <f t="shared" ref="AH15:AH72" si="0">(AG15/21)</f>
        <v>7.7142857142857144</v>
      </c>
      <c r="AI15" s="7">
        <f t="shared" ref="AI15:AI72" si="1">ROUND(AH15,2)</f>
        <v>7.71</v>
      </c>
    </row>
    <row r="16" spans="1:35" ht="15.6" x14ac:dyDescent="0.3">
      <c r="B16" s="1">
        <v>2</v>
      </c>
      <c r="C16" s="4">
        <v>230139</v>
      </c>
      <c r="D16" s="4" t="s">
        <v>4</v>
      </c>
      <c r="E16" s="5" t="s">
        <v>5</v>
      </c>
      <c r="F16" s="18">
        <v>7</v>
      </c>
      <c r="G16" s="15">
        <v>4</v>
      </c>
      <c r="H16" s="15">
        <f t="shared" ref="H16:H72" si="2">(F16*G16)</f>
        <v>28</v>
      </c>
      <c r="I16" s="20">
        <v>8</v>
      </c>
      <c r="J16" s="15">
        <v>2</v>
      </c>
      <c r="K16" s="15">
        <f t="shared" ref="K16:K72" si="3">(I16*J16)</f>
        <v>16</v>
      </c>
      <c r="L16" s="20">
        <v>8</v>
      </c>
      <c r="M16" s="15">
        <v>3</v>
      </c>
      <c r="N16" s="15">
        <f t="shared" ref="N16:N72" si="4">(L16*M16)</f>
        <v>24</v>
      </c>
      <c r="O16" s="20">
        <v>8</v>
      </c>
      <c r="P16" s="15">
        <v>3</v>
      </c>
      <c r="Q16" s="15">
        <f t="shared" ref="Q16:Q72" si="5">(O16*P16)</f>
        <v>24</v>
      </c>
      <c r="R16" s="20">
        <v>9</v>
      </c>
      <c r="S16" s="15">
        <v>3</v>
      </c>
      <c r="T16" s="15">
        <f t="shared" ref="T16:T72" si="6">(R16*S16)</f>
        <v>27</v>
      </c>
      <c r="U16" s="20">
        <v>9</v>
      </c>
      <c r="V16" s="15">
        <v>3</v>
      </c>
      <c r="W16" s="15">
        <f t="shared" ref="W16:W72" si="7">(U16*V16)</f>
        <v>27</v>
      </c>
      <c r="X16" s="20">
        <v>8</v>
      </c>
      <c r="Y16" s="15">
        <v>1</v>
      </c>
      <c r="Z16" s="15">
        <f t="shared" ref="Z16:Z72" si="8">(X16*Y16)</f>
        <v>8</v>
      </c>
      <c r="AA16" s="20">
        <v>9</v>
      </c>
      <c r="AB16" s="15">
        <v>1</v>
      </c>
      <c r="AC16" s="15">
        <f t="shared" ref="AC16:AC72" si="9">(AA16*AB16)</f>
        <v>9</v>
      </c>
      <c r="AD16" s="20">
        <v>10</v>
      </c>
      <c r="AE16" s="15">
        <v>1</v>
      </c>
      <c r="AF16" s="15">
        <f t="shared" ref="AF16:AF72" si="10">(AD16*AE16)</f>
        <v>10</v>
      </c>
      <c r="AG16" s="7">
        <f t="shared" ref="AG16:AG72" si="11">SUM(H16+K16+N16+Q16+T16+W16+Z16+AC16+AF16)</f>
        <v>173</v>
      </c>
      <c r="AH16" s="7">
        <f t="shared" si="0"/>
        <v>8.2380952380952372</v>
      </c>
      <c r="AI16" s="7">
        <f t="shared" si="1"/>
        <v>8.24</v>
      </c>
    </row>
    <row r="17" spans="2:35" ht="15.6" x14ac:dyDescent="0.3">
      <c r="B17" s="1">
        <v>3</v>
      </c>
      <c r="C17" s="4">
        <v>230924</v>
      </c>
      <c r="D17" s="4" t="s">
        <v>6</v>
      </c>
      <c r="E17" s="5" t="s">
        <v>7</v>
      </c>
      <c r="F17" s="18">
        <v>8</v>
      </c>
      <c r="G17" s="15">
        <v>4</v>
      </c>
      <c r="H17" s="15">
        <f t="shared" si="2"/>
        <v>32</v>
      </c>
      <c r="I17" s="20">
        <v>6</v>
      </c>
      <c r="J17" s="15">
        <v>2</v>
      </c>
      <c r="K17" s="15">
        <f t="shared" si="3"/>
        <v>12</v>
      </c>
      <c r="L17" s="20">
        <v>6</v>
      </c>
      <c r="M17" s="15">
        <v>3</v>
      </c>
      <c r="N17" s="15">
        <f t="shared" si="4"/>
        <v>18</v>
      </c>
      <c r="O17" s="22">
        <v>5</v>
      </c>
      <c r="P17" s="15">
        <v>3</v>
      </c>
      <c r="Q17" s="15">
        <f t="shared" si="5"/>
        <v>15</v>
      </c>
      <c r="R17" s="20">
        <v>7</v>
      </c>
      <c r="S17" s="15">
        <v>3</v>
      </c>
      <c r="T17" s="15">
        <f t="shared" si="6"/>
        <v>21</v>
      </c>
      <c r="U17" s="22">
        <v>8</v>
      </c>
      <c r="V17" s="15">
        <v>3</v>
      </c>
      <c r="W17" s="15">
        <f t="shared" si="7"/>
        <v>24</v>
      </c>
      <c r="X17" s="20">
        <v>8</v>
      </c>
      <c r="Y17" s="15">
        <v>1</v>
      </c>
      <c r="Z17" s="15">
        <f t="shared" si="8"/>
        <v>8</v>
      </c>
      <c r="AA17" s="20">
        <v>10</v>
      </c>
      <c r="AB17" s="15">
        <v>1</v>
      </c>
      <c r="AC17" s="15">
        <f t="shared" si="9"/>
        <v>10</v>
      </c>
      <c r="AD17" s="20">
        <v>10</v>
      </c>
      <c r="AE17" s="15">
        <v>1</v>
      </c>
      <c r="AF17" s="15">
        <f t="shared" si="10"/>
        <v>10</v>
      </c>
      <c r="AG17" s="7">
        <f t="shared" si="11"/>
        <v>150</v>
      </c>
      <c r="AH17" s="7">
        <f t="shared" si="0"/>
        <v>7.1428571428571432</v>
      </c>
      <c r="AI17" s="7">
        <f t="shared" si="1"/>
        <v>7.14</v>
      </c>
    </row>
    <row r="18" spans="2:35" ht="15.6" x14ac:dyDescent="0.3">
      <c r="B18" s="1">
        <v>4</v>
      </c>
      <c r="C18" s="4">
        <v>230849</v>
      </c>
      <c r="D18" s="4" t="s">
        <v>8</v>
      </c>
      <c r="E18" s="5" t="s">
        <v>9</v>
      </c>
      <c r="F18" s="18">
        <v>7</v>
      </c>
      <c r="G18" s="15">
        <v>4</v>
      </c>
      <c r="H18" s="15">
        <f t="shared" si="2"/>
        <v>28</v>
      </c>
      <c r="I18" s="20">
        <v>6</v>
      </c>
      <c r="J18" s="15">
        <v>2</v>
      </c>
      <c r="K18" s="15">
        <f t="shared" si="3"/>
        <v>12</v>
      </c>
      <c r="L18" s="20">
        <v>5</v>
      </c>
      <c r="M18" s="15">
        <v>3</v>
      </c>
      <c r="N18" s="15">
        <f t="shared" si="4"/>
        <v>15</v>
      </c>
      <c r="O18" s="22">
        <v>5</v>
      </c>
      <c r="P18" s="15">
        <v>3</v>
      </c>
      <c r="Q18" s="15">
        <f t="shared" si="5"/>
        <v>15</v>
      </c>
      <c r="R18" s="20">
        <v>7</v>
      </c>
      <c r="S18" s="15">
        <v>3</v>
      </c>
      <c r="T18" s="15">
        <f t="shared" si="6"/>
        <v>21</v>
      </c>
      <c r="U18" s="20">
        <v>8</v>
      </c>
      <c r="V18" s="15">
        <v>3</v>
      </c>
      <c r="W18" s="15">
        <f t="shared" si="7"/>
        <v>24</v>
      </c>
      <c r="X18" s="20">
        <v>8</v>
      </c>
      <c r="Y18" s="15">
        <v>1</v>
      </c>
      <c r="Z18" s="15">
        <f t="shared" si="8"/>
        <v>8</v>
      </c>
      <c r="AA18" s="20">
        <v>9</v>
      </c>
      <c r="AB18" s="15">
        <v>1</v>
      </c>
      <c r="AC18" s="15">
        <f t="shared" si="9"/>
        <v>9</v>
      </c>
      <c r="AD18" s="20">
        <v>10</v>
      </c>
      <c r="AE18" s="15">
        <v>1</v>
      </c>
      <c r="AF18" s="15">
        <f t="shared" si="10"/>
        <v>10</v>
      </c>
      <c r="AG18" s="7">
        <f t="shared" si="11"/>
        <v>142</v>
      </c>
      <c r="AH18" s="7">
        <f t="shared" si="0"/>
        <v>6.7619047619047619</v>
      </c>
      <c r="AI18" s="7">
        <f t="shared" si="1"/>
        <v>6.76</v>
      </c>
    </row>
    <row r="19" spans="2:35" ht="15.6" x14ac:dyDescent="0.3">
      <c r="B19" s="1">
        <v>5</v>
      </c>
      <c r="C19" s="4">
        <v>231209</v>
      </c>
      <c r="D19" s="4" t="s">
        <v>10</v>
      </c>
      <c r="E19" s="5" t="s">
        <v>11</v>
      </c>
      <c r="F19" s="18">
        <v>7</v>
      </c>
      <c r="G19" s="15">
        <v>4</v>
      </c>
      <c r="H19" s="15">
        <f t="shared" si="2"/>
        <v>28</v>
      </c>
      <c r="I19" s="20">
        <v>6</v>
      </c>
      <c r="J19" s="15">
        <v>2</v>
      </c>
      <c r="K19" s="15">
        <f t="shared" si="3"/>
        <v>12</v>
      </c>
      <c r="L19" s="20">
        <v>5</v>
      </c>
      <c r="M19" s="15">
        <v>3</v>
      </c>
      <c r="N19" s="15">
        <f t="shared" si="4"/>
        <v>15</v>
      </c>
      <c r="O19" s="22">
        <v>7</v>
      </c>
      <c r="P19" s="15">
        <v>3</v>
      </c>
      <c r="Q19" s="15">
        <f t="shared" si="5"/>
        <v>21</v>
      </c>
      <c r="R19" s="20">
        <v>7</v>
      </c>
      <c r="S19" s="15">
        <v>3</v>
      </c>
      <c r="T19" s="15">
        <f t="shared" si="6"/>
        <v>21</v>
      </c>
      <c r="U19" s="20">
        <v>9</v>
      </c>
      <c r="V19" s="15">
        <v>3</v>
      </c>
      <c r="W19" s="15">
        <f t="shared" si="7"/>
        <v>27</v>
      </c>
      <c r="X19" s="20">
        <v>10</v>
      </c>
      <c r="Y19" s="15">
        <v>1</v>
      </c>
      <c r="Z19" s="15">
        <f t="shared" si="8"/>
        <v>10</v>
      </c>
      <c r="AA19" s="20">
        <v>10</v>
      </c>
      <c r="AB19" s="15">
        <v>1</v>
      </c>
      <c r="AC19" s="15">
        <f t="shared" si="9"/>
        <v>10</v>
      </c>
      <c r="AD19" s="20">
        <v>10</v>
      </c>
      <c r="AE19" s="15">
        <v>1</v>
      </c>
      <c r="AF19" s="15">
        <f t="shared" si="10"/>
        <v>10</v>
      </c>
      <c r="AG19" s="7">
        <f t="shared" si="11"/>
        <v>154</v>
      </c>
      <c r="AH19" s="7">
        <f t="shared" si="0"/>
        <v>7.333333333333333</v>
      </c>
      <c r="AI19" s="7">
        <f t="shared" si="1"/>
        <v>7.33</v>
      </c>
    </row>
    <row r="20" spans="2:35" ht="15.6" x14ac:dyDescent="0.3">
      <c r="B20" s="1">
        <v>6</v>
      </c>
      <c r="C20" s="4">
        <v>231185</v>
      </c>
      <c r="D20" s="4" t="s">
        <v>12</v>
      </c>
      <c r="E20" s="5" t="s">
        <v>13</v>
      </c>
      <c r="F20" s="18">
        <v>8</v>
      </c>
      <c r="G20" s="15">
        <v>4</v>
      </c>
      <c r="H20" s="15">
        <f t="shared" si="2"/>
        <v>32</v>
      </c>
      <c r="I20" s="20">
        <v>10</v>
      </c>
      <c r="J20" s="15">
        <v>2</v>
      </c>
      <c r="K20" s="15">
        <f t="shared" si="3"/>
        <v>20</v>
      </c>
      <c r="L20" s="20">
        <v>8</v>
      </c>
      <c r="M20" s="15">
        <v>3</v>
      </c>
      <c r="N20" s="15">
        <f t="shared" si="4"/>
        <v>24</v>
      </c>
      <c r="O20" s="20">
        <v>7</v>
      </c>
      <c r="P20" s="15">
        <v>3</v>
      </c>
      <c r="Q20" s="15">
        <f t="shared" si="5"/>
        <v>21</v>
      </c>
      <c r="R20" s="20">
        <v>7</v>
      </c>
      <c r="S20" s="15">
        <v>3</v>
      </c>
      <c r="T20" s="15">
        <f t="shared" si="6"/>
        <v>21</v>
      </c>
      <c r="U20" s="20">
        <v>10</v>
      </c>
      <c r="V20" s="15">
        <v>3</v>
      </c>
      <c r="W20" s="15">
        <f t="shared" si="7"/>
        <v>30</v>
      </c>
      <c r="X20" s="20">
        <v>10</v>
      </c>
      <c r="Y20" s="15">
        <v>1</v>
      </c>
      <c r="Z20" s="15">
        <f t="shared" si="8"/>
        <v>10</v>
      </c>
      <c r="AA20" s="20">
        <v>10</v>
      </c>
      <c r="AB20" s="15">
        <v>1</v>
      </c>
      <c r="AC20" s="15">
        <f t="shared" si="9"/>
        <v>10</v>
      </c>
      <c r="AD20" s="20">
        <v>10</v>
      </c>
      <c r="AE20" s="15">
        <v>1</v>
      </c>
      <c r="AF20" s="15">
        <f t="shared" si="10"/>
        <v>10</v>
      </c>
      <c r="AG20" s="7">
        <f t="shared" si="11"/>
        <v>178</v>
      </c>
      <c r="AH20" s="7">
        <f t="shared" si="0"/>
        <v>8.4761904761904763</v>
      </c>
      <c r="AI20" s="7">
        <f t="shared" si="1"/>
        <v>8.48</v>
      </c>
    </row>
    <row r="21" spans="2:35" ht="15.6" x14ac:dyDescent="0.3">
      <c r="B21" s="1">
        <v>7</v>
      </c>
      <c r="C21" s="4">
        <v>230618</v>
      </c>
      <c r="D21" s="4" t="s">
        <v>14</v>
      </c>
      <c r="E21" s="5" t="s">
        <v>15</v>
      </c>
      <c r="F21" s="18">
        <v>7</v>
      </c>
      <c r="G21" s="15">
        <v>4</v>
      </c>
      <c r="H21" s="15">
        <f t="shared" si="2"/>
        <v>28</v>
      </c>
      <c r="I21" s="20">
        <v>8</v>
      </c>
      <c r="J21" s="15">
        <v>2</v>
      </c>
      <c r="K21" s="15">
        <f t="shared" si="3"/>
        <v>16</v>
      </c>
      <c r="L21" s="20">
        <v>5</v>
      </c>
      <c r="M21" s="15">
        <v>3</v>
      </c>
      <c r="N21" s="15">
        <f t="shared" si="4"/>
        <v>15</v>
      </c>
      <c r="O21" s="22">
        <v>6</v>
      </c>
      <c r="P21" s="15">
        <v>3</v>
      </c>
      <c r="Q21" s="15">
        <f t="shared" si="5"/>
        <v>18</v>
      </c>
      <c r="R21" s="20">
        <v>7</v>
      </c>
      <c r="S21" s="15">
        <v>3</v>
      </c>
      <c r="T21" s="15">
        <f t="shared" si="6"/>
        <v>21</v>
      </c>
      <c r="U21" s="20">
        <v>8</v>
      </c>
      <c r="V21" s="15">
        <v>3</v>
      </c>
      <c r="W21" s="15">
        <f t="shared" si="7"/>
        <v>24</v>
      </c>
      <c r="X21" s="22">
        <v>8</v>
      </c>
      <c r="Y21" s="15">
        <v>1</v>
      </c>
      <c r="Z21" s="15">
        <f t="shared" si="8"/>
        <v>8</v>
      </c>
      <c r="AA21" s="20">
        <v>8</v>
      </c>
      <c r="AB21" s="15">
        <v>1</v>
      </c>
      <c r="AC21" s="15">
        <f t="shared" si="9"/>
        <v>8</v>
      </c>
      <c r="AD21" s="20">
        <v>10</v>
      </c>
      <c r="AE21" s="15">
        <v>1</v>
      </c>
      <c r="AF21" s="15">
        <f t="shared" si="10"/>
        <v>10</v>
      </c>
      <c r="AG21" s="7">
        <f t="shared" si="11"/>
        <v>148</v>
      </c>
      <c r="AH21" s="7">
        <f t="shared" si="0"/>
        <v>7.0476190476190474</v>
      </c>
      <c r="AI21" s="7">
        <f t="shared" si="1"/>
        <v>7.05</v>
      </c>
    </row>
    <row r="22" spans="2:35" ht="15.6" x14ac:dyDescent="0.3">
      <c r="B22" s="1">
        <v>8</v>
      </c>
      <c r="C22" s="4">
        <v>230578</v>
      </c>
      <c r="D22" s="4" t="s">
        <v>16</v>
      </c>
      <c r="E22" s="5" t="s">
        <v>17</v>
      </c>
      <c r="F22" s="18">
        <v>5</v>
      </c>
      <c r="G22" s="15">
        <v>4</v>
      </c>
      <c r="H22" s="15">
        <f t="shared" si="2"/>
        <v>20</v>
      </c>
      <c r="I22" s="20">
        <v>7</v>
      </c>
      <c r="J22" s="15">
        <v>2</v>
      </c>
      <c r="K22" s="15">
        <f t="shared" si="3"/>
        <v>14</v>
      </c>
      <c r="L22" s="20">
        <v>6</v>
      </c>
      <c r="M22" s="15">
        <v>3</v>
      </c>
      <c r="N22" s="15">
        <f t="shared" si="4"/>
        <v>18</v>
      </c>
      <c r="O22" s="20">
        <v>5</v>
      </c>
      <c r="P22" s="15">
        <v>3</v>
      </c>
      <c r="Q22" s="15">
        <f t="shared" si="5"/>
        <v>15</v>
      </c>
      <c r="R22" s="20">
        <v>8</v>
      </c>
      <c r="S22" s="15">
        <v>3</v>
      </c>
      <c r="T22" s="15">
        <f t="shared" si="6"/>
        <v>24</v>
      </c>
      <c r="U22" s="20">
        <v>10</v>
      </c>
      <c r="V22" s="15">
        <v>3</v>
      </c>
      <c r="W22" s="15">
        <f t="shared" si="7"/>
        <v>30</v>
      </c>
      <c r="X22" s="20">
        <v>9</v>
      </c>
      <c r="Y22" s="15">
        <v>1</v>
      </c>
      <c r="Z22" s="15">
        <f t="shared" si="8"/>
        <v>9</v>
      </c>
      <c r="AA22" s="20">
        <v>9</v>
      </c>
      <c r="AB22" s="15">
        <v>1</v>
      </c>
      <c r="AC22" s="15">
        <f t="shared" si="9"/>
        <v>9</v>
      </c>
      <c r="AD22" s="20">
        <v>10</v>
      </c>
      <c r="AE22" s="15">
        <v>1</v>
      </c>
      <c r="AF22" s="15">
        <f t="shared" si="10"/>
        <v>10</v>
      </c>
      <c r="AG22" s="7">
        <f t="shared" si="11"/>
        <v>149</v>
      </c>
      <c r="AH22" s="7">
        <f t="shared" si="0"/>
        <v>7.0952380952380949</v>
      </c>
      <c r="AI22" s="7">
        <f t="shared" si="1"/>
        <v>7.1</v>
      </c>
    </row>
    <row r="23" spans="2:35" ht="15.6" x14ac:dyDescent="0.3">
      <c r="B23" s="1">
        <v>9</v>
      </c>
      <c r="C23" s="4">
        <v>231043</v>
      </c>
      <c r="D23" s="4" t="s">
        <v>18</v>
      </c>
      <c r="E23" s="5" t="s">
        <v>19</v>
      </c>
      <c r="F23" s="18">
        <v>9</v>
      </c>
      <c r="G23" s="15">
        <v>4</v>
      </c>
      <c r="H23" s="15">
        <f t="shared" si="2"/>
        <v>36</v>
      </c>
      <c r="I23" s="20">
        <v>8</v>
      </c>
      <c r="J23" s="15">
        <v>2</v>
      </c>
      <c r="K23" s="15">
        <f t="shared" si="3"/>
        <v>16</v>
      </c>
      <c r="L23" s="20">
        <v>7</v>
      </c>
      <c r="M23" s="15">
        <v>3</v>
      </c>
      <c r="N23" s="15">
        <f t="shared" si="4"/>
        <v>21</v>
      </c>
      <c r="O23" s="20">
        <v>7</v>
      </c>
      <c r="P23" s="15">
        <v>3</v>
      </c>
      <c r="Q23" s="15">
        <f t="shared" si="5"/>
        <v>21</v>
      </c>
      <c r="R23" s="20">
        <v>7</v>
      </c>
      <c r="S23" s="15">
        <v>3</v>
      </c>
      <c r="T23" s="15">
        <f t="shared" si="6"/>
        <v>21</v>
      </c>
      <c r="U23" s="20">
        <v>9</v>
      </c>
      <c r="V23" s="15">
        <v>3</v>
      </c>
      <c r="W23" s="15">
        <f t="shared" si="7"/>
        <v>27</v>
      </c>
      <c r="X23" s="20">
        <v>9</v>
      </c>
      <c r="Y23" s="15">
        <v>1</v>
      </c>
      <c r="Z23" s="15">
        <f t="shared" si="8"/>
        <v>9</v>
      </c>
      <c r="AA23" s="20">
        <v>10</v>
      </c>
      <c r="AB23" s="15">
        <v>1</v>
      </c>
      <c r="AC23" s="15">
        <f t="shared" si="9"/>
        <v>10</v>
      </c>
      <c r="AD23" s="20">
        <v>10</v>
      </c>
      <c r="AE23" s="15">
        <v>1</v>
      </c>
      <c r="AF23" s="15">
        <f t="shared" si="10"/>
        <v>10</v>
      </c>
      <c r="AG23" s="7">
        <f t="shared" si="11"/>
        <v>171</v>
      </c>
      <c r="AH23" s="7">
        <f t="shared" si="0"/>
        <v>8.1428571428571423</v>
      </c>
      <c r="AI23" s="7">
        <f t="shared" si="1"/>
        <v>8.14</v>
      </c>
    </row>
    <row r="24" spans="2:35" ht="15.6" x14ac:dyDescent="0.3">
      <c r="B24" s="1">
        <v>10</v>
      </c>
      <c r="C24" s="4">
        <v>230980</v>
      </c>
      <c r="D24" s="4" t="s">
        <v>20</v>
      </c>
      <c r="E24" s="5" t="s">
        <v>21</v>
      </c>
      <c r="F24" s="18">
        <v>9</v>
      </c>
      <c r="G24" s="15">
        <v>4</v>
      </c>
      <c r="H24" s="15">
        <f t="shared" si="2"/>
        <v>36</v>
      </c>
      <c r="I24" s="20">
        <v>8</v>
      </c>
      <c r="J24" s="15">
        <v>2</v>
      </c>
      <c r="K24" s="15">
        <f t="shared" si="3"/>
        <v>16</v>
      </c>
      <c r="L24" s="20">
        <v>7</v>
      </c>
      <c r="M24" s="15">
        <v>3</v>
      </c>
      <c r="N24" s="15">
        <f t="shared" si="4"/>
        <v>21</v>
      </c>
      <c r="O24" s="20">
        <v>8</v>
      </c>
      <c r="P24" s="15">
        <v>3</v>
      </c>
      <c r="Q24" s="15">
        <f t="shared" si="5"/>
        <v>24</v>
      </c>
      <c r="R24" s="20">
        <v>9</v>
      </c>
      <c r="S24" s="15">
        <v>3</v>
      </c>
      <c r="T24" s="15">
        <f t="shared" si="6"/>
        <v>27</v>
      </c>
      <c r="U24" s="20">
        <v>9</v>
      </c>
      <c r="V24" s="15">
        <v>3</v>
      </c>
      <c r="W24" s="15">
        <f t="shared" si="7"/>
        <v>27</v>
      </c>
      <c r="X24" s="20">
        <v>10</v>
      </c>
      <c r="Y24" s="15">
        <v>1</v>
      </c>
      <c r="Z24" s="15">
        <f t="shared" si="8"/>
        <v>10</v>
      </c>
      <c r="AA24" s="20">
        <v>9</v>
      </c>
      <c r="AB24" s="15">
        <v>1</v>
      </c>
      <c r="AC24" s="15">
        <f t="shared" si="9"/>
        <v>9</v>
      </c>
      <c r="AD24" s="20">
        <v>10</v>
      </c>
      <c r="AE24" s="15">
        <v>1</v>
      </c>
      <c r="AF24" s="15">
        <f t="shared" si="10"/>
        <v>10</v>
      </c>
      <c r="AG24" s="7">
        <f t="shared" si="11"/>
        <v>180</v>
      </c>
      <c r="AH24" s="7">
        <f t="shared" si="0"/>
        <v>8.5714285714285712</v>
      </c>
      <c r="AI24" s="7">
        <f t="shared" si="1"/>
        <v>8.57</v>
      </c>
    </row>
    <row r="25" spans="2:35" ht="15.6" x14ac:dyDescent="0.3">
      <c r="B25" s="1">
        <v>11</v>
      </c>
      <c r="C25" s="4">
        <v>230761</v>
      </c>
      <c r="D25" s="4" t="s">
        <v>22</v>
      </c>
      <c r="E25" s="5" t="s">
        <v>23</v>
      </c>
      <c r="F25" s="18">
        <v>8</v>
      </c>
      <c r="G25" s="15">
        <v>4</v>
      </c>
      <c r="H25" s="15">
        <f t="shared" si="2"/>
        <v>32</v>
      </c>
      <c r="I25" s="20">
        <v>7</v>
      </c>
      <c r="J25" s="15">
        <v>2</v>
      </c>
      <c r="K25" s="15">
        <f t="shared" si="3"/>
        <v>14</v>
      </c>
      <c r="L25" s="20">
        <v>6</v>
      </c>
      <c r="M25" s="15">
        <v>3</v>
      </c>
      <c r="N25" s="15">
        <f t="shared" si="4"/>
        <v>18</v>
      </c>
      <c r="O25" s="22">
        <v>5</v>
      </c>
      <c r="P25" s="15">
        <v>3</v>
      </c>
      <c r="Q25" s="15">
        <f t="shared" si="5"/>
        <v>15</v>
      </c>
      <c r="R25" s="20">
        <v>7</v>
      </c>
      <c r="S25" s="15">
        <v>3</v>
      </c>
      <c r="T25" s="15">
        <f t="shared" si="6"/>
        <v>21</v>
      </c>
      <c r="U25" s="20">
        <v>9</v>
      </c>
      <c r="V25" s="15">
        <v>3</v>
      </c>
      <c r="W25" s="15">
        <f t="shared" si="7"/>
        <v>27</v>
      </c>
      <c r="X25" s="22">
        <v>8</v>
      </c>
      <c r="Y25" s="15">
        <v>1</v>
      </c>
      <c r="Z25" s="15">
        <f t="shared" si="8"/>
        <v>8</v>
      </c>
      <c r="AA25" s="20">
        <v>9</v>
      </c>
      <c r="AB25" s="15">
        <v>1</v>
      </c>
      <c r="AC25" s="15">
        <f t="shared" si="9"/>
        <v>9</v>
      </c>
      <c r="AD25" s="20">
        <v>10</v>
      </c>
      <c r="AE25" s="15">
        <v>1</v>
      </c>
      <c r="AF25" s="15">
        <f t="shared" si="10"/>
        <v>10</v>
      </c>
      <c r="AG25" s="7">
        <f t="shared" si="11"/>
        <v>154</v>
      </c>
      <c r="AH25" s="7">
        <f t="shared" si="0"/>
        <v>7.333333333333333</v>
      </c>
      <c r="AI25" s="7">
        <f t="shared" si="1"/>
        <v>7.33</v>
      </c>
    </row>
    <row r="26" spans="2:35" ht="15.6" x14ac:dyDescent="0.3">
      <c r="B26" s="1">
        <v>12</v>
      </c>
      <c r="C26" s="4">
        <v>231081</v>
      </c>
      <c r="D26" s="4" t="s">
        <v>24</v>
      </c>
      <c r="E26" s="5" t="s">
        <v>25</v>
      </c>
      <c r="F26" s="18">
        <v>7</v>
      </c>
      <c r="G26" s="15">
        <v>4</v>
      </c>
      <c r="H26" s="15">
        <f t="shared" si="2"/>
        <v>28</v>
      </c>
      <c r="I26" s="20">
        <v>8</v>
      </c>
      <c r="J26" s="15">
        <v>2</v>
      </c>
      <c r="K26" s="15">
        <f t="shared" si="3"/>
        <v>16</v>
      </c>
      <c r="L26" s="20">
        <v>6</v>
      </c>
      <c r="M26" s="15">
        <v>3</v>
      </c>
      <c r="N26" s="15">
        <f t="shared" si="4"/>
        <v>18</v>
      </c>
      <c r="O26" s="20">
        <v>6</v>
      </c>
      <c r="P26" s="15">
        <v>3</v>
      </c>
      <c r="Q26" s="15">
        <f t="shared" si="5"/>
        <v>18</v>
      </c>
      <c r="R26" s="20">
        <v>5</v>
      </c>
      <c r="S26" s="15">
        <v>3</v>
      </c>
      <c r="T26" s="15">
        <f t="shared" si="6"/>
        <v>15</v>
      </c>
      <c r="U26" s="20">
        <v>9</v>
      </c>
      <c r="V26" s="15">
        <v>3</v>
      </c>
      <c r="W26" s="15">
        <f t="shared" si="7"/>
        <v>27</v>
      </c>
      <c r="X26" s="20">
        <v>8</v>
      </c>
      <c r="Y26" s="15">
        <v>1</v>
      </c>
      <c r="Z26" s="15">
        <f t="shared" si="8"/>
        <v>8</v>
      </c>
      <c r="AA26" s="20">
        <v>10</v>
      </c>
      <c r="AB26" s="15">
        <v>1</v>
      </c>
      <c r="AC26" s="15">
        <f t="shared" si="9"/>
        <v>10</v>
      </c>
      <c r="AD26" s="20">
        <v>10</v>
      </c>
      <c r="AE26" s="15">
        <v>1</v>
      </c>
      <c r="AF26" s="15">
        <f t="shared" si="10"/>
        <v>10</v>
      </c>
      <c r="AG26" s="7">
        <f t="shared" si="11"/>
        <v>150</v>
      </c>
      <c r="AH26" s="7">
        <f t="shared" si="0"/>
        <v>7.1428571428571432</v>
      </c>
      <c r="AI26" s="7">
        <f t="shared" si="1"/>
        <v>7.14</v>
      </c>
    </row>
    <row r="27" spans="2:35" ht="15.6" x14ac:dyDescent="0.3">
      <c r="B27" s="1">
        <v>13</v>
      </c>
      <c r="C27" s="4">
        <v>230586</v>
      </c>
      <c r="D27" s="4" t="s">
        <v>26</v>
      </c>
      <c r="E27" s="5" t="s">
        <v>27</v>
      </c>
      <c r="F27" s="18">
        <v>5</v>
      </c>
      <c r="G27" s="15">
        <v>4</v>
      </c>
      <c r="H27" s="15">
        <f t="shared" si="2"/>
        <v>20</v>
      </c>
      <c r="I27" s="20">
        <v>7</v>
      </c>
      <c r="J27" s="15">
        <v>2</v>
      </c>
      <c r="K27" s="15">
        <f t="shared" si="3"/>
        <v>14</v>
      </c>
      <c r="L27" s="20">
        <v>6</v>
      </c>
      <c r="M27" s="15">
        <v>3</v>
      </c>
      <c r="N27" s="15">
        <f t="shared" si="4"/>
        <v>18</v>
      </c>
      <c r="O27" s="20">
        <v>5</v>
      </c>
      <c r="P27" s="15">
        <v>3</v>
      </c>
      <c r="Q27" s="15">
        <f t="shared" si="5"/>
        <v>15</v>
      </c>
      <c r="R27" s="20">
        <v>7</v>
      </c>
      <c r="S27" s="15">
        <v>3</v>
      </c>
      <c r="T27" s="15">
        <f t="shared" si="6"/>
        <v>21</v>
      </c>
      <c r="U27" s="20">
        <v>9</v>
      </c>
      <c r="V27" s="15">
        <v>3</v>
      </c>
      <c r="W27" s="15">
        <f t="shared" si="7"/>
        <v>27</v>
      </c>
      <c r="X27" s="20">
        <v>9</v>
      </c>
      <c r="Y27" s="15">
        <v>1</v>
      </c>
      <c r="Z27" s="15">
        <f t="shared" si="8"/>
        <v>9</v>
      </c>
      <c r="AA27" s="20">
        <v>10</v>
      </c>
      <c r="AB27" s="15">
        <v>1</v>
      </c>
      <c r="AC27" s="15">
        <f t="shared" si="9"/>
        <v>10</v>
      </c>
      <c r="AD27" s="20">
        <v>10</v>
      </c>
      <c r="AE27" s="15">
        <v>1</v>
      </c>
      <c r="AF27" s="15">
        <f t="shared" si="10"/>
        <v>10</v>
      </c>
      <c r="AG27" s="7">
        <f t="shared" si="11"/>
        <v>144</v>
      </c>
      <c r="AH27" s="7">
        <f t="shared" si="0"/>
        <v>6.8571428571428568</v>
      </c>
      <c r="AI27" s="7">
        <f t="shared" si="1"/>
        <v>6.86</v>
      </c>
    </row>
    <row r="28" spans="2:35" ht="15.6" x14ac:dyDescent="0.3">
      <c r="B28" s="1">
        <v>14</v>
      </c>
      <c r="C28" s="4">
        <v>230075</v>
      </c>
      <c r="D28" s="4" t="s">
        <v>28</v>
      </c>
      <c r="E28" s="5" t="s">
        <v>29</v>
      </c>
      <c r="F28" s="18">
        <v>9</v>
      </c>
      <c r="G28" s="15">
        <v>4</v>
      </c>
      <c r="H28" s="15">
        <f t="shared" si="2"/>
        <v>36</v>
      </c>
      <c r="I28" s="20">
        <v>7</v>
      </c>
      <c r="J28" s="15">
        <v>2</v>
      </c>
      <c r="K28" s="15">
        <f t="shared" si="3"/>
        <v>14</v>
      </c>
      <c r="L28" s="20">
        <v>8</v>
      </c>
      <c r="M28" s="15">
        <v>3</v>
      </c>
      <c r="N28" s="15">
        <f t="shared" si="4"/>
        <v>24</v>
      </c>
      <c r="O28" s="20">
        <v>8</v>
      </c>
      <c r="P28" s="15">
        <v>3</v>
      </c>
      <c r="Q28" s="15">
        <f t="shared" si="5"/>
        <v>24</v>
      </c>
      <c r="R28" s="20">
        <v>8</v>
      </c>
      <c r="S28" s="15">
        <v>3</v>
      </c>
      <c r="T28" s="15">
        <f t="shared" si="6"/>
        <v>24</v>
      </c>
      <c r="U28" s="20">
        <v>10</v>
      </c>
      <c r="V28" s="15">
        <v>3</v>
      </c>
      <c r="W28" s="15">
        <f t="shared" si="7"/>
        <v>30</v>
      </c>
      <c r="X28" s="20">
        <v>10</v>
      </c>
      <c r="Y28" s="15">
        <v>1</v>
      </c>
      <c r="Z28" s="15">
        <f t="shared" si="8"/>
        <v>10</v>
      </c>
      <c r="AA28" s="20">
        <v>9</v>
      </c>
      <c r="AB28" s="15">
        <v>1</v>
      </c>
      <c r="AC28" s="15">
        <f t="shared" si="9"/>
        <v>9</v>
      </c>
      <c r="AD28" s="20">
        <v>10</v>
      </c>
      <c r="AE28" s="15">
        <v>1</v>
      </c>
      <c r="AF28" s="15">
        <f t="shared" si="10"/>
        <v>10</v>
      </c>
      <c r="AG28" s="7">
        <f t="shared" si="11"/>
        <v>181</v>
      </c>
      <c r="AH28" s="7">
        <f t="shared" si="0"/>
        <v>8.6190476190476186</v>
      </c>
      <c r="AI28" s="7">
        <f t="shared" si="1"/>
        <v>8.6199999999999992</v>
      </c>
    </row>
    <row r="29" spans="2:35" ht="15.6" x14ac:dyDescent="0.3">
      <c r="B29" s="1">
        <v>15</v>
      </c>
      <c r="C29" s="4">
        <v>230815</v>
      </c>
      <c r="D29" s="4" t="s">
        <v>30</v>
      </c>
      <c r="E29" s="5" t="s">
        <v>31</v>
      </c>
      <c r="F29" s="18">
        <v>10</v>
      </c>
      <c r="G29" s="15">
        <v>4</v>
      </c>
      <c r="H29" s="15">
        <f t="shared" si="2"/>
        <v>40</v>
      </c>
      <c r="I29" s="20">
        <v>8</v>
      </c>
      <c r="J29" s="15">
        <v>2</v>
      </c>
      <c r="K29" s="15">
        <f t="shared" si="3"/>
        <v>16</v>
      </c>
      <c r="L29" s="20">
        <v>8</v>
      </c>
      <c r="M29" s="15">
        <v>3</v>
      </c>
      <c r="N29" s="15">
        <f t="shared" si="4"/>
        <v>24</v>
      </c>
      <c r="O29" s="20">
        <v>7</v>
      </c>
      <c r="P29" s="15">
        <v>3</v>
      </c>
      <c r="Q29" s="15">
        <f t="shared" si="5"/>
        <v>21</v>
      </c>
      <c r="R29" s="20">
        <v>9</v>
      </c>
      <c r="S29" s="15">
        <v>3</v>
      </c>
      <c r="T29" s="15">
        <f t="shared" si="6"/>
        <v>27</v>
      </c>
      <c r="U29" s="20">
        <v>9</v>
      </c>
      <c r="V29" s="15">
        <v>3</v>
      </c>
      <c r="W29" s="15">
        <f t="shared" si="7"/>
        <v>27</v>
      </c>
      <c r="X29" s="20">
        <v>9</v>
      </c>
      <c r="Y29" s="15">
        <v>1</v>
      </c>
      <c r="Z29" s="15">
        <f t="shared" si="8"/>
        <v>9</v>
      </c>
      <c r="AA29" s="20">
        <v>10</v>
      </c>
      <c r="AB29" s="15">
        <v>1</v>
      </c>
      <c r="AC29" s="15">
        <f t="shared" si="9"/>
        <v>10</v>
      </c>
      <c r="AD29" s="20">
        <v>10</v>
      </c>
      <c r="AE29" s="15">
        <v>1</v>
      </c>
      <c r="AF29" s="15">
        <f t="shared" si="10"/>
        <v>10</v>
      </c>
      <c r="AG29" s="7">
        <f t="shared" si="11"/>
        <v>184</v>
      </c>
      <c r="AH29" s="7">
        <f t="shared" si="0"/>
        <v>8.7619047619047628</v>
      </c>
      <c r="AI29" s="7">
        <f t="shared" si="1"/>
        <v>8.76</v>
      </c>
    </row>
    <row r="30" spans="2:35" ht="15.6" x14ac:dyDescent="0.3">
      <c r="B30" s="1">
        <v>16</v>
      </c>
      <c r="C30" s="4">
        <v>231416</v>
      </c>
      <c r="D30" s="4" t="s">
        <v>32</v>
      </c>
      <c r="E30" s="5" t="s">
        <v>33</v>
      </c>
      <c r="F30" s="23">
        <v>5</v>
      </c>
      <c r="G30" s="15">
        <v>4</v>
      </c>
      <c r="H30" s="15">
        <f t="shared" si="2"/>
        <v>20</v>
      </c>
      <c r="I30" s="22">
        <v>6</v>
      </c>
      <c r="J30" s="15">
        <v>2</v>
      </c>
      <c r="K30" s="15">
        <f t="shared" si="3"/>
        <v>12</v>
      </c>
      <c r="L30" s="21">
        <v>0</v>
      </c>
      <c r="M30" s="15">
        <v>3</v>
      </c>
      <c r="N30" s="15">
        <f t="shared" si="4"/>
        <v>0</v>
      </c>
      <c r="O30" s="22">
        <v>5</v>
      </c>
      <c r="P30" s="15">
        <v>3</v>
      </c>
      <c r="Q30" s="15">
        <f t="shared" si="5"/>
        <v>15</v>
      </c>
      <c r="R30" s="22">
        <v>6</v>
      </c>
      <c r="S30" s="15">
        <v>3</v>
      </c>
      <c r="T30" s="15">
        <f t="shared" si="6"/>
        <v>18</v>
      </c>
      <c r="U30" s="22">
        <v>9</v>
      </c>
      <c r="V30" s="15">
        <v>3</v>
      </c>
      <c r="W30" s="15">
        <f t="shared" si="7"/>
        <v>27</v>
      </c>
      <c r="X30" s="20">
        <v>8</v>
      </c>
      <c r="Y30" s="15">
        <v>1</v>
      </c>
      <c r="Z30" s="15">
        <f t="shared" si="8"/>
        <v>8</v>
      </c>
      <c r="AA30" s="20">
        <v>9</v>
      </c>
      <c r="AB30" s="15">
        <v>1</v>
      </c>
      <c r="AC30" s="15">
        <f t="shared" si="9"/>
        <v>9</v>
      </c>
      <c r="AD30" s="20">
        <v>9</v>
      </c>
      <c r="AE30" s="15">
        <v>1</v>
      </c>
      <c r="AF30" s="15">
        <f t="shared" si="10"/>
        <v>9</v>
      </c>
      <c r="AG30" s="7">
        <f t="shared" si="11"/>
        <v>118</v>
      </c>
      <c r="AH30" s="7">
        <f t="shared" si="0"/>
        <v>5.6190476190476186</v>
      </c>
      <c r="AI30" s="7">
        <f t="shared" si="1"/>
        <v>5.62</v>
      </c>
    </row>
    <row r="31" spans="2:35" ht="15.6" x14ac:dyDescent="0.3">
      <c r="B31" s="1">
        <v>17</v>
      </c>
      <c r="C31" s="4">
        <v>231291</v>
      </c>
      <c r="D31" s="4" t="s">
        <v>34</v>
      </c>
      <c r="E31" s="5" t="s">
        <v>35</v>
      </c>
      <c r="F31" s="18">
        <v>5</v>
      </c>
      <c r="G31" s="15">
        <v>4</v>
      </c>
      <c r="H31" s="15">
        <f t="shared" si="2"/>
        <v>20</v>
      </c>
      <c r="I31" s="20">
        <v>8</v>
      </c>
      <c r="J31" s="15">
        <v>2</v>
      </c>
      <c r="K31" s="15">
        <f t="shared" si="3"/>
        <v>16</v>
      </c>
      <c r="L31" s="21">
        <v>0</v>
      </c>
      <c r="M31" s="15">
        <v>3</v>
      </c>
      <c r="N31" s="15">
        <f t="shared" si="4"/>
        <v>0</v>
      </c>
      <c r="O31" s="21">
        <v>0</v>
      </c>
      <c r="P31" s="15">
        <v>3</v>
      </c>
      <c r="Q31" s="15">
        <f t="shared" si="5"/>
        <v>0</v>
      </c>
      <c r="R31" s="22">
        <v>6</v>
      </c>
      <c r="S31" s="15">
        <v>3</v>
      </c>
      <c r="T31" s="15">
        <f t="shared" si="6"/>
        <v>18</v>
      </c>
      <c r="U31" s="20">
        <v>8</v>
      </c>
      <c r="V31" s="15">
        <v>3</v>
      </c>
      <c r="W31" s="15">
        <f t="shared" si="7"/>
        <v>24</v>
      </c>
      <c r="X31" s="20">
        <v>8</v>
      </c>
      <c r="Y31" s="15">
        <v>1</v>
      </c>
      <c r="Z31" s="15">
        <f t="shared" si="8"/>
        <v>8</v>
      </c>
      <c r="AA31" s="20">
        <v>7</v>
      </c>
      <c r="AB31" s="15">
        <v>1</v>
      </c>
      <c r="AC31" s="15">
        <f t="shared" si="9"/>
        <v>7</v>
      </c>
      <c r="AD31" s="20">
        <v>10</v>
      </c>
      <c r="AE31" s="15">
        <v>1</v>
      </c>
      <c r="AF31" s="15">
        <f t="shared" si="10"/>
        <v>10</v>
      </c>
      <c r="AG31" s="7">
        <f t="shared" si="11"/>
        <v>103</v>
      </c>
      <c r="AH31" s="7">
        <f t="shared" si="0"/>
        <v>4.9047619047619051</v>
      </c>
      <c r="AI31" s="7">
        <f t="shared" si="1"/>
        <v>4.9000000000000004</v>
      </c>
    </row>
    <row r="32" spans="2:35" ht="15.6" x14ac:dyDescent="0.3">
      <c r="B32" s="1">
        <v>18</v>
      </c>
      <c r="C32" s="4">
        <v>230167</v>
      </c>
      <c r="D32" s="4" t="s">
        <v>36</v>
      </c>
      <c r="E32" s="5" t="s">
        <v>37</v>
      </c>
      <c r="F32" s="18">
        <v>9</v>
      </c>
      <c r="G32" s="15">
        <v>4</v>
      </c>
      <c r="H32" s="15">
        <f t="shared" si="2"/>
        <v>36</v>
      </c>
      <c r="I32" s="20">
        <v>8</v>
      </c>
      <c r="J32" s="15">
        <v>2</v>
      </c>
      <c r="K32" s="15">
        <f t="shared" si="3"/>
        <v>16</v>
      </c>
      <c r="L32" s="20">
        <v>8</v>
      </c>
      <c r="M32" s="15">
        <v>3</v>
      </c>
      <c r="N32" s="15">
        <f t="shared" si="4"/>
        <v>24</v>
      </c>
      <c r="O32" s="20">
        <v>9</v>
      </c>
      <c r="P32" s="15">
        <v>3</v>
      </c>
      <c r="Q32" s="15">
        <f t="shared" si="5"/>
        <v>27</v>
      </c>
      <c r="R32" s="20">
        <v>10</v>
      </c>
      <c r="S32" s="15">
        <v>3</v>
      </c>
      <c r="T32" s="15">
        <f t="shared" si="6"/>
        <v>30</v>
      </c>
      <c r="U32" s="20">
        <v>9</v>
      </c>
      <c r="V32" s="15">
        <v>3</v>
      </c>
      <c r="W32" s="15">
        <f t="shared" si="7"/>
        <v>27</v>
      </c>
      <c r="X32" s="20">
        <v>10</v>
      </c>
      <c r="Y32" s="15">
        <v>1</v>
      </c>
      <c r="Z32" s="15">
        <f t="shared" si="8"/>
        <v>10</v>
      </c>
      <c r="AA32" s="20">
        <v>10</v>
      </c>
      <c r="AB32" s="15">
        <v>1</v>
      </c>
      <c r="AC32" s="15">
        <f t="shared" si="9"/>
        <v>10</v>
      </c>
      <c r="AD32" s="20">
        <v>10</v>
      </c>
      <c r="AE32" s="15">
        <v>1</v>
      </c>
      <c r="AF32" s="15">
        <f t="shared" si="10"/>
        <v>10</v>
      </c>
      <c r="AG32" s="7">
        <f t="shared" si="11"/>
        <v>190</v>
      </c>
      <c r="AH32" s="7">
        <f t="shared" si="0"/>
        <v>9.0476190476190474</v>
      </c>
      <c r="AI32" s="7">
        <f t="shared" si="1"/>
        <v>9.0500000000000007</v>
      </c>
    </row>
    <row r="33" spans="2:35" ht="15.6" x14ac:dyDescent="0.3">
      <c r="B33" s="1">
        <v>19</v>
      </c>
      <c r="C33" s="4">
        <v>231235</v>
      </c>
      <c r="D33" s="4" t="s">
        <v>38</v>
      </c>
      <c r="E33" s="5" t="s">
        <v>39</v>
      </c>
      <c r="F33" s="18">
        <v>6</v>
      </c>
      <c r="G33" s="15">
        <v>4</v>
      </c>
      <c r="H33" s="15">
        <f t="shared" si="2"/>
        <v>24</v>
      </c>
      <c r="I33" s="20">
        <v>8</v>
      </c>
      <c r="J33" s="15">
        <v>2</v>
      </c>
      <c r="K33" s="15">
        <f t="shared" si="3"/>
        <v>16</v>
      </c>
      <c r="L33" s="20">
        <v>6</v>
      </c>
      <c r="M33" s="15">
        <v>3</v>
      </c>
      <c r="N33" s="15">
        <f t="shared" si="4"/>
        <v>18</v>
      </c>
      <c r="O33" s="20">
        <v>7</v>
      </c>
      <c r="P33" s="15">
        <v>3</v>
      </c>
      <c r="Q33" s="15">
        <f t="shared" si="5"/>
        <v>21</v>
      </c>
      <c r="R33" s="20">
        <v>6</v>
      </c>
      <c r="S33" s="15">
        <v>3</v>
      </c>
      <c r="T33" s="15">
        <f t="shared" si="6"/>
        <v>18</v>
      </c>
      <c r="U33" s="20">
        <v>9</v>
      </c>
      <c r="V33" s="15">
        <v>3</v>
      </c>
      <c r="W33" s="15">
        <f t="shared" si="7"/>
        <v>27</v>
      </c>
      <c r="X33" s="20">
        <v>8</v>
      </c>
      <c r="Y33" s="15">
        <v>1</v>
      </c>
      <c r="Z33" s="15">
        <f t="shared" si="8"/>
        <v>8</v>
      </c>
      <c r="AA33" s="20">
        <v>9</v>
      </c>
      <c r="AB33" s="15">
        <v>1</v>
      </c>
      <c r="AC33" s="15">
        <f t="shared" si="9"/>
        <v>9</v>
      </c>
      <c r="AD33" s="20">
        <v>10</v>
      </c>
      <c r="AE33" s="15">
        <v>1</v>
      </c>
      <c r="AF33" s="15">
        <f t="shared" si="10"/>
        <v>10</v>
      </c>
      <c r="AG33" s="7">
        <f t="shared" si="11"/>
        <v>151</v>
      </c>
      <c r="AH33" s="7">
        <f t="shared" si="0"/>
        <v>7.1904761904761907</v>
      </c>
      <c r="AI33" s="7">
        <f t="shared" si="1"/>
        <v>7.19</v>
      </c>
    </row>
    <row r="34" spans="2:35" ht="15.6" x14ac:dyDescent="0.3">
      <c r="B34" s="1">
        <v>20</v>
      </c>
      <c r="C34" s="4">
        <v>230208</v>
      </c>
      <c r="D34" s="4" t="s">
        <v>40</v>
      </c>
      <c r="E34" s="5" t="s">
        <v>41</v>
      </c>
      <c r="F34" s="18">
        <v>7</v>
      </c>
      <c r="G34" s="15">
        <v>4</v>
      </c>
      <c r="H34" s="15">
        <f t="shared" si="2"/>
        <v>28</v>
      </c>
      <c r="I34" s="20">
        <v>8</v>
      </c>
      <c r="J34" s="15">
        <v>2</v>
      </c>
      <c r="K34" s="15">
        <f t="shared" si="3"/>
        <v>16</v>
      </c>
      <c r="L34" s="20">
        <v>7</v>
      </c>
      <c r="M34" s="15">
        <v>3</v>
      </c>
      <c r="N34" s="15">
        <f t="shared" si="4"/>
        <v>21</v>
      </c>
      <c r="O34" s="22">
        <v>5</v>
      </c>
      <c r="P34" s="15">
        <v>3</v>
      </c>
      <c r="Q34" s="15">
        <f t="shared" si="5"/>
        <v>15</v>
      </c>
      <c r="R34" s="20">
        <v>7</v>
      </c>
      <c r="S34" s="15">
        <v>3</v>
      </c>
      <c r="T34" s="15">
        <f t="shared" si="6"/>
        <v>21</v>
      </c>
      <c r="U34" s="20">
        <v>9</v>
      </c>
      <c r="V34" s="15">
        <v>3</v>
      </c>
      <c r="W34" s="15">
        <f t="shared" si="7"/>
        <v>27</v>
      </c>
      <c r="X34" s="20">
        <v>9</v>
      </c>
      <c r="Y34" s="15">
        <v>1</v>
      </c>
      <c r="Z34" s="15">
        <f t="shared" si="8"/>
        <v>9</v>
      </c>
      <c r="AA34" s="20">
        <v>10</v>
      </c>
      <c r="AB34" s="15">
        <v>1</v>
      </c>
      <c r="AC34" s="15">
        <f t="shared" si="9"/>
        <v>10</v>
      </c>
      <c r="AD34" s="20">
        <v>10</v>
      </c>
      <c r="AE34" s="15">
        <v>1</v>
      </c>
      <c r="AF34" s="15">
        <f t="shared" si="10"/>
        <v>10</v>
      </c>
      <c r="AG34" s="7">
        <f t="shared" si="11"/>
        <v>157</v>
      </c>
      <c r="AH34" s="7">
        <f t="shared" si="0"/>
        <v>7.4761904761904763</v>
      </c>
      <c r="AI34" s="7">
        <f t="shared" si="1"/>
        <v>7.48</v>
      </c>
    </row>
    <row r="35" spans="2:35" ht="15.6" x14ac:dyDescent="0.3">
      <c r="B35" s="1">
        <v>21</v>
      </c>
      <c r="C35" s="4">
        <v>230402</v>
      </c>
      <c r="D35" s="4" t="s">
        <v>42</v>
      </c>
      <c r="E35" s="5" t="s">
        <v>43</v>
      </c>
      <c r="F35" s="18">
        <v>7</v>
      </c>
      <c r="G35" s="15">
        <v>4</v>
      </c>
      <c r="H35" s="15">
        <f t="shared" si="2"/>
        <v>28</v>
      </c>
      <c r="I35" s="20">
        <v>8</v>
      </c>
      <c r="J35" s="15">
        <v>2</v>
      </c>
      <c r="K35" s="15">
        <f t="shared" si="3"/>
        <v>16</v>
      </c>
      <c r="L35" s="20">
        <v>7</v>
      </c>
      <c r="M35" s="15">
        <v>3</v>
      </c>
      <c r="N35" s="15">
        <f t="shared" si="4"/>
        <v>21</v>
      </c>
      <c r="O35" s="20">
        <v>7</v>
      </c>
      <c r="P35" s="15">
        <v>3</v>
      </c>
      <c r="Q35" s="15">
        <f t="shared" si="5"/>
        <v>21</v>
      </c>
      <c r="R35" s="20">
        <v>7</v>
      </c>
      <c r="S35" s="15">
        <v>3</v>
      </c>
      <c r="T35" s="15">
        <f t="shared" si="6"/>
        <v>21</v>
      </c>
      <c r="U35" s="20">
        <v>8</v>
      </c>
      <c r="V35" s="15">
        <v>3</v>
      </c>
      <c r="W35" s="15">
        <f t="shared" si="7"/>
        <v>24</v>
      </c>
      <c r="X35" s="20">
        <v>9</v>
      </c>
      <c r="Y35" s="15">
        <v>1</v>
      </c>
      <c r="Z35" s="15">
        <f t="shared" si="8"/>
        <v>9</v>
      </c>
      <c r="AA35" s="20">
        <v>9</v>
      </c>
      <c r="AB35" s="15">
        <v>1</v>
      </c>
      <c r="AC35" s="15">
        <f t="shared" si="9"/>
        <v>9</v>
      </c>
      <c r="AD35" s="20">
        <v>10</v>
      </c>
      <c r="AE35" s="15">
        <v>1</v>
      </c>
      <c r="AF35" s="15">
        <f t="shared" si="10"/>
        <v>10</v>
      </c>
      <c r="AG35" s="7">
        <f t="shared" si="11"/>
        <v>159</v>
      </c>
      <c r="AH35" s="7">
        <f t="shared" si="0"/>
        <v>7.5714285714285712</v>
      </c>
      <c r="AI35" s="7">
        <f t="shared" si="1"/>
        <v>7.57</v>
      </c>
    </row>
    <row r="36" spans="2:35" ht="15.6" x14ac:dyDescent="0.3">
      <c r="B36" s="1">
        <v>22</v>
      </c>
      <c r="C36" s="4">
        <v>230443</v>
      </c>
      <c r="D36" s="4" t="s">
        <v>44</v>
      </c>
      <c r="E36" s="5" t="s">
        <v>45</v>
      </c>
      <c r="F36" s="18">
        <v>7</v>
      </c>
      <c r="G36" s="15">
        <v>4</v>
      </c>
      <c r="H36" s="15">
        <f t="shared" si="2"/>
        <v>28</v>
      </c>
      <c r="I36" s="20">
        <v>8</v>
      </c>
      <c r="J36" s="15">
        <v>2</v>
      </c>
      <c r="K36" s="15">
        <f t="shared" si="3"/>
        <v>16</v>
      </c>
      <c r="L36" s="20">
        <v>7</v>
      </c>
      <c r="M36" s="15">
        <v>3</v>
      </c>
      <c r="N36" s="15">
        <f t="shared" si="4"/>
        <v>21</v>
      </c>
      <c r="O36" s="20">
        <v>7</v>
      </c>
      <c r="P36" s="15">
        <v>3</v>
      </c>
      <c r="Q36" s="15">
        <f t="shared" si="5"/>
        <v>21</v>
      </c>
      <c r="R36" s="20">
        <v>9</v>
      </c>
      <c r="S36" s="15">
        <v>3</v>
      </c>
      <c r="T36" s="15">
        <f t="shared" si="6"/>
        <v>27</v>
      </c>
      <c r="U36" s="20">
        <v>9</v>
      </c>
      <c r="V36" s="15">
        <v>3</v>
      </c>
      <c r="W36" s="15">
        <f t="shared" si="7"/>
        <v>27</v>
      </c>
      <c r="X36" s="20">
        <v>8</v>
      </c>
      <c r="Y36" s="15">
        <v>1</v>
      </c>
      <c r="Z36" s="15">
        <f t="shared" si="8"/>
        <v>8</v>
      </c>
      <c r="AA36" s="20">
        <v>10</v>
      </c>
      <c r="AB36" s="15">
        <v>1</v>
      </c>
      <c r="AC36" s="15">
        <f t="shared" si="9"/>
        <v>10</v>
      </c>
      <c r="AD36" s="20">
        <v>10</v>
      </c>
      <c r="AE36" s="15">
        <v>1</v>
      </c>
      <c r="AF36" s="15">
        <f t="shared" si="10"/>
        <v>10</v>
      </c>
      <c r="AG36" s="7">
        <f t="shared" si="11"/>
        <v>168</v>
      </c>
      <c r="AH36" s="7">
        <f t="shared" si="0"/>
        <v>8</v>
      </c>
      <c r="AI36" s="7">
        <f t="shared" si="1"/>
        <v>8</v>
      </c>
    </row>
    <row r="37" spans="2:35" ht="15.6" x14ac:dyDescent="0.3">
      <c r="B37" s="1">
        <v>23</v>
      </c>
      <c r="C37" s="4">
        <v>230968</v>
      </c>
      <c r="D37" s="4" t="s">
        <v>46</v>
      </c>
      <c r="E37" s="5" t="s">
        <v>47</v>
      </c>
      <c r="F37" s="18">
        <v>9</v>
      </c>
      <c r="G37" s="15">
        <v>4</v>
      </c>
      <c r="H37" s="15">
        <f t="shared" si="2"/>
        <v>36</v>
      </c>
      <c r="I37" s="20">
        <v>9</v>
      </c>
      <c r="J37" s="15">
        <v>2</v>
      </c>
      <c r="K37" s="15">
        <f t="shared" si="3"/>
        <v>18</v>
      </c>
      <c r="L37" s="20">
        <v>8</v>
      </c>
      <c r="M37" s="15">
        <v>3</v>
      </c>
      <c r="N37" s="15">
        <f t="shared" si="4"/>
        <v>24</v>
      </c>
      <c r="O37" s="20">
        <v>8</v>
      </c>
      <c r="P37" s="15">
        <v>3</v>
      </c>
      <c r="Q37" s="15">
        <f t="shared" si="5"/>
        <v>24</v>
      </c>
      <c r="R37" s="20">
        <v>8</v>
      </c>
      <c r="S37" s="15">
        <v>3</v>
      </c>
      <c r="T37" s="15">
        <f t="shared" si="6"/>
        <v>24</v>
      </c>
      <c r="U37" s="20">
        <v>10</v>
      </c>
      <c r="V37" s="15">
        <v>3</v>
      </c>
      <c r="W37" s="15">
        <f t="shared" si="7"/>
        <v>30</v>
      </c>
      <c r="X37" s="20">
        <v>9</v>
      </c>
      <c r="Y37" s="15">
        <v>1</v>
      </c>
      <c r="Z37" s="15">
        <f t="shared" si="8"/>
        <v>9</v>
      </c>
      <c r="AA37" s="20">
        <v>10</v>
      </c>
      <c r="AB37" s="15">
        <v>1</v>
      </c>
      <c r="AC37" s="15">
        <f t="shared" si="9"/>
        <v>10</v>
      </c>
      <c r="AD37" s="20">
        <v>10</v>
      </c>
      <c r="AE37" s="15">
        <v>1</v>
      </c>
      <c r="AF37" s="15">
        <f t="shared" si="10"/>
        <v>10</v>
      </c>
      <c r="AG37" s="7">
        <f t="shared" si="11"/>
        <v>185</v>
      </c>
      <c r="AH37" s="7">
        <f t="shared" si="0"/>
        <v>8.8095238095238102</v>
      </c>
      <c r="AI37" s="7">
        <f t="shared" si="1"/>
        <v>8.81</v>
      </c>
    </row>
    <row r="38" spans="2:35" ht="15.6" x14ac:dyDescent="0.3">
      <c r="B38" s="1">
        <v>24</v>
      </c>
      <c r="C38" s="4">
        <v>231294</v>
      </c>
      <c r="D38" s="4" t="s">
        <v>48</v>
      </c>
      <c r="E38" s="5" t="s">
        <v>49</v>
      </c>
      <c r="F38" s="18">
        <v>8</v>
      </c>
      <c r="G38" s="15">
        <v>4</v>
      </c>
      <c r="H38" s="15">
        <f t="shared" si="2"/>
        <v>32</v>
      </c>
      <c r="I38" s="20">
        <v>5</v>
      </c>
      <c r="J38" s="15">
        <v>2</v>
      </c>
      <c r="K38" s="15">
        <f t="shared" si="3"/>
        <v>10</v>
      </c>
      <c r="L38" s="22">
        <v>6</v>
      </c>
      <c r="M38" s="15">
        <v>3</v>
      </c>
      <c r="N38" s="15">
        <f t="shared" si="4"/>
        <v>18</v>
      </c>
      <c r="O38" s="22">
        <v>7</v>
      </c>
      <c r="P38" s="15">
        <v>3</v>
      </c>
      <c r="Q38" s="15">
        <f t="shared" si="5"/>
        <v>21</v>
      </c>
      <c r="R38" s="20">
        <v>7</v>
      </c>
      <c r="S38" s="15">
        <v>3</v>
      </c>
      <c r="T38" s="15">
        <f t="shared" si="6"/>
        <v>21</v>
      </c>
      <c r="U38" s="20">
        <v>8</v>
      </c>
      <c r="V38" s="15">
        <v>3</v>
      </c>
      <c r="W38" s="15">
        <f t="shared" si="7"/>
        <v>24</v>
      </c>
      <c r="X38" s="20">
        <v>8</v>
      </c>
      <c r="Y38" s="15">
        <v>1</v>
      </c>
      <c r="Z38" s="15">
        <f t="shared" si="8"/>
        <v>8</v>
      </c>
      <c r="AA38" s="20">
        <v>8</v>
      </c>
      <c r="AB38" s="15">
        <v>1</v>
      </c>
      <c r="AC38" s="15">
        <f t="shared" si="9"/>
        <v>8</v>
      </c>
      <c r="AD38" s="20">
        <v>10</v>
      </c>
      <c r="AE38" s="15">
        <v>1</v>
      </c>
      <c r="AF38" s="15">
        <f t="shared" si="10"/>
        <v>10</v>
      </c>
      <c r="AG38" s="7">
        <f t="shared" si="11"/>
        <v>152</v>
      </c>
      <c r="AH38" s="7">
        <f t="shared" si="0"/>
        <v>7.2380952380952381</v>
      </c>
      <c r="AI38" s="7">
        <f t="shared" si="1"/>
        <v>7.24</v>
      </c>
    </row>
    <row r="39" spans="2:35" ht="15.6" x14ac:dyDescent="0.3">
      <c r="B39" s="1">
        <v>25</v>
      </c>
      <c r="C39" s="4">
        <v>230569</v>
      </c>
      <c r="D39" s="4" t="s">
        <v>50</v>
      </c>
      <c r="E39" s="5" t="s">
        <v>51</v>
      </c>
      <c r="F39" s="18">
        <v>6</v>
      </c>
      <c r="G39" s="15">
        <v>4</v>
      </c>
      <c r="H39" s="15">
        <f t="shared" si="2"/>
        <v>24</v>
      </c>
      <c r="I39" s="20">
        <v>8</v>
      </c>
      <c r="J39" s="15">
        <v>2</v>
      </c>
      <c r="K39" s="15">
        <f t="shared" si="3"/>
        <v>16</v>
      </c>
      <c r="L39" s="20">
        <v>6</v>
      </c>
      <c r="M39" s="15">
        <v>3</v>
      </c>
      <c r="N39" s="15">
        <f t="shared" si="4"/>
        <v>18</v>
      </c>
      <c r="O39" s="22">
        <v>6</v>
      </c>
      <c r="P39" s="15">
        <v>3</v>
      </c>
      <c r="Q39" s="15">
        <f t="shared" si="5"/>
        <v>18</v>
      </c>
      <c r="R39" s="20">
        <v>9</v>
      </c>
      <c r="S39" s="15">
        <v>3</v>
      </c>
      <c r="T39" s="15">
        <f t="shared" si="6"/>
        <v>27</v>
      </c>
      <c r="U39" s="20">
        <v>9</v>
      </c>
      <c r="V39" s="15">
        <v>3</v>
      </c>
      <c r="W39" s="15">
        <f t="shared" si="7"/>
        <v>27</v>
      </c>
      <c r="X39" s="20">
        <v>8</v>
      </c>
      <c r="Y39" s="15">
        <v>1</v>
      </c>
      <c r="Z39" s="15">
        <f t="shared" si="8"/>
        <v>8</v>
      </c>
      <c r="AA39" s="20">
        <v>9</v>
      </c>
      <c r="AB39" s="15">
        <v>1</v>
      </c>
      <c r="AC39" s="15">
        <f t="shared" si="9"/>
        <v>9</v>
      </c>
      <c r="AD39" s="20">
        <v>10</v>
      </c>
      <c r="AE39" s="15">
        <v>1</v>
      </c>
      <c r="AF39" s="15">
        <f t="shared" si="10"/>
        <v>10</v>
      </c>
      <c r="AG39" s="7">
        <f t="shared" si="11"/>
        <v>157</v>
      </c>
      <c r="AH39" s="7">
        <f t="shared" si="0"/>
        <v>7.4761904761904763</v>
      </c>
      <c r="AI39" s="7">
        <f t="shared" si="1"/>
        <v>7.48</v>
      </c>
    </row>
    <row r="40" spans="2:35" ht="15.6" x14ac:dyDescent="0.3">
      <c r="B40" s="1">
        <v>26</v>
      </c>
      <c r="C40" s="4">
        <v>230897</v>
      </c>
      <c r="D40" s="4" t="s">
        <v>52</v>
      </c>
      <c r="E40" s="5" t="s">
        <v>53</v>
      </c>
      <c r="F40" s="18">
        <v>9</v>
      </c>
      <c r="G40" s="15">
        <v>4</v>
      </c>
      <c r="H40" s="15">
        <f t="shared" si="2"/>
        <v>36</v>
      </c>
      <c r="I40" s="20">
        <v>9</v>
      </c>
      <c r="J40" s="15">
        <v>2</v>
      </c>
      <c r="K40" s="15">
        <f t="shared" si="3"/>
        <v>18</v>
      </c>
      <c r="L40" s="20">
        <v>8</v>
      </c>
      <c r="M40" s="15">
        <v>3</v>
      </c>
      <c r="N40" s="15">
        <f t="shared" si="4"/>
        <v>24</v>
      </c>
      <c r="O40" s="20">
        <v>9</v>
      </c>
      <c r="P40" s="15">
        <v>3</v>
      </c>
      <c r="Q40" s="15">
        <f t="shared" si="5"/>
        <v>27</v>
      </c>
      <c r="R40" s="20">
        <v>8</v>
      </c>
      <c r="S40" s="15">
        <v>3</v>
      </c>
      <c r="T40" s="15">
        <f t="shared" si="6"/>
        <v>24</v>
      </c>
      <c r="U40" s="20">
        <v>9</v>
      </c>
      <c r="V40" s="15">
        <v>3</v>
      </c>
      <c r="W40" s="15">
        <f t="shared" si="7"/>
        <v>27</v>
      </c>
      <c r="X40" s="20">
        <v>9</v>
      </c>
      <c r="Y40" s="15">
        <v>1</v>
      </c>
      <c r="Z40" s="15">
        <f t="shared" si="8"/>
        <v>9</v>
      </c>
      <c r="AA40" s="20">
        <v>10</v>
      </c>
      <c r="AB40" s="15">
        <v>1</v>
      </c>
      <c r="AC40" s="15">
        <f t="shared" si="9"/>
        <v>10</v>
      </c>
      <c r="AD40" s="20">
        <v>10</v>
      </c>
      <c r="AE40" s="15">
        <v>1</v>
      </c>
      <c r="AF40" s="15">
        <f t="shared" si="10"/>
        <v>10</v>
      </c>
      <c r="AG40" s="7">
        <f t="shared" si="11"/>
        <v>185</v>
      </c>
      <c r="AH40" s="7">
        <f t="shared" si="0"/>
        <v>8.8095238095238102</v>
      </c>
      <c r="AI40" s="7">
        <f t="shared" si="1"/>
        <v>8.81</v>
      </c>
    </row>
    <row r="41" spans="2:35" ht="15.6" x14ac:dyDescent="0.3">
      <c r="B41" s="1">
        <v>27</v>
      </c>
      <c r="C41" s="4">
        <v>230847</v>
      </c>
      <c r="D41" s="4" t="s">
        <v>54</v>
      </c>
      <c r="E41" s="5" t="s">
        <v>55</v>
      </c>
      <c r="F41" s="18">
        <v>10</v>
      </c>
      <c r="G41" s="15">
        <v>4</v>
      </c>
      <c r="H41" s="15">
        <f t="shared" si="2"/>
        <v>40</v>
      </c>
      <c r="I41" s="20">
        <v>9</v>
      </c>
      <c r="J41" s="15">
        <v>2</v>
      </c>
      <c r="K41" s="15">
        <f t="shared" si="3"/>
        <v>18</v>
      </c>
      <c r="L41" s="20">
        <v>8</v>
      </c>
      <c r="M41" s="15">
        <v>3</v>
      </c>
      <c r="N41" s="15">
        <f t="shared" si="4"/>
        <v>24</v>
      </c>
      <c r="O41" s="20">
        <v>9</v>
      </c>
      <c r="P41" s="15">
        <v>3</v>
      </c>
      <c r="Q41" s="15">
        <f t="shared" si="5"/>
        <v>27</v>
      </c>
      <c r="R41" s="20">
        <v>9</v>
      </c>
      <c r="S41" s="15">
        <v>3</v>
      </c>
      <c r="T41" s="15">
        <f t="shared" si="6"/>
        <v>27</v>
      </c>
      <c r="U41" s="20">
        <v>10</v>
      </c>
      <c r="V41" s="15">
        <v>3</v>
      </c>
      <c r="W41" s="15">
        <f t="shared" si="7"/>
        <v>30</v>
      </c>
      <c r="X41" s="20">
        <v>10</v>
      </c>
      <c r="Y41" s="15">
        <v>1</v>
      </c>
      <c r="Z41" s="15">
        <f t="shared" si="8"/>
        <v>10</v>
      </c>
      <c r="AA41" s="20">
        <v>10</v>
      </c>
      <c r="AB41" s="15">
        <v>1</v>
      </c>
      <c r="AC41" s="15">
        <f t="shared" si="9"/>
        <v>10</v>
      </c>
      <c r="AD41" s="20">
        <v>10</v>
      </c>
      <c r="AE41" s="15">
        <v>1</v>
      </c>
      <c r="AF41" s="15">
        <f t="shared" si="10"/>
        <v>10</v>
      </c>
      <c r="AG41" s="7">
        <f t="shared" si="11"/>
        <v>196</v>
      </c>
      <c r="AH41" s="7">
        <f t="shared" si="0"/>
        <v>9.3333333333333339</v>
      </c>
      <c r="AI41" s="7">
        <f t="shared" si="1"/>
        <v>9.33</v>
      </c>
    </row>
    <row r="42" spans="2:35" ht="15.6" x14ac:dyDescent="0.3">
      <c r="B42" s="1">
        <v>28</v>
      </c>
      <c r="C42" s="4">
        <v>230645</v>
      </c>
      <c r="D42" s="4" t="s">
        <v>56</v>
      </c>
      <c r="E42" s="5" t="s">
        <v>57</v>
      </c>
      <c r="F42" s="18">
        <v>6</v>
      </c>
      <c r="G42" s="15">
        <v>4</v>
      </c>
      <c r="H42" s="15">
        <f t="shared" si="2"/>
        <v>24</v>
      </c>
      <c r="I42" s="20">
        <v>7</v>
      </c>
      <c r="J42" s="15">
        <v>2</v>
      </c>
      <c r="K42" s="15">
        <f t="shared" si="3"/>
        <v>14</v>
      </c>
      <c r="L42" s="20">
        <v>5</v>
      </c>
      <c r="M42" s="15">
        <v>3</v>
      </c>
      <c r="N42" s="15">
        <f t="shared" si="4"/>
        <v>15</v>
      </c>
      <c r="O42" s="22">
        <v>6</v>
      </c>
      <c r="P42" s="15">
        <v>3</v>
      </c>
      <c r="Q42" s="15">
        <f t="shared" si="5"/>
        <v>18</v>
      </c>
      <c r="R42" s="20">
        <v>7</v>
      </c>
      <c r="S42" s="15">
        <v>3</v>
      </c>
      <c r="T42" s="15">
        <f t="shared" si="6"/>
        <v>21</v>
      </c>
      <c r="U42" s="20">
        <v>8</v>
      </c>
      <c r="V42" s="15">
        <v>3</v>
      </c>
      <c r="W42" s="15">
        <f t="shared" si="7"/>
        <v>24</v>
      </c>
      <c r="X42" s="20">
        <v>7</v>
      </c>
      <c r="Y42" s="15">
        <v>1</v>
      </c>
      <c r="Z42" s="15">
        <f t="shared" si="8"/>
        <v>7</v>
      </c>
      <c r="AA42" s="20">
        <v>8</v>
      </c>
      <c r="AB42" s="15">
        <v>1</v>
      </c>
      <c r="AC42" s="15">
        <f t="shared" si="9"/>
        <v>8</v>
      </c>
      <c r="AD42" s="20">
        <v>10</v>
      </c>
      <c r="AE42" s="15">
        <v>1</v>
      </c>
      <c r="AF42" s="15">
        <f t="shared" si="10"/>
        <v>10</v>
      </c>
      <c r="AG42" s="7">
        <f t="shared" si="11"/>
        <v>141</v>
      </c>
      <c r="AH42" s="7">
        <f t="shared" si="0"/>
        <v>6.7142857142857144</v>
      </c>
      <c r="AI42" s="7">
        <f t="shared" si="1"/>
        <v>6.71</v>
      </c>
    </row>
    <row r="43" spans="2:35" ht="15.6" x14ac:dyDescent="0.3">
      <c r="B43" s="1">
        <v>29</v>
      </c>
      <c r="C43" s="4">
        <v>230595</v>
      </c>
      <c r="D43" s="4" t="s">
        <v>58</v>
      </c>
      <c r="E43" s="5" t="s">
        <v>59</v>
      </c>
      <c r="F43" s="18">
        <v>8</v>
      </c>
      <c r="G43" s="15">
        <v>4</v>
      </c>
      <c r="H43" s="15">
        <f t="shared" si="2"/>
        <v>32</v>
      </c>
      <c r="I43" s="20">
        <v>8</v>
      </c>
      <c r="J43" s="15">
        <v>2</v>
      </c>
      <c r="K43" s="15">
        <f t="shared" si="3"/>
        <v>16</v>
      </c>
      <c r="L43" s="20">
        <v>7</v>
      </c>
      <c r="M43" s="15">
        <v>3</v>
      </c>
      <c r="N43" s="15">
        <f t="shared" si="4"/>
        <v>21</v>
      </c>
      <c r="O43" s="20">
        <v>7</v>
      </c>
      <c r="P43" s="15">
        <v>3</v>
      </c>
      <c r="Q43" s="15">
        <f t="shared" si="5"/>
        <v>21</v>
      </c>
      <c r="R43" s="20">
        <v>8</v>
      </c>
      <c r="S43" s="15">
        <v>3</v>
      </c>
      <c r="T43" s="15">
        <f t="shared" si="6"/>
        <v>24</v>
      </c>
      <c r="U43" s="20">
        <v>9</v>
      </c>
      <c r="V43" s="15">
        <v>3</v>
      </c>
      <c r="W43" s="15">
        <f t="shared" si="7"/>
        <v>27</v>
      </c>
      <c r="X43" s="20">
        <v>9</v>
      </c>
      <c r="Y43" s="15">
        <v>1</v>
      </c>
      <c r="Z43" s="15">
        <f t="shared" si="8"/>
        <v>9</v>
      </c>
      <c r="AA43" s="20">
        <v>10</v>
      </c>
      <c r="AB43" s="15">
        <v>1</v>
      </c>
      <c r="AC43" s="15">
        <f t="shared" si="9"/>
        <v>10</v>
      </c>
      <c r="AD43" s="20">
        <v>10</v>
      </c>
      <c r="AE43" s="15">
        <v>1</v>
      </c>
      <c r="AF43" s="15">
        <f t="shared" si="10"/>
        <v>10</v>
      </c>
      <c r="AG43" s="7">
        <f t="shared" si="11"/>
        <v>170</v>
      </c>
      <c r="AH43" s="7">
        <f t="shared" si="0"/>
        <v>8.0952380952380949</v>
      </c>
      <c r="AI43" s="7">
        <f t="shared" si="1"/>
        <v>8.1</v>
      </c>
    </row>
    <row r="44" spans="2:35" ht="15.6" x14ac:dyDescent="0.3">
      <c r="B44" s="1">
        <v>30</v>
      </c>
      <c r="C44" s="4">
        <v>230913</v>
      </c>
      <c r="D44" s="4" t="s">
        <v>60</v>
      </c>
      <c r="E44" s="5" t="s">
        <v>61</v>
      </c>
      <c r="F44" s="18">
        <v>8</v>
      </c>
      <c r="G44" s="15">
        <v>4</v>
      </c>
      <c r="H44" s="15">
        <f t="shared" si="2"/>
        <v>32</v>
      </c>
      <c r="I44" s="20">
        <v>8</v>
      </c>
      <c r="J44" s="15">
        <v>2</v>
      </c>
      <c r="K44" s="15">
        <f t="shared" si="3"/>
        <v>16</v>
      </c>
      <c r="L44" s="20">
        <v>5</v>
      </c>
      <c r="M44" s="15">
        <v>3</v>
      </c>
      <c r="N44" s="15">
        <f t="shared" si="4"/>
        <v>15</v>
      </c>
      <c r="O44" s="22">
        <v>7</v>
      </c>
      <c r="P44" s="15">
        <v>3</v>
      </c>
      <c r="Q44" s="15">
        <f t="shared" si="5"/>
        <v>21</v>
      </c>
      <c r="R44" s="20">
        <v>8</v>
      </c>
      <c r="S44" s="15">
        <v>3</v>
      </c>
      <c r="T44" s="15">
        <f t="shared" si="6"/>
        <v>24</v>
      </c>
      <c r="U44" s="20">
        <v>9</v>
      </c>
      <c r="V44" s="15">
        <v>3</v>
      </c>
      <c r="W44" s="15">
        <f t="shared" si="7"/>
        <v>27</v>
      </c>
      <c r="X44" s="20">
        <v>9</v>
      </c>
      <c r="Y44" s="15">
        <v>1</v>
      </c>
      <c r="Z44" s="15">
        <f t="shared" si="8"/>
        <v>9</v>
      </c>
      <c r="AA44" s="20">
        <v>9</v>
      </c>
      <c r="AB44" s="15">
        <v>1</v>
      </c>
      <c r="AC44" s="15">
        <f t="shared" si="9"/>
        <v>9</v>
      </c>
      <c r="AD44" s="20">
        <v>10</v>
      </c>
      <c r="AE44" s="15">
        <v>1</v>
      </c>
      <c r="AF44" s="15">
        <f t="shared" si="10"/>
        <v>10</v>
      </c>
      <c r="AG44" s="7">
        <f t="shared" si="11"/>
        <v>163</v>
      </c>
      <c r="AH44" s="7">
        <f t="shared" si="0"/>
        <v>7.7619047619047619</v>
      </c>
      <c r="AI44" s="7">
        <f t="shared" si="1"/>
        <v>7.76</v>
      </c>
    </row>
    <row r="45" spans="2:35" ht="15.6" x14ac:dyDescent="0.3">
      <c r="B45" s="1">
        <v>31</v>
      </c>
      <c r="C45" s="4">
        <v>230643</v>
      </c>
      <c r="D45" s="4" t="s">
        <v>62</v>
      </c>
      <c r="E45" s="5" t="s">
        <v>63</v>
      </c>
      <c r="F45" s="18">
        <v>8</v>
      </c>
      <c r="G45" s="15">
        <v>4</v>
      </c>
      <c r="H45" s="15">
        <f t="shared" si="2"/>
        <v>32</v>
      </c>
      <c r="I45" s="20">
        <v>9</v>
      </c>
      <c r="J45" s="15">
        <v>2</v>
      </c>
      <c r="K45" s="15">
        <f t="shared" si="3"/>
        <v>18</v>
      </c>
      <c r="L45" s="20">
        <v>7</v>
      </c>
      <c r="M45" s="15">
        <v>3</v>
      </c>
      <c r="N45" s="15">
        <f t="shared" si="4"/>
        <v>21</v>
      </c>
      <c r="O45" s="20">
        <v>6</v>
      </c>
      <c r="P45" s="15">
        <v>3</v>
      </c>
      <c r="Q45" s="15">
        <f t="shared" si="5"/>
        <v>18</v>
      </c>
      <c r="R45" s="20">
        <v>8</v>
      </c>
      <c r="S45" s="15">
        <v>3</v>
      </c>
      <c r="T45" s="15">
        <f t="shared" si="6"/>
        <v>24</v>
      </c>
      <c r="U45" s="20">
        <v>9</v>
      </c>
      <c r="V45" s="15">
        <v>3</v>
      </c>
      <c r="W45" s="15">
        <f t="shared" si="7"/>
        <v>27</v>
      </c>
      <c r="X45" s="20">
        <v>9</v>
      </c>
      <c r="Y45" s="15">
        <v>1</v>
      </c>
      <c r="Z45" s="15">
        <f t="shared" si="8"/>
        <v>9</v>
      </c>
      <c r="AA45" s="20">
        <v>10</v>
      </c>
      <c r="AB45" s="15">
        <v>1</v>
      </c>
      <c r="AC45" s="15">
        <f t="shared" si="9"/>
        <v>10</v>
      </c>
      <c r="AD45" s="20">
        <v>10</v>
      </c>
      <c r="AE45" s="15">
        <v>1</v>
      </c>
      <c r="AF45" s="15">
        <f t="shared" si="10"/>
        <v>10</v>
      </c>
      <c r="AG45" s="7">
        <f t="shared" si="11"/>
        <v>169</v>
      </c>
      <c r="AH45" s="7">
        <f t="shared" si="0"/>
        <v>8.0476190476190474</v>
      </c>
      <c r="AI45" s="7">
        <f t="shared" si="1"/>
        <v>8.0500000000000007</v>
      </c>
    </row>
    <row r="46" spans="2:35" ht="15.6" x14ac:dyDescent="0.3">
      <c r="B46" s="1">
        <v>32</v>
      </c>
      <c r="C46" s="4">
        <v>231046</v>
      </c>
      <c r="D46" s="4" t="s">
        <v>64</v>
      </c>
      <c r="E46" s="5" t="s">
        <v>65</v>
      </c>
      <c r="F46" s="18">
        <v>9</v>
      </c>
      <c r="G46" s="15">
        <v>4</v>
      </c>
      <c r="H46" s="15">
        <f t="shared" si="2"/>
        <v>36</v>
      </c>
      <c r="I46" s="20">
        <v>10</v>
      </c>
      <c r="J46" s="15">
        <v>2</v>
      </c>
      <c r="K46" s="15">
        <f t="shared" si="3"/>
        <v>20</v>
      </c>
      <c r="L46" s="20">
        <v>8</v>
      </c>
      <c r="M46" s="15">
        <v>3</v>
      </c>
      <c r="N46" s="15">
        <f t="shared" si="4"/>
        <v>24</v>
      </c>
      <c r="O46" s="20">
        <v>8</v>
      </c>
      <c r="P46" s="15">
        <v>3</v>
      </c>
      <c r="Q46" s="15">
        <f t="shared" si="5"/>
        <v>24</v>
      </c>
      <c r="R46" s="20">
        <v>7</v>
      </c>
      <c r="S46" s="15">
        <v>3</v>
      </c>
      <c r="T46" s="15">
        <f t="shared" si="6"/>
        <v>21</v>
      </c>
      <c r="U46" s="20">
        <v>10</v>
      </c>
      <c r="V46" s="15">
        <v>3</v>
      </c>
      <c r="W46" s="15">
        <f t="shared" si="7"/>
        <v>30</v>
      </c>
      <c r="X46" s="20">
        <v>10</v>
      </c>
      <c r="Y46" s="15">
        <v>1</v>
      </c>
      <c r="Z46" s="15">
        <f t="shared" si="8"/>
        <v>10</v>
      </c>
      <c r="AA46" s="20">
        <v>10</v>
      </c>
      <c r="AB46" s="15">
        <v>1</v>
      </c>
      <c r="AC46" s="15">
        <f t="shared" si="9"/>
        <v>10</v>
      </c>
      <c r="AD46" s="20">
        <v>10</v>
      </c>
      <c r="AE46" s="15">
        <v>1</v>
      </c>
      <c r="AF46" s="15">
        <f t="shared" si="10"/>
        <v>10</v>
      </c>
      <c r="AG46" s="7">
        <f t="shared" si="11"/>
        <v>185</v>
      </c>
      <c r="AH46" s="7">
        <f t="shared" si="0"/>
        <v>8.8095238095238102</v>
      </c>
      <c r="AI46" s="7">
        <f t="shared" si="1"/>
        <v>8.81</v>
      </c>
    </row>
    <row r="47" spans="2:35" ht="15.6" x14ac:dyDescent="0.3">
      <c r="B47" s="1">
        <v>33</v>
      </c>
      <c r="C47" s="4">
        <v>230254</v>
      </c>
      <c r="D47" s="4" t="s">
        <v>66</v>
      </c>
      <c r="E47" s="5" t="s">
        <v>67</v>
      </c>
      <c r="F47" s="18">
        <v>6</v>
      </c>
      <c r="G47" s="15">
        <v>4</v>
      </c>
      <c r="H47" s="15">
        <f t="shared" si="2"/>
        <v>24</v>
      </c>
      <c r="I47" s="20">
        <v>8</v>
      </c>
      <c r="J47" s="15">
        <v>2</v>
      </c>
      <c r="K47" s="15">
        <f t="shared" si="3"/>
        <v>16</v>
      </c>
      <c r="L47" s="20">
        <v>5</v>
      </c>
      <c r="M47" s="15">
        <v>3</v>
      </c>
      <c r="N47" s="15">
        <f t="shared" si="4"/>
        <v>15</v>
      </c>
      <c r="O47" s="22">
        <v>5</v>
      </c>
      <c r="P47" s="15">
        <v>3</v>
      </c>
      <c r="Q47" s="15">
        <f t="shared" si="5"/>
        <v>15</v>
      </c>
      <c r="R47" s="20">
        <v>7</v>
      </c>
      <c r="S47" s="15">
        <v>3</v>
      </c>
      <c r="T47" s="15">
        <f t="shared" si="6"/>
        <v>21</v>
      </c>
      <c r="U47" s="20">
        <v>8</v>
      </c>
      <c r="V47" s="15">
        <v>3</v>
      </c>
      <c r="W47" s="15">
        <f t="shared" si="7"/>
        <v>24</v>
      </c>
      <c r="X47" s="20">
        <v>8</v>
      </c>
      <c r="Y47" s="15">
        <v>1</v>
      </c>
      <c r="Z47" s="15">
        <f t="shared" si="8"/>
        <v>8</v>
      </c>
      <c r="AA47" s="20">
        <v>9</v>
      </c>
      <c r="AB47" s="15">
        <v>1</v>
      </c>
      <c r="AC47" s="15">
        <f t="shared" si="9"/>
        <v>9</v>
      </c>
      <c r="AD47" s="20">
        <v>10</v>
      </c>
      <c r="AE47" s="15">
        <v>1</v>
      </c>
      <c r="AF47" s="15">
        <f t="shared" si="10"/>
        <v>10</v>
      </c>
      <c r="AG47" s="7">
        <f t="shared" si="11"/>
        <v>142</v>
      </c>
      <c r="AH47" s="7">
        <f t="shared" si="0"/>
        <v>6.7619047619047619</v>
      </c>
      <c r="AI47" s="7">
        <f t="shared" si="1"/>
        <v>6.76</v>
      </c>
    </row>
    <row r="48" spans="2:35" ht="15.6" x14ac:dyDescent="0.3">
      <c r="B48" s="1">
        <v>34</v>
      </c>
      <c r="C48" s="4">
        <v>230944</v>
      </c>
      <c r="D48" s="4" t="s">
        <v>68</v>
      </c>
      <c r="E48" s="5" t="s">
        <v>69</v>
      </c>
      <c r="F48" s="18">
        <v>6</v>
      </c>
      <c r="G48" s="15">
        <v>4</v>
      </c>
      <c r="H48" s="15">
        <f t="shared" si="2"/>
        <v>24</v>
      </c>
      <c r="I48" s="20">
        <v>8</v>
      </c>
      <c r="J48" s="15">
        <v>2</v>
      </c>
      <c r="K48" s="15">
        <f t="shared" si="3"/>
        <v>16</v>
      </c>
      <c r="L48" s="20">
        <v>7</v>
      </c>
      <c r="M48" s="15">
        <v>3</v>
      </c>
      <c r="N48" s="15">
        <f t="shared" si="4"/>
        <v>21</v>
      </c>
      <c r="O48" s="20">
        <v>6</v>
      </c>
      <c r="P48" s="15">
        <v>3</v>
      </c>
      <c r="Q48" s="15">
        <f t="shared" si="5"/>
        <v>18</v>
      </c>
      <c r="R48" s="20">
        <v>8</v>
      </c>
      <c r="S48" s="15">
        <v>3</v>
      </c>
      <c r="T48" s="15">
        <f t="shared" si="6"/>
        <v>24</v>
      </c>
      <c r="U48" s="20">
        <v>9</v>
      </c>
      <c r="V48" s="15">
        <v>3</v>
      </c>
      <c r="W48" s="15">
        <f t="shared" si="7"/>
        <v>27</v>
      </c>
      <c r="X48" s="20">
        <v>8</v>
      </c>
      <c r="Y48" s="15">
        <v>1</v>
      </c>
      <c r="Z48" s="15">
        <f t="shared" si="8"/>
        <v>8</v>
      </c>
      <c r="AA48" s="20">
        <v>10</v>
      </c>
      <c r="AB48" s="15">
        <v>1</v>
      </c>
      <c r="AC48" s="15">
        <f t="shared" si="9"/>
        <v>10</v>
      </c>
      <c r="AD48" s="20">
        <v>10</v>
      </c>
      <c r="AE48" s="15">
        <v>1</v>
      </c>
      <c r="AF48" s="15">
        <f t="shared" si="10"/>
        <v>10</v>
      </c>
      <c r="AG48" s="7">
        <f t="shared" si="11"/>
        <v>158</v>
      </c>
      <c r="AH48" s="7">
        <f t="shared" si="0"/>
        <v>7.5238095238095237</v>
      </c>
      <c r="AI48" s="7">
        <f t="shared" si="1"/>
        <v>7.52</v>
      </c>
    </row>
    <row r="49" spans="2:35" ht="15.6" x14ac:dyDescent="0.3">
      <c r="B49" s="1">
        <v>35</v>
      </c>
      <c r="C49" s="4">
        <v>230613</v>
      </c>
      <c r="D49" s="4" t="s">
        <v>70</v>
      </c>
      <c r="E49" s="5" t="s">
        <v>71</v>
      </c>
      <c r="F49" s="18">
        <v>9</v>
      </c>
      <c r="G49" s="15">
        <v>4</v>
      </c>
      <c r="H49" s="15">
        <f t="shared" si="2"/>
        <v>36</v>
      </c>
      <c r="I49" s="20">
        <v>9</v>
      </c>
      <c r="J49" s="15">
        <v>2</v>
      </c>
      <c r="K49" s="15">
        <f t="shared" si="3"/>
        <v>18</v>
      </c>
      <c r="L49" s="20">
        <v>6</v>
      </c>
      <c r="M49" s="15">
        <v>3</v>
      </c>
      <c r="N49" s="15">
        <f t="shared" si="4"/>
        <v>18</v>
      </c>
      <c r="O49" s="22">
        <v>7</v>
      </c>
      <c r="P49" s="15">
        <v>3</v>
      </c>
      <c r="Q49" s="15">
        <f t="shared" si="5"/>
        <v>21</v>
      </c>
      <c r="R49" s="20">
        <v>7</v>
      </c>
      <c r="S49" s="15">
        <v>3</v>
      </c>
      <c r="T49" s="15">
        <f t="shared" si="6"/>
        <v>21</v>
      </c>
      <c r="U49" s="20">
        <v>9</v>
      </c>
      <c r="V49" s="15">
        <v>3</v>
      </c>
      <c r="W49" s="15">
        <f t="shared" si="7"/>
        <v>27</v>
      </c>
      <c r="X49" s="20">
        <v>9</v>
      </c>
      <c r="Y49" s="15">
        <v>1</v>
      </c>
      <c r="Z49" s="15">
        <f t="shared" si="8"/>
        <v>9</v>
      </c>
      <c r="AA49" s="20">
        <v>9</v>
      </c>
      <c r="AB49" s="15">
        <v>1</v>
      </c>
      <c r="AC49" s="15">
        <f t="shared" si="9"/>
        <v>9</v>
      </c>
      <c r="AD49" s="20">
        <v>10</v>
      </c>
      <c r="AE49" s="15">
        <v>1</v>
      </c>
      <c r="AF49" s="15">
        <f t="shared" si="10"/>
        <v>10</v>
      </c>
      <c r="AG49" s="7">
        <f t="shared" si="11"/>
        <v>169</v>
      </c>
      <c r="AH49" s="7">
        <f t="shared" si="0"/>
        <v>8.0476190476190474</v>
      </c>
      <c r="AI49" s="7">
        <f t="shared" si="1"/>
        <v>8.0500000000000007</v>
      </c>
    </row>
    <row r="50" spans="2:35" ht="15.6" x14ac:dyDescent="0.3">
      <c r="B50" s="1">
        <v>36</v>
      </c>
      <c r="C50" s="4">
        <v>230151</v>
      </c>
      <c r="D50" s="4" t="s">
        <v>72</v>
      </c>
      <c r="E50" s="5" t="s">
        <v>73</v>
      </c>
      <c r="F50" s="23">
        <v>5</v>
      </c>
      <c r="G50" s="15">
        <v>4</v>
      </c>
      <c r="H50" s="15">
        <f t="shared" si="2"/>
        <v>20</v>
      </c>
      <c r="I50" s="20">
        <v>7</v>
      </c>
      <c r="J50" s="15">
        <v>2</v>
      </c>
      <c r="K50" s="15">
        <f t="shared" si="3"/>
        <v>14</v>
      </c>
      <c r="L50" s="21">
        <v>0</v>
      </c>
      <c r="M50" s="15">
        <v>3</v>
      </c>
      <c r="N50" s="15">
        <f t="shared" si="4"/>
        <v>0</v>
      </c>
      <c r="O50" s="21">
        <v>0</v>
      </c>
      <c r="P50" s="15">
        <v>3</v>
      </c>
      <c r="Q50" s="15">
        <f t="shared" si="5"/>
        <v>0</v>
      </c>
      <c r="R50" s="20">
        <v>5</v>
      </c>
      <c r="S50" s="15">
        <v>3</v>
      </c>
      <c r="T50" s="15">
        <f t="shared" si="6"/>
        <v>15</v>
      </c>
      <c r="U50" s="20">
        <v>8</v>
      </c>
      <c r="V50" s="15">
        <v>3</v>
      </c>
      <c r="W50" s="15">
        <f t="shared" si="7"/>
        <v>24</v>
      </c>
      <c r="X50" s="22">
        <v>7</v>
      </c>
      <c r="Y50" s="15">
        <v>1</v>
      </c>
      <c r="Z50" s="15">
        <f t="shared" si="8"/>
        <v>7</v>
      </c>
      <c r="AA50" s="20">
        <v>9</v>
      </c>
      <c r="AB50" s="15">
        <v>1</v>
      </c>
      <c r="AC50" s="15">
        <f t="shared" si="9"/>
        <v>9</v>
      </c>
      <c r="AD50" s="20">
        <v>9</v>
      </c>
      <c r="AE50" s="15">
        <v>1</v>
      </c>
      <c r="AF50" s="15">
        <f t="shared" si="10"/>
        <v>9</v>
      </c>
      <c r="AG50" s="7">
        <f t="shared" si="11"/>
        <v>98</v>
      </c>
      <c r="AH50" s="7">
        <f t="shared" si="0"/>
        <v>4.666666666666667</v>
      </c>
      <c r="AI50" s="7">
        <f t="shared" si="1"/>
        <v>4.67</v>
      </c>
    </row>
    <row r="51" spans="2:35" ht="15.6" x14ac:dyDescent="0.3">
      <c r="B51" s="1">
        <v>37</v>
      </c>
      <c r="C51" s="4">
        <v>230859</v>
      </c>
      <c r="D51" s="4" t="s">
        <v>74</v>
      </c>
      <c r="E51" s="5" t="s">
        <v>75</v>
      </c>
      <c r="F51" s="18">
        <v>9</v>
      </c>
      <c r="G51" s="15">
        <v>4</v>
      </c>
      <c r="H51" s="15">
        <f t="shared" si="2"/>
        <v>36</v>
      </c>
      <c r="I51" s="20">
        <v>8</v>
      </c>
      <c r="J51" s="15">
        <v>2</v>
      </c>
      <c r="K51" s="15">
        <f t="shared" si="3"/>
        <v>16</v>
      </c>
      <c r="L51" s="20">
        <v>7</v>
      </c>
      <c r="M51" s="15">
        <v>3</v>
      </c>
      <c r="N51" s="15">
        <f t="shared" si="4"/>
        <v>21</v>
      </c>
      <c r="O51" s="20">
        <v>8</v>
      </c>
      <c r="P51" s="15">
        <v>3</v>
      </c>
      <c r="Q51" s="15">
        <f t="shared" si="5"/>
        <v>24</v>
      </c>
      <c r="R51" s="20">
        <v>7</v>
      </c>
      <c r="S51" s="15">
        <v>3</v>
      </c>
      <c r="T51" s="15">
        <f t="shared" si="6"/>
        <v>21</v>
      </c>
      <c r="U51" s="20">
        <v>9</v>
      </c>
      <c r="V51" s="15">
        <v>3</v>
      </c>
      <c r="W51" s="15">
        <f t="shared" si="7"/>
        <v>27</v>
      </c>
      <c r="X51" s="20">
        <v>10</v>
      </c>
      <c r="Y51" s="15">
        <v>1</v>
      </c>
      <c r="Z51" s="15">
        <f t="shared" si="8"/>
        <v>10</v>
      </c>
      <c r="AA51" s="20">
        <v>10</v>
      </c>
      <c r="AB51" s="15">
        <v>1</v>
      </c>
      <c r="AC51" s="15">
        <f t="shared" si="9"/>
        <v>10</v>
      </c>
      <c r="AD51" s="20">
        <v>10</v>
      </c>
      <c r="AE51" s="15">
        <v>1</v>
      </c>
      <c r="AF51" s="15">
        <f t="shared" si="10"/>
        <v>10</v>
      </c>
      <c r="AG51" s="7">
        <f t="shared" si="11"/>
        <v>175</v>
      </c>
      <c r="AH51" s="7">
        <f t="shared" si="0"/>
        <v>8.3333333333333339</v>
      </c>
      <c r="AI51" s="7">
        <f t="shared" si="1"/>
        <v>8.33</v>
      </c>
    </row>
    <row r="52" spans="2:35" ht="15.6" x14ac:dyDescent="0.3">
      <c r="B52" s="1">
        <v>38</v>
      </c>
      <c r="C52" s="4">
        <v>230091</v>
      </c>
      <c r="D52" s="4" t="s">
        <v>76</v>
      </c>
      <c r="E52" s="5" t="s">
        <v>77</v>
      </c>
      <c r="F52" s="18">
        <v>7</v>
      </c>
      <c r="G52" s="15">
        <v>4</v>
      </c>
      <c r="H52" s="15">
        <f t="shared" si="2"/>
        <v>28</v>
      </c>
      <c r="I52" s="20">
        <v>8</v>
      </c>
      <c r="J52" s="15">
        <v>2</v>
      </c>
      <c r="K52" s="15">
        <f t="shared" si="3"/>
        <v>16</v>
      </c>
      <c r="L52" s="20">
        <v>7</v>
      </c>
      <c r="M52" s="15">
        <v>3</v>
      </c>
      <c r="N52" s="15">
        <f t="shared" si="4"/>
        <v>21</v>
      </c>
      <c r="O52" s="20">
        <v>7</v>
      </c>
      <c r="P52" s="15">
        <v>3</v>
      </c>
      <c r="Q52" s="15">
        <f t="shared" si="5"/>
        <v>21</v>
      </c>
      <c r="R52" s="20">
        <v>7</v>
      </c>
      <c r="S52" s="15">
        <v>3</v>
      </c>
      <c r="T52" s="15">
        <f t="shared" si="6"/>
        <v>21</v>
      </c>
      <c r="U52" s="20">
        <v>9</v>
      </c>
      <c r="V52" s="15">
        <v>3</v>
      </c>
      <c r="W52" s="15">
        <f t="shared" si="7"/>
        <v>27</v>
      </c>
      <c r="X52" s="20">
        <v>8</v>
      </c>
      <c r="Y52" s="15">
        <v>1</v>
      </c>
      <c r="Z52" s="15">
        <f t="shared" si="8"/>
        <v>8</v>
      </c>
      <c r="AA52" s="20">
        <v>9</v>
      </c>
      <c r="AB52" s="15">
        <v>1</v>
      </c>
      <c r="AC52" s="15">
        <f t="shared" si="9"/>
        <v>9</v>
      </c>
      <c r="AD52" s="20">
        <v>10</v>
      </c>
      <c r="AE52" s="15">
        <v>1</v>
      </c>
      <c r="AF52" s="15">
        <f t="shared" si="10"/>
        <v>10</v>
      </c>
      <c r="AG52" s="7">
        <f t="shared" si="11"/>
        <v>161</v>
      </c>
      <c r="AH52" s="7">
        <f t="shared" si="0"/>
        <v>7.666666666666667</v>
      </c>
      <c r="AI52" s="7">
        <f t="shared" si="1"/>
        <v>7.67</v>
      </c>
    </row>
    <row r="53" spans="2:35" ht="15.6" x14ac:dyDescent="0.3">
      <c r="B53" s="1">
        <v>39</v>
      </c>
      <c r="C53" s="4">
        <v>230873</v>
      </c>
      <c r="D53" s="4" t="s">
        <v>78</v>
      </c>
      <c r="E53" s="5" t="s">
        <v>79</v>
      </c>
      <c r="F53" s="18">
        <v>8</v>
      </c>
      <c r="G53" s="15">
        <v>4</v>
      </c>
      <c r="H53" s="15">
        <f t="shared" si="2"/>
        <v>32</v>
      </c>
      <c r="I53" s="20">
        <v>8</v>
      </c>
      <c r="J53" s="15">
        <v>2</v>
      </c>
      <c r="K53" s="15">
        <f t="shared" si="3"/>
        <v>16</v>
      </c>
      <c r="L53" s="20">
        <v>8</v>
      </c>
      <c r="M53" s="15">
        <v>3</v>
      </c>
      <c r="N53" s="15">
        <f t="shared" si="4"/>
        <v>24</v>
      </c>
      <c r="O53" s="20">
        <v>6</v>
      </c>
      <c r="P53" s="15">
        <v>3</v>
      </c>
      <c r="Q53" s="15">
        <f t="shared" si="5"/>
        <v>18</v>
      </c>
      <c r="R53" s="20">
        <v>9</v>
      </c>
      <c r="S53" s="15">
        <v>3</v>
      </c>
      <c r="T53" s="15">
        <f t="shared" si="6"/>
        <v>27</v>
      </c>
      <c r="U53" s="20">
        <v>9</v>
      </c>
      <c r="V53" s="15">
        <v>3</v>
      </c>
      <c r="W53" s="15">
        <f t="shared" si="7"/>
        <v>27</v>
      </c>
      <c r="X53" s="20">
        <v>10</v>
      </c>
      <c r="Y53" s="15">
        <v>1</v>
      </c>
      <c r="Z53" s="15">
        <f t="shared" si="8"/>
        <v>10</v>
      </c>
      <c r="AA53" s="20">
        <v>10</v>
      </c>
      <c r="AB53" s="15">
        <v>1</v>
      </c>
      <c r="AC53" s="15">
        <f t="shared" si="9"/>
        <v>10</v>
      </c>
      <c r="AD53" s="20">
        <v>10</v>
      </c>
      <c r="AE53" s="15">
        <v>1</v>
      </c>
      <c r="AF53" s="15">
        <f t="shared" si="10"/>
        <v>10</v>
      </c>
      <c r="AG53" s="7">
        <f t="shared" si="11"/>
        <v>174</v>
      </c>
      <c r="AH53" s="7">
        <f t="shared" si="0"/>
        <v>8.2857142857142865</v>
      </c>
      <c r="AI53" s="7">
        <f t="shared" si="1"/>
        <v>8.2899999999999991</v>
      </c>
    </row>
    <row r="54" spans="2:35" ht="15.6" x14ac:dyDescent="0.3">
      <c r="B54" s="1">
        <v>40</v>
      </c>
      <c r="C54" s="4">
        <v>230339</v>
      </c>
      <c r="D54" s="4" t="s">
        <v>80</v>
      </c>
      <c r="E54" s="5" t="s">
        <v>81</v>
      </c>
      <c r="F54" s="23">
        <v>5</v>
      </c>
      <c r="G54" s="15">
        <v>4</v>
      </c>
      <c r="H54" s="15">
        <f t="shared" si="2"/>
        <v>20</v>
      </c>
      <c r="I54" s="20">
        <v>7</v>
      </c>
      <c r="J54" s="15">
        <v>2</v>
      </c>
      <c r="K54" s="15">
        <f t="shared" si="3"/>
        <v>14</v>
      </c>
      <c r="L54" s="20">
        <v>5</v>
      </c>
      <c r="M54" s="15">
        <v>3</v>
      </c>
      <c r="N54" s="15">
        <f t="shared" si="4"/>
        <v>15</v>
      </c>
      <c r="O54" s="21">
        <v>0</v>
      </c>
      <c r="P54" s="15">
        <v>3</v>
      </c>
      <c r="Q54" s="15">
        <f t="shared" si="5"/>
        <v>0</v>
      </c>
      <c r="R54" s="20">
        <v>6</v>
      </c>
      <c r="S54" s="15">
        <v>3</v>
      </c>
      <c r="T54" s="15">
        <f t="shared" si="6"/>
        <v>18</v>
      </c>
      <c r="U54" s="20">
        <v>9</v>
      </c>
      <c r="V54" s="15">
        <v>3</v>
      </c>
      <c r="W54" s="15">
        <f t="shared" si="7"/>
        <v>27</v>
      </c>
      <c r="X54" s="20">
        <v>7</v>
      </c>
      <c r="Y54" s="15">
        <v>1</v>
      </c>
      <c r="Z54" s="15">
        <f t="shared" si="8"/>
        <v>7</v>
      </c>
      <c r="AA54" s="20">
        <v>7</v>
      </c>
      <c r="AB54" s="15">
        <v>1</v>
      </c>
      <c r="AC54" s="15">
        <f t="shared" si="9"/>
        <v>7</v>
      </c>
      <c r="AD54" s="20">
        <v>9</v>
      </c>
      <c r="AE54" s="15">
        <v>1</v>
      </c>
      <c r="AF54" s="15">
        <f t="shared" si="10"/>
        <v>9</v>
      </c>
      <c r="AG54" s="7">
        <f t="shared" si="11"/>
        <v>117</v>
      </c>
      <c r="AH54" s="7">
        <f t="shared" si="0"/>
        <v>5.5714285714285712</v>
      </c>
      <c r="AI54" s="7">
        <f t="shared" si="1"/>
        <v>5.57</v>
      </c>
    </row>
    <row r="55" spans="2:35" ht="15.6" x14ac:dyDescent="0.3">
      <c r="B55" s="1">
        <v>41</v>
      </c>
      <c r="C55" s="4">
        <v>230325</v>
      </c>
      <c r="D55" s="4" t="s">
        <v>82</v>
      </c>
      <c r="E55" s="5" t="s">
        <v>83</v>
      </c>
      <c r="F55" s="18">
        <v>7</v>
      </c>
      <c r="G55" s="15">
        <v>4</v>
      </c>
      <c r="H55" s="15">
        <f t="shared" si="2"/>
        <v>28</v>
      </c>
      <c r="I55" s="20">
        <v>8</v>
      </c>
      <c r="J55" s="15">
        <v>2</v>
      </c>
      <c r="K55" s="15">
        <f t="shared" si="3"/>
        <v>16</v>
      </c>
      <c r="L55" s="20">
        <v>9</v>
      </c>
      <c r="M55" s="15">
        <v>3</v>
      </c>
      <c r="N55" s="15">
        <f t="shared" si="4"/>
        <v>27</v>
      </c>
      <c r="O55" s="20">
        <v>7</v>
      </c>
      <c r="P55" s="15">
        <v>3</v>
      </c>
      <c r="Q55" s="15">
        <f t="shared" si="5"/>
        <v>21</v>
      </c>
      <c r="R55" s="20">
        <v>8</v>
      </c>
      <c r="S55" s="15">
        <v>3</v>
      </c>
      <c r="T55" s="15">
        <f t="shared" si="6"/>
        <v>24</v>
      </c>
      <c r="U55" s="20">
        <v>9</v>
      </c>
      <c r="V55" s="15">
        <v>3</v>
      </c>
      <c r="W55" s="15">
        <f t="shared" si="7"/>
        <v>27</v>
      </c>
      <c r="X55" s="20">
        <v>9</v>
      </c>
      <c r="Y55" s="15">
        <v>1</v>
      </c>
      <c r="Z55" s="15">
        <f t="shared" si="8"/>
        <v>9</v>
      </c>
      <c r="AA55" s="20">
        <v>10</v>
      </c>
      <c r="AB55" s="15">
        <v>1</v>
      </c>
      <c r="AC55" s="15">
        <f t="shared" si="9"/>
        <v>10</v>
      </c>
      <c r="AD55" s="20">
        <v>10</v>
      </c>
      <c r="AE55" s="15">
        <v>1</v>
      </c>
      <c r="AF55" s="15">
        <f t="shared" si="10"/>
        <v>10</v>
      </c>
      <c r="AG55" s="7">
        <f t="shared" si="11"/>
        <v>172</v>
      </c>
      <c r="AH55" s="7">
        <f t="shared" si="0"/>
        <v>8.1904761904761898</v>
      </c>
      <c r="AI55" s="7">
        <f t="shared" si="1"/>
        <v>8.19</v>
      </c>
    </row>
    <row r="56" spans="2:35" ht="15.6" x14ac:dyDescent="0.3">
      <c r="B56" s="1">
        <v>42</v>
      </c>
      <c r="C56" s="4">
        <v>230933</v>
      </c>
      <c r="D56" s="4" t="s">
        <v>84</v>
      </c>
      <c r="E56" s="5" t="s">
        <v>85</v>
      </c>
      <c r="F56" s="18">
        <v>8</v>
      </c>
      <c r="G56" s="15">
        <v>4</v>
      </c>
      <c r="H56" s="15">
        <f t="shared" si="2"/>
        <v>32</v>
      </c>
      <c r="I56" s="20">
        <v>8</v>
      </c>
      <c r="J56" s="15">
        <v>2</v>
      </c>
      <c r="K56" s="15">
        <f t="shared" si="3"/>
        <v>16</v>
      </c>
      <c r="L56" s="20">
        <v>8</v>
      </c>
      <c r="M56" s="15">
        <v>3</v>
      </c>
      <c r="N56" s="15">
        <f t="shared" si="4"/>
        <v>24</v>
      </c>
      <c r="O56" s="20">
        <v>8</v>
      </c>
      <c r="P56" s="15">
        <v>3</v>
      </c>
      <c r="Q56" s="15">
        <f t="shared" si="5"/>
        <v>24</v>
      </c>
      <c r="R56" s="20">
        <v>9</v>
      </c>
      <c r="S56" s="15">
        <v>3</v>
      </c>
      <c r="T56" s="15">
        <f t="shared" si="6"/>
        <v>27</v>
      </c>
      <c r="U56" s="20">
        <v>9</v>
      </c>
      <c r="V56" s="15">
        <v>3</v>
      </c>
      <c r="W56" s="15">
        <f t="shared" si="7"/>
        <v>27</v>
      </c>
      <c r="X56" s="20">
        <v>9</v>
      </c>
      <c r="Y56" s="15">
        <v>1</v>
      </c>
      <c r="Z56" s="15">
        <f t="shared" si="8"/>
        <v>9</v>
      </c>
      <c r="AA56" s="20">
        <v>9</v>
      </c>
      <c r="AB56" s="15">
        <v>1</v>
      </c>
      <c r="AC56" s="15">
        <f t="shared" si="9"/>
        <v>9</v>
      </c>
      <c r="AD56" s="20">
        <v>10</v>
      </c>
      <c r="AE56" s="15">
        <v>1</v>
      </c>
      <c r="AF56" s="15">
        <f t="shared" si="10"/>
        <v>10</v>
      </c>
      <c r="AG56" s="7">
        <f t="shared" si="11"/>
        <v>178</v>
      </c>
      <c r="AH56" s="7">
        <f t="shared" si="0"/>
        <v>8.4761904761904763</v>
      </c>
      <c r="AI56" s="7">
        <f t="shared" si="1"/>
        <v>8.48</v>
      </c>
    </row>
    <row r="57" spans="2:35" ht="15.6" x14ac:dyDescent="0.3">
      <c r="B57" s="1">
        <v>43</v>
      </c>
      <c r="C57" s="4">
        <v>230923</v>
      </c>
      <c r="D57" s="4" t="s">
        <v>86</v>
      </c>
      <c r="E57" s="5" t="s">
        <v>87</v>
      </c>
      <c r="F57" s="18">
        <v>10</v>
      </c>
      <c r="G57" s="15">
        <v>4</v>
      </c>
      <c r="H57" s="15">
        <f t="shared" si="2"/>
        <v>40</v>
      </c>
      <c r="I57" s="20">
        <v>9</v>
      </c>
      <c r="J57" s="15">
        <v>2</v>
      </c>
      <c r="K57" s="15">
        <f t="shared" si="3"/>
        <v>18</v>
      </c>
      <c r="L57" s="20">
        <v>7</v>
      </c>
      <c r="M57" s="15">
        <v>3</v>
      </c>
      <c r="N57" s="15">
        <f t="shared" si="4"/>
        <v>21</v>
      </c>
      <c r="O57" s="20">
        <v>7</v>
      </c>
      <c r="P57" s="15">
        <v>3</v>
      </c>
      <c r="Q57" s="15">
        <f t="shared" si="5"/>
        <v>21</v>
      </c>
      <c r="R57" s="20">
        <v>8</v>
      </c>
      <c r="S57" s="15">
        <v>3</v>
      </c>
      <c r="T57" s="15">
        <f t="shared" si="6"/>
        <v>24</v>
      </c>
      <c r="U57" s="20">
        <v>9</v>
      </c>
      <c r="V57" s="15">
        <v>3</v>
      </c>
      <c r="W57" s="15">
        <f t="shared" si="7"/>
        <v>27</v>
      </c>
      <c r="X57" s="20">
        <v>9</v>
      </c>
      <c r="Y57" s="15">
        <v>1</v>
      </c>
      <c r="Z57" s="15">
        <f t="shared" si="8"/>
        <v>9</v>
      </c>
      <c r="AA57" s="20">
        <v>10</v>
      </c>
      <c r="AB57" s="15">
        <v>1</v>
      </c>
      <c r="AC57" s="15">
        <f t="shared" si="9"/>
        <v>10</v>
      </c>
      <c r="AD57" s="20">
        <v>10</v>
      </c>
      <c r="AE57" s="15">
        <v>1</v>
      </c>
      <c r="AF57" s="15">
        <f t="shared" si="10"/>
        <v>10</v>
      </c>
      <c r="AG57" s="7">
        <f t="shared" si="11"/>
        <v>180</v>
      </c>
      <c r="AH57" s="7">
        <f t="shared" si="0"/>
        <v>8.5714285714285712</v>
      </c>
      <c r="AI57" s="7">
        <f t="shared" si="1"/>
        <v>8.57</v>
      </c>
    </row>
    <row r="58" spans="2:35" ht="15.6" x14ac:dyDescent="0.3">
      <c r="B58" s="1">
        <v>44</v>
      </c>
      <c r="C58" s="4">
        <v>230865</v>
      </c>
      <c r="D58" s="4" t="s">
        <v>88</v>
      </c>
      <c r="E58" s="5" t="s">
        <v>89</v>
      </c>
      <c r="F58" s="18">
        <v>9</v>
      </c>
      <c r="G58" s="15">
        <v>4</v>
      </c>
      <c r="H58" s="15">
        <f t="shared" si="2"/>
        <v>36</v>
      </c>
      <c r="I58" s="20">
        <v>9</v>
      </c>
      <c r="J58" s="15">
        <v>2</v>
      </c>
      <c r="K58" s="15">
        <f t="shared" si="3"/>
        <v>18</v>
      </c>
      <c r="L58" s="20">
        <v>7</v>
      </c>
      <c r="M58" s="15">
        <v>3</v>
      </c>
      <c r="N58" s="15">
        <f t="shared" si="4"/>
        <v>21</v>
      </c>
      <c r="O58" s="20">
        <v>8</v>
      </c>
      <c r="P58" s="15">
        <v>3</v>
      </c>
      <c r="Q58" s="15">
        <f t="shared" si="5"/>
        <v>24</v>
      </c>
      <c r="R58" s="20">
        <v>9</v>
      </c>
      <c r="S58" s="15">
        <v>3</v>
      </c>
      <c r="T58" s="15">
        <f t="shared" si="6"/>
        <v>27</v>
      </c>
      <c r="U58" s="20">
        <v>9</v>
      </c>
      <c r="V58" s="15">
        <v>3</v>
      </c>
      <c r="W58" s="15">
        <f t="shared" si="7"/>
        <v>27</v>
      </c>
      <c r="X58" s="20">
        <v>10</v>
      </c>
      <c r="Y58" s="15">
        <v>1</v>
      </c>
      <c r="Z58" s="15">
        <f t="shared" si="8"/>
        <v>10</v>
      </c>
      <c r="AA58" s="20">
        <v>10</v>
      </c>
      <c r="AB58" s="15">
        <v>1</v>
      </c>
      <c r="AC58" s="15">
        <f t="shared" si="9"/>
        <v>10</v>
      </c>
      <c r="AD58" s="20">
        <v>10</v>
      </c>
      <c r="AE58" s="15">
        <v>1</v>
      </c>
      <c r="AF58" s="15">
        <f t="shared" si="10"/>
        <v>10</v>
      </c>
      <c r="AG58" s="7">
        <f t="shared" si="11"/>
        <v>183</v>
      </c>
      <c r="AH58" s="7">
        <f t="shared" si="0"/>
        <v>8.7142857142857135</v>
      </c>
      <c r="AI58" s="7">
        <f t="shared" si="1"/>
        <v>8.7100000000000009</v>
      </c>
    </row>
    <row r="59" spans="2:35" ht="15.6" x14ac:dyDescent="0.3">
      <c r="B59" s="1">
        <v>45</v>
      </c>
      <c r="C59" s="4">
        <v>230228</v>
      </c>
      <c r="D59" s="4" t="s">
        <v>90</v>
      </c>
      <c r="E59" s="5" t="s">
        <v>91</v>
      </c>
      <c r="F59" s="18">
        <v>8</v>
      </c>
      <c r="G59" s="15">
        <v>4</v>
      </c>
      <c r="H59" s="15">
        <f t="shared" si="2"/>
        <v>32</v>
      </c>
      <c r="I59" s="20">
        <v>9</v>
      </c>
      <c r="J59" s="15">
        <v>2</v>
      </c>
      <c r="K59" s="15">
        <f t="shared" si="3"/>
        <v>18</v>
      </c>
      <c r="L59" s="20">
        <v>7</v>
      </c>
      <c r="M59" s="15">
        <v>3</v>
      </c>
      <c r="N59" s="15">
        <f t="shared" si="4"/>
        <v>21</v>
      </c>
      <c r="O59" s="20">
        <v>6</v>
      </c>
      <c r="P59" s="15">
        <v>3</v>
      </c>
      <c r="Q59" s="15">
        <f t="shared" si="5"/>
        <v>18</v>
      </c>
      <c r="R59" s="20">
        <v>8</v>
      </c>
      <c r="S59" s="15">
        <v>3</v>
      </c>
      <c r="T59" s="15">
        <f t="shared" si="6"/>
        <v>24</v>
      </c>
      <c r="U59" s="20">
        <v>9</v>
      </c>
      <c r="V59" s="15">
        <v>3</v>
      </c>
      <c r="W59" s="15">
        <f t="shared" si="7"/>
        <v>27</v>
      </c>
      <c r="X59" s="20">
        <v>9</v>
      </c>
      <c r="Y59" s="15">
        <v>1</v>
      </c>
      <c r="Z59" s="15">
        <f t="shared" si="8"/>
        <v>9</v>
      </c>
      <c r="AA59" s="20">
        <v>10</v>
      </c>
      <c r="AB59" s="15">
        <v>1</v>
      </c>
      <c r="AC59" s="15">
        <f t="shared" si="9"/>
        <v>10</v>
      </c>
      <c r="AD59" s="20">
        <v>10</v>
      </c>
      <c r="AE59" s="15">
        <v>1</v>
      </c>
      <c r="AF59" s="15">
        <f t="shared" si="10"/>
        <v>10</v>
      </c>
      <c r="AG59" s="7">
        <f t="shared" si="11"/>
        <v>169</v>
      </c>
      <c r="AH59" s="7">
        <f t="shared" si="0"/>
        <v>8.0476190476190474</v>
      </c>
      <c r="AI59" s="7">
        <f t="shared" si="1"/>
        <v>8.0500000000000007</v>
      </c>
    </row>
    <row r="60" spans="2:35" ht="15.6" x14ac:dyDescent="0.3">
      <c r="B60" s="1">
        <v>46</v>
      </c>
      <c r="C60" s="4">
        <v>230609</v>
      </c>
      <c r="D60" s="4" t="s">
        <v>92</v>
      </c>
      <c r="E60" s="5" t="s">
        <v>93</v>
      </c>
      <c r="F60" s="18">
        <v>8</v>
      </c>
      <c r="G60" s="15">
        <v>4</v>
      </c>
      <c r="H60" s="15">
        <f t="shared" si="2"/>
        <v>32</v>
      </c>
      <c r="I60" s="20">
        <v>8</v>
      </c>
      <c r="J60" s="15">
        <v>2</v>
      </c>
      <c r="K60" s="15">
        <f t="shared" si="3"/>
        <v>16</v>
      </c>
      <c r="L60" s="20">
        <v>8</v>
      </c>
      <c r="M60" s="15">
        <v>3</v>
      </c>
      <c r="N60" s="15">
        <f t="shared" si="4"/>
        <v>24</v>
      </c>
      <c r="O60" s="20">
        <v>7</v>
      </c>
      <c r="P60" s="15">
        <v>3</v>
      </c>
      <c r="Q60" s="15">
        <f t="shared" si="5"/>
        <v>21</v>
      </c>
      <c r="R60" s="20">
        <v>8</v>
      </c>
      <c r="S60" s="15">
        <v>3</v>
      </c>
      <c r="T60" s="15">
        <f t="shared" si="6"/>
        <v>24</v>
      </c>
      <c r="U60" s="20">
        <v>9</v>
      </c>
      <c r="V60" s="15">
        <v>3</v>
      </c>
      <c r="W60" s="15">
        <f t="shared" si="7"/>
        <v>27</v>
      </c>
      <c r="X60" s="20">
        <v>9</v>
      </c>
      <c r="Y60" s="15">
        <v>1</v>
      </c>
      <c r="Z60" s="15">
        <f t="shared" si="8"/>
        <v>9</v>
      </c>
      <c r="AA60" s="20">
        <v>9</v>
      </c>
      <c r="AB60" s="15">
        <v>1</v>
      </c>
      <c r="AC60" s="15">
        <f t="shared" si="9"/>
        <v>9</v>
      </c>
      <c r="AD60" s="20">
        <v>10</v>
      </c>
      <c r="AE60" s="15">
        <v>1</v>
      </c>
      <c r="AF60" s="15">
        <f t="shared" si="10"/>
        <v>10</v>
      </c>
      <c r="AG60" s="7">
        <f t="shared" si="11"/>
        <v>172</v>
      </c>
      <c r="AH60" s="7">
        <f t="shared" si="0"/>
        <v>8.1904761904761898</v>
      </c>
      <c r="AI60" s="7">
        <f t="shared" si="1"/>
        <v>8.19</v>
      </c>
    </row>
    <row r="61" spans="2:35" ht="15.6" x14ac:dyDescent="0.3">
      <c r="B61" s="1">
        <v>47</v>
      </c>
      <c r="C61" s="4">
        <v>231039</v>
      </c>
      <c r="D61" s="4" t="s">
        <v>94</v>
      </c>
      <c r="E61" s="5" t="s">
        <v>95</v>
      </c>
      <c r="F61" s="18">
        <v>9</v>
      </c>
      <c r="G61" s="15">
        <v>4</v>
      </c>
      <c r="H61" s="15">
        <f t="shared" si="2"/>
        <v>36</v>
      </c>
      <c r="I61" s="20">
        <v>8</v>
      </c>
      <c r="J61" s="15">
        <v>2</v>
      </c>
      <c r="K61" s="15">
        <f t="shared" si="3"/>
        <v>16</v>
      </c>
      <c r="L61" s="20">
        <v>6</v>
      </c>
      <c r="M61" s="15">
        <v>3</v>
      </c>
      <c r="N61" s="15">
        <f t="shared" si="4"/>
        <v>18</v>
      </c>
      <c r="O61" s="20">
        <v>7</v>
      </c>
      <c r="P61" s="15">
        <v>3</v>
      </c>
      <c r="Q61" s="15">
        <f t="shared" si="5"/>
        <v>21</v>
      </c>
      <c r="R61" s="20">
        <v>6</v>
      </c>
      <c r="S61" s="15">
        <v>3</v>
      </c>
      <c r="T61" s="15">
        <f t="shared" si="6"/>
        <v>18</v>
      </c>
      <c r="U61" s="20">
        <v>9</v>
      </c>
      <c r="V61" s="15">
        <v>3</v>
      </c>
      <c r="W61" s="15">
        <f t="shared" si="7"/>
        <v>27</v>
      </c>
      <c r="X61" s="20">
        <v>10</v>
      </c>
      <c r="Y61" s="15">
        <v>1</v>
      </c>
      <c r="Z61" s="15">
        <f t="shared" si="8"/>
        <v>10</v>
      </c>
      <c r="AA61" s="20">
        <v>9</v>
      </c>
      <c r="AB61" s="15">
        <v>1</v>
      </c>
      <c r="AC61" s="15">
        <f t="shared" si="9"/>
        <v>9</v>
      </c>
      <c r="AD61" s="20">
        <v>10</v>
      </c>
      <c r="AE61" s="15">
        <v>1</v>
      </c>
      <c r="AF61" s="15">
        <f t="shared" si="10"/>
        <v>10</v>
      </c>
      <c r="AG61" s="7">
        <f t="shared" si="11"/>
        <v>165</v>
      </c>
      <c r="AH61" s="7">
        <f t="shared" si="0"/>
        <v>7.8571428571428568</v>
      </c>
      <c r="AI61" s="7">
        <f t="shared" si="1"/>
        <v>7.86</v>
      </c>
    </row>
    <row r="62" spans="2:35" ht="15.6" x14ac:dyDescent="0.3">
      <c r="B62" s="1">
        <v>48</v>
      </c>
      <c r="C62" s="4">
        <v>230455</v>
      </c>
      <c r="D62" s="4" t="s">
        <v>96</v>
      </c>
      <c r="E62" s="5" t="s">
        <v>97</v>
      </c>
      <c r="F62" s="18">
        <v>5</v>
      </c>
      <c r="G62" s="15">
        <v>4</v>
      </c>
      <c r="H62" s="15">
        <f t="shared" si="2"/>
        <v>20</v>
      </c>
      <c r="I62" s="20">
        <v>7</v>
      </c>
      <c r="J62" s="15">
        <v>2</v>
      </c>
      <c r="K62" s="15">
        <f t="shared" si="3"/>
        <v>14</v>
      </c>
      <c r="L62" s="20">
        <v>6</v>
      </c>
      <c r="M62" s="15">
        <v>3</v>
      </c>
      <c r="N62" s="15">
        <f t="shared" si="4"/>
        <v>18</v>
      </c>
      <c r="O62" s="22">
        <v>5</v>
      </c>
      <c r="P62" s="15">
        <v>3</v>
      </c>
      <c r="Q62" s="15">
        <f t="shared" si="5"/>
        <v>15</v>
      </c>
      <c r="R62" s="20">
        <v>7</v>
      </c>
      <c r="S62" s="15">
        <v>3</v>
      </c>
      <c r="T62" s="15">
        <f t="shared" si="6"/>
        <v>21</v>
      </c>
      <c r="U62" s="20">
        <v>9</v>
      </c>
      <c r="V62" s="15">
        <v>3</v>
      </c>
      <c r="W62" s="15">
        <f t="shared" si="7"/>
        <v>27</v>
      </c>
      <c r="X62" s="20">
        <v>9</v>
      </c>
      <c r="Y62" s="15">
        <v>1</v>
      </c>
      <c r="Z62" s="15">
        <f t="shared" si="8"/>
        <v>9</v>
      </c>
      <c r="AA62" s="20">
        <v>9</v>
      </c>
      <c r="AB62" s="15">
        <v>1</v>
      </c>
      <c r="AC62" s="15">
        <f t="shared" si="9"/>
        <v>9</v>
      </c>
      <c r="AD62" s="20">
        <v>10</v>
      </c>
      <c r="AE62" s="15">
        <v>1</v>
      </c>
      <c r="AF62" s="15">
        <f t="shared" si="10"/>
        <v>10</v>
      </c>
      <c r="AG62" s="7">
        <f t="shared" si="11"/>
        <v>143</v>
      </c>
      <c r="AH62" s="7">
        <f t="shared" si="0"/>
        <v>6.8095238095238093</v>
      </c>
      <c r="AI62" s="7">
        <f t="shared" si="1"/>
        <v>6.81</v>
      </c>
    </row>
    <row r="63" spans="2:35" ht="15.6" x14ac:dyDescent="0.3">
      <c r="B63" s="1">
        <v>49</v>
      </c>
      <c r="C63" s="4">
        <v>230750</v>
      </c>
      <c r="D63" s="4" t="s">
        <v>98</v>
      </c>
      <c r="E63" s="5" t="s">
        <v>99</v>
      </c>
      <c r="F63" s="18">
        <v>8</v>
      </c>
      <c r="G63" s="15">
        <v>4</v>
      </c>
      <c r="H63" s="15">
        <f t="shared" si="2"/>
        <v>32</v>
      </c>
      <c r="I63" s="20">
        <v>8</v>
      </c>
      <c r="J63" s="15">
        <v>2</v>
      </c>
      <c r="K63" s="15">
        <f t="shared" si="3"/>
        <v>16</v>
      </c>
      <c r="L63" s="20">
        <v>7</v>
      </c>
      <c r="M63" s="15">
        <v>3</v>
      </c>
      <c r="N63" s="15">
        <f t="shared" si="4"/>
        <v>21</v>
      </c>
      <c r="O63" s="20">
        <v>6</v>
      </c>
      <c r="P63" s="15">
        <v>3</v>
      </c>
      <c r="Q63" s="15">
        <f t="shared" si="5"/>
        <v>18</v>
      </c>
      <c r="R63" s="20">
        <v>8</v>
      </c>
      <c r="S63" s="15">
        <v>3</v>
      </c>
      <c r="T63" s="15">
        <f t="shared" si="6"/>
        <v>24</v>
      </c>
      <c r="U63" s="20">
        <v>9</v>
      </c>
      <c r="V63" s="15">
        <v>3</v>
      </c>
      <c r="W63" s="15">
        <f t="shared" si="7"/>
        <v>27</v>
      </c>
      <c r="X63" s="20">
        <v>10</v>
      </c>
      <c r="Y63" s="15">
        <v>1</v>
      </c>
      <c r="Z63" s="15">
        <f t="shared" si="8"/>
        <v>10</v>
      </c>
      <c r="AA63" s="20">
        <v>10</v>
      </c>
      <c r="AB63" s="15">
        <v>1</v>
      </c>
      <c r="AC63" s="15">
        <f t="shared" si="9"/>
        <v>10</v>
      </c>
      <c r="AD63" s="20">
        <v>10</v>
      </c>
      <c r="AE63" s="15">
        <v>1</v>
      </c>
      <c r="AF63" s="15">
        <f t="shared" si="10"/>
        <v>10</v>
      </c>
      <c r="AG63" s="7">
        <f t="shared" si="11"/>
        <v>168</v>
      </c>
      <c r="AH63" s="7">
        <f t="shared" si="0"/>
        <v>8</v>
      </c>
      <c r="AI63" s="7">
        <f t="shared" si="1"/>
        <v>8</v>
      </c>
    </row>
    <row r="64" spans="2:35" ht="15.6" x14ac:dyDescent="0.3">
      <c r="B64" s="1">
        <v>50</v>
      </c>
      <c r="C64" s="4">
        <v>230317</v>
      </c>
      <c r="D64" s="4" t="s">
        <v>100</v>
      </c>
      <c r="E64" s="5" t="s">
        <v>101</v>
      </c>
      <c r="F64" s="19">
        <v>0</v>
      </c>
      <c r="G64" s="15">
        <v>4</v>
      </c>
      <c r="H64" s="15">
        <f t="shared" si="2"/>
        <v>0</v>
      </c>
      <c r="I64" s="20">
        <v>7</v>
      </c>
      <c r="J64" s="15">
        <v>2</v>
      </c>
      <c r="K64" s="15">
        <f t="shared" si="3"/>
        <v>14</v>
      </c>
      <c r="L64" s="21">
        <v>0</v>
      </c>
      <c r="M64" s="15">
        <v>3</v>
      </c>
      <c r="N64" s="15">
        <f t="shared" si="4"/>
        <v>0</v>
      </c>
      <c r="O64" s="21">
        <v>0</v>
      </c>
      <c r="P64" s="15">
        <v>3</v>
      </c>
      <c r="Q64" s="15">
        <f t="shared" si="5"/>
        <v>0</v>
      </c>
      <c r="R64" s="20">
        <v>5</v>
      </c>
      <c r="S64" s="15">
        <v>3</v>
      </c>
      <c r="T64" s="15">
        <f t="shared" si="6"/>
        <v>15</v>
      </c>
      <c r="U64" s="20">
        <v>7</v>
      </c>
      <c r="V64" s="15">
        <v>3</v>
      </c>
      <c r="W64" s="15">
        <f t="shared" si="7"/>
        <v>21</v>
      </c>
      <c r="X64" s="20">
        <v>7</v>
      </c>
      <c r="Y64" s="15">
        <v>1</v>
      </c>
      <c r="Z64" s="15">
        <f t="shared" si="8"/>
        <v>7</v>
      </c>
      <c r="AA64" s="20">
        <v>8</v>
      </c>
      <c r="AB64" s="15">
        <v>1</v>
      </c>
      <c r="AC64" s="15">
        <f t="shared" si="9"/>
        <v>8</v>
      </c>
      <c r="AD64" s="20">
        <v>9</v>
      </c>
      <c r="AE64" s="15">
        <v>1</v>
      </c>
      <c r="AF64" s="15">
        <f t="shared" si="10"/>
        <v>9</v>
      </c>
      <c r="AG64" s="7">
        <f t="shared" si="11"/>
        <v>74</v>
      </c>
      <c r="AH64" s="7">
        <f t="shared" si="0"/>
        <v>3.5238095238095237</v>
      </c>
      <c r="AI64" s="7">
        <f t="shared" si="1"/>
        <v>3.52</v>
      </c>
    </row>
    <row r="65" spans="1:35" ht="15.6" x14ac:dyDescent="0.3">
      <c r="B65" s="1">
        <v>51</v>
      </c>
      <c r="C65" s="4">
        <v>231128</v>
      </c>
      <c r="D65" s="4" t="s">
        <v>102</v>
      </c>
      <c r="E65" s="5" t="s">
        <v>103</v>
      </c>
      <c r="F65" s="18">
        <v>6</v>
      </c>
      <c r="G65" s="15">
        <v>4</v>
      </c>
      <c r="H65" s="15">
        <f t="shared" si="2"/>
        <v>24</v>
      </c>
      <c r="I65" s="20">
        <v>7</v>
      </c>
      <c r="J65" s="15">
        <v>2</v>
      </c>
      <c r="K65" s="15">
        <f t="shared" si="3"/>
        <v>14</v>
      </c>
      <c r="L65" s="20">
        <v>7</v>
      </c>
      <c r="M65" s="15">
        <v>3</v>
      </c>
      <c r="N65" s="15">
        <f t="shared" si="4"/>
        <v>21</v>
      </c>
      <c r="O65" s="20">
        <v>7</v>
      </c>
      <c r="P65" s="15">
        <v>3</v>
      </c>
      <c r="Q65" s="15">
        <f t="shared" si="5"/>
        <v>21</v>
      </c>
      <c r="R65" s="20">
        <v>7</v>
      </c>
      <c r="S65" s="15">
        <v>3</v>
      </c>
      <c r="T65" s="15">
        <f t="shared" si="6"/>
        <v>21</v>
      </c>
      <c r="U65" s="20">
        <v>9</v>
      </c>
      <c r="V65" s="15">
        <v>3</v>
      </c>
      <c r="W65" s="15">
        <f t="shared" si="7"/>
        <v>27</v>
      </c>
      <c r="X65" s="20">
        <v>8</v>
      </c>
      <c r="Y65" s="15">
        <v>1</v>
      </c>
      <c r="Z65" s="15">
        <f t="shared" si="8"/>
        <v>8</v>
      </c>
      <c r="AA65" s="20">
        <v>10</v>
      </c>
      <c r="AB65" s="15">
        <v>1</v>
      </c>
      <c r="AC65" s="15">
        <f t="shared" si="9"/>
        <v>10</v>
      </c>
      <c r="AD65" s="20">
        <v>10</v>
      </c>
      <c r="AE65" s="15">
        <v>1</v>
      </c>
      <c r="AF65" s="15">
        <f t="shared" si="10"/>
        <v>10</v>
      </c>
      <c r="AG65" s="7">
        <f t="shared" si="11"/>
        <v>156</v>
      </c>
      <c r="AH65" s="7">
        <f t="shared" si="0"/>
        <v>7.4285714285714288</v>
      </c>
      <c r="AI65" s="7">
        <f t="shared" si="1"/>
        <v>7.43</v>
      </c>
    </row>
    <row r="66" spans="1:35" ht="15.6" x14ac:dyDescent="0.3">
      <c r="B66" s="1">
        <v>52</v>
      </c>
      <c r="C66" s="4">
        <v>230810</v>
      </c>
      <c r="D66" s="4" t="s">
        <v>104</v>
      </c>
      <c r="E66" s="6" t="s">
        <v>105</v>
      </c>
      <c r="F66" s="18">
        <v>8</v>
      </c>
      <c r="G66" s="15">
        <v>4</v>
      </c>
      <c r="H66" s="15">
        <f t="shared" si="2"/>
        <v>32</v>
      </c>
      <c r="I66" s="20">
        <v>8</v>
      </c>
      <c r="J66" s="15">
        <v>2</v>
      </c>
      <c r="K66" s="15">
        <f t="shared" si="3"/>
        <v>16</v>
      </c>
      <c r="L66" s="20">
        <v>7</v>
      </c>
      <c r="M66" s="15">
        <v>3</v>
      </c>
      <c r="N66" s="15">
        <f t="shared" si="4"/>
        <v>21</v>
      </c>
      <c r="O66" s="20">
        <v>7</v>
      </c>
      <c r="P66" s="15">
        <v>3</v>
      </c>
      <c r="Q66" s="15">
        <f t="shared" si="5"/>
        <v>21</v>
      </c>
      <c r="R66" s="20">
        <v>8</v>
      </c>
      <c r="S66" s="15">
        <v>3</v>
      </c>
      <c r="T66" s="15">
        <f t="shared" si="6"/>
        <v>24</v>
      </c>
      <c r="U66" s="20">
        <v>9</v>
      </c>
      <c r="V66" s="15">
        <v>3</v>
      </c>
      <c r="W66" s="15">
        <f t="shared" si="7"/>
        <v>27</v>
      </c>
      <c r="X66" s="20">
        <v>8</v>
      </c>
      <c r="Y66" s="15">
        <v>1</v>
      </c>
      <c r="Z66" s="15">
        <f t="shared" si="8"/>
        <v>8</v>
      </c>
      <c r="AA66" s="20">
        <v>8</v>
      </c>
      <c r="AB66" s="15">
        <v>1</v>
      </c>
      <c r="AC66" s="15">
        <f t="shared" si="9"/>
        <v>8</v>
      </c>
      <c r="AD66" s="20">
        <v>9</v>
      </c>
      <c r="AE66" s="15">
        <v>1</v>
      </c>
      <c r="AF66" s="15">
        <f t="shared" si="10"/>
        <v>9</v>
      </c>
      <c r="AG66" s="7">
        <f t="shared" si="11"/>
        <v>166</v>
      </c>
      <c r="AH66" s="7">
        <f t="shared" si="0"/>
        <v>7.9047619047619051</v>
      </c>
      <c r="AI66" s="7">
        <f t="shared" si="1"/>
        <v>7.9</v>
      </c>
    </row>
    <row r="67" spans="1:35" ht="15.6" x14ac:dyDescent="0.3">
      <c r="B67" s="1">
        <v>53</v>
      </c>
      <c r="C67" s="4">
        <v>231015</v>
      </c>
      <c r="D67" s="4" t="s">
        <v>106</v>
      </c>
      <c r="E67" s="5" t="s">
        <v>107</v>
      </c>
      <c r="F67" s="18">
        <v>9</v>
      </c>
      <c r="G67" s="15">
        <v>4</v>
      </c>
      <c r="H67" s="15">
        <f t="shared" si="2"/>
        <v>36</v>
      </c>
      <c r="I67" s="20">
        <v>9</v>
      </c>
      <c r="J67" s="15">
        <v>2</v>
      </c>
      <c r="K67" s="15">
        <f t="shared" si="3"/>
        <v>18</v>
      </c>
      <c r="L67" s="20">
        <v>8</v>
      </c>
      <c r="M67" s="15">
        <v>3</v>
      </c>
      <c r="N67" s="15">
        <f t="shared" si="4"/>
        <v>24</v>
      </c>
      <c r="O67" s="20">
        <v>9</v>
      </c>
      <c r="P67" s="15">
        <v>3</v>
      </c>
      <c r="Q67" s="15">
        <f t="shared" si="5"/>
        <v>27</v>
      </c>
      <c r="R67" s="20">
        <v>8</v>
      </c>
      <c r="S67" s="15">
        <v>3</v>
      </c>
      <c r="T67" s="15">
        <f t="shared" si="6"/>
        <v>24</v>
      </c>
      <c r="U67" s="20">
        <v>10</v>
      </c>
      <c r="V67" s="15">
        <v>3</v>
      </c>
      <c r="W67" s="15">
        <f t="shared" si="7"/>
        <v>30</v>
      </c>
      <c r="X67" s="20">
        <v>10</v>
      </c>
      <c r="Y67" s="15">
        <v>1</v>
      </c>
      <c r="Z67" s="15">
        <f t="shared" si="8"/>
        <v>10</v>
      </c>
      <c r="AA67" s="20">
        <v>10</v>
      </c>
      <c r="AB67" s="15">
        <v>1</v>
      </c>
      <c r="AC67" s="15">
        <f t="shared" si="9"/>
        <v>10</v>
      </c>
      <c r="AD67" s="20">
        <v>10</v>
      </c>
      <c r="AE67" s="15">
        <v>1</v>
      </c>
      <c r="AF67" s="15">
        <f t="shared" si="10"/>
        <v>10</v>
      </c>
      <c r="AG67" s="7">
        <f t="shared" si="11"/>
        <v>189</v>
      </c>
      <c r="AH67" s="7">
        <f t="shared" si="0"/>
        <v>9</v>
      </c>
      <c r="AI67" s="7">
        <f t="shared" si="1"/>
        <v>9</v>
      </c>
    </row>
    <row r="68" spans="1:35" ht="15.6" x14ac:dyDescent="0.3">
      <c r="B68" s="1">
        <v>54</v>
      </c>
      <c r="C68" s="4">
        <v>230888</v>
      </c>
      <c r="D68" s="4" t="s">
        <v>108</v>
      </c>
      <c r="E68" s="5" t="s">
        <v>107</v>
      </c>
      <c r="F68" s="18">
        <v>10</v>
      </c>
      <c r="G68" s="15">
        <v>4</v>
      </c>
      <c r="H68" s="15">
        <f t="shared" si="2"/>
        <v>40</v>
      </c>
      <c r="I68" s="20">
        <v>9</v>
      </c>
      <c r="J68" s="15">
        <v>2</v>
      </c>
      <c r="K68" s="15">
        <f t="shared" si="3"/>
        <v>18</v>
      </c>
      <c r="L68" s="20">
        <v>8</v>
      </c>
      <c r="M68" s="15">
        <v>3</v>
      </c>
      <c r="N68" s="15">
        <f t="shared" si="4"/>
        <v>24</v>
      </c>
      <c r="O68" s="20">
        <v>9</v>
      </c>
      <c r="P68" s="15">
        <v>3</v>
      </c>
      <c r="Q68" s="15">
        <f t="shared" si="5"/>
        <v>27</v>
      </c>
      <c r="R68" s="20">
        <v>9</v>
      </c>
      <c r="S68" s="15">
        <v>3</v>
      </c>
      <c r="T68" s="15">
        <f t="shared" si="6"/>
        <v>27</v>
      </c>
      <c r="U68" s="20">
        <v>9</v>
      </c>
      <c r="V68" s="15">
        <v>3</v>
      </c>
      <c r="W68" s="15">
        <f t="shared" si="7"/>
        <v>27</v>
      </c>
      <c r="X68" s="20">
        <v>10</v>
      </c>
      <c r="Y68" s="15">
        <v>1</v>
      </c>
      <c r="Z68" s="15">
        <f t="shared" si="8"/>
        <v>10</v>
      </c>
      <c r="AA68" s="20">
        <v>10</v>
      </c>
      <c r="AB68" s="15">
        <v>1</v>
      </c>
      <c r="AC68" s="15">
        <f t="shared" si="9"/>
        <v>10</v>
      </c>
      <c r="AD68" s="20">
        <v>10</v>
      </c>
      <c r="AE68" s="15">
        <v>1</v>
      </c>
      <c r="AF68" s="15">
        <f t="shared" si="10"/>
        <v>10</v>
      </c>
      <c r="AG68" s="7">
        <f t="shared" si="11"/>
        <v>193</v>
      </c>
      <c r="AH68" s="7">
        <f t="shared" si="0"/>
        <v>9.1904761904761898</v>
      </c>
      <c r="AI68" s="7">
        <f t="shared" si="1"/>
        <v>9.19</v>
      </c>
    </row>
    <row r="69" spans="1:35" ht="15.6" x14ac:dyDescent="0.3">
      <c r="B69" s="1">
        <v>55</v>
      </c>
      <c r="C69" s="4">
        <v>230665</v>
      </c>
      <c r="D69" s="4" t="s">
        <v>109</v>
      </c>
      <c r="E69" s="5" t="s">
        <v>110</v>
      </c>
      <c r="F69" s="18">
        <v>7</v>
      </c>
      <c r="G69" s="15">
        <v>4</v>
      </c>
      <c r="H69" s="15">
        <f t="shared" si="2"/>
        <v>28</v>
      </c>
      <c r="I69" s="20">
        <v>7</v>
      </c>
      <c r="J69" s="15">
        <v>2</v>
      </c>
      <c r="K69" s="15">
        <f t="shared" si="3"/>
        <v>14</v>
      </c>
      <c r="L69" s="20">
        <v>6</v>
      </c>
      <c r="M69" s="15">
        <v>3</v>
      </c>
      <c r="N69" s="15">
        <f t="shared" si="4"/>
        <v>18</v>
      </c>
      <c r="O69" s="20">
        <v>6</v>
      </c>
      <c r="P69" s="15">
        <v>3</v>
      </c>
      <c r="Q69" s="15">
        <f t="shared" si="5"/>
        <v>18</v>
      </c>
      <c r="R69" s="20">
        <v>8</v>
      </c>
      <c r="S69" s="15">
        <v>3</v>
      </c>
      <c r="T69" s="15">
        <f t="shared" si="6"/>
        <v>24</v>
      </c>
      <c r="U69" s="20">
        <v>8</v>
      </c>
      <c r="V69" s="15">
        <v>3</v>
      </c>
      <c r="W69" s="15">
        <f t="shared" si="7"/>
        <v>24</v>
      </c>
      <c r="X69" s="20">
        <v>9</v>
      </c>
      <c r="Y69" s="15">
        <v>1</v>
      </c>
      <c r="Z69" s="15">
        <f t="shared" si="8"/>
        <v>9</v>
      </c>
      <c r="AA69" s="20">
        <v>10</v>
      </c>
      <c r="AB69" s="15">
        <v>1</v>
      </c>
      <c r="AC69" s="15">
        <f t="shared" si="9"/>
        <v>10</v>
      </c>
      <c r="AD69" s="20">
        <v>10</v>
      </c>
      <c r="AE69" s="15">
        <v>1</v>
      </c>
      <c r="AF69" s="15">
        <f t="shared" si="10"/>
        <v>10</v>
      </c>
      <c r="AG69" s="7">
        <f t="shared" si="11"/>
        <v>155</v>
      </c>
      <c r="AH69" s="7">
        <f t="shared" si="0"/>
        <v>7.3809523809523814</v>
      </c>
      <c r="AI69" s="7">
        <f t="shared" si="1"/>
        <v>7.38</v>
      </c>
    </row>
    <row r="70" spans="1:35" ht="15.6" x14ac:dyDescent="0.3">
      <c r="B70" s="1">
        <v>56</v>
      </c>
      <c r="C70" s="4">
        <v>231244</v>
      </c>
      <c r="D70" s="4" t="s">
        <v>111</v>
      </c>
      <c r="E70" s="5" t="s">
        <v>112</v>
      </c>
      <c r="F70" s="18">
        <v>8</v>
      </c>
      <c r="G70" s="15">
        <v>4</v>
      </c>
      <c r="H70" s="15">
        <f t="shared" si="2"/>
        <v>32</v>
      </c>
      <c r="I70" s="20">
        <v>7</v>
      </c>
      <c r="J70" s="15">
        <v>2</v>
      </c>
      <c r="K70" s="15">
        <f t="shared" si="3"/>
        <v>14</v>
      </c>
      <c r="L70" s="20">
        <v>7</v>
      </c>
      <c r="M70" s="15">
        <v>3</v>
      </c>
      <c r="N70" s="15">
        <f t="shared" si="4"/>
        <v>21</v>
      </c>
      <c r="O70" s="20">
        <v>7</v>
      </c>
      <c r="P70" s="15">
        <v>3</v>
      </c>
      <c r="Q70" s="15">
        <f t="shared" si="5"/>
        <v>21</v>
      </c>
      <c r="R70" s="20">
        <v>7</v>
      </c>
      <c r="S70" s="15">
        <v>3</v>
      </c>
      <c r="T70" s="15">
        <f t="shared" si="6"/>
        <v>21</v>
      </c>
      <c r="U70" s="20">
        <v>9</v>
      </c>
      <c r="V70" s="15">
        <v>3</v>
      </c>
      <c r="W70" s="15">
        <f t="shared" si="7"/>
        <v>27</v>
      </c>
      <c r="X70" s="20">
        <v>9</v>
      </c>
      <c r="Y70" s="15">
        <v>1</v>
      </c>
      <c r="Z70" s="15">
        <f t="shared" si="8"/>
        <v>9</v>
      </c>
      <c r="AA70" s="20">
        <v>9</v>
      </c>
      <c r="AB70" s="15">
        <v>1</v>
      </c>
      <c r="AC70" s="15">
        <f t="shared" si="9"/>
        <v>9</v>
      </c>
      <c r="AD70" s="20">
        <v>10</v>
      </c>
      <c r="AE70" s="15">
        <v>1</v>
      </c>
      <c r="AF70" s="15">
        <f t="shared" si="10"/>
        <v>10</v>
      </c>
      <c r="AG70" s="7">
        <f t="shared" si="11"/>
        <v>164</v>
      </c>
      <c r="AH70" s="7">
        <f t="shared" si="0"/>
        <v>7.8095238095238093</v>
      </c>
      <c r="AI70" s="7">
        <f t="shared" si="1"/>
        <v>7.81</v>
      </c>
    </row>
    <row r="71" spans="1:35" ht="15.6" x14ac:dyDescent="0.3">
      <c r="B71" s="1">
        <v>57</v>
      </c>
      <c r="C71" s="4">
        <v>231557</v>
      </c>
      <c r="D71" s="4" t="s">
        <v>113</v>
      </c>
      <c r="E71" s="5" t="s">
        <v>114</v>
      </c>
      <c r="F71" s="18">
        <v>9</v>
      </c>
      <c r="G71" s="15">
        <v>4</v>
      </c>
      <c r="H71" s="15">
        <f t="shared" si="2"/>
        <v>36</v>
      </c>
      <c r="I71" s="20">
        <v>8</v>
      </c>
      <c r="J71" s="15">
        <v>2</v>
      </c>
      <c r="K71" s="15">
        <f t="shared" si="3"/>
        <v>16</v>
      </c>
      <c r="L71" s="20">
        <v>8</v>
      </c>
      <c r="M71" s="15">
        <v>3</v>
      </c>
      <c r="N71" s="15">
        <f t="shared" si="4"/>
        <v>24</v>
      </c>
      <c r="O71" s="20">
        <v>5</v>
      </c>
      <c r="P71" s="15">
        <v>3</v>
      </c>
      <c r="Q71" s="15">
        <f t="shared" si="5"/>
        <v>15</v>
      </c>
      <c r="R71" s="20">
        <v>8</v>
      </c>
      <c r="S71" s="15">
        <v>3</v>
      </c>
      <c r="T71" s="15">
        <f t="shared" si="6"/>
        <v>24</v>
      </c>
      <c r="U71" s="20">
        <v>9</v>
      </c>
      <c r="V71" s="15">
        <v>3</v>
      </c>
      <c r="W71" s="15">
        <f t="shared" si="7"/>
        <v>27</v>
      </c>
      <c r="X71" s="20">
        <v>10</v>
      </c>
      <c r="Y71" s="15">
        <v>1</v>
      </c>
      <c r="Z71" s="15">
        <f t="shared" si="8"/>
        <v>10</v>
      </c>
      <c r="AA71" s="20">
        <v>10</v>
      </c>
      <c r="AB71" s="15">
        <v>1</v>
      </c>
      <c r="AC71" s="15">
        <f t="shared" si="9"/>
        <v>10</v>
      </c>
      <c r="AD71" s="20">
        <v>10</v>
      </c>
      <c r="AE71" s="15">
        <v>1</v>
      </c>
      <c r="AF71" s="15">
        <f t="shared" si="10"/>
        <v>10</v>
      </c>
      <c r="AG71" s="7">
        <f t="shared" si="11"/>
        <v>172</v>
      </c>
      <c r="AH71" s="7">
        <f t="shared" si="0"/>
        <v>8.1904761904761898</v>
      </c>
      <c r="AI71" s="7">
        <f t="shared" si="1"/>
        <v>8.19</v>
      </c>
    </row>
    <row r="72" spans="1:35" ht="15.6" x14ac:dyDescent="0.3">
      <c r="B72" s="1">
        <v>58</v>
      </c>
      <c r="C72" s="4">
        <v>230522</v>
      </c>
      <c r="D72" s="4" t="s">
        <v>115</v>
      </c>
      <c r="E72" s="5" t="s">
        <v>116</v>
      </c>
      <c r="F72" s="18">
        <v>9</v>
      </c>
      <c r="G72" s="15">
        <v>4</v>
      </c>
      <c r="H72" s="15">
        <f t="shared" si="2"/>
        <v>36</v>
      </c>
      <c r="I72" s="20">
        <v>8</v>
      </c>
      <c r="J72" s="15">
        <v>2</v>
      </c>
      <c r="K72" s="15">
        <f t="shared" si="3"/>
        <v>16</v>
      </c>
      <c r="L72" s="20">
        <v>8</v>
      </c>
      <c r="M72" s="15">
        <v>3</v>
      </c>
      <c r="N72" s="15">
        <f t="shared" si="4"/>
        <v>24</v>
      </c>
      <c r="O72" s="20">
        <v>8</v>
      </c>
      <c r="P72" s="15">
        <v>3</v>
      </c>
      <c r="Q72" s="15">
        <f t="shared" si="5"/>
        <v>24</v>
      </c>
      <c r="R72" s="20">
        <v>10</v>
      </c>
      <c r="S72" s="15">
        <v>3</v>
      </c>
      <c r="T72" s="15">
        <f t="shared" si="6"/>
        <v>30</v>
      </c>
      <c r="U72" s="20">
        <v>10</v>
      </c>
      <c r="V72" s="15">
        <v>3</v>
      </c>
      <c r="W72" s="15">
        <f t="shared" si="7"/>
        <v>30</v>
      </c>
      <c r="X72" s="20">
        <v>9</v>
      </c>
      <c r="Y72" s="15">
        <v>1</v>
      </c>
      <c r="Z72" s="15">
        <f t="shared" si="8"/>
        <v>9</v>
      </c>
      <c r="AA72" s="20">
        <v>10</v>
      </c>
      <c r="AB72" s="15">
        <v>1</v>
      </c>
      <c r="AC72" s="15">
        <f t="shared" si="9"/>
        <v>10</v>
      </c>
      <c r="AD72" s="20">
        <v>10</v>
      </c>
      <c r="AE72" s="15">
        <v>1</v>
      </c>
      <c r="AF72" s="15">
        <f t="shared" si="10"/>
        <v>10</v>
      </c>
      <c r="AG72" s="7">
        <f t="shared" si="11"/>
        <v>189</v>
      </c>
      <c r="AH72" s="7">
        <f t="shared" si="0"/>
        <v>9</v>
      </c>
      <c r="AI72" s="7">
        <f t="shared" si="1"/>
        <v>9</v>
      </c>
    </row>
    <row r="73" spans="1:35" ht="15.6" x14ac:dyDescent="0.3">
      <c r="F73" s="18"/>
    </row>
    <row r="78" spans="1:35" x14ac:dyDescent="0.3">
      <c r="A78" s="8"/>
      <c r="B78" s="8"/>
      <c r="C78" s="8"/>
      <c r="D78" s="8"/>
      <c r="E78" s="8"/>
    </row>
  </sheetData>
  <mergeCells count="11">
    <mergeCell ref="F12:H12"/>
    <mergeCell ref="I12:K12"/>
    <mergeCell ref="L12:N12"/>
    <mergeCell ref="O12:Q12"/>
    <mergeCell ref="A7:E7"/>
    <mergeCell ref="A9:E9"/>
    <mergeCell ref="R12:T12"/>
    <mergeCell ref="U12:W12"/>
    <mergeCell ref="X12:Z12"/>
    <mergeCell ref="AA12:AC12"/>
    <mergeCell ref="AD12:AF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8138C-DEB6-46ED-AC74-636A112A207B}">
  <dimension ref="A1:AL78"/>
  <sheetViews>
    <sheetView topLeftCell="AE10" zoomScale="182" zoomScaleNormal="115" workbookViewId="0">
      <selection activeCell="AK15" sqref="AK15"/>
    </sheetView>
  </sheetViews>
  <sheetFormatPr defaultRowHeight="14.4" x14ac:dyDescent="0.3"/>
  <cols>
    <col min="2" max="2" width="6.6640625" customWidth="1"/>
    <col min="3" max="3" width="15.21875" customWidth="1"/>
    <col min="4" max="4" width="16.21875" customWidth="1"/>
    <col min="5" max="5" width="37.109375" customWidth="1"/>
    <col min="7" max="7" width="14.21875" customWidth="1"/>
    <col min="10" max="10" width="13.6640625" customWidth="1"/>
    <col min="13" max="13" width="13.21875" customWidth="1"/>
    <col min="16" max="16" width="13.44140625" customWidth="1"/>
    <col min="19" max="19" width="13.6640625" customWidth="1"/>
    <col min="22" max="22" width="13.88671875" customWidth="1"/>
    <col min="25" max="25" width="13.6640625" customWidth="1"/>
    <col min="28" max="28" width="12.88671875" customWidth="1"/>
    <col min="31" max="31" width="13.21875" customWidth="1"/>
    <col min="34" max="34" width="13.5546875" customWidth="1"/>
  </cols>
  <sheetData>
    <row r="1" spans="1:38" x14ac:dyDescent="0.3">
      <c r="K1" t="s">
        <v>123</v>
      </c>
    </row>
    <row r="7" spans="1:38" x14ac:dyDescent="0.3">
      <c r="A7" s="46" t="s">
        <v>117</v>
      </c>
      <c r="B7" s="46"/>
      <c r="C7" s="46"/>
      <c r="D7" s="46"/>
      <c r="E7" s="46"/>
    </row>
    <row r="8" spans="1:38" x14ac:dyDescent="0.3">
      <c r="A8" s="2"/>
      <c r="B8" s="2"/>
      <c r="C8" s="2"/>
      <c r="D8" s="2"/>
      <c r="E8" s="2"/>
    </row>
    <row r="9" spans="1:38" x14ac:dyDescent="0.3">
      <c r="A9" s="46"/>
      <c r="B9" s="46"/>
      <c r="C9" s="46"/>
      <c r="D9" s="46"/>
      <c r="E9" s="46"/>
    </row>
    <row r="10" spans="1:38" x14ac:dyDescent="0.3">
      <c r="A10" s="2"/>
      <c r="B10" s="2" t="s">
        <v>118</v>
      </c>
      <c r="C10" s="2"/>
      <c r="D10" s="2"/>
      <c r="E10" s="3" t="s">
        <v>119</v>
      </c>
    </row>
    <row r="12" spans="1:38" x14ac:dyDescent="0.3">
      <c r="B12" s="11" t="s">
        <v>0</v>
      </c>
      <c r="C12" s="11" t="s">
        <v>120</v>
      </c>
      <c r="D12" s="11" t="s">
        <v>121</v>
      </c>
      <c r="E12" s="11" t="s">
        <v>1</v>
      </c>
      <c r="F12" s="45" t="s">
        <v>135</v>
      </c>
      <c r="G12" s="45"/>
      <c r="H12" s="45"/>
      <c r="I12" s="45" t="s">
        <v>136</v>
      </c>
      <c r="J12" s="45"/>
      <c r="K12" s="45"/>
      <c r="L12" s="45" t="s">
        <v>137</v>
      </c>
      <c r="M12" s="45"/>
      <c r="N12" s="45"/>
      <c r="O12" s="45" t="s">
        <v>138</v>
      </c>
      <c r="P12" s="45"/>
      <c r="Q12" s="45"/>
      <c r="R12" s="45" t="s">
        <v>139</v>
      </c>
      <c r="S12" s="45"/>
      <c r="T12" s="45"/>
      <c r="U12" s="45" t="s">
        <v>140</v>
      </c>
      <c r="V12" s="45"/>
      <c r="W12" s="45"/>
      <c r="X12" s="45" t="s">
        <v>141</v>
      </c>
      <c r="Y12" s="45"/>
      <c r="Z12" s="45"/>
      <c r="AA12" s="45" t="s">
        <v>142</v>
      </c>
      <c r="AB12" s="45"/>
      <c r="AC12" s="45"/>
      <c r="AD12" s="45" t="s">
        <v>143</v>
      </c>
      <c r="AE12" s="45"/>
      <c r="AF12" s="45"/>
      <c r="AG12" s="45" t="s">
        <v>144</v>
      </c>
      <c r="AH12" s="45"/>
      <c r="AI12" s="45"/>
      <c r="AJ12" s="9" t="s">
        <v>133</v>
      </c>
      <c r="AK12" s="8" t="s">
        <v>173</v>
      </c>
    </row>
    <row r="13" spans="1:38" x14ac:dyDescent="0.3">
      <c r="B13" s="7"/>
      <c r="C13" s="7"/>
      <c r="D13" s="7"/>
      <c r="E13" s="7"/>
      <c r="F13" s="17" t="s">
        <v>131</v>
      </c>
      <c r="G13" s="16" t="s">
        <v>132</v>
      </c>
      <c r="H13" s="9" t="s">
        <v>133</v>
      </c>
      <c r="I13" s="17" t="s">
        <v>131</v>
      </c>
      <c r="J13" s="16" t="s">
        <v>132</v>
      </c>
      <c r="K13" s="9" t="s">
        <v>133</v>
      </c>
      <c r="L13" s="17" t="s">
        <v>131</v>
      </c>
      <c r="M13" s="16" t="s">
        <v>132</v>
      </c>
      <c r="N13" s="9" t="s">
        <v>133</v>
      </c>
      <c r="O13" s="17" t="s">
        <v>131</v>
      </c>
      <c r="P13" s="16" t="s">
        <v>132</v>
      </c>
      <c r="Q13" s="9" t="s">
        <v>133</v>
      </c>
      <c r="R13" s="17" t="s">
        <v>131</v>
      </c>
      <c r="S13" s="16" t="s">
        <v>132</v>
      </c>
      <c r="T13" s="9" t="s">
        <v>133</v>
      </c>
      <c r="U13" s="17" t="s">
        <v>131</v>
      </c>
      <c r="V13" s="16" t="s">
        <v>132</v>
      </c>
      <c r="W13" s="9" t="s">
        <v>133</v>
      </c>
      <c r="X13" s="17" t="s">
        <v>131</v>
      </c>
      <c r="Y13" s="16" t="s">
        <v>132</v>
      </c>
      <c r="Z13" s="9" t="s">
        <v>133</v>
      </c>
      <c r="AA13" s="17" t="s">
        <v>131</v>
      </c>
      <c r="AB13" s="16" t="s">
        <v>132</v>
      </c>
      <c r="AC13" s="9" t="s">
        <v>133</v>
      </c>
      <c r="AD13" s="17" t="s">
        <v>131</v>
      </c>
      <c r="AE13" s="16" t="s">
        <v>132</v>
      </c>
      <c r="AF13" s="9" t="s">
        <v>133</v>
      </c>
      <c r="AG13" s="17" t="s">
        <v>131</v>
      </c>
      <c r="AH13" s="16" t="s">
        <v>132</v>
      </c>
      <c r="AI13" s="9" t="s">
        <v>133</v>
      </c>
      <c r="AJ13" s="7"/>
    </row>
    <row r="14" spans="1:38" x14ac:dyDescent="0.3">
      <c r="B14" s="7"/>
      <c r="C14" s="7"/>
      <c r="D14" s="7"/>
      <c r="E14" s="7"/>
      <c r="F14" s="2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38" ht="15.6" x14ac:dyDescent="0.3">
      <c r="B15" s="12">
        <v>1</v>
      </c>
      <c r="C15" s="13">
        <v>230130</v>
      </c>
      <c r="D15" s="13" t="s">
        <v>2</v>
      </c>
      <c r="E15" s="14" t="s">
        <v>3</v>
      </c>
      <c r="F15" s="15">
        <v>8</v>
      </c>
      <c r="G15" s="15">
        <v>4</v>
      </c>
      <c r="H15" s="15">
        <f>(F15*G15)</f>
        <v>32</v>
      </c>
      <c r="I15" s="22">
        <v>8</v>
      </c>
      <c r="J15" s="15">
        <v>3</v>
      </c>
      <c r="K15" s="15">
        <f>(I15*J15)</f>
        <v>24</v>
      </c>
      <c r="L15" s="20">
        <v>9</v>
      </c>
      <c r="M15" s="15">
        <v>3</v>
      </c>
      <c r="N15" s="15">
        <f>(L15*M15)</f>
        <v>27</v>
      </c>
      <c r="O15" s="20">
        <v>7</v>
      </c>
      <c r="P15" s="15">
        <v>3</v>
      </c>
      <c r="Q15" s="15">
        <f>(O15*P15)</f>
        <v>21</v>
      </c>
      <c r="R15" s="20">
        <v>7</v>
      </c>
      <c r="S15" s="15">
        <v>3</v>
      </c>
      <c r="T15" s="15">
        <f>(R15*S15)</f>
        <v>21</v>
      </c>
      <c r="U15" s="20">
        <v>9</v>
      </c>
      <c r="V15" s="15">
        <v>3</v>
      </c>
      <c r="W15" s="15">
        <f>(U15*V15)</f>
        <v>27</v>
      </c>
      <c r="X15" s="20">
        <v>10</v>
      </c>
      <c r="Y15" s="15">
        <v>1</v>
      </c>
      <c r="Z15" s="15">
        <f>(X15*Y15)</f>
        <v>10</v>
      </c>
      <c r="AA15" s="18">
        <v>6</v>
      </c>
      <c r="AB15" s="15">
        <v>1</v>
      </c>
      <c r="AC15" s="15">
        <f>(AA15*AB15)</f>
        <v>6</v>
      </c>
      <c r="AD15" s="20">
        <v>7</v>
      </c>
      <c r="AE15" s="15">
        <v>1</v>
      </c>
      <c r="AF15" s="15">
        <f>(AD15*AE15)</f>
        <v>7</v>
      </c>
      <c r="AG15" s="20">
        <v>9</v>
      </c>
      <c r="AH15" s="15">
        <v>1</v>
      </c>
      <c r="AI15" s="15">
        <f>(AG15*AH15)</f>
        <v>9</v>
      </c>
      <c r="AJ15" s="15">
        <f>SUM(H15+K15+N15+Q15+T15+W15+Z15+AC15+AI15+AF15)</f>
        <v>184</v>
      </c>
      <c r="AK15" s="7">
        <f t="shared" ref="AK15:AK72" si="0">(AJ15/23)</f>
        <v>8</v>
      </c>
      <c r="AL15" s="7">
        <f t="shared" ref="AL15:AL72" si="1">ROUND(AK15,2)</f>
        <v>8</v>
      </c>
    </row>
    <row r="16" spans="1:38" ht="15.6" x14ac:dyDescent="0.3">
      <c r="B16" s="1">
        <v>2</v>
      </c>
      <c r="C16" s="4">
        <v>230139</v>
      </c>
      <c r="D16" s="4" t="s">
        <v>4</v>
      </c>
      <c r="E16" s="5" t="s">
        <v>5</v>
      </c>
      <c r="F16" s="15">
        <v>9</v>
      </c>
      <c r="G16" s="15">
        <v>4</v>
      </c>
      <c r="H16" s="15">
        <f t="shared" ref="H16:H72" si="2">(F16*G16)</f>
        <v>36</v>
      </c>
      <c r="I16" s="20">
        <v>9</v>
      </c>
      <c r="J16" s="15">
        <v>3</v>
      </c>
      <c r="K16" s="15">
        <f t="shared" ref="K16:K72" si="3">(I16*J16)</f>
        <v>27</v>
      </c>
      <c r="L16" s="20">
        <v>7</v>
      </c>
      <c r="M16" s="15">
        <v>3</v>
      </c>
      <c r="N16" s="15">
        <f t="shared" ref="N16:N72" si="4">(L16*M16)</f>
        <v>21</v>
      </c>
      <c r="O16" s="20">
        <v>6</v>
      </c>
      <c r="P16" s="15">
        <v>3</v>
      </c>
      <c r="Q16" s="15">
        <f t="shared" ref="Q16:Q72" si="5">(O16*P16)</f>
        <v>18</v>
      </c>
      <c r="R16" s="20">
        <v>8</v>
      </c>
      <c r="S16" s="15">
        <v>3</v>
      </c>
      <c r="T16" s="15">
        <f t="shared" ref="T16:T72" si="6">(R16*S16)</f>
        <v>24</v>
      </c>
      <c r="U16" s="20">
        <v>9</v>
      </c>
      <c r="V16" s="15">
        <v>3</v>
      </c>
      <c r="W16" s="15">
        <f t="shared" ref="W16:W72" si="7">(U16*V16)</f>
        <v>27</v>
      </c>
      <c r="X16" s="20">
        <v>10</v>
      </c>
      <c r="Y16" s="15">
        <v>1</v>
      </c>
      <c r="Z16" s="15">
        <f t="shared" ref="Z16:Z72" si="8">(X16*Y16)</f>
        <v>10</v>
      </c>
      <c r="AA16" s="18">
        <v>8</v>
      </c>
      <c r="AB16" s="15">
        <v>1</v>
      </c>
      <c r="AC16" s="15">
        <f t="shared" ref="AC16:AC72" si="9">(AA16*AB16)</f>
        <v>8</v>
      </c>
      <c r="AD16" s="20">
        <v>7</v>
      </c>
      <c r="AE16" s="15">
        <v>1</v>
      </c>
      <c r="AF16" s="15">
        <f t="shared" ref="AF16:AF72" si="10">(AD16*AE16)</f>
        <v>7</v>
      </c>
      <c r="AG16" s="20">
        <v>9</v>
      </c>
      <c r="AH16" s="15">
        <v>1</v>
      </c>
      <c r="AI16" s="15">
        <f t="shared" ref="AI16:AI72" si="11">(AG16*AH16)</f>
        <v>9</v>
      </c>
      <c r="AJ16" s="15">
        <f t="shared" ref="AJ16:AJ72" si="12">SUM(H16+K16+N16+Q16+T16+W16+Z16+AC16+AI16+AF16)</f>
        <v>187</v>
      </c>
      <c r="AK16" s="7">
        <f t="shared" si="0"/>
        <v>8.1304347826086953</v>
      </c>
      <c r="AL16" s="7">
        <f t="shared" si="1"/>
        <v>8.1300000000000008</v>
      </c>
    </row>
    <row r="17" spans="2:38" ht="15.6" x14ac:dyDescent="0.3">
      <c r="B17" s="1">
        <v>3</v>
      </c>
      <c r="C17" s="4">
        <v>230924</v>
      </c>
      <c r="D17" s="4" t="s">
        <v>6</v>
      </c>
      <c r="E17" s="5" t="s">
        <v>7</v>
      </c>
      <c r="F17" s="26">
        <v>7</v>
      </c>
      <c r="G17" s="15">
        <v>4</v>
      </c>
      <c r="H17" s="15">
        <f t="shared" si="2"/>
        <v>28</v>
      </c>
      <c r="I17" s="22">
        <v>7</v>
      </c>
      <c r="J17" s="15">
        <v>3</v>
      </c>
      <c r="K17" s="15">
        <f t="shared" si="3"/>
        <v>21</v>
      </c>
      <c r="L17" s="22">
        <v>6</v>
      </c>
      <c r="M17" s="15">
        <v>3</v>
      </c>
      <c r="N17" s="15">
        <f t="shared" si="4"/>
        <v>18</v>
      </c>
      <c r="O17" s="22">
        <v>7</v>
      </c>
      <c r="P17" s="15">
        <v>3</v>
      </c>
      <c r="Q17" s="15">
        <f t="shared" si="5"/>
        <v>21</v>
      </c>
      <c r="R17" s="22">
        <v>7</v>
      </c>
      <c r="S17" s="15">
        <v>3</v>
      </c>
      <c r="T17" s="15">
        <f t="shared" si="6"/>
        <v>21</v>
      </c>
      <c r="U17" s="22">
        <v>8</v>
      </c>
      <c r="V17" s="15">
        <v>3</v>
      </c>
      <c r="W17" s="15">
        <f t="shared" si="7"/>
        <v>24</v>
      </c>
      <c r="X17" s="22">
        <v>10</v>
      </c>
      <c r="Y17" s="15">
        <v>1</v>
      </c>
      <c r="Z17" s="15">
        <f t="shared" si="8"/>
        <v>10</v>
      </c>
      <c r="AA17" s="23">
        <v>6</v>
      </c>
      <c r="AB17" s="15">
        <v>1</v>
      </c>
      <c r="AC17" s="15">
        <f t="shared" si="9"/>
        <v>6</v>
      </c>
      <c r="AD17" s="22">
        <v>7</v>
      </c>
      <c r="AE17" s="15">
        <v>1</v>
      </c>
      <c r="AF17" s="15">
        <f t="shared" si="10"/>
        <v>7</v>
      </c>
      <c r="AG17" s="22">
        <v>8</v>
      </c>
      <c r="AH17" s="15">
        <v>1</v>
      </c>
      <c r="AI17" s="15">
        <f t="shared" si="11"/>
        <v>8</v>
      </c>
      <c r="AJ17" s="15">
        <f t="shared" si="12"/>
        <v>164</v>
      </c>
      <c r="AK17" s="7">
        <f t="shared" si="0"/>
        <v>7.1304347826086953</v>
      </c>
      <c r="AL17" s="7">
        <f t="shared" si="1"/>
        <v>7.13</v>
      </c>
    </row>
    <row r="18" spans="2:38" ht="15.6" x14ac:dyDescent="0.3">
      <c r="B18" s="1">
        <v>4</v>
      </c>
      <c r="C18" s="4">
        <v>230849</v>
      </c>
      <c r="D18" s="4" t="s">
        <v>8</v>
      </c>
      <c r="E18" s="5" t="s">
        <v>9</v>
      </c>
      <c r="F18" s="26">
        <v>6</v>
      </c>
      <c r="G18" s="15">
        <v>4</v>
      </c>
      <c r="H18" s="15">
        <f t="shared" si="2"/>
        <v>24</v>
      </c>
      <c r="I18" s="22">
        <v>7</v>
      </c>
      <c r="J18" s="15">
        <v>3</v>
      </c>
      <c r="K18" s="15">
        <f t="shared" si="3"/>
        <v>21</v>
      </c>
      <c r="L18" s="22">
        <v>6</v>
      </c>
      <c r="M18" s="15">
        <v>3</v>
      </c>
      <c r="N18" s="15">
        <f t="shared" si="4"/>
        <v>18</v>
      </c>
      <c r="O18" s="22">
        <v>7</v>
      </c>
      <c r="P18" s="15">
        <v>3</v>
      </c>
      <c r="Q18" s="15">
        <f t="shared" si="5"/>
        <v>21</v>
      </c>
      <c r="R18" s="22">
        <v>7</v>
      </c>
      <c r="S18" s="15">
        <v>3</v>
      </c>
      <c r="T18" s="15">
        <f t="shared" si="6"/>
        <v>21</v>
      </c>
      <c r="U18" s="22">
        <v>8</v>
      </c>
      <c r="V18" s="15">
        <v>3</v>
      </c>
      <c r="W18" s="15">
        <f t="shared" si="7"/>
        <v>24</v>
      </c>
      <c r="X18" s="22">
        <v>10</v>
      </c>
      <c r="Y18" s="15">
        <v>1</v>
      </c>
      <c r="Z18" s="15">
        <f t="shared" si="8"/>
        <v>10</v>
      </c>
      <c r="AA18" s="23">
        <v>5</v>
      </c>
      <c r="AB18" s="15">
        <v>1</v>
      </c>
      <c r="AC18" s="15">
        <f t="shared" si="9"/>
        <v>5</v>
      </c>
      <c r="AD18" s="22">
        <v>7</v>
      </c>
      <c r="AE18" s="15">
        <v>1</v>
      </c>
      <c r="AF18" s="15">
        <f t="shared" si="10"/>
        <v>7</v>
      </c>
      <c r="AG18" s="22">
        <v>9</v>
      </c>
      <c r="AH18" s="15">
        <v>1</v>
      </c>
      <c r="AI18" s="15">
        <f t="shared" si="11"/>
        <v>9</v>
      </c>
      <c r="AJ18" s="15">
        <f t="shared" si="12"/>
        <v>160</v>
      </c>
      <c r="AK18" s="7">
        <f t="shared" si="0"/>
        <v>6.9565217391304346</v>
      </c>
      <c r="AL18" s="7">
        <f t="shared" si="1"/>
        <v>6.96</v>
      </c>
    </row>
    <row r="19" spans="2:38" ht="15.6" x14ac:dyDescent="0.3">
      <c r="B19" s="1">
        <v>5</v>
      </c>
      <c r="C19" s="4">
        <v>231209</v>
      </c>
      <c r="D19" s="4" t="s">
        <v>10</v>
      </c>
      <c r="E19" s="5" t="s">
        <v>11</v>
      </c>
      <c r="F19" s="26">
        <v>7</v>
      </c>
      <c r="G19" s="15">
        <v>4</v>
      </c>
      <c r="H19" s="15">
        <f t="shared" si="2"/>
        <v>28</v>
      </c>
      <c r="I19" s="22">
        <v>8</v>
      </c>
      <c r="J19" s="15">
        <v>3</v>
      </c>
      <c r="K19" s="15">
        <f t="shared" si="3"/>
        <v>24</v>
      </c>
      <c r="L19" s="22">
        <v>7</v>
      </c>
      <c r="M19" s="15">
        <v>3</v>
      </c>
      <c r="N19" s="15">
        <f t="shared" si="4"/>
        <v>21</v>
      </c>
      <c r="O19" s="22">
        <v>7</v>
      </c>
      <c r="P19" s="15">
        <v>3</v>
      </c>
      <c r="Q19" s="15">
        <f t="shared" si="5"/>
        <v>21</v>
      </c>
      <c r="R19" s="22">
        <v>7</v>
      </c>
      <c r="S19" s="15">
        <v>3</v>
      </c>
      <c r="T19" s="15">
        <f t="shared" si="6"/>
        <v>21</v>
      </c>
      <c r="U19" s="22">
        <v>8</v>
      </c>
      <c r="V19" s="15">
        <v>3</v>
      </c>
      <c r="W19" s="15">
        <f t="shared" si="7"/>
        <v>24</v>
      </c>
      <c r="X19" s="22">
        <v>10</v>
      </c>
      <c r="Y19" s="15">
        <v>1</v>
      </c>
      <c r="Z19" s="15">
        <f t="shared" si="8"/>
        <v>10</v>
      </c>
      <c r="AA19" s="23">
        <v>10</v>
      </c>
      <c r="AB19" s="15">
        <v>1</v>
      </c>
      <c r="AC19" s="15">
        <f t="shared" si="9"/>
        <v>10</v>
      </c>
      <c r="AD19" s="22">
        <v>9</v>
      </c>
      <c r="AE19" s="15">
        <v>1</v>
      </c>
      <c r="AF19" s="15">
        <f t="shared" si="10"/>
        <v>9</v>
      </c>
      <c r="AG19" s="22">
        <v>9</v>
      </c>
      <c r="AH19" s="15">
        <v>1</v>
      </c>
      <c r="AI19" s="15">
        <f t="shared" si="11"/>
        <v>9</v>
      </c>
      <c r="AJ19" s="15">
        <f t="shared" si="12"/>
        <v>177</v>
      </c>
      <c r="AK19" s="7">
        <f t="shared" si="0"/>
        <v>7.6956521739130439</v>
      </c>
      <c r="AL19" s="7">
        <f t="shared" si="1"/>
        <v>7.7</v>
      </c>
    </row>
    <row r="20" spans="2:38" ht="15.6" x14ac:dyDescent="0.3">
      <c r="B20" s="1">
        <v>6</v>
      </c>
      <c r="C20" s="4">
        <v>231185</v>
      </c>
      <c r="D20" s="4" t="s">
        <v>12</v>
      </c>
      <c r="E20" s="5" t="s">
        <v>13</v>
      </c>
      <c r="F20" s="26">
        <v>9</v>
      </c>
      <c r="G20" s="15">
        <v>4</v>
      </c>
      <c r="H20" s="15">
        <f t="shared" si="2"/>
        <v>36</v>
      </c>
      <c r="I20" s="22">
        <v>9</v>
      </c>
      <c r="J20" s="15">
        <v>3</v>
      </c>
      <c r="K20" s="15">
        <f t="shared" si="3"/>
        <v>27</v>
      </c>
      <c r="L20" s="22">
        <v>9</v>
      </c>
      <c r="M20" s="15">
        <v>3</v>
      </c>
      <c r="N20" s="15">
        <f t="shared" si="4"/>
        <v>27</v>
      </c>
      <c r="O20" s="22">
        <v>8</v>
      </c>
      <c r="P20" s="15">
        <v>3</v>
      </c>
      <c r="Q20" s="15">
        <f t="shared" si="5"/>
        <v>24</v>
      </c>
      <c r="R20" s="22">
        <v>9</v>
      </c>
      <c r="S20" s="15">
        <v>3</v>
      </c>
      <c r="T20" s="15">
        <f t="shared" si="6"/>
        <v>27</v>
      </c>
      <c r="U20" s="22">
        <v>10</v>
      </c>
      <c r="V20" s="15">
        <v>3</v>
      </c>
      <c r="W20" s="15">
        <f t="shared" si="7"/>
        <v>30</v>
      </c>
      <c r="X20" s="22">
        <v>10</v>
      </c>
      <c r="Y20" s="15">
        <v>1</v>
      </c>
      <c r="Z20" s="15">
        <f t="shared" si="8"/>
        <v>10</v>
      </c>
      <c r="AA20" s="23">
        <v>10</v>
      </c>
      <c r="AB20" s="15">
        <v>1</v>
      </c>
      <c r="AC20" s="15">
        <f t="shared" si="9"/>
        <v>10</v>
      </c>
      <c r="AD20" s="22">
        <v>10</v>
      </c>
      <c r="AE20" s="15">
        <v>1</v>
      </c>
      <c r="AF20" s="15">
        <f t="shared" si="10"/>
        <v>10</v>
      </c>
      <c r="AG20" s="22">
        <v>10</v>
      </c>
      <c r="AH20" s="15">
        <v>1</v>
      </c>
      <c r="AI20" s="15">
        <f t="shared" si="11"/>
        <v>10</v>
      </c>
      <c r="AJ20" s="15">
        <f t="shared" si="12"/>
        <v>211</v>
      </c>
      <c r="AK20" s="7">
        <f t="shared" si="0"/>
        <v>9.1739130434782616</v>
      </c>
      <c r="AL20" s="7">
        <f t="shared" si="1"/>
        <v>9.17</v>
      </c>
    </row>
    <row r="21" spans="2:38" ht="15.6" x14ac:dyDescent="0.3">
      <c r="B21" s="1">
        <v>7</v>
      </c>
      <c r="C21" s="4">
        <v>230618</v>
      </c>
      <c r="D21" s="4" t="s">
        <v>14</v>
      </c>
      <c r="E21" s="5" t="s">
        <v>15</v>
      </c>
      <c r="F21" s="26">
        <v>6</v>
      </c>
      <c r="G21" s="15">
        <v>4</v>
      </c>
      <c r="H21" s="15">
        <f t="shared" si="2"/>
        <v>24</v>
      </c>
      <c r="I21" s="22">
        <v>8</v>
      </c>
      <c r="J21" s="15">
        <v>3</v>
      </c>
      <c r="K21" s="15">
        <f t="shared" si="3"/>
        <v>24</v>
      </c>
      <c r="L21" s="22">
        <v>7</v>
      </c>
      <c r="M21" s="15">
        <v>3</v>
      </c>
      <c r="N21" s="15">
        <f t="shared" si="4"/>
        <v>21</v>
      </c>
      <c r="O21" s="22">
        <v>8</v>
      </c>
      <c r="P21" s="15">
        <v>3</v>
      </c>
      <c r="Q21" s="15">
        <f t="shared" si="5"/>
        <v>24</v>
      </c>
      <c r="R21" s="22">
        <v>7</v>
      </c>
      <c r="S21" s="15">
        <v>3</v>
      </c>
      <c r="T21" s="15">
        <f t="shared" si="6"/>
        <v>21</v>
      </c>
      <c r="U21" s="22">
        <v>7</v>
      </c>
      <c r="V21" s="15">
        <v>3</v>
      </c>
      <c r="W21" s="15">
        <f t="shared" si="7"/>
        <v>21</v>
      </c>
      <c r="X21" s="22">
        <v>10</v>
      </c>
      <c r="Y21" s="15">
        <v>1</v>
      </c>
      <c r="Z21" s="15">
        <f t="shared" si="8"/>
        <v>10</v>
      </c>
      <c r="AA21" s="23">
        <v>7</v>
      </c>
      <c r="AB21" s="15">
        <v>1</v>
      </c>
      <c r="AC21" s="15">
        <f t="shared" si="9"/>
        <v>7</v>
      </c>
      <c r="AD21" s="22">
        <v>7</v>
      </c>
      <c r="AE21" s="15">
        <v>1</v>
      </c>
      <c r="AF21" s="15">
        <f t="shared" si="10"/>
        <v>7</v>
      </c>
      <c r="AG21" s="22">
        <v>7</v>
      </c>
      <c r="AH21" s="15">
        <v>1</v>
      </c>
      <c r="AI21" s="15">
        <f t="shared" si="11"/>
        <v>7</v>
      </c>
      <c r="AJ21" s="15">
        <f t="shared" si="12"/>
        <v>166</v>
      </c>
      <c r="AK21" s="7">
        <f t="shared" si="0"/>
        <v>7.2173913043478262</v>
      </c>
      <c r="AL21" s="7">
        <f t="shared" si="1"/>
        <v>7.22</v>
      </c>
    </row>
    <row r="22" spans="2:38" ht="15.6" x14ac:dyDescent="0.3">
      <c r="B22" s="1">
        <v>8</v>
      </c>
      <c r="C22" s="4">
        <v>230578</v>
      </c>
      <c r="D22" s="4" t="s">
        <v>16</v>
      </c>
      <c r="E22" s="5" t="s">
        <v>17</v>
      </c>
      <c r="F22" s="26">
        <v>6</v>
      </c>
      <c r="G22" s="15">
        <v>4</v>
      </c>
      <c r="H22" s="15">
        <f t="shared" si="2"/>
        <v>24</v>
      </c>
      <c r="I22" s="22">
        <v>7</v>
      </c>
      <c r="J22" s="15">
        <v>3</v>
      </c>
      <c r="K22" s="15">
        <f t="shared" si="3"/>
        <v>21</v>
      </c>
      <c r="L22" s="22">
        <v>8</v>
      </c>
      <c r="M22" s="15">
        <v>3</v>
      </c>
      <c r="N22" s="15">
        <f t="shared" si="4"/>
        <v>24</v>
      </c>
      <c r="O22" s="22">
        <v>8</v>
      </c>
      <c r="P22" s="15">
        <v>3</v>
      </c>
      <c r="Q22" s="15">
        <f t="shared" si="5"/>
        <v>24</v>
      </c>
      <c r="R22" s="22">
        <v>8</v>
      </c>
      <c r="S22" s="15">
        <v>3</v>
      </c>
      <c r="T22" s="15">
        <f t="shared" si="6"/>
        <v>24</v>
      </c>
      <c r="U22" s="22">
        <v>8</v>
      </c>
      <c r="V22" s="15">
        <v>3</v>
      </c>
      <c r="W22" s="15">
        <f t="shared" si="7"/>
        <v>24</v>
      </c>
      <c r="X22" s="22">
        <v>10</v>
      </c>
      <c r="Y22" s="15">
        <v>1</v>
      </c>
      <c r="Z22" s="15">
        <f t="shared" si="8"/>
        <v>10</v>
      </c>
      <c r="AA22" s="23">
        <v>8</v>
      </c>
      <c r="AB22" s="15">
        <v>1</v>
      </c>
      <c r="AC22" s="15">
        <f t="shared" si="9"/>
        <v>8</v>
      </c>
      <c r="AD22" s="22">
        <v>8</v>
      </c>
      <c r="AE22" s="15">
        <v>1</v>
      </c>
      <c r="AF22" s="15">
        <f t="shared" si="10"/>
        <v>8</v>
      </c>
      <c r="AG22" s="22">
        <v>9</v>
      </c>
      <c r="AH22" s="15">
        <v>1</v>
      </c>
      <c r="AI22" s="15">
        <f t="shared" si="11"/>
        <v>9</v>
      </c>
      <c r="AJ22" s="15">
        <f t="shared" si="12"/>
        <v>176</v>
      </c>
      <c r="AK22" s="7">
        <f t="shared" si="0"/>
        <v>7.6521739130434785</v>
      </c>
      <c r="AL22" s="7">
        <f t="shared" si="1"/>
        <v>7.65</v>
      </c>
    </row>
    <row r="23" spans="2:38" ht="15.6" x14ac:dyDescent="0.3">
      <c r="B23" s="1">
        <v>9</v>
      </c>
      <c r="C23" s="4">
        <v>231043</v>
      </c>
      <c r="D23" s="4" t="s">
        <v>18</v>
      </c>
      <c r="E23" s="5" t="s">
        <v>19</v>
      </c>
      <c r="F23" s="26">
        <v>9</v>
      </c>
      <c r="G23" s="15">
        <v>4</v>
      </c>
      <c r="H23" s="15">
        <f t="shared" si="2"/>
        <v>36</v>
      </c>
      <c r="I23" s="22">
        <v>8</v>
      </c>
      <c r="J23" s="15">
        <v>3</v>
      </c>
      <c r="K23" s="15">
        <f t="shared" si="3"/>
        <v>24</v>
      </c>
      <c r="L23" s="22">
        <v>8</v>
      </c>
      <c r="M23" s="15">
        <v>3</v>
      </c>
      <c r="N23" s="15">
        <f t="shared" si="4"/>
        <v>24</v>
      </c>
      <c r="O23" s="22">
        <v>6</v>
      </c>
      <c r="P23" s="15">
        <v>3</v>
      </c>
      <c r="Q23" s="15">
        <f t="shared" si="5"/>
        <v>18</v>
      </c>
      <c r="R23" s="22">
        <v>10</v>
      </c>
      <c r="S23" s="15">
        <v>3</v>
      </c>
      <c r="T23" s="15">
        <f t="shared" si="6"/>
        <v>30</v>
      </c>
      <c r="U23" s="22">
        <v>8</v>
      </c>
      <c r="V23" s="15">
        <v>3</v>
      </c>
      <c r="W23" s="15">
        <f t="shared" si="7"/>
        <v>24</v>
      </c>
      <c r="X23" s="22">
        <v>10</v>
      </c>
      <c r="Y23" s="15">
        <v>1</v>
      </c>
      <c r="Z23" s="15">
        <f t="shared" si="8"/>
        <v>10</v>
      </c>
      <c r="AA23" s="23">
        <v>10</v>
      </c>
      <c r="AB23" s="15">
        <v>1</v>
      </c>
      <c r="AC23" s="15">
        <f t="shared" si="9"/>
        <v>10</v>
      </c>
      <c r="AD23" s="22">
        <v>10</v>
      </c>
      <c r="AE23" s="15">
        <v>1</v>
      </c>
      <c r="AF23" s="15">
        <f t="shared" si="10"/>
        <v>10</v>
      </c>
      <c r="AG23" s="22">
        <v>10</v>
      </c>
      <c r="AH23" s="15">
        <v>1</v>
      </c>
      <c r="AI23" s="15">
        <f t="shared" si="11"/>
        <v>10</v>
      </c>
      <c r="AJ23" s="15">
        <f t="shared" si="12"/>
        <v>196</v>
      </c>
      <c r="AK23" s="7">
        <f t="shared" si="0"/>
        <v>8.5217391304347831</v>
      </c>
      <c r="AL23" s="7">
        <f t="shared" si="1"/>
        <v>8.52</v>
      </c>
    </row>
    <row r="24" spans="2:38" ht="15.6" x14ac:dyDescent="0.3">
      <c r="B24" s="1">
        <v>10</v>
      </c>
      <c r="C24" s="4">
        <v>230980</v>
      </c>
      <c r="D24" s="4" t="s">
        <v>20</v>
      </c>
      <c r="E24" s="5" t="s">
        <v>21</v>
      </c>
      <c r="F24" s="26">
        <v>9</v>
      </c>
      <c r="G24" s="15">
        <v>4</v>
      </c>
      <c r="H24" s="15">
        <f t="shared" si="2"/>
        <v>36</v>
      </c>
      <c r="I24" s="22">
        <v>9</v>
      </c>
      <c r="J24" s="15">
        <v>3</v>
      </c>
      <c r="K24" s="15">
        <f t="shared" si="3"/>
        <v>27</v>
      </c>
      <c r="L24" s="22">
        <v>9</v>
      </c>
      <c r="M24" s="15">
        <v>3</v>
      </c>
      <c r="N24" s="15">
        <f t="shared" si="4"/>
        <v>27</v>
      </c>
      <c r="O24" s="22">
        <v>8</v>
      </c>
      <c r="P24" s="15">
        <v>3</v>
      </c>
      <c r="Q24" s="15">
        <f t="shared" si="5"/>
        <v>24</v>
      </c>
      <c r="R24" s="22">
        <v>9</v>
      </c>
      <c r="S24" s="15">
        <v>3</v>
      </c>
      <c r="T24" s="15">
        <f t="shared" si="6"/>
        <v>27</v>
      </c>
      <c r="U24" s="22">
        <v>9</v>
      </c>
      <c r="V24" s="15">
        <v>3</v>
      </c>
      <c r="W24" s="15">
        <f t="shared" si="7"/>
        <v>27</v>
      </c>
      <c r="X24" s="22">
        <v>10</v>
      </c>
      <c r="Y24" s="15">
        <v>1</v>
      </c>
      <c r="Z24" s="15">
        <f t="shared" si="8"/>
        <v>10</v>
      </c>
      <c r="AA24" s="23">
        <v>10</v>
      </c>
      <c r="AB24" s="15">
        <v>1</v>
      </c>
      <c r="AC24" s="15">
        <f t="shared" si="9"/>
        <v>10</v>
      </c>
      <c r="AD24" s="22">
        <v>10</v>
      </c>
      <c r="AE24" s="15">
        <v>1</v>
      </c>
      <c r="AF24" s="15">
        <f t="shared" si="10"/>
        <v>10</v>
      </c>
      <c r="AG24" s="22">
        <v>10</v>
      </c>
      <c r="AH24" s="15">
        <v>1</v>
      </c>
      <c r="AI24" s="15">
        <f t="shared" si="11"/>
        <v>10</v>
      </c>
      <c r="AJ24" s="15">
        <f t="shared" si="12"/>
        <v>208</v>
      </c>
      <c r="AK24" s="7">
        <f t="shared" si="0"/>
        <v>9.0434782608695645</v>
      </c>
      <c r="AL24" s="7">
        <f t="shared" si="1"/>
        <v>9.0399999999999991</v>
      </c>
    </row>
    <row r="25" spans="2:38" ht="15.6" x14ac:dyDescent="0.3">
      <c r="B25" s="1">
        <v>11</v>
      </c>
      <c r="C25" s="4">
        <v>230761</v>
      </c>
      <c r="D25" s="4" t="s">
        <v>22</v>
      </c>
      <c r="E25" s="5" t="s">
        <v>23</v>
      </c>
      <c r="F25" s="26">
        <v>8</v>
      </c>
      <c r="G25" s="15">
        <v>4</v>
      </c>
      <c r="H25" s="15">
        <f t="shared" si="2"/>
        <v>32</v>
      </c>
      <c r="I25" s="22">
        <v>8</v>
      </c>
      <c r="J25" s="15">
        <v>3</v>
      </c>
      <c r="K25" s="15">
        <f t="shared" si="3"/>
        <v>24</v>
      </c>
      <c r="L25" s="22">
        <v>7</v>
      </c>
      <c r="M25" s="15">
        <v>3</v>
      </c>
      <c r="N25" s="15">
        <f t="shared" si="4"/>
        <v>21</v>
      </c>
      <c r="O25" s="22">
        <v>9</v>
      </c>
      <c r="P25" s="15">
        <v>3</v>
      </c>
      <c r="Q25" s="15">
        <f t="shared" si="5"/>
        <v>27</v>
      </c>
      <c r="R25" s="22">
        <v>8</v>
      </c>
      <c r="S25" s="15">
        <v>3</v>
      </c>
      <c r="T25" s="15">
        <f t="shared" si="6"/>
        <v>24</v>
      </c>
      <c r="U25" s="22">
        <v>8</v>
      </c>
      <c r="V25" s="15">
        <v>3</v>
      </c>
      <c r="W25" s="15">
        <f t="shared" si="7"/>
        <v>24</v>
      </c>
      <c r="X25" s="22">
        <v>9</v>
      </c>
      <c r="Y25" s="15">
        <v>1</v>
      </c>
      <c r="Z25" s="15">
        <f t="shared" si="8"/>
        <v>9</v>
      </c>
      <c r="AA25" s="23">
        <v>8</v>
      </c>
      <c r="AB25" s="15">
        <v>1</v>
      </c>
      <c r="AC25" s="15">
        <f t="shared" si="9"/>
        <v>8</v>
      </c>
      <c r="AD25" s="22">
        <v>10</v>
      </c>
      <c r="AE25" s="15">
        <v>1</v>
      </c>
      <c r="AF25" s="15">
        <f t="shared" si="10"/>
        <v>10</v>
      </c>
      <c r="AG25" s="22">
        <v>8</v>
      </c>
      <c r="AH25" s="15">
        <v>1</v>
      </c>
      <c r="AI25" s="15">
        <f t="shared" si="11"/>
        <v>8</v>
      </c>
      <c r="AJ25" s="15">
        <f t="shared" si="12"/>
        <v>187</v>
      </c>
      <c r="AK25" s="7">
        <f t="shared" si="0"/>
        <v>8.1304347826086953</v>
      </c>
      <c r="AL25" s="7">
        <f t="shared" si="1"/>
        <v>8.1300000000000008</v>
      </c>
    </row>
    <row r="26" spans="2:38" ht="15.6" x14ac:dyDescent="0.3">
      <c r="B26" s="1">
        <v>12</v>
      </c>
      <c r="C26" s="4">
        <v>231081</v>
      </c>
      <c r="D26" s="4" t="s">
        <v>24</v>
      </c>
      <c r="E26" s="5" t="s">
        <v>25</v>
      </c>
      <c r="F26" s="26">
        <v>8</v>
      </c>
      <c r="G26" s="15">
        <v>4</v>
      </c>
      <c r="H26" s="15">
        <f t="shared" si="2"/>
        <v>32</v>
      </c>
      <c r="I26" s="22">
        <v>8</v>
      </c>
      <c r="J26" s="15">
        <v>3</v>
      </c>
      <c r="K26" s="15">
        <f t="shared" si="3"/>
        <v>24</v>
      </c>
      <c r="L26" s="22">
        <v>7</v>
      </c>
      <c r="M26" s="15">
        <v>3</v>
      </c>
      <c r="N26" s="15">
        <f t="shared" si="4"/>
        <v>21</v>
      </c>
      <c r="O26" s="22">
        <v>7</v>
      </c>
      <c r="P26" s="15">
        <v>3</v>
      </c>
      <c r="Q26" s="15">
        <f t="shared" si="5"/>
        <v>21</v>
      </c>
      <c r="R26" s="22">
        <v>7</v>
      </c>
      <c r="S26" s="15">
        <v>3</v>
      </c>
      <c r="T26" s="15">
        <f t="shared" si="6"/>
        <v>21</v>
      </c>
      <c r="U26" s="22">
        <v>8</v>
      </c>
      <c r="V26" s="15">
        <v>3</v>
      </c>
      <c r="W26" s="15">
        <f t="shared" si="7"/>
        <v>24</v>
      </c>
      <c r="X26" s="22">
        <v>10</v>
      </c>
      <c r="Y26" s="15">
        <v>1</v>
      </c>
      <c r="Z26" s="15">
        <f t="shared" si="8"/>
        <v>10</v>
      </c>
      <c r="AA26" s="23">
        <v>7</v>
      </c>
      <c r="AB26" s="15">
        <v>1</v>
      </c>
      <c r="AC26" s="15">
        <f t="shared" si="9"/>
        <v>7</v>
      </c>
      <c r="AD26" s="22">
        <v>7</v>
      </c>
      <c r="AE26" s="15">
        <v>1</v>
      </c>
      <c r="AF26" s="15">
        <f t="shared" si="10"/>
        <v>7</v>
      </c>
      <c r="AG26" s="22">
        <v>7</v>
      </c>
      <c r="AH26" s="15">
        <v>1</v>
      </c>
      <c r="AI26" s="15">
        <f t="shared" si="11"/>
        <v>7</v>
      </c>
      <c r="AJ26" s="15">
        <f t="shared" si="12"/>
        <v>174</v>
      </c>
      <c r="AK26" s="7">
        <f t="shared" si="0"/>
        <v>7.5652173913043477</v>
      </c>
      <c r="AL26" s="7">
        <f t="shared" si="1"/>
        <v>7.57</v>
      </c>
    </row>
    <row r="27" spans="2:38" ht="15.6" x14ac:dyDescent="0.3">
      <c r="B27" s="1">
        <v>13</v>
      </c>
      <c r="C27" s="4">
        <v>230586</v>
      </c>
      <c r="D27" s="4" t="s">
        <v>26</v>
      </c>
      <c r="E27" s="5" t="s">
        <v>27</v>
      </c>
      <c r="F27" s="26">
        <v>6</v>
      </c>
      <c r="G27" s="15">
        <v>4</v>
      </c>
      <c r="H27" s="15">
        <f t="shared" si="2"/>
        <v>24</v>
      </c>
      <c r="I27" s="22">
        <v>8</v>
      </c>
      <c r="J27" s="15">
        <v>3</v>
      </c>
      <c r="K27" s="15">
        <f t="shared" si="3"/>
        <v>24</v>
      </c>
      <c r="L27" s="22">
        <v>7</v>
      </c>
      <c r="M27" s="15">
        <v>3</v>
      </c>
      <c r="N27" s="15">
        <f t="shared" si="4"/>
        <v>21</v>
      </c>
      <c r="O27" s="22">
        <v>5</v>
      </c>
      <c r="P27" s="15">
        <v>3</v>
      </c>
      <c r="Q27" s="15">
        <f t="shared" si="5"/>
        <v>15</v>
      </c>
      <c r="R27" s="22">
        <v>8</v>
      </c>
      <c r="S27" s="15">
        <v>3</v>
      </c>
      <c r="T27" s="15">
        <f t="shared" si="6"/>
        <v>24</v>
      </c>
      <c r="U27" s="22">
        <v>8</v>
      </c>
      <c r="V27" s="15">
        <v>3</v>
      </c>
      <c r="W27" s="15">
        <f t="shared" si="7"/>
        <v>24</v>
      </c>
      <c r="X27" s="22">
        <v>10</v>
      </c>
      <c r="Y27" s="15">
        <v>1</v>
      </c>
      <c r="Z27" s="15">
        <f t="shared" si="8"/>
        <v>10</v>
      </c>
      <c r="AA27" s="23">
        <v>8</v>
      </c>
      <c r="AB27" s="15">
        <v>1</v>
      </c>
      <c r="AC27" s="15">
        <f t="shared" si="9"/>
        <v>8</v>
      </c>
      <c r="AD27" s="22">
        <v>7</v>
      </c>
      <c r="AE27" s="15">
        <v>1</v>
      </c>
      <c r="AF27" s="15">
        <f t="shared" si="10"/>
        <v>7</v>
      </c>
      <c r="AG27" s="22">
        <v>8</v>
      </c>
      <c r="AH27" s="15">
        <v>1</v>
      </c>
      <c r="AI27" s="15">
        <f t="shared" si="11"/>
        <v>8</v>
      </c>
      <c r="AJ27" s="15">
        <f t="shared" si="12"/>
        <v>165</v>
      </c>
      <c r="AK27" s="7">
        <f t="shared" si="0"/>
        <v>7.1739130434782608</v>
      </c>
      <c r="AL27" s="7">
        <f t="shared" si="1"/>
        <v>7.17</v>
      </c>
    </row>
    <row r="28" spans="2:38" ht="15.6" x14ac:dyDescent="0.3">
      <c r="B28" s="1">
        <v>14</v>
      </c>
      <c r="C28" s="4">
        <v>230075</v>
      </c>
      <c r="D28" s="4" t="s">
        <v>28</v>
      </c>
      <c r="E28" s="5" t="s">
        <v>29</v>
      </c>
      <c r="F28" s="26">
        <v>9</v>
      </c>
      <c r="G28" s="15">
        <v>4</v>
      </c>
      <c r="H28" s="15">
        <f t="shared" si="2"/>
        <v>36</v>
      </c>
      <c r="I28" s="22">
        <v>9</v>
      </c>
      <c r="J28" s="15">
        <v>3</v>
      </c>
      <c r="K28" s="15">
        <f t="shared" si="3"/>
        <v>27</v>
      </c>
      <c r="L28" s="22">
        <v>9</v>
      </c>
      <c r="M28" s="15">
        <v>3</v>
      </c>
      <c r="N28" s="15">
        <f t="shared" si="4"/>
        <v>27</v>
      </c>
      <c r="O28" s="22">
        <v>9</v>
      </c>
      <c r="P28" s="15">
        <v>3</v>
      </c>
      <c r="Q28" s="15">
        <f t="shared" si="5"/>
        <v>27</v>
      </c>
      <c r="R28" s="22">
        <v>7</v>
      </c>
      <c r="S28" s="15">
        <v>3</v>
      </c>
      <c r="T28" s="15">
        <f t="shared" si="6"/>
        <v>21</v>
      </c>
      <c r="U28" s="22">
        <v>9</v>
      </c>
      <c r="V28" s="15">
        <v>3</v>
      </c>
      <c r="W28" s="15">
        <f t="shared" si="7"/>
        <v>27</v>
      </c>
      <c r="X28" s="22">
        <v>10</v>
      </c>
      <c r="Y28" s="15">
        <v>1</v>
      </c>
      <c r="Z28" s="15">
        <f t="shared" si="8"/>
        <v>10</v>
      </c>
      <c r="AA28" s="23">
        <v>10</v>
      </c>
      <c r="AB28" s="15">
        <v>1</v>
      </c>
      <c r="AC28" s="15">
        <f t="shared" si="9"/>
        <v>10</v>
      </c>
      <c r="AD28" s="22">
        <v>10</v>
      </c>
      <c r="AE28" s="15">
        <v>1</v>
      </c>
      <c r="AF28" s="15">
        <f t="shared" si="10"/>
        <v>10</v>
      </c>
      <c r="AG28" s="22">
        <v>10</v>
      </c>
      <c r="AH28" s="15">
        <v>1</v>
      </c>
      <c r="AI28" s="15">
        <f t="shared" si="11"/>
        <v>10</v>
      </c>
      <c r="AJ28" s="15">
        <f t="shared" si="12"/>
        <v>205</v>
      </c>
      <c r="AK28" s="7">
        <f t="shared" si="0"/>
        <v>8.9130434782608692</v>
      </c>
      <c r="AL28" s="7">
        <f t="shared" si="1"/>
        <v>8.91</v>
      </c>
    </row>
    <row r="29" spans="2:38" ht="15.6" x14ac:dyDescent="0.3">
      <c r="B29" s="1">
        <v>15</v>
      </c>
      <c r="C29" s="4">
        <v>230815</v>
      </c>
      <c r="D29" s="4" t="s">
        <v>30</v>
      </c>
      <c r="E29" s="5" t="s">
        <v>31</v>
      </c>
      <c r="F29" s="26">
        <v>10</v>
      </c>
      <c r="G29" s="15">
        <v>4</v>
      </c>
      <c r="H29" s="15">
        <f t="shared" si="2"/>
        <v>40</v>
      </c>
      <c r="I29" s="22">
        <v>8</v>
      </c>
      <c r="J29" s="15">
        <v>3</v>
      </c>
      <c r="K29" s="15">
        <f t="shared" si="3"/>
        <v>24</v>
      </c>
      <c r="L29" s="22">
        <v>9</v>
      </c>
      <c r="M29" s="15">
        <v>3</v>
      </c>
      <c r="N29" s="15">
        <f t="shared" si="4"/>
        <v>27</v>
      </c>
      <c r="O29" s="22">
        <v>8</v>
      </c>
      <c r="P29" s="15">
        <v>3</v>
      </c>
      <c r="Q29" s="15">
        <f t="shared" si="5"/>
        <v>24</v>
      </c>
      <c r="R29" s="22">
        <v>8</v>
      </c>
      <c r="S29" s="15">
        <v>3</v>
      </c>
      <c r="T29" s="15">
        <f t="shared" si="6"/>
        <v>24</v>
      </c>
      <c r="U29" s="22">
        <v>8</v>
      </c>
      <c r="V29" s="15">
        <v>3</v>
      </c>
      <c r="W29" s="15">
        <f t="shared" si="7"/>
        <v>24</v>
      </c>
      <c r="X29" s="22">
        <v>10</v>
      </c>
      <c r="Y29" s="15">
        <v>1</v>
      </c>
      <c r="Z29" s="15">
        <f t="shared" si="8"/>
        <v>10</v>
      </c>
      <c r="AA29" s="23">
        <v>10</v>
      </c>
      <c r="AB29" s="15">
        <v>1</v>
      </c>
      <c r="AC29" s="15">
        <f t="shared" si="9"/>
        <v>10</v>
      </c>
      <c r="AD29" s="22">
        <v>10</v>
      </c>
      <c r="AE29" s="15">
        <v>1</v>
      </c>
      <c r="AF29" s="15">
        <f t="shared" si="10"/>
        <v>10</v>
      </c>
      <c r="AG29" s="22">
        <v>10</v>
      </c>
      <c r="AH29" s="15">
        <v>1</v>
      </c>
      <c r="AI29" s="15">
        <f t="shared" si="11"/>
        <v>10</v>
      </c>
      <c r="AJ29" s="15">
        <f t="shared" si="12"/>
        <v>203</v>
      </c>
      <c r="AK29" s="7">
        <f t="shared" si="0"/>
        <v>8.8260869565217384</v>
      </c>
      <c r="AL29" s="7">
        <f t="shared" si="1"/>
        <v>8.83</v>
      </c>
    </row>
    <row r="30" spans="2:38" ht="15.6" x14ac:dyDescent="0.3">
      <c r="B30" s="1">
        <v>16</v>
      </c>
      <c r="C30" s="4">
        <v>231416</v>
      </c>
      <c r="D30" s="4" t="s">
        <v>32</v>
      </c>
      <c r="E30" s="5" t="s">
        <v>33</v>
      </c>
      <c r="F30" s="26">
        <v>7</v>
      </c>
      <c r="G30" s="15">
        <v>4</v>
      </c>
      <c r="H30" s="15">
        <f t="shared" si="2"/>
        <v>28</v>
      </c>
      <c r="I30" s="22">
        <v>7</v>
      </c>
      <c r="J30" s="15">
        <v>3</v>
      </c>
      <c r="K30" s="15">
        <f t="shared" si="3"/>
        <v>21</v>
      </c>
      <c r="L30" s="22">
        <v>6</v>
      </c>
      <c r="M30" s="15">
        <v>3</v>
      </c>
      <c r="N30" s="15">
        <f t="shared" si="4"/>
        <v>18</v>
      </c>
      <c r="O30" s="22">
        <v>6</v>
      </c>
      <c r="P30" s="15">
        <v>3</v>
      </c>
      <c r="Q30" s="15">
        <f t="shared" si="5"/>
        <v>18</v>
      </c>
      <c r="R30" s="22">
        <v>7</v>
      </c>
      <c r="S30" s="15">
        <v>3</v>
      </c>
      <c r="T30" s="15">
        <f t="shared" si="6"/>
        <v>21</v>
      </c>
      <c r="U30" s="22">
        <v>8</v>
      </c>
      <c r="V30" s="15">
        <v>3</v>
      </c>
      <c r="W30" s="15">
        <f t="shared" si="7"/>
        <v>24</v>
      </c>
      <c r="X30" s="22">
        <v>10</v>
      </c>
      <c r="Y30" s="15">
        <v>1</v>
      </c>
      <c r="Z30" s="15">
        <f t="shared" si="8"/>
        <v>10</v>
      </c>
      <c r="AA30" s="23">
        <v>7</v>
      </c>
      <c r="AB30" s="15">
        <v>1</v>
      </c>
      <c r="AC30" s="15">
        <f t="shared" si="9"/>
        <v>7</v>
      </c>
      <c r="AD30" s="22">
        <v>7</v>
      </c>
      <c r="AE30" s="15">
        <v>1</v>
      </c>
      <c r="AF30" s="15">
        <f t="shared" si="10"/>
        <v>7</v>
      </c>
      <c r="AG30" s="22">
        <v>7</v>
      </c>
      <c r="AH30" s="15">
        <v>1</v>
      </c>
      <c r="AI30" s="15">
        <f t="shared" si="11"/>
        <v>7</v>
      </c>
      <c r="AJ30" s="15">
        <f t="shared" si="12"/>
        <v>161</v>
      </c>
      <c r="AK30" s="7">
        <f t="shared" si="0"/>
        <v>7</v>
      </c>
      <c r="AL30" s="7">
        <f t="shared" si="1"/>
        <v>7</v>
      </c>
    </row>
    <row r="31" spans="2:38" ht="15.6" x14ac:dyDescent="0.3">
      <c r="B31" s="1">
        <v>17</v>
      </c>
      <c r="C31" s="4">
        <v>231291</v>
      </c>
      <c r="D31" s="4" t="s">
        <v>34</v>
      </c>
      <c r="E31" s="5" t="s">
        <v>35</v>
      </c>
      <c r="F31" s="27">
        <v>0</v>
      </c>
      <c r="G31" s="15">
        <v>4</v>
      </c>
      <c r="H31" s="15">
        <f t="shared" si="2"/>
        <v>0</v>
      </c>
      <c r="I31" s="22">
        <v>6</v>
      </c>
      <c r="J31" s="15">
        <v>3</v>
      </c>
      <c r="K31" s="15">
        <f t="shared" si="3"/>
        <v>18</v>
      </c>
      <c r="L31" s="22">
        <v>7</v>
      </c>
      <c r="M31" s="15">
        <v>3</v>
      </c>
      <c r="N31" s="15">
        <f t="shared" si="4"/>
        <v>21</v>
      </c>
      <c r="O31" s="22">
        <v>5</v>
      </c>
      <c r="P31" s="15">
        <v>3</v>
      </c>
      <c r="Q31" s="15">
        <f t="shared" si="5"/>
        <v>15</v>
      </c>
      <c r="R31" s="22">
        <v>5</v>
      </c>
      <c r="S31" s="15">
        <v>3</v>
      </c>
      <c r="T31" s="15">
        <f t="shared" si="6"/>
        <v>15</v>
      </c>
      <c r="U31" s="22">
        <v>8</v>
      </c>
      <c r="V31" s="15">
        <v>3</v>
      </c>
      <c r="W31" s="15">
        <f t="shared" si="7"/>
        <v>24</v>
      </c>
      <c r="X31" s="22">
        <v>10</v>
      </c>
      <c r="Y31" s="15">
        <v>1</v>
      </c>
      <c r="Z31" s="15">
        <f t="shared" si="8"/>
        <v>10</v>
      </c>
      <c r="AA31" s="23">
        <v>9</v>
      </c>
      <c r="AB31" s="15">
        <v>1</v>
      </c>
      <c r="AC31" s="15">
        <f t="shared" si="9"/>
        <v>9</v>
      </c>
      <c r="AD31" s="22">
        <v>7</v>
      </c>
      <c r="AE31" s="15">
        <v>1</v>
      </c>
      <c r="AF31" s="15">
        <f t="shared" si="10"/>
        <v>7</v>
      </c>
      <c r="AG31" s="22">
        <v>8</v>
      </c>
      <c r="AH31" s="15">
        <v>1</v>
      </c>
      <c r="AI31" s="15">
        <f t="shared" si="11"/>
        <v>8</v>
      </c>
      <c r="AJ31" s="15">
        <f t="shared" si="12"/>
        <v>127</v>
      </c>
      <c r="AK31" s="7">
        <f t="shared" si="0"/>
        <v>5.5217391304347823</v>
      </c>
      <c r="AL31" s="7">
        <f t="shared" si="1"/>
        <v>5.52</v>
      </c>
    </row>
    <row r="32" spans="2:38" ht="15.6" x14ac:dyDescent="0.3">
      <c r="B32" s="1">
        <v>18</v>
      </c>
      <c r="C32" s="4">
        <v>230167</v>
      </c>
      <c r="D32" s="4" t="s">
        <v>36</v>
      </c>
      <c r="E32" s="5" t="s">
        <v>37</v>
      </c>
      <c r="F32" s="26">
        <v>10</v>
      </c>
      <c r="G32" s="15">
        <v>4</v>
      </c>
      <c r="H32" s="15">
        <f t="shared" si="2"/>
        <v>40</v>
      </c>
      <c r="I32" s="22">
        <v>9</v>
      </c>
      <c r="J32" s="15">
        <v>3</v>
      </c>
      <c r="K32" s="15">
        <f t="shared" si="3"/>
        <v>27</v>
      </c>
      <c r="L32" s="22">
        <v>9</v>
      </c>
      <c r="M32" s="15">
        <v>3</v>
      </c>
      <c r="N32" s="15">
        <f t="shared" si="4"/>
        <v>27</v>
      </c>
      <c r="O32" s="22">
        <v>10</v>
      </c>
      <c r="P32" s="15">
        <v>3</v>
      </c>
      <c r="Q32" s="15">
        <f t="shared" si="5"/>
        <v>30</v>
      </c>
      <c r="R32" s="22">
        <v>9</v>
      </c>
      <c r="S32" s="15">
        <v>3</v>
      </c>
      <c r="T32" s="15">
        <f t="shared" si="6"/>
        <v>27</v>
      </c>
      <c r="U32" s="22">
        <v>9</v>
      </c>
      <c r="V32" s="15">
        <v>3</v>
      </c>
      <c r="W32" s="15">
        <f t="shared" si="7"/>
        <v>27</v>
      </c>
      <c r="X32" s="22">
        <v>10</v>
      </c>
      <c r="Y32" s="15">
        <v>1</v>
      </c>
      <c r="Z32" s="15">
        <f t="shared" si="8"/>
        <v>10</v>
      </c>
      <c r="AA32" s="23">
        <v>10</v>
      </c>
      <c r="AB32" s="15">
        <v>1</v>
      </c>
      <c r="AC32" s="15">
        <f t="shared" si="9"/>
        <v>10</v>
      </c>
      <c r="AD32" s="22">
        <v>10</v>
      </c>
      <c r="AE32" s="15">
        <v>1</v>
      </c>
      <c r="AF32" s="15">
        <f t="shared" si="10"/>
        <v>10</v>
      </c>
      <c r="AG32" s="22">
        <v>10</v>
      </c>
      <c r="AH32" s="15">
        <v>1</v>
      </c>
      <c r="AI32" s="15">
        <f t="shared" si="11"/>
        <v>10</v>
      </c>
      <c r="AJ32" s="15">
        <f t="shared" si="12"/>
        <v>218</v>
      </c>
      <c r="AK32" s="7">
        <f t="shared" si="0"/>
        <v>9.4782608695652169</v>
      </c>
      <c r="AL32" s="7">
        <f t="shared" si="1"/>
        <v>9.48</v>
      </c>
    </row>
    <row r="33" spans="2:38" ht="15.6" x14ac:dyDescent="0.3">
      <c r="B33" s="1">
        <v>19</v>
      </c>
      <c r="C33" s="4">
        <v>231235</v>
      </c>
      <c r="D33" s="4" t="s">
        <v>38</v>
      </c>
      <c r="E33" s="5" t="s">
        <v>39</v>
      </c>
      <c r="F33" s="26">
        <v>7</v>
      </c>
      <c r="G33" s="15">
        <v>4</v>
      </c>
      <c r="H33" s="15">
        <f t="shared" si="2"/>
        <v>28</v>
      </c>
      <c r="I33" s="22">
        <v>9</v>
      </c>
      <c r="J33" s="15">
        <v>3</v>
      </c>
      <c r="K33" s="15">
        <f t="shared" si="3"/>
        <v>27</v>
      </c>
      <c r="L33" s="22">
        <v>8</v>
      </c>
      <c r="M33" s="15">
        <v>3</v>
      </c>
      <c r="N33" s="15">
        <f t="shared" si="4"/>
        <v>24</v>
      </c>
      <c r="O33" s="22">
        <v>8</v>
      </c>
      <c r="P33" s="15">
        <v>3</v>
      </c>
      <c r="Q33" s="15">
        <f t="shared" si="5"/>
        <v>24</v>
      </c>
      <c r="R33" s="22">
        <v>8</v>
      </c>
      <c r="S33" s="15">
        <v>3</v>
      </c>
      <c r="T33" s="15">
        <f t="shared" si="6"/>
        <v>24</v>
      </c>
      <c r="U33" s="22">
        <v>8</v>
      </c>
      <c r="V33" s="15">
        <v>3</v>
      </c>
      <c r="W33" s="15">
        <f t="shared" si="7"/>
        <v>24</v>
      </c>
      <c r="X33" s="22">
        <v>10</v>
      </c>
      <c r="Y33" s="15">
        <v>1</v>
      </c>
      <c r="Z33" s="15">
        <f t="shared" si="8"/>
        <v>10</v>
      </c>
      <c r="AA33" s="23">
        <v>7</v>
      </c>
      <c r="AB33" s="15">
        <v>1</v>
      </c>
      <c r="AC33" s="15">
        <f t="shared" si="9"/>
        <v>7</v>
      </c>
      <c r="AD33" s="22">
        <v>7</v>
      </c>
      <c r="AE33" s="15">
        <v>1</v>
      </c>
      <c r="AF33" s="15">
        <f t="shared" si="10"/>
        <v>7</v>
      </c>
      <c r="AG33" s="22">
        <v>8</v>
      </c>
      <c r="AH33" s="15">
        <v>1</v>
      </c>
      <c r="AI33" s="15">
        <f t="shared" si="11"/>
        <v>8</v>
      </c>
      <c r="AJ33" s="15">
        <f t="shared" si="12"/>
        <v>183</v>
      </c>
      <c r="AK33" s="7">
        <f t="shared" si="0"/>
        <v>7.9565217391304346</v>
      </c>
      <c r="AL33" s="7">
        <f t="shared" si="1"/>
        <v>7.96</v>
      </c>
    </row>
    <row r="34" spans="2:38" ht="15.6" x14ac:dyDescent="0.3">
      <c r="B34" s="1">
        <v>20</v>
      </c>
      <c r="C34" s="4">
        <v>230208</v>
      </c>
      <c r="D34" s="4" t="s">
        <v>40</v>
      </c>
      <c r="E34" s="5" t="s">
        <v>41</v>
      </c>
      <c r="F34" s="26">
        <v>8</v>
      </c>
      <c r="G34" s="15">
        <v>4</v>
      </c>
      <c r="H34" s="15">
        <f t="shared" si="2"/>
        <v>32</v>
      </c>
      <c r="I34" s="22">
        <v>9</v>
      </c>
      <c r="J34" s="15">
        <v>3</v>
      </c>
      <c r="K34" s="15">
        <f t="shared" si="3"/>
        <v>27</v>
      </c>
      <c r="L34" s="22">
        <v>9</v>
      </c>
      <c r="M34" s="15">
        <v>3</v>
      </c>
      <c r="N34" s="15">
        <f t="shared" si="4"/>
        <v>27</v>
      </c>
      <c r="O34" s="22">
        <v>8</v>
      </c>
      <c r="P34" s="15">
        <v>3</v>
      </c>
      <c r="Q34" s="15">
        <f t="shared" si="5"/>
        <v>24</v>
      </c>
      <c r="R34" s="22">
        <v>7</v>
      </c>
      <c r="S34" s="15">
        <v>3</v>
      </c>
      <c r="T34" s="15">
        <f t="shared" si="6"/>
        <v>21</v>
      </c>
      <c r="U34" s="22">
        <v>9</v>
      </c>
      <c r="V34" s="15">
        <v>3</v>
      </c>
      <c r="W34" s="15">
        <f t="shared" si="7"/>
        <v>27</v>
      </c>
      <c r="X34" s="22">
        <v>10</v>
      </c>
      <c r="Y34" s="15">
        <v>1</v>
      </c>
      <c r="Z34" s="15">
        <f t="shared" si="8"/>
        <v>10</v>
      </c>
      <c r="AA34" s="23">
        <v>8</v>
      </c>
      <c r="AB34" s="15">
        <v>1</v>
      </c>
      <c r="AC34" s="15">
        <f t="shared" si="9"/>
        <v>8</v>
      </c>
      <c r="AD34" s="22">
        <v>9</v>
      </c>
      <c r="AE34" s="15">
        <v>1</v>
      </c>
      <c r="AF34" s="15">
        <f t="shared" si="10"/>
        <v>9</v>
      </c>
      <c r="AG34" s="22">
        <v>10</v>
      </c>
      <c r="AH34" s="15">
        <v>1</v>
      </c>
      <c r="AI34" s="15">
        <f t="shared" si="11"/>
        <v>10</v>
      </c>
      <c r="AJ34" s="15">
        <f t="shared" si="12"/>
        <v>195</v>
      </c>
      <c r="AK34" s="7">
        <f t="shared" si="0"/>
        <v>8.4782608695652169</v>
      </c>
      <c r="AL34" s="7">
        <f t="shared" si="1"/>
        <v>8.48</v>
      </c>
    </row>
    <row r="35" spans="2:38" ht="15.6" x14ac:dyDescent="0.3">
      <c r="B35" s="1">
        <v>21</v>
      </c>
      <c r="C35" s="4">
        <v>230402</v>
      </c>
      <c r="D35" s="4" t="s">
        <v>42</v>
      </c>
      <c r="E35" s="5" t="s">
        <v>43</v>
      </c>
      <c r="F35" s="26">
        <v>9</v>
      </c>
      <c r="G35" s="15">
        <v>4</v>
      </c>
      <c r="H35" s="15">
        <f t="shared" si="2"/>
        <v>36</v>
      </c>
      <c r="I35" s="22">
        <v>8</v>
      </c>
      <c r="J35" s="15">
        <v>3</v>
      </c>
      <c r="K35" s="15">
        <f t="shared" si="3"/>
        <v>24</v>
      </c>
      <c r="L35" s="22">
        <v>8</v>
      </c>
      <c r="M35" s="15">
        <v>3</v>
      </c>
      <c r="N35" s="15">
        <f t="shared" si="4"/>
        <v>24</v>
      </c>
      <c r="O35" s="22">
        <v>8</v>
      </c>
      <c r="P35" s="15">
        <v>3</v>
      </c>
      <c r="Q35" s="15">
        <f t="shared" si="5"/>
        <v>24</v>
      </c>
      <c r="R35" s="22">
        <v>7</v>
      </c>
      <c r="S35" s="15">
        <v>3</v>
      </c>
      <c r="T35" s="15">
        <f t="shared" si="6"/>
        <v>21</v>
      </c>
      <c r="U35" s="22">
        <v>8</v>
      </c>
      <c r="V35" s="15">
        <v>3</v>
      </c>
      <c r="W35" s="15">
        <f t="shared" si="7"/>
        <v>24</v>
      </c>
      <c r="X35" s="22">
        <v>10</v>
      </c>
      <c r="Y35" s="15">
        <v>1</v>
      </c>
      <c r="Z35" s="15">
        <f t="shared" si="8"/>
        <v>10</v>
      </c>
      <c r="AA35" s="23">
        <v>8</v>
      </c>
      <c r="AB35" s="15">
        <v>1</v>
      </c>
      <c r="AC35" s="15">
        <f t="shared" si="9"/>
        <v>8</v>
      </c>
      <c r="AD35" s="22">
        <v>9</v>
      </c>
      <c r="AE35" s="15">
        <v>1</v>
      </c>
      <c r="AF35" s="15">
        <f t="shared" si="10"/>
        <v>9</v>
      </c>
      <c r="AG35" s="22">
        <v>9</v>
      </c>
      <c r="AH35" s="15">
        <v>1</v>
      </c>
      <c r="AI35" s="15">
        <f t="shared" si="11"/>
        <v>9</v>
      </c>
      <c r="AJ35" s="15">
        <f t="shared" si="12"/>
        <v>189</v>
      </c>
      <c r="AK35" s="7">
        <f t="shared" si="0"/>
        <v>8.2173913043478262</v>
      </c>
      <c r="AL35" s="7">
        <f t="shared" si="1"/>
        <v>8.2200000000000006</v>
      </c>
    </row>
    <row r="36" spans="2:38" ht="15.6" x14ac:dyDescent="0.3">
      <c r="B36" s="1">
        <v>22</v>
      </c>
      <c r="C36" s="4">
        <v>230443</v>
      </c>
      <c r="D36" s="4" t="s">
        <v>44</v>
      </c>
      <c r="E36" s="5" t="s">
        <v>45</v>
      </c>
      <c r="F36" s="26">
        <v>7</v>
      </c>
      <c r="G36" s="15">
        <v>4</v>
      </c>
      <c r="H36" s="15">
        <f t="shared" si="2"/>
        <v>28</v>
      </c>
      <c r="I36" s="22">
        <v>8</v>
      </c>
      <c r="J36" s="15">
        <v>3</v>
      </c>
      <c r="K36" s="15">
        <f t="shared" si="3"/>
        <v>24</v>
      </c>
      <c r="L36" s="22">
        <v>9</v>
      </c>
      <c r="M36" s="15">
        <v>3</v>
      </c>
      <c r="N36" s="15">
        <f t="shared" si="4"/>
        <v>27</v>
      </c>
      <c r="O36" s="22">
        <v>9</v>
      </c>
      <c r="P36" s="15">
        <v>3</v>
      </c>
      <c r="Q36" s="15">
        <f t="shared" si="5"/>
        <v>27</v>
      </c>
      <c r="R36" s="22">
        <v>8</v>
      </c>
      <c r="S36" s="15">
        <v>3</v>
      </c>
      <c r="T36" s="15">
        <f t="shared" si="6"/>
        <v>24</v>
      </c>
      <c r="U36" s="22">
        <v>9</v>
      </c>
      <c r="V36" s="15">
        <v>3</v>
      </c>
      <c r="W36" s="15">
        <f t="shared" si="7"/>
        <v>27</v>
      </c>
      <c r="X36" s="22">
        <v>10</v>
      </c>
      <c r="Y36" s="15">
        <v>1</v>
      </c>
      <c r="Z36" s="15">
        <f t="shared" si="8"/>
        <v>10</v>
      </c>
      <c r="AA36" s="23">
        <v>8</v>
      </c>
      <c r="AB36" s="15">
        <v>1</v>
      </c>
      <c r="AC36" s="15">
        <f t="shared" si="9"/>
        <v>8</v>
      </c>
      <c r="AD36" s="22">
        <v>8</v>
      </c>
      <c r="AE36" s="15">
        <v>1</v>
      </c>
      <c r="AF36" s="15">
        <f t="shared" si="10"/>
        <v>8</v>
      </c>
      <c r="AG36" s="22">
        <v>10</v>
      </c>
      <c r="AH36" s="15">
        <v>1</v>
      </c>
      <c r="AI36" s="15">
        <f t="shared" si="11"/>
        <v>10</v>
      </c>
      <c r="AJ36" s="15">
        <f t="shared" si="12"/>
        <v>193</v>
      </c>
      <c r="AK36" s="7">
        <f t="shared" si="0"/>
        <v>8.3913043478260878</v>
      </c>
      <c r="AL36" s="7">
        <f t="shared" si="1"/>
        <v>8.39</v>
      </c>
    </row>
    <row r="37" spans="2:38" ht="15.6" x14ac:dyDescent="0.3">
      <c r="B37" s="1">
        <v>23</v>
      </c>
      <c r="C37" s="4">
        <v>230968</v>
      </c>
      <c r="D37" s="4" t="s">
        <v>46</v>
      </c>
      <c r="E37" s="5" t="s">
        <v>47</v>
      </c>
      <c r="F37" s="26">
        <v>9</v>
      </c>
      <c r="G37" s="15">
        <v>4</v>
      </c>
      <c r="H37" s="15">
        <f t="shared" si="2"/>
        <v>36</v>
      </c>
      <c r="I37" s="22">
        <v>9</v>
      </c>
      <c r="J37" s="15">
        <v>3</v>
      </c>
      <c r="K37" s="15">
        <f t="shared" si="3"/>
        <v>27</v>
      </c>
      <c r="L37" s="22">
        <v>9</v>
      </c>
      <c r="M37" s="15">
        <v>3</v>
      </c>
      <c r="N37" s="15">
        <f t="shared" si="4"/>
        <v>27</v>
      </c>
      <c r="O37" s="22">
        <v>9</v>
      </c>
      <c r="P37" s="15">
        <v>3</v>
      </c>
      <c r="Q37" s="15">
        <f t="shared" si="5"/>
        <v>27</v>
      </c>
      <c r="R37" s="22">
        <v>9</v>
      </c>
      <c r="S37" s="15">
        <v>3</v>
      </c>
      <c r="T37" s="15">
        <f t="shared" si="6"/>
        <v>27</v>
      </c>
      <c r="U37" s="22">
        <v>9</v>
      </c>
      <c r="V37" s="15">
        <v>3</v>
      </c>
      <c r="W37" s="15">
        <f t="shared" si="7"/>
        <v>27</v>
      </c>
      <c r="X37" s="22">
        <v>10</v>
      </c>
      <c r="Y37" s="15">
        <v>1</v>
      </c>
      <c r="Z37" s="15">
        <f t="shared" si="8"/>
        <v>10</v>
      </c>
      <c r="AA37" s="23">
        <v>10</v>
      </c>
      <c r="AB37" s="15">
        <v>1</v>
      </c>
      <c r="AC37" s="15">
        <f t="shared" si="9"/>
        <v>10</v>
      </c>
      <c r="AD37" s="22">
        <v>10</v>
      </c>
      <c r="AE37" s="15">
        <v>1</v>
      </c>
      <c r="AF37" s="15">
        <f t="shared" si="10"/>
        <v>10</v>
      </c>
      <c r="AG37" s="22">
        <v>10</v>
      </c>
      <c r="AH37" s="15">
        <v>1</v>
      </c>
      <c r="AI37" s="15">
        <f t="shared" si="11"/>
        <v>10</v>
      </c>
      <c r="AJ37" s="15">
        <f t="shared" si="12"/>
        <v>211</v>
      </c>
      <c r="AK37" s="7">
        <f t="shared" si="0"/>
        <v>9.1739130434782616</v>
      </c>
      <c r="AL37" s="7">
        <f t="shared" si="1"/>
        <v>9.17</v>
      </c>
    </row>
    <row r="38" spans="2:38" ht="15.6" x14ac:dyDescent="0.3">
      <c r="B38" s="1">
        <v>24</v>
      </c>
      <c r="C38" s="4">
        <v>231294</v>
      </c>
      <c r="D38" s="4" t="s">
        <v>48</v>
      </c>
      <c r="E38" s="5" t="s">
        <v>49</v>
      </c>
      <c r="F38" s="26">
        <v>9</v>
      </c>
      <c r="G38" s="15">
        <v>4</v>
      </c>
      <c r="H38" s="15">
        <f t="shared" si="2"/>
        <v>36</v>
      </c>
      <c r="I38" s="22">
        <v>8</v>
      </c>
      <c r="J38" s="15">
        <v>3</v>
      </c>
      <c r="K38" s="15">
        <f t="shared" si="3"/>
        <v>24</v>
      </c>
      <c r="L38" s="22">
        <v>8</v>
      </c>
      <c r="M38" s="15">
        <v>3</v>
      </c>
      <c r="N38" s="15">
        <f t="shared" si="4"/>
        <v>24</v>
      </c>
      <c r="O38" s="22">
        <v>7</v>
      </c>
      <c r="P38" s="15">
        <v>3</v>
      </c>
      <c r="Q38" s="15">
        <f t="shared" si="5"/>
        <v>21</v>
      </c>
      <c r="R38" s="22">
        <v>7</v>
      </c>
      <c r="S38" s="15">
        <v>3</v>
      </c>
      <c r="T38" s="15">
        <f t="shared" si="6"/>
        <v>21</v>
      </c>
      <c r="U38" s="22">
        <v>8</v>
      </c>
      <c r="V38" s="15">
        <v>3</v>
      </c>
      <c r="W38" s="15">
        <f t="shared" si="7"/>
        <v>24</v>
      </c>
      <c r="X38" s="22">
        <v>10</v>
      </c>
      <c r="Y38" s="15">
        <v>1</v>
      </c>
      <c r="Z38" s="15">
        <f t="shared" si="8"/>
        <v>10</v>
      </c>
      <c r="AA38" s="23">
        <v>8</v>
      </c>
      <c r="AB38" s="15">
        <v>1</v>
      </c>
      <c r="AC38" s="15">
        <f t="shared" si="9"/>
        <v>8</v>
      </c>
      <c r="AD38" s="22">
        <v>7</v>
      </c>
      <c r="AE38" s="15">
        <v>1</v>
      </c>
      <c r="AF38" s="15">
        <f t="shared" si="10"/>
        <v>7</v>
      </c>
      <c r="AG38" s="22">
        <v>8</v>
      </c>
      <c r="AH38" s="15">
        <v>1</v>
      </c>
      <c r="AI38" s="15">
        <f t="shared" si="11"/>
        <v>8</v>
      </c>
      <c r="AJ38" s="15">
        <f t="shared" si="12"/>
        <v>183</v>
      </c>
      <c r="AK38" s="7">
        <f t="shared" si="0"/>
        <v>7.9565217391304346</v>
      </c>
      <c r="AL38" s="7">
        <f t="shared" si="1"/>
        <v>7.96</v>
      </c>
    </row>
    <row r="39" spans="2:38" ht="15.6" x14ac:dyDescent="0.3">
      <c r="B39" s="1">
        <v>25</v>
      </c>
      <c r="C39" s="4">
        <v>230569</v>
      </c>
      <c r="D39" s="4" t="s">
        <v>50</v>
      </c>
      <c r="E39" s="5" t="s">
        <v>51</v>
      </c>
      <c r="F39" s="26">
        <v>5</v>
      </c>
      <c r="G39" s="15">
        <v>4</v>
      </c>
      <c r="H39" s="15">
        <f t="shared" si="2"/>
        <v>20</v>
      </c>
      <c r="I39" s="22">
        <v>7</v>
      </c>
      <c r="J39" s="15">
        <v>3</v>
      </c>
      <c r="K39" s="15">
        <f t="shared" si="3"/>
        <v>21</v>
      </c>
      <c r="L39" s="22">
        <v>7</v>
      </c>
      <c r="M39" s="15">
        <v>3</v>
      </c>
      <c r="N39" s="15">
        <f t="shared" si="4"/>
        <v>21</v>
      </c>
      <c r="O39" s="22">
        <v>7</v>
      </c>
      <c r="P39" s="15">
        <v>3</v>
      </c>
      <c r="Q39" s="15">
        <f t="shared" si="5"/>
        <v>21</v>
      </c>
      <c r="R39" s="22">
        <v>7</v>
      </c>
      <c r="S39" s="15">
        <v>3</v>
      </c>
      <c r="T39" s="15">
        <f t="shared" si="6"/>
        <v>21</v>
      </c>
      <c r="U39" s="22">
        <v>8</v>
      </c>
      <c r="V39" s="15">
        <v>3</v>
      </c>
      <c r="W39" s="15">
        <f t="shared" si="7"/>
        <v>24</v>
      </c>
      <c r="X39" s="22">
        <v>9</v>
      </c>
      <c r="Y39" s="15">
        <v>1</v>
      </c>
      <c r="Z39" s="15">
        <f t="shared" si="8"/>
        <v>9</v>
      </c>
      <c r="AA39" s="23">
        <v>7</v>
      </c>
      <c r="AB39" s="15">
        <v>1</v>
      </c>
      <c r="AC39" s="15">
        <f t="shared" si="9"/>
        <v>7</v>
      </c>
      <c r="AD39" s="22">
        <v>7</v>
      </c>
      <c r="AE39" s="15">
        <v>1</v>
      </c>
      <c r="AF39" s="15">
        <f t="shared" si="10"/>
        <v>7</v>
      </c>
      <c r="AG39" s="22">
        <v>8</v>
      </c>
      <c r="AH39" s="15">
        <v>1</v>
      </c>
      <c r="AI39" s="15">
        <f t="shared" si="11"/>
        <v>8</v>
      </c>
      <c r="AJ39" s="15">
        <f t="shared" si="12"/>
        <v>159</v>
      </c>
      <c r="AK39" s="7">
        <f t="shared" si="0"/>
        <v>6.9130434782608692</v>
      </c>
      <c r="AL39" s="7">
        <f t="shared" si="1"/>
        <v>6.91</v>
      </c>
    </row>
    <row r="40" spans="2:38" ht="15.6" x14ac:dyDescent="0.3">
      <c r="B40" s="1">
        <v>26</v>
      </c>
      <c r="C40" s="4">
        <v>230897</v>
      </c>
      <c r="D40" s="4" t="s">
        <v>52</v>
      </c>
      <c r="E40" s="5" t="s">
        <v>53</v>
      </c>
      <c r="F40" s="26">
        <v>9</v>
      </c>
      <c r="G40" s="15">
        <v>4</v>
      </c>
      <c r="H40" s="15">
        <f t="shared" si="2"/>
        <v>36</v>
      </c>
      <c r="I40" s="22">
        <v>8</v>
      </c>
      <c r="J40" s="15">
        <v>3</v>
      </c>
      <c r="K40" s="15">
        <f t="shared" si="3"/>
        <v>24</v>
      </c>
      <c r="L40" s="22">
        <v>9</v>
      </c>
      <c r="M40" s="15">
        <v>3</v>
      </c>
      <c r="N40" s="15">
        <f t="shared" si="4"/>
        <v>27</v>
      </c>
      <c r="O40" s="22">
        <v>9</v>
      </c>
      <c r="P40" s="15">
        <v>3</v>
      </c>
      <c r="Q40" s="15">
        <f t="shared" si="5"/>
        <v>27</v>
      </c>
      <c r="R40" s="22">
        <v>9</v>
      </c>
      <c r="S40" s="15">
        <v>3</v>
      </c>
      <c r="T40" s="15">
        <f t="shared" si="6"/>
        <v>27</v>
      </c>
      <c r="U40" s="22">
        <v>8</v>
      </c>
      <c r="V40" s="15">
        <v>3</v>
      </c>
      <c r="W40" s="15">
        <f t="shared" si="7"/>
        <v>24</v>
      </c>
      <c r="X40" s="22">
        <v>10</v>
      </c>
      <c r="Y40" s="15">
        <v>1</v>
      </c>
      <c r="Z40" s="15">
        <f t="shared" si="8"/>
        <v>10</v>
      </c>
      <c r="AA40" s="23">
        <v>10</v>
      </c>
      <c r="AB40" s="15">
        <v>1</v>
      </c>
      <c r="AC40" s="15">
        <f t="shared" si="9"/>
        <v>10</v>
      </c>
      <c r="AD40" s="22">
        <v>9</v>
      </c>
      <c r="AE40" s="15">
        <v>1</v>
      </c>
      <c r="AF40" s="15">
        <f t="shared" si="10"/>
        <v>9</v>
      </c>
      <c r="AG40" s="22">
        <v>10</v>
      </c>
      <c r="AH40" s="15">
        <v>1</v>
      </c>
      <c r="AI40" s="15">
        <f t="shared" si="11"/>
        <v>10</v>
      </c>
      <c r="AJ40" s="15">
        <f t="shared" si="12"/>
        <v>204</v>
      </c>
      <c r="AK40" s="7">
        <f t="shared" si="0"/>
        <v>8.8695652173913047</v>
      </c>
      <c r="AL40" s="7">
        <f t="shared" si="1"/>
        <v>8.8699999999999992</v>
      </c>
    </row>
    <row r="41" spans="2:38" ht="15.6" x14ac:dyDescent="0.3">
      <c r="B41" s="1">
        <v>27</v>
      </c>
      <c r="C41" s="4">
        <v>230847</v>
      </c>
      <c r="D41" s="4" t="s">
        <v>54</v>
      </c>
      <c r="E41" s="5" t="s">
        <v>55</v>
      </c>
      <c r="F41" s="26">
        <v>10</v>
      </c>
      <c r="G41" s="15">
        <v>4</v>
      </c>
      <c r="H41" s="15">
        <f t="shared" si="2"/>
        <v>40</v>
      </c>
      <c r="I41" s="22">
        <v>8</v>
      </c>
      <c r="J41" s="15">
        <v>3</v>
      </c>
      <c r="K41" s="15">
        <f t="shared" si="3"/>
        <v>24</v>
      </c>
      <c r="L41" s="22">
        <v>10</v>
      </c>
      <c r="M41" s="15">
        <v>3</v>
      </c>
      <c r="N41" s="15">
        <f t="shared" si="4"/>
        <v>30</v>
      </c>
      <c r="O41" s="22">
        <v>10</v>
      </c>
      <c r="P41" s="15">
        <v>3</v>
      </c>
      <c r="Q41" s="15">
        <f t="shared" si="5"/>
        <v>30</v>
      </c>
      <c r="R41" s="22">
        <v>9</v>
      </c>
      <c r="S41" s="15">
        <v>3</v>
      </c>
      <c r="T41" s="15">
        <f t="shared" si="6"/>
        <v>27</v>
      </c>
      <c r="U41" s="22">
        <v>9</v>
      </c>
      <c r="V41" s="15">
        <v>3</v>
      </c>
      <c r="W41" s="15">
        <f t="shared" si="7"/>
        <v>27</v>
      </c>
      <c r="X41" s="22">
        <v>10</v>
      </c>
      <c r="Y41" s="15">
        <v>1</v>
      </c>
      <c r="Z41" s="15">
        <f t="shared" si="8"/>
        <v>10</v>
      </c>
      <c r="AA41" s="23">
        <v>10</v>
      </c>
      <c r="AB41" s="15">
        <v>1</v>
      </c>
      <c r="AC41" s="15">
        <f t="shared" si="9"/>
        <v>10</v>
      </c>
      <c r="AD41" s="22">
        <v>10</v>
      </c>
      <c r="AE41" s="15">
        <v>1</v>
      </c>
      <c r="AF41" s="15">
        <f t="shared" si="10"/>
        <v>10</v>
      </c>
      <c r="AG41" s="22">
        <v>10</v>
      </c>
      <c r="AH41" s="15">
        <v>1</v>
      </c>
      <c r="AI41" s="15">
        <f t="shared" si="11"/>
        <v>10</v>
      </c>
      <c r="AJ41" s="15">
        <f t="shared" si="12"/>
        <v>218</v>
      </c>
      <c r="AK41" s="7">
        <f t="shared" si="0"/>
        <v>9.4782608695652169</v>
      </c>
      <c r="AL41" s="7">
        <f t="shared" si="1"/>
        <v>9.48</v>
      </c>
    </row>
    <row r="42" spans="2:38" ht="15.6" x14ac:dyDescent="0.3">
      <c r="B42" s="1">
        <v>28</v>
      </c>
      <c r="C42" s="4">
        <v>230645</v>
      </c>
      <c r="D42" s="4" t="s">
        <v>56</v>
      </c>
      <c r="E42" s="5" t="s">
        <v>57</v>
      </c>
      <c r="F42" s="26">
        <v>6</v>
      </c>
      <c r="G42" s="15">
        <v>4</v>
      </c>
      <c r="H42" s="15">
        <f t="shared" si="2"/>
        <v>24</v>
      </c>
      <c r="I42" s="22">
        <v>7</v>
      </c>
      <c r="J42" s="15">
        <v>3</v>
      </c>
      <c r="K42" s="15">
        <f t="shared" si="3"/>
        <v>21</v>
      </c>
      <c r="L42" s="22">
        <v>6</v>
      </c>
      <c r="M42" s="15">
        <v>3</v>
      </c>
      <c r="N42" s="15">
        <f t="shared" si="4"/>
        <v>18</v>
      </c>
      <c r="O42" s="22">
        <v>5</v>
      </c>
      <c r="P42" s="15">
        <v>3</v>
      </c>
      <c r="Q42" s="15">
        <f t="shared" si="5"/>
        <v>15</v>
      </c>
      <c r="R42" s="22">
        <v>6</v>
      </c>
      <c r="S42" s="15">
        <v>3</v>
      </c>
      <c r="T42" s="15">
        <f t="shared" si="6"/>
        <v>18</v>
      </c>
      <c r="U42" s="22">
        <v>7</v>
      </c>
      <c r="V42" s="15">
        <v>3</v>
      </c>
      <c r="W42" s="15">
        <f t="shared" si="7"/>
        <v>21</v>
      </c>
      <c r="X42" s="22">
        <v>10</v>
      </c>
      <c r="Y42" s="15">
        <v>1</v>
      </c>
      <c r="Z42" s="15">
        <f t="shared" si="8"/>
        <v>10</v>
      </c>
      <c r="AA42" s="23">
        <v>7</v>
      </c>
      <c r="AB42" s="15">
        <v>1</v>
      </c>
      <c r="AC42" s="15">
        <f t="shared" si="9"/>
        <v>7</v>
      </c>
      <c r="AD42" s="22">
        <v>7</v>
      </c>
      <c r="AE42" s="15">
        <v>1</v>
      </c>
      <c r="AF42" s="15">
        <f t="shared" si="10"/>
        <v>7</v>
      </c>
      <c r="AG42" s="22">
        <v>9</v>
      </c>
      <c r="AH42" s="15">
        <v>1</v>
      </c>
      <c r="AI42" s="15">
        <f t="shared" si="11"/>
        <v>9</v>
      </c>
      <c r="AJ42" s="15">
        <f t="shared" si="12"/>
        <v>150</v>
      </c>
      <c r="AK42" s="7">
        <f t="shared" si="0"/>
        <v>6.5217391304347823</v>
      </c>
      <c r="AL42" s="7">
        <f t="shared" si="1"/>
        <v>6.52</v>
      </c>
    </row>
    <row r="43" spans="2:38" ht="15.6" x14ac:dyDescent="0.3">
      <c r="B43" s="1">
        <v>29</v>
      </c>
      <c r="C43" s="4">
        <v>230595</v>
      </c>
      <c r="D43" s="4" t="s">
        <v>58</v>
      </c>
      <c r="E43" s="5" t="s">
        <v>59</v>
      </c>
      <c r="F43" s="26">
        <v>8</v>
      </c>
      <c r="G43" s="15">
        <v>4</v>
      </c>
      <c r="H43" s="15">
        <f t="shared" si="2"/>
        <v>32</v>
      </c>
      <c r="I43" s="22">
        <v>8</v>
      </c>
      <c r="J43" s="15">
        <v>3</v>
      </c>
      <c r="K43" s="15">
        <f t="shared" si="3"/>
        <v>24</v>
      </c>
      <c r="L43" s="22">
        <v>8</v>
      </c>
      <c r="M43" s="15">
        <v>3</v>
      </c>
      <c r="N43" s="15">
        <f t="shared" si="4"/>
        <v>24</v>
      </c>
      <c r="O43" s="22">
        <v>9</v>
      </c>
      <c r="P43" s="15">
        <v>3</v>
      </c>
      <c r="Q43" s="15">
        <f t="shared" si="5"/>
        <v>27</v>
      </c>
      <c r="R43" s="22">
        <v>9</v>
      </c>
      <c r="S43" s="15">
        <v>3</v>
      </c>
      <c r="T43" s="15">
        <f t="shared" si="6"/>
        <v>27</v>
      </c>
      <c r="U43" s="22">
        <v>8</v>
      </c>
      <c r="V43" s="15">
        <v>3</v>
      </c>
      <c r="W43" s="15">
        <f t="shared" si="7"/>
        <v>24</v>
      </c>
      <c r="X43" s="22">
        <v>10</v>
      </c>
      <c r="Y43" s="15">
        <v>1</v>
      </c>
      <c r="Z43" s="15">
        <f t="shared" si="8"/>
        <v>10</v>
      </c>
      <c r="AA43" s="23">
        <v>8</v>
      </c>
      <c r="AB43" s="15">
        <v>1</v>
      </c>
      <c r="AC43" s="15">
        <f t="shared" si="9"/>
        <v>8</v>
      </c>
      <c r="AD43" s="22">
        <v>9</v>
      </c>
      <c r="AE43" s="15">
        <v>1</v>
      </c>
      <c r="AF43" s="15">
        <f t="shared" si="10"/>
        <v>9</v>
      </c>
      <c r="AG43" s="22">
        <v>9</v>
      </c>
      <c r="AH43" s="15">
        <v>1</v>
      </c>
      <c r="AI43" s="15">
        <f t="shared" si="11"/>
        <v>9</v>
      </c>
      <c r="AJ43" s="15">
        <f t="shared" si="12"/>
        <v>194</v>
      </c>
      <c r="AK43" s="7">
        <f t="shared" si="0"/>
        <v>8.4347826086956523</v>
      </c>
      <c r="AL43" s="7">
        <f t="shared" si="1"/>
        <v>8.43</v>
      </c>
    </row>
    <row r="44" spans="2:38" ht="15.6" x14ac:dyDescent="0.3">
      <c r="B44" s="1">
        <v>30</v>
      </c>
      <c r="C44" s="4">
        <v>230913</v>
      </c>
      <c r="D44" s="4" t="s">
        <v>60</v>
      </c>
      <c r="E44" s="5" t="s">
        <v>61</v>
      </c>
      <c r="F44" s="26">
        <v>6</v>
      </c>
      <c r="G44" s="15">
        <v>4</v>
      </c>
      <c r="H44" s="15">
        <f t="shared" si="2"/>
        <v>24</v>
      </c>
      <c r="I44" s="22">
        <v>8</v>
      </c>
      <c r="J44" s="15">
        <v>3</v>
      </c>
      <c r="K44" s="15">
        <f t="shared" si="3"/>
        <v>24</v>
      </c>
      <c r="L44" s="22">
        <v>7</v>
      </c>
      <c r="M44" s="15">
        <v>3</v>
      </c>
      <c r="N44" s="15">
        <f t="shared" si="4"/>
        <v>21</v>
      </c>
      <c r="O44" s="22">
        <v>8</v>
      </c>
      <c r="P44" s="15">
        <v>3</v>
      </c>
      <c r="Q44" s="15">
        <f t="shared" si="5"/>
        <v>24</v>
      </c>
      <c r="R44" s="22">
        <v>8</v>
      </c>
      <c r="S44" s="15">
        <v>3</v>
      </c>
      <c r="T44" s="15">
        <f t="shared" si="6"/>
        <v>24</v>
      </c>
      <c r="U44" s="22">
        <v>8</v>
      </c>
      <c r="V44" s="15">
        <v>3</v>
      </c>
      <c r="W44" s="15">
        <f t="shared" si="7"/>
        <v>24</v>
      </c>
      <c r="X44" s="22">
        <v>9</v>
      </c>
      <c r="Y44" s="15">
        <v>1</v>
      </c>
      <c r="Z44" s="15">
        <f t="shared" si="8"/>
        <v>9</v>
      </c>
      <c r="AA44" s="23">
        <v>9</v>
      </c>
      <c r="AB44" s="15">
        <v>1</v>
      </c>
      <c r="AC44" s="15">
        <f t="shared" si="9"/>
        <v>9</v>
      </c>
      <c r="AD44" s="22">
        <v>8</v>
      </c>
      <c r="AE44" s="15">
        <v>1</v>
      </c>
      <c r="AF44" s="15">
        <f t="shared" si="10"/>
        <v>8</v>
      </c>
      <c r="AG44" s="22">
        <v>9</v>
      </c>
      <c r="AH44" s="15">
        <v>1</v>
      </c>
      <c r="AI44" s="15">
        <f t="shared" si="11"/>
        <v>9</v>
      </c>
      <c r="AJ44" s="15">
        <f t="shared" si="12"/>
        <v>176</v>
      </c>
      <c r="AK44" s="7">
        <f t="shared" si="0"/>
        <v>7.6521739130434785</v>
      </c>
      <c r="AL44" s="7">
        <f t="shared" si="1"/>
        <v>7.65</v>
      </c>
    </row>
    <row r="45" spans="2:38" ht="15.6" x14ac:dyDescent="0.3">
      <c r="B45" s="1">
        <v>31</v>
      </c>
      <c r="C45" s="4">
        <v>230643</v>
      </c>
      <c r="D45" s="4" t="s">
        <v>62</v>
      </c>
      <c r="E45" s="5" t="s">
        <v>63</v>
      </c>
      <c r="F45" s="26">
        <v>7</v>
      </c>
      <c r="G45" s="15">
        <v>4</v>
      </c>
      <c r="H45" s="15">
        <f t="shared" si="2"/>
        <v>28</v>
      </c>
      <c r="I45" s="22">
        <v>9</v>
      </c>
      <c r="J45" s="15">
        <v>3</v>
      </c>
      <c r="K45" s="15">
        <f t="shared" si="3"/>
        <v>27</v>
      </c>
      <c r="L45" s="22">
        <v>9</v>
      </c>
      <c r="M45" s="15">
        <v>3</v>
      </c>
      <c r="N45" s="15">
        <f t="shared" si="4"/>
        <v>27</v>
      </c>
      <c r="O45" s="22">
        <v>9</v>
      </c>
      <c r="P45" s="15">
        <v>3</v>
      </c>
      <c r="Q45" s="15">
        <f t="shared" si="5"/>
        <v>27</v>
      </c>
      <c r="R45" s="22">
        <v>8</v>
      </c>
      <c r="S45" s="15">
        <v>3</v>
      </c>
      <c r="T45" s="15">
        <f t="shared" si="6"/>
        <v>24</v>
      </c>
      <c r="U45" s="22">
        <v>9</v>
      </c>
      <c r="V45" s="15">
        <v>3</v>
      </c>
      <c r="W45" s="15">
        <f t="shared" si="7"/>
        <v>27</v>
      </c>
      <c r="X45" s="22">
        <v>9</v>
      </c>
      <c r="Y45" s="15">
        <v>1</v>
      </c>
      <c r="Z45" s="15">
        <f t="shared" si="8"/>
        <v>9</v>
      </c>
      <c r="AA45" s="23">
        <v>9</v>
      </c>
      <c r="AB45" s="15">
        <v>1</v>
      </c>
      <c r="AC45" s="15">
        <f t="shared" si="9"/>
        <v>9</v>
      </c>
      <c r="AD45" s="22">
        <v>9</v>
      </c>
      <c r="AE45" s="15">
        <v>1</v>
      </c>
      <c r="AF45" s="15">
        <f t="shared" si="10"/>
        <v>9</v>
      </c>
      <c r="AG45" s="22">
        <v>10</v>
      </c>
      <c r="AH45" s="15">
        <v>1</v>
      </c>
      <c r="AI45" s="15">
        <f t="shared" si="11"/>
        <v>10</v>
      </c>
      <c r="AJ45" s="15">
        <f t="shared" si="12"/>
        <v>197</v>
      </c>
      <c r="AK45" s="7">
        <f t="shared" si="0"/>
        <v>8.5652173913043477</v>
      </c>
      <c r="AL45" s="7">
        <f t="shared" si="1"/>
        <v>8.57</v>
      </c>
    </row>
    <row r="46" spans="2:38" ht="15.6" x14ac:dyDescent="0.3">
      <c r="B46" s="1">
        <v>32</v>
      </c>
      <c r="C46" s="4">
        <v>231046</v>
      </c>
      <c r="D46" s="4" t="s">
        <v>64</v>
      </c>
      <c r="E46" s="5" t="s">
        <v>65</v>
      </c>
      <c r="F46" s="26">
        <v>10</v>
      </c>
      <c r="G46" s="15">
        <v>4</v>
      </c>
      <c r="H46" s="15">
        <f t="shared" si="2"/>
        <v>40</v>
      </c>
      <c r="I46" s="22">
        <v>9</v>
      </c>
      <c r="J46" s="15">
        <v>3</v>
      </c>
      <c r="K46" s="15">
        <f t="shared" si="3"/>
        <v>27</v>
      </c>
      <c r="L46" s="22">
        <v>9</v>
      </c>
      <c r="M46" s="15">
        <v>3</v>
      </c>
      <c r="N46" s="15">
        <f t="shared" si="4"/>
        <v>27</v>
      </c>
      <c r="O46" s="22">
        <v>8</v>
      </c>
      <c r="P46" s="15">
        <v>3</v>
      </c>
      <c r="Q46" s="15">
        <f t="shared" si="5"/>
        <v>24</v>
      </c>
      <c r="R46" s="22">
        <v>9</v>
      </c>
      <c r="S46" s="15">
        <v>3</v>
      </c>
      <c r="T46" s="15">
        <f t="shared" si="6"/>
        <v>27</v>
      </c>
      <c r="U46" s="22">
        <v>8</v>
      </c>
      <c r="V46" s="15">
        <v>3</v>
      </c>
      <c r="W46" s="15">
        <f t="shared" si="7"/>
        <v>24</v>
      </c>
      <c r="X46" s="22">
        <v>10</v>
      </c>
      <c r="Y46" s="15">
        <v>1</v>
      </c>
      <c r="Z46" s="15">
        <f t="shared" si="8"/>
        <v>10</v>
      </c>
      <c r="AA46" s="23">
        <v>10</v>
      </c>
      <c r="AB46" s="15">
        <v>1</v>
      </c>
      <c r="AC46" s="15">
        <f t="shared" si="9"/>
        <v>10</v>
      </c>
      <c r="AD46" s="22">
        <v>10</v>
      </c>
      <c r="AE46" s="15">
        <v>1</v>
      </c>
      <c r="AF46" s="15">
        <f t="shared" si="10"/>
        <v>10</v>
      </c>
      <c r="AG46" s="22">
        <v>10</v>
      </c>
      <c r="AH46" s="15">
        <v>1</v>
      </c>
      <c r="AI46" s="15">
        <f t="shared" si="11"/>
        <v>10</v>
      </c>
      <c r="AJ46" s="15">
        <f t="shared" si="12"/>
        <v>209</v>
      </c>
      <c r="AK46" s="7">
        <f t="shared" si="0"/>
        <v>9.0869565217391308</v>
      </c>
      <c r="AL46" s="7">
        <f t="shared" si="1"/>
        <v>9.09</v>
      </c>
    </row>
    <row r="47" spans="2:38" ht="15.6" x14ac:dyDescent="0.3">
      <c r="B47" s="1">
        <v>33</v>
      </c>
      <c r="C47" s="4">
        <v>230254</v>
      </c>
      <c r="D47" s="4" t="s">
        <v>66</v>
      </c>
      <c r="E47" s="5" t="s">
        <v>67</v>
      </c>
      <c r="F47" s="26">
        <v>6</v>
      </c>
      <c r="G47" s="15">
        <v>4</v>
      </c>
      <c r="H47" s="15">
        <f t="shared" si="2"/>
        <v>24</v>
      </c>
      <c r="I47" s="22">
        <v>5</v>
      </c>
      <c r="J47" s="15">
        <v>3</v>
      </c>
      <c r="K47" s="15">
        <f t="shared" si="3"/>
        <v>15</v>
      </c>
      <c r="L47" s="22">
        <v>7</v>
      </c>
      <c r="M47" s="15">
        <v>3</v>
      </c>
      <c r="N47" s="15">
        <f t="shared" si="4"/>
        <v>21</v>
      </c>
      <c r="O47" s="22">
        <v>6</v>
      </c>
      <c r="P47" s="15">
        <v>3</v>
      </c>
      <c r="Q47" s="15">
        <f t="shared" si="5"/>
        <v>18</v>
      </c>
      <c r="R47" s="22">
        <v>6</v>
      </c>
      <c r="S47" s="15">
        <v>3</v>
      </c>
      <c r="T47" s="15">
        <f t="shared" si="6"/>
        <v>18</v>
      </c>
      <c r="U47" s="22">
        <v>8</v>
      </c>
      <c r="V47" s="15">
        <v>3</v>
      </c>
      <c r="W47" s="15">
        <f t="shared" si="7"/>
        <v>24</v>
      </c>
      <c r="X47" s="22">
        <v>10</v>
      </c>
      <c r="Y47" s="15">
        <v>1</v>
      </c>
      <c r="Z47" s="15">
        <f t="shared" si="8"/>
        <v>10</v>
      </c>
      <c r="AA47" s="23">
        <v>9</v>
      </c>
      <c r="AB47" s="15">
        <v>1</v>
      </c>
      <c r="AC47" s="15">
        <f t="shared" si="9"/>
        <v>9</v>
      </c>
      <c r="AD47" s="22">
        <v>7</v>
      </c>
      <c r="AE47" s="15">
        <v>1</v>
      </c>
      <c r="AF47" s="15">
        <f t="shared" si="10"/>
        <v>7</v>
      </c>
      <c r="AG47" s="22">
        <v>9</v>
      </c>
      <c r="AH47" s="15">
        <v>1</v>
      </c>
      <c r="AI47" s="15">
        <f t="shared" si="11"/>
        <v>9</v>
      </c>
      <c r="AJ47" s="15">
        <f t="shared" si="12"/>
        <v>155</v>
      </c>
      <c r="AK47" s="7">
        <f t="shared" si="0"/>
        <v>6.7391304347826084</v>
      </c>
      <c r="AL47" s="7">
        <f t="shared" si="1"/>
        <v>6.74</v>
      </c>
    </row>
    <row r="48" spans="2:38" ht="15.6" x14ac:dyDescent="0.3">
      <c r="B48" s="1">
        <v>34</v>
      </c>
      <c r="C48" s="4">
        <v>230944</v>
      </c>
      <c r="D48" s="4" t="s">
        <v>68</v>
      </c>
      <c r="E48" s="5" t="s">
        <v>69</v>
      </c>
      <c r="F48" s="26">
        <v>7</v>
      </c>
      <c r="G48" s="15">
        <v>4</v>
      </c>
      <c r="H48" s="15">
        <f t="shared" si="2"/>
        <v>28</v>
      </c>
      <c r="I48" s="22">
        <v>8</v>
      </c>
      <c r="J48" s="15">
        <v>3</v>
      </c>
      <c r="K48" s="15">
        <f t="shared" si="3"/>
        <v>24</v>
      </c>
      <c r="L48" s="22">
        <v>8</v>
      </c>
      <c r="M48" s="15">
        <v>3</v>
      </c>
      <c r="N48" s="15">
        <f t="shared" si="4"/>
        <v>24</v>
      </c>
      <c r="O48" s="22">
        <v>7</v>
      </c>
      <c r="P48" s="15">
        <v>3</v>
      </c>
      <c r="Q48" s="15">
        <f t="shared" si="5"/>
        <v>21</v>
      </c>
      <c r="R48" s="22">
        <v>8</v>
      </c>
      <c r="S48" s="15">
        <v>3</v>
      </c>
      <c r="T48" s="15">
        <f t="shared" si="6"/>
        <v>24</v>
      </c>
      <c r="U48" s="22">
        <v>9</v>
      </c>
      <c r="V48" s="15">
        <v>3</v>
      </c>
      <c r="W48" s="15">
        <f t="shared" si="7"/>
        <v>27</v>
      </c>
      <c r="X48" s="22">
        <v>9</v>
      </c>
      <c r="Y48" s="15">
        <v>1</v>
      </c>
      <c r="Z48" s="15">
        <f t="shared" si="8"/>
        <v>9</v>
      </c>
      <c r="AA48" s="23">
        <v>10</v>
      </c>
      <c r="AB48" s="15">
        <v>1</v>
      </c>
      <c r="AC48" s="15">
        <f t="shared" si="9"/>
        <v>10</v>
      </c>
      <c r="AD48" s="22">
        <v>8</v>
      </c>
      <c r="AE48" s="15">
        <v>1</v>
      </c>
      <c r="AF48" s="15">
        <f t="shared" si="10"/>
        <v>8</v>
      </c>
      <c r="AG48" s="22">
        <v>10</v>
      </c>
      <c r="AH48" s="15">
        <v>1</v>
      </c>
      <c r="AI48" s="15">
        <f t="shared" si="11"/>
        <v>10</v>
      </c>
      <c r="AJ48" s="15">
        <f t="shared" si="12"/>
        <v>185</v>
      </c>
      <c r="AK48" s="7">
        <f t="shared" si="0"/>
        <v>8.0434782608695645</v>
      </c>
      <c r="AL48" s="7">
        <f t="shared" si="1"/>
        <v>8.0399999999999991</v>
      </c>
    </row>
    <row r="49" spans="2:38" ht="15.6" x14ac:dyDescent="0.3">
      <c r="B49" s="1">
        <v>35</v>
      </c>
      <c r="C49" s="4">
        <v>230613</v>
      </c>
      <c r="D49" s="4" t="s">
        <v>70</v>
      </c>
      <c r="E49" s="5" t="s">
        <v>71</v>
      </c>
      <c r="F49" s="26">
        <v>7</v>
      </c>
      <c r="G49" s="15">
        <v>4</v>
      </c>
      <c r="H49" s="15">
        <f t="shared" si="2"/>
        <v>28</v>
      </c>
      <c r="I49" s="22">
        <v>8</v>
      </c>
      <c r="J49" s="15">
        <v>3</v>
      </c>
      <c r="K49" s="15">
        <f t="shared" si="3"/>
        <v>24</v>
      </c>
      <c r="L49" s="22">
        <v>8</v>
      </c>
      <c r="M49" s="15">
        <v>3</v>
      </c>
      <c r="N49" s="15">
        <f t="shared" si="4"/>
        <v>24</v>
      </c>
      <c r="O49" s="22">
        <v>9</v>
      </c>
      <c r="P49" s="15">
        <v>3</v>
      </c>
      <c r="Q49" s="15">
        <f t="shared" si="5"/>
        <v>27</v>
      </c>
      <c r="R49" s="22">
        <v>8</v>
      </c>
      <c r="S49" s="15">
        <v>3</v>
      </c>
      <c r="T49" s="15">
        <f t="shared" si="6"/>
        <v>24</v>
      </c>
      <c r="U49" s="22">
        <v>8</v>
      </c>
      <c r="V49" s="15">
        <v>3</v>
      </c>
      <c r="W49" s="15">
        <f t="shared" si="7"/>
        <v>24</v>
      </c>
      <c r="X49" s="22">
        <v>10</v>
      </c>
      <c r="Y49" s="15">
        <v>1</v>
      </c>
      <c r="Z49" s="15">
        <f t="shared" si="8"/>
        <v>10</v>
      </c>
      <c r="AA49" s="23">
        <v>9</v>
      </c>
      <c r="AB49" s="15">
        <v>1</v>
      </c>
      <c r="AC49" s="15">
        <f t="shared" si="9"/>
        <v>9</v>
      </c>
      <c r="AD49" s="22">
        <v>9</v>
      </c>
      <c r="AE49" s="15">
        <v>1</v>
      </c>
      <c r="AF49" s="15">
        <f t="shared" si="10"/>
        <v>9</v>
      </c>
      <c r="AG49" s="22">
        <v>10</v>
      </c>
      <c r="AH49" s="15">
        <v>1</v>
      </c>
      <c r="AI49" s="15">
        <f t="shared" si="11"/>
        <v>10</v>
      </c>
      <c r="AJ49" s="15">
        <f t="shared" si="12"/>
        <v>189</v>
      </c>
      <c r="AK49" s="7">
        <f t="shared" si="0"/>
        <v>8.2173913043478262</v>
      </c>
      <c r="AL49" s="7">
        <f t="shared" si="1"/>
        <v>8.2200000000000006</v>
      </c>
    </row>
    <row r="50" spans="2:38" ht="15.6" x14ac:dyDescent="0.3">
      <c r="B50" s="1">
        <v>36</v>
      </c>
      <c r="C50" s="4">
        <v>230151</v>
      </c>
      <c r="D50" s="4" t="s">
        <v>72</v>
      </c>
      <c r="E50" s="5" t="s">
        <v>73</v>
      </c>
      <c r="F50" s="26">
        <v>5</v>
      </c>
      <c r="G50" s="15">
        <v>4</v>
      </c>
      <c r="H50" s="15">
        <f t="shared" si="2"/>
        <v>20</v>
      </c>
      <c r="I50" s="22">
        <v>5</v>
      </c>
      <c r="J50" s="15">
        <v>3</v>
      </c>
      <c r="K50" s="15">
        <f t="shared" si="3"/>
        <v>15</v>
      </c>
      <c r="L50" s="22">
        <v>8</v>
      </c>
      <c r="M50" s="15">
        <v>3</v>
      </c>
      <c r="N50" s="15">
        <f t="shared" si="4"/>
        <v>24</v>
      </c>
      <c r="O50" s="22">
        <v>6</v>
      </c>
      <c r="P50" s="15">
        <v>3</v>
      </c>
      <c r="Q50" s="15">
        <f t="shared" si="5"/>
        <v>18</v>
      </c>
      <c r="R50" s="22">
        <v>5</v>
      </c>
      <c r="S50" s="15">
        <v>3</v>
      </c>
      <c r="T50" s="15">
        <f t="shared" si="6"/>
        <v>15</v>
      </c>
      <c r="U50" s="22">
        <v>7</v>
      </c>
      <c r="V50" s="15">
        <v>3</v>
      </c>
      <c r="W50" s="15">
        <f t="shared" si="7"/>
        <v>21</v>
      </c>
      <c r="X50" s="22">
        <v>10</v>
      </c>
      <c r="Y50" s="15">
        <v>1</v>
      </c>
      <c r="Z50" s="15">
        <f t="shared" si="8"/>
        <v>10</v>
      </c>
      <c r="AA50" s="23">
        <v>7</v>
      </c>
      <c r="AB50" s="15">
        <v>1</v>
      </c>
      <c r="AC50" s="15">
        <f t="shared" si="9"/>
        <v>7</v>
      </c>
      <c r="AD50" s="22">
        <v>7</v>
      </c>
      <c r="AE50" s="15">
        <v>1</v>
      </c>
      <c r="AF50" s="15">
        <f t="shared" si="10"/>
        <v>7</v>
      </c>
      <c r="AG50" s="22">
        <v>7</v>
      </c>
      <c r="AH50" s="15">
        <v>1</v>
      </c>
      <c r="AI50" s="15">
        <f t="shared" si="11"/>
        <v>7</v>
      </c>
      <c r="AJ50" s="15">
        <f t="shared" si="12"/>
        <v>144</v>
      </c>
      <c r="AK50" s="7">
        <f t="shared" si="0"/>
        <v>6.2608695652173916</v>
      </c>
      <c r="AL50" s="7">
        <f t="shared" si="1"/>
        <v>6.26</v>
      </c>
    </row>
    <row r="51" spans="2:38" ht="15.6" x14ac:dyDescent="0.3">
      <c r="B51" s="1">
        <v>37</v>
      </c>
      <c r="C51" s="4">
        <v>230859</v>
      </c>
      <c r="D51" s="4" t="s">
        <v>74</v>
      </c>
      <c r="E51" s="5" t="s">
        <v>75</v>
      </c>
      <c r="F51" s="26">
        <v>9</v>
      </c>
      <c r="G51" s="15">
        <v>4</v>
      </c>
      <c r="H51" s="15">
        <f t="shared" si="2"/>
        <v>36</v>
      </c>
      <c r="I51" s="22">
        <v>8</v>
      </c>
      <c r="J51" s="15">
        <v>3</v>
      </c>
      <c r="K51" s="15">
        <f t="shared" si="3"/>
        <v>24</v>
      </c>
      <c r="L51" s="22">
        <v>8</v>
      </c>
      <c r="M51" s="15">
        <v>3</v>
      </c>
      <c r="N51" s="15">
        <f t="shared" si="4"/>
        <v>24</v>
      </c>
      <c r="O51" s="22">
        <v>9</v>
      </c>
      <c r="P51" s="15">
        <v>3</v>
      </c>
      <c r="Q51" s="15">
        <f t="shared" si="5"/>
        <v>27</v>
      </c>
      <c r="R51" s="22">
        <v>8</v>
      </c>
      <c r="S51" s="15">
        <v>3</v>
      </c>
      <c r="T51" s="15">
        <f t="shared" si="6"/>
        <v>24</v>
      </c>
      <c r="U51" s="22">
        <v>8</v>
      </c>
      <c r="V51" s="15">
        <v>3</v>
      </c>
      <c r="W51" s="15">
        <f t="shared" si="7"/>
        <v>24</v>
      </c>
      <c r="X51" s="22">
        <v>10</v>
      </c>
      <c r="Y51" s="15">
        <v>1</v>
      </c>
      <c r="Z51" s="15">
        <f t="shared" si="8"/>
        <v>10</v>
      </c>
      <c r="AA51" s="23">
        <v>9</v>
      </c>
      <c r="AB51" s="15">
        <v>1</v>
      </c>
      <c r="AC51" s="15">
        <f t="shared" si="9"/>
        <v>9</v>
      </c>
      <c r="AD51" s="22">
        <v>8</v>
      </c>
      <c r="AE51" s="15">
        <v>1</v>
      </c>
      <c r="AF51" s="15">
        <f t="shared" si="10"/>
        <v>8</v>
      </c>
      <c r="AG51" s="22">
        <v>10</v>
      </c>
      <c r="AH51" s="15">
        <v>1</v>
      </c>
      <c r="AI51" s="15">
        <f t="shared" si="11"/>
        <v>10</v>
      </c>
      <c r="AJ51" s="15">
        <f t="shared" si="12"/>
        <v>196</v>
      </c>
      <c r="AK51" s="7">
        <f t="shared" si="0"/>
        <v>8.5217391304347831</v>
      </c>
      <c r="AL51" s="7">
        <f t="shared" si="1"/>
        <v>8.52</v>
      </c>
    </row>
    <row r="52" spans="2:38" ht="15.6" x14ac:dyDescent="0.3">
      <c r="B52" s="1">
        <v>38</v>
      </c>
      <c r="C52" s="4">
        <v>230091</v>
      </c>
      <c r="D52" s="4" t="s">
        <v>76</v>
      </c>
      <c r="E52" s="5" t="s">
        <v>77</v>
      </c>
      <c r="F52" s="26">
        <v>8</v>
      </c>
      <c r="G52" s="15">
        <v>4</v>
      </c>
      <c r="H52" s="15">
        <f t="shared" si="2"/>
        <v>32</v>
      </c>
      <c r="I52" s="22">
        <v>8</v>
      </c>
      <c r="J52" s="15">
        <v>3</v>
      </c>
      <c r="K52" s="15">
        <f t="shared" si="3"/>
        <v>24</v>
      </c>
      <c r="L52" s="22">
        <v>9</v>
      </c>
      <c r="M52" s="15">
        <v>3</v>
      </c>
      <c r="N52" s="15">
        <f t="shared" si="4"/>
        <v>27</v>
      </c>
      <c r="O52" s="22">
        <v>6</v>
      </c>
      <c r="P52" s="15">
        <v>3</v>
      </c>
      <c r="Q52" s="15">
        <f t="shared" si="5"/>
        <v>18</v>
      </c>
      <c r="R52" s="22">
        <v>7</v>
      </c>
      <c r="S52" s="15">
        <v>3</v>
      </c>
      <c r="T52" s="15">
        <f t="shared" si="6"/>
        <v>21</v>
      </c>
      <c r="U52" s="22">
        <v>8</v>
      </c>
      <c r="V52" s="15">
        <v>3</v>
      </c>
      <c r="W52" s="15">
        <f t="shared" si="7"/>
        <v>24</v>
      </c>
      <c r="X52" s="22">
        <v>10</v>
      </c>
      <c r="Y52" s="15">
        <v>1</v>
      </c>
      <c r="Z52" s="15">
        <f t="shared" si="8"/>
        <v>10</v>
      </c>
      <c r="AA52" s="23">
        <v>8</v>
      </c>
      <c r="AB52" s="15">
        <v>1</v>
      </c>
      <c r="AC52" s="15">
        <f t="shared" si="9"/>
        <v>8</v>
      </c>
      <c r="AD52" s="22">
        <v>9</v>
      </c>
      <c r="AE52" s="15">
        <v>1</v>
      </c>
      <c r="AF52" s="15">
        <f t="shared" si="10"/>
        <v>9</v>
      </c>
      <c r="AG52" s="22">
        <v>9</v>
      </c>
      <c r="AH52" s="15">
        <v>1</v>
      </c>
      <c r="AI52" s="15">
        <f t="shared" si="11"/>
        <v>9</v>
      </c>
      <c r="AJ52" s="15">
        <f t="shared" si="12"/>
        <v>182</v>
      </c>
      <c r="AK52" s="7">
        <f t="shared" si="0"/>
        <v>7.9130434782608692</v>
      </c>
      <c r="AL52" s="7">
        <f t="shared" si="1"/>
        <v>7.91</v>
      </c>
    </row>
    <row r="53" spans="2:38" ht="15.6" x14ac:dyDescent="0.3">
      <c r="B53" s="1">
        <v>39</v>
      </c>
      <c r="C53" s="4">
        <v>230873</v>
      </c>
      <c r="D53" s="4" t="s">
        <v>78</v>
      </c>
      <c r="E53" s="5" t="s">
        <v>79</v>
      </c>
      <c r="F53" s="26">
        <v>9</v>
      </c>
      <c r="G53" s="15">
        <v>4</v>
      </c>
      <c r="H53" s="15">
        <f t="shared" si="2"/>
        <v>36</v>
      </c>
      <c r="I53" s="22">
        <v>8</v>
      </c>
      <c r="J53" s="15">
        <v>3</v>
      </c>
      <c r="K53" s="15">
        <f t="shared" si="3"/>
        <v>24</v>
      </c>
      <c r="L53" s="22">
        <v>9</v>
      </c>
      <c r="M53" s="15">
        <v>3</v>
      </c>
      <c r="N53" s="15">
        <f t="shared" si="4"/>
        <v>27</v>
      </c>
      <c r="O53" s="22">
        <v>10</v>
      </c>
      <c r="P53" s="15">
        <v>3</v>
      </c>
      <c r="Q53" s="15">
        <f t="shared" si="5"/>
        <v>30</v>
      </c>
      <c r="R53" s="22">
        <v>8</v>
      </c>
      <c r="S53" s="15">
        <v>3</v>
      </c>
      <c r="T53" s="15">
        <f t="shared" si="6"/>
        <v>24</v>
      </c>
      <c r="U53" s="22">
        <v>8</v>
      </c>
      <c r="V53" s="15">
        <v>3</v>
      </c>
      <c r="W53" s="15">
        <f t="shared" si="7"/>
        <v>24</v>
      </c>
      <c r="X53" s="22">
        <v>10</v>
      </c>
      <c r="Y53" s="15">
        <v>1</v>
      </c>
      <c r="Z53" s="15">
        <f t="shared" si="8"/>
        <v>10</v>
      </c>
      <c r="AA53" s="23">
        <v>10</v>
      </c>
      <c r="AB53" s="15">
        <v>1</v>
      </c>
      <c r="AC53" s="15">
        <f t="shared" si="9"/>
        <v>10</v>
      </c>
      <c r="AD53" s="22">
        <v>10</v>
      </c>
      <c r="AE53" s="15">
        <v>1</v>
      </c>
      <c r="AF53" s="15">
        <f t="shared" si="10"/>
        <v>10</v>
      </c>
      <c r="AG53" s="22">
        <v>10</v>
      </c>
      <c r="AH53" s="15">
        <v>1</v>
      </c>
      <c r="AI53" s="15">
        <f t="shared" si="11"/>
        <v>10</v>
      </c>
      <c r="AJ53" s="15">
        <f t="shared" si="12"/>
        <v>205</v>
      </c>
      <c r="AK53" s="7">
        <f t="shared" si="0"/>
        <v>8.9130434782608692</v>
      </c>
      <c r="AL53" s="7">
        <f t="shared" si="1"/>
        <v>8.91</v>
      </c>
    </row>
    <row r="54" spans="2:38" ht="15.6" x14ac:dyDescent="0.3">
      <c r="B54" s="1">
        <v>40</v>
      </c>
      <c r="C54" s="4">
        <v>230339</v>
      </c>
      <c r="D54" s="4" t="s">
        <v>80</v>
      </c>
      <c r="E54" s="5" t="s">
        <v>81</v>
      </c>
      <c r="F54" s="26">
        <v>5</v>
      </c>
      <c r="G54" s="15">
        <v>4</v>
      </c>
      <c r="H54" s="15">
        <f t="shared" si="2"/>
        <v>20</v>
      </c>
      <c r="I54" s="21">
        <v>0</v>
      </c>
      <c r="J54" s="15">
        <v>3</v>
      </c>
      <c r="K54" s="15">
        <f t="shared" si="3"/>
        <v>0</v>
      </c>
      <c r="L54" s="22">
        <v>7</v>
      </c>
      <c r="M54" s="15">
        <v>3</v>
      </c>
      <c r="N54" s="15">
        <f t="shared" si="4"/>
        <v>21</v>
      </c>
      <c r="O54" s="22">
        <v>5</v>
      </c>
      <c r="P54" s="15">
        <v>3</v>
      </c>
      <c r="Q54" s="15">
        <f t="shared" si="5"/>
        <v>15</v>
      </c>
      <c r="R54" s="22">
        <v>5</v>
      </c>
      <c r="S54" s="15">
        <v>3</v>
      </c>
      <c r="T54" s="15">
        <f t="shared" si="6"/>
        <v>15</v>
      </c>
      <c r="U54" s="22">
        <v>8</v>
      </c>
      <c r="V54" s="15">
        <v>3</v>
      </c>
      <c r="W54" s="15">
        <f t="shared" si="7"/>
        <v>24</v>
      </c>
      <c r="X54" s="22">
        <v>9</v>
      </c>
      <c r="Y54" s="15">
        <v>1</v>
      </c>
      <c r="Z54" s="15">
        <f t="shared" si="8"/>
        <v>9</v>
      </c>
      <c r="AA54" s="23">
        <v>6</v>
      </c>
      <c r="AB54" s="15">
        <v>1</v>
      </c>
      <c r="AC54" s="15">
        <f t="shared" si="9"/>
        <v>6</v>
      </c>
      <c r="AD54" s="22">
        <v>7</v>
      </c>
      <c r="AE54" s="15">
        <v>1</v>
      </c>
      <c r="AF54" s="15">
        <f t="shared" si="10"/>
        <v>7</v>
      </c>
      <c r="AG54" s="22">
        <v>8</v>
      </c>
      <c r="AH54" s="15">
        <v>1</v>
      </c>
      <c r="AI54" s="15">
        <f t="shared" si="11"/>
        <v>8</v>
      </c>
      <c r="AJ54" s="15">
        <f t="shared" si="12"/>
        <v>125</v>
      </c>
      <c r="AK54" s="7">
        <f t="shared" si="0"/>
        <v>5.4347826086956523</v>
      </c>
      <c r="AL54" s="7">
        <f t="shared" si="1"/>
        <v>5.43</v>
      </c>
    </row>
    <row r="55" spans="2:38" ht="15.6" x14ac:dyDescent="0.3">
      <c r="B55" s="1">
        <v>41</v>
      </c>
      <c r="C55" s="4">
        <v>230325</v>
      </c>
      <c r="D55" s="4" t="s">
        <v>82</v>
      </c>
      <c r="E55" s="5" t="s">
        <v>83</v>
      </c>
      <c r="F55" s="26">
        <v>8</v>
      </c>
      <c r="G55" s="15">
        <v>4</v>
      </c>
      <c r="H55" s="15">
        <f t="shared" si="2"/>
        <v>32</v>
      </c>
      <c r="I55" s="22">
        <v>8</v>
      </c>
      <c r="J55" s="15">
        <v>3</v>
      </c>
      <c r="K55" s="15">
        <f t="shared" si="3"/>
        <v>24</v>
      </c>
      <c r="L55" s="22">
        <v>10</v>
      </c>
      <c r="M55" s="15">
        <v>3</v>
      </c>
      <c r="N55" s="15">
        <f t="shared" si="4"/>
        <v>30</v>
      </c>
      <c r="O55" s="22">
        <v>9</v>
      </c>
      <c r="P55" s="15">
        <v>3</v>
      </c>
      <c r="Q55" s="15">
        <f t="shared" si="5"/>
        <v>27</v>
      </c>
      <c r="R55" s="22">
        <v>9</v>
      </c>
      <c r="S55" s="15">
        <v>3</v>
      </c>
      <c r="T55" s="15">
        <f t="shared" si="6"/>
        <v>27</v>
      </c>
      <c r="U55" s="22">
        <v>8</v>
      </c>
      <c r="V55" s="15">
        <v>3</v>
      </c>
      <c r="W55" s="15">
        <f t="shared" si="7"/>
        <v>24</v>
      </c>
      <c r="X55" s="22">
        <v>10</v>
      </c>
      <c r="Y55" s="15">
        <v>1</v>
      </c>
      <c r="Z55" s="15">
        <f t="shared" si="8"/>
        <v>10</v>
      </c>
      <c r="AA55" s="23">
        <v>9</v>
      </c>
      <c r="AB55" s="15">
        <v>1</v>
      </c>
      <c r="AC55" s="15">
        <f t="shared" si="9"/>
        <v>9</v>
      </c>
      <c r="AD55" s="22">
        <v>10</v>
      </c>
      <c r="AE55" s="15">
        <v>1</v>
      </c>
      <c r="AF55" s="15">
        <f t="shared" si="10"/>
        <v>10</v>
      </c>
      <c r="AG55" s="22">
        <v>9</v>
      </c>
      <c r="AH55" s="15">
        <v>1</v>
      </c>
      <c r="AI55" s="15">
        <f t="shared" si="11"/>
        <v>9</v>
      </c>
      <c r="AJ55" s="15">
        <f t="shared" si="12"/>
        <v>202</v>
      </c>
      <c r="AK55" s="7">
        <f t="shared" si="0"/>
        <v>8.7826086956521738</v>
      </c>
      <c r="AL55" s="7">
        <f t="shared" si="1"/>
        <v>8.7799999999999994</v>
      </c>
    </row>
    <row r="56" spans="2:38" ht="15.6" x14ac:dyDescent="0.3">
      <c r="B56" s="1">
        <v>42</v>
      </c>
      <c r="C56" s="4">
        <v>230933</v>
      </c>
      <c r="D56" s="4" t="s">
        <v>84</v>
      </c>
      <c r="E56" s="5" t="s">
        <v>85</v>
      </c>
      <c r="F56" s="26">
        <v>10</v>
      </c>
      <c r="G56" s="15">
        <v>4</v>
      </c>
      <c r="H56" s="15">
        <f t="shared" si="2"/>
        <v>40</v>
      </c>
      <c r="I56" s="22">
        <v>8</v>
      </c>
      <c r="J56" s="15">
        <v>3</v>
      </c>
      <c r="K56" s="15">
        <f t="shared" si="3"/>
        <v>24</v>
      </c>
      <c r="L56" s="22">
        <v>7</v>
      </c>
      <c r="M56" s="15">
        <v>3</v>
      </c>
      <c r="N56" s="15">
        <f t="shared" si="4"/>
        <v>21</v>
      </c>
      <c r="O56" s="22">
        <v>9</v>
      </c>
      <c r="P56" s="15">
        <v>3</v>
      </c>
      <c r="Q56" s="15">
        <f t="shared" si="5"/>
        <v>27</v>
      </c>
      <c r="R56" s="22">
        <v>9</v>
      </c>
      <c r="S56" s="15">
        <v>3</v>
      </c>
      <c r="T56" s="15">
        <f t="shared" si="6"/>
        <v>27</v>
      </c>
      <c r="U56" s="22">
        <v>9</v>
      </c>
      <c r="V56" s="15">
        <v>3</v>
      </c>
      <c r="W56" s="15">
        <f t="shared" si="7"/>
        <v>27</v>
      </c>
      <c r="X56" s="22">
        <v>10</v>
      </c>
      <c r="Y56" s="15">
        <v>1</v>
      </c>
      <c r="Z56" s="15">
        <f t="shared" si="8"/>
        <v>10</v>
      </c>
      <c r="AA56" s="23">
        <v>9</v>
      </c>
      <c r="AB56" s="15">
        <v>1</v>
      </c>
      <c r="AC56" s="15">
        <f t="shared" si="9"/>
        <v>9</v>
      </c>
      <c r="AD56" s="22">
        <v>10</v>
      </c>
      <c r="AE56" s="15">
        <v>1</v>
      </c>
      <c r="AF56" s="15">
        <f t="shared" si="10"/>
        <v>10</v>
      </c>
      <c r="AG56" s="22">
        <v>10</v>
      </c>
      <c r="AH56" s="15">
        <v>1</v>
      </c>
      <c r="AI56" s="15">
        <f t="shared" si="11"/>
        <v>10</v>
      </c>
      <c r="AJ56" s="15">
        <f t="shared" si="12"/>
        <v>205</v>
      </c>
      <c r="AK56" s="7">
        <f t="shared" si="0"/>
        <v>8.9130434782608692</v>
      </c>
      <c r="AL56" s="7">
        <f t="shared" si="1"/>
        <v>8.91</v>
      </c>
    </row>
    <row r="57" spans="2:38" ht="15.6" x14ac:dyDescent="0.3">
      <c r="B57" s="1">
        <v>43</v>
      </c>
      <c r="C57" s="4">
        <v>230923</v>
      </c>
      <c r="D57" s="4" t="s">
        <v>86</v>
      </c>
      <c r="E57" s="5" t="s">
        <v>87</v>
      </c>
      <c r="F57" s="26">
        <v>9</v>
      </c>
      <c r="G57" s="15">
        <v>4</v>
      </c>
      <c r="H57" s="15">
        <f t="shared" si="2"/>
        <v>36</v>
      </c>
      <c r="I57" s="22">
        <v>9</v>
      </c>
      <c r="J57" s="15">
        <v>3</v>
      </c>
      <c r="K57" s="15">
        <f t="shared" si="3"/>
        <v>27</v>
      </c>
      <c r="L57" s="22">
        <v>8</v>
      </c>
      <c r="M57" s="15">
        <v>3</v>
      </c>
      <c r="N57" s="15">
        <f t="shared" si="4"/>
        <v>24</v>
      </c>
      <c r="O57" s="22">
        <v>9</v>
      </c>
      <c r="P57" s="15">
        <v>3</v>
      </c>
      <c r="Q57" s="15">
        <f t="shared" si="5"/>
        <v>27</v>
      </c>
      <c r="R57" s="22">
        <v>9</v>
      </c>
      <c r="S57" s="15">
        <v>3</v>
      </c>
      <c r="T57" s="15">
        <f t="shared" si="6"/>
        <v>27</v>
      </c>
      <c r="U57" s="22">
        <v>8</v>
      </c>
      <c r="V57" s="15">
        <v>3</v>
      </c>
      <c r="W57" s="15">
        <f t="shared" si="7"/>
        <v>24</v>
      </c>
      <c r="X57" s="22">
        <v>10</v>
      </c>
      <c r="Y57" s="15">
        <v>1</v>
      </c>
      <c r="Z57" s="15">
        <f t="shared" si="8"/>
        <v>10</v>
      </c>
      <c r="AA57" s="23">
        <v>10</v>
      </c>
      <c r="AB57" s="15">
        <v>1</v>
      </c>
      <c r="AC57" s="15">
        <f t="shared" si="9"/>
        <v>10</v>
      </c>
      <c r="AD57" s="22">
        <v>10</v>
      </c>
      <c r="AE57" s="15">
        <v>1</v>
      </c>
      <c r="AF57" s="15">
        <f t="shared" si="10"/>
        <v>10</v>
      </c>
      <c r="AG57" s="22">
        <v>10</v>
      </c>
      <c r="AH57" s="15">
        <v>1</v>
      </c>
      <c r="AI57" s="15">
        <f t="shared" si="11"/>
        <v>10</v>
      </c>
      <c r="AJ57" s="15">
        <f t="shared" si="12"/>
        <v>205</v>
      </c>
      <c r="AK57" s="7">
        <f t="shared" si="0"/>
        <v>8.9130434782608692</v>
      </c>
      <c r="AL57" s="7">
        <f t="shared" si="1"/>
        <v>8.91</v>
      </c>
    </row>
    <row r="58" spans="2:38" ht="15.6" x14ac:dyDescent="0.3">
      <c r="B58" s="1">
        <v>44</v>
      </c>
      <c r="C58" s="4">
        <v>230865</v>
      </c>
      <c r="D58" s="4" t="s">
        <v>88</v>
      </c>
      <c r="E58" s="5" t="s">
        <v>89</v>
      </c>
      <c r="F58" s="26">
        <v>9</v>
      </c>
      <c r="G58" s="15">
        <v>4</v>
      </c>
      <c r="H58" s="15">
        <f t="shared" si="2"/>
        <v>36</v>
      </c>
      <c r="I58" s="22">
        <v>8</v>
      </c>
      <c r="J58" s="15">
        <v>3</v>
      </c>
      <c r="K58" s="15">
        <f t="shared" si="3"/>
        <v>24</v>
      </c>
      <c r="L58" s="22">
        <v>9</v>
      </c>
      <c r="M58" s="15">
        <v>3</v>
      </c>
      <c r="N58" s="15">
        <f t="shared" si="4"/>
        <v>27</v>
      </c>
      <c r="O58" s="22">
        <v>9</v>
      </c>
      <c r="P58" s="15">
        <v>3</v>
      </c>
      <c r="Q58" s="15">
        <f t="shared" si="5"/>
        <v>27</v>
      </c>
      <c r="R58" s="22">
        <v>8</v>
      </c>
      <c r="S58" s="15">
        <v>3</v>
      </c>
      <c r="T58" s="15">
        <f t="shared" si="6"/>
        <v>24</v>
      </c>
      <c r="U58" s="22">
        <v>8</v>
      </c>
      <c r="V58" s="15">
        <v>3</v>
      </c>
      <c r="W58" s="15">
        <f t="shared" si="7"/>
        <v>24</v>
      </c>
      <c r="X58" s="22">
        <v>10</v>
      </c>
      <c r="Y58" s="15">
        <v>1</v>
      </c>
      <c r="Z58" s="15">
        <f t="shared" si="8"/>
        <v>10</v>
      </c>
      <c r="AA58" s="23">
        <v>10</v>
      </c>
      <c r="AB58" s="15">
        <v>1</v>
      </c>
      <c r="AC58" s="15">
        <f t="shared" si="9"/>
        <v>10</v>
      </c>
      <c r="AD58" s="22">
        <v>10</v>
      </c>
      <c r="AE58" s="15">
        <v>1</v>
      </c>
      <c r="AF58" s="15">
        <f t="shared" si="10"/>
        <v>10</v>
      </c>
      <c r="AG58" s="22">
        <v>10</v>
      </c>
      <c r="AH58" s="15">
        <v>1</v>
      </c>
      <c r="AI58" s="15">
        <f t="shared" si="11"/>
        <v>10</v>
      </c>
      <c r="AJ58" s="15">
        <f t="shared" si="12"/>
        <v>202</v>
      </c>
      <c r="AK58" s="7">
        <f t="shared" si="0"/>
        <v>8.7826086956521738</v>
      </c>
      <c r="AL58" s="7">
        <f t="shared" si="1"/>
        <v>8.7799999999999994</v>
      </c>
    </row>
    <row r="59" spans="2:38" ht="15.6" x14ac:dyDescent="0.3">
      <c r="B59" s="1">
        <v>45</v>
      </c>
      <c r="C59" s="4">
        <v>230228</v>
      </c>
      <c r="D59" s="4" t="s">
        <v>90</v>
      </c>
      <c r="E59" s="5" t="s">
        <v>91</v>
      </c>
      <c r="F59" s="26">
        <v>8</v>
      </c>
      <c r="G59" s="15">
        <v>4</v>
      </c>
      <c r="H59" s="15">
        <f t="shared" si="2"/>
        <v>32</v>
      </c>
      <c r="I59" s="22">
        <v>9</v>
      </c>
      <c r="J59" s="15">
        <v>3</v>
      </c>
      <c r="K59" s="15">
        <f t="shared" si="3"/>
        <v>27</v>
      </c>
      <c r="L59" s="22">
        <v>9</v>
      </c>
      <c r="M59" s="15">
        <v>3</v>
      </c>
      <c r="N59" s="15">
        <f t="shared" si="4"/>
        <v>27</v>
      </c>
      <c r="O59" s="22">
        <v>7</v>
      </c>
      <c r="P59" s="15">
        <v>3</v>
      </c>
      <c r="Q59" s="15">
        <f t="shared" si="5"/>
        <v>21</v>
      </c>
      <c r="R59" s="22">
        <v>8</v>
      </c>
      <c r="S59" s="15">
        <v>3</v>
      </c>
      <c r="T59" s="15">
        <f t="shared" si="6"/>
        <v>24</v>
      </c>
      <c r="U59" s="22">
        <v>9</v>
      </c>
      <c r="V59" s="15">
        <v>3</v>
      </c>
      <c r="W59" s="15">
        <f t="shared" si="7"/>
        <v>27</v>
      </c>
      <c r="X59" s="22">
        <v>10</v>
      </c>
      <c r="Y59" s="15">
        <v>1</v>
      </c>
      <c r="Z59" s="15">
        <f t="shared" si="8"/>
        <v>10</v>
      </c>
      <c r="AA59" s="23">
        <v>9</v>
      </c>
      <c r="AB59" s="15">
        <v>1</v>
      </c>
      <c r="AC59" s="15">
        <f t="shared" si="9"/>
        <v>9</v>
      </c>
      <c r="AD59" s="22">
        <v>9</v>
      </c>
      <c r="AE59" s="15">
        <v>1</v>
      </c>
      <c r="AF59" s="15">
        <f t="shared" si="10"/>
        <v>9</v>
      </c>
      <c r="AG59" s="22">
        <v>10</v>
      </c>
      <c r="AH59" s="15">
        <v>1</v>
      </c>
      <c r="AI59" s="15">
        <f t="shared" si="11"/>
        <v>10</v>
      </c>
      <c r="AJ59" s="15">
        <f t="shared" si="12"/>
        <v>196</v>
      </c>
      <c r="AK59" s="7">
        <f t="shared" si="0"/>
        <v>8.5217391304347831</v>
      </c>
      <c r="AL59" s="7">
        <f t="shared" si="1"/>
        <v>8.52</v>
      </c>
    </row>
    <row r="60" spans="2:38" ht="15.6" x14ac:dyDescent="0.3">
      <c r="B60" s="1">
        <v>46</v>
      </c>
      <c r="C60" s="4">
        <v>230609</v>
      </c>
      <c r="D60" s="4" t="s">
        <v>92</v>
      </c>
      <c r="E60" s="5" t="s">
        <v>93</v>
      </c>
      <c r="F60" s="26">
        <v>8</v>
      </c>
      <c r="G60" s="15">
        <v>4</v>
      </c>
      <c r="H60" s="15">
        <f t="shared" si="2"/>
        <v>32</v>
      </c>
      <c r="I60" s="22">
        <v>8</v>
      </c>
      <c r="J60" s="15">
        <v>3</v>
      </c>
      <c r="K60" s="15">
        <f t="shared" si="3"/>
        <v>24</v>
      </c>
      <c r="L60" s="22">
        <v>7</v>
      </c>
      <c r="M60" s="15">
        <v>3</v>
      </c>
      <c r="N60" s="15">
        <f t="shared" si="4"/>
        <v>21</v>
      </c>
      <c r="O60" s="22">
        <v>9</v>
      </c>
      <c r="P60" s="15">
        <v>3</v>
      </c>
      <c r="Q60" s="15">
        <f t="shared" si="5"/>
        <v>27</v>
      </c>
      <c r="R60" s="22">
        <v>8</v>
      </c>
      <c r="S60" s="15">
        <v>3</v>
      </c>
      <c r="T60" s="15">
        <f t="shared" si="6"/>
        <v>24</v>
      </c>
      <c r="U60" s="22">
        <v>8</v>
      </c>
      <c r="V60" s="15">
        <v>3</v>
      </c>
      <c r="W60" s="15">
        <f t="shared" si="7"/>
        <v>24</v>
      </c>
      <c r="X60" s="22">
        <v>10</v>
      </c>
      <c r="Y60" s="15">
        <v>1</v>
      </c>
      <c r="Z60" s="15">
        <f t="shared" si="8"/>
        <v>10</v>
      </c>
      <c r="AA60" s="23">
        <v>9</v>
      </c>
      <c r="AB60" s="15">
        <v>1</v>
      </c>
      <c r="AC60" s="15">
        <f t="shared" si="9"/>
        <v>9</v>
      </c>
      <c r="AD60" s="22">
        <v>10</v>
      </c>
      <c r="AE60" s="15">
        <v>1</v>
      </c>
      <c r="AF60" s="15">
        <f t="shared" si="10"/>
        <v>10</v>
      </c>
      <c r="AG60" s="22">
        <v>9</v>
      </c>
      <c r="AH60" s="15">
        <v>1</v>
      </c>
      <c r="AI60" s="15">
        <f t="shared" si="11"/>
        <v>9</v>
      </c>
      <c r="AJ60" s="15">
        <f t="shared" si="12"/>
        <v>190</v>
      </c>
      <c r="AK60" s="7">
        <f t="shared" si="0"/>
        <v>8.2608695652173907</v>
      </c>
      <c r="AL60" s="7">
        <f t="shared" si="1"/>
        <v>8.26</v>
      </c>
    </row>
    <row r="61" spans="2:38" ht="15.6" x14ac:dyDescent="0.3">
      <c r="B61" s="1">
        <v>47</v>
      </c>
      <c r="C61" s="4">
        <v>231039</v>
      </c>
      <c r="D61" s="4" t="s">
        <v>94</v>
      </c>
      <c r="E61" s="5" t="s">
        <v>95</v>
      </c>
      <c r="F61" s="26">
        <v>7</v>
      </c>
      <c r="G61" s="15">
        <v>4</v>
      </c>
      <c r="H61" s="15">
        <f t="shared" si="2"/>
        <v>28</v>
      </c>
      <c r="I61" s="22">
        <v>8</v>
      </c>
      <c r="J61" s="15">
        <v>3</v>
      </c>
      <c r="K61" s="15">
        <f t="shared" si="3"/>
        <v>24</v>
      </c>
      <c r="L61" s="22">
        <v>9</v>
      </c>
      <c r="M61" s="15">
        <v>3</v>
      </c>
      <c r="N61" s="15">
        <f t="shared" si="4"/>
        <v>27</v>
      </c>
      <c r="O61" s="22">
        <v>8</v>
      </c>
      <c r="P61" s="15">
        <v>3</v>
      </c>
      <c r="Q61" s="15">
        <f t="shared" si="5"/>
        <v>24</v>
      </c>
      <c r="R61" s="22">
        <v>6</v>
      </c>
      <c r="S61" s="15">
        <v>3</v>
      </c>
      <c r="T61" s="15">
        <f t="shared" si="6"/>
        <v>18</v>
      </c>
      <c r="U61" s="22">
        <v>8</v>
      </c>
      <c r="V61" s="15">
        <v>3</v>
      </c>
      <c r="W61" s="15">
        <f t="shared" si="7"/>
        <v>24</v>
      </c>
      <c r="X61" s="22">
        <v>10</v>
      </c>
      <c r="Y61" s="15">
        <v>1</v>
      </c>
      <c r="Z61" s="15">
        <f t="shared" si="8"/>
        <v>10</v>
      </c>
      <c r="AA61" s="23">
        <v>9</v>
      </c>
      <c r="AB61" s="15">
        <v>1</v>
      </c>
      <c r="AC61" s="15">
        <f t="shared" si="9"/>
        <v>9</v>
      </c>
      <c r="AD61" s="22">
        <v>10</v>
      </c>
      <c r="AE61" s="15">
        <v>1</v>
      </c>
      <c r="AF61" s="15">
        <f t="shared" si="10"/>
        <v>10</v>
      </c>
      <c r="AG61" s="22">
        <v>9</v>
      </c>
      <c r="AH61" s="15">
        <v>1</v>
      </c>
      <c r="AI61" s="15">
        <f t="shared" si="11"/>
        <v>9</v>
      </c>
      <c r="AJ61" s="15">
        <f t="shared" si="12"/>
        <v>183</v>
      </c>
      <c r="AK61" s="7">
        <f t="shared" si="0"/>
        <v>7.9565217391304346</v>
      </c>
      <c r="AL61" s="7">
        <f t="shared" si="1"/>
        <v>7.96</v>
      </c>
    </row>
    <row r="62" spans="2:38" ht="15.6" x14ac:dyDescent="0.3">
      <c r="B62" s="1">
        <v>48</v>
      </c>
      <c r="C62" s="4">
        <v>230455</v>
      </c>
      <c r="D62" s="4" t="s">
        <v>96</v>
      </c>
      <c r="E62" s="5" t="s">
        <v>97</v>
      </c>
      <c r="F62" s="26">
        <v>5</v>
      </c>
      <c r="G62" s="15">
        <v>4</v>
      </c>
      <c r="H62" s="15">
        <f t="shared" si="2"/>
        <v>20</v>
      </c>
      <c r="I62" s="22">
        <v>5</v>
      </c>
      <c r="J62" s="15">
        <v>3</v>
      </c>
      <c r="K62" s="15">
        <f t="shared" si="3"/>
        <v>15</v>
      </c>
      <c r="L62" s="22">
        <v>8</v>
      </c>
      <c r="M62" s="15">
        <v>3</v>
      </c>
      <c r="N62" s="15">
        <f t="shared" si="4"/>
        <v>24</v>
      </c>
      <c r="O62" s="22">
        <v>5</v>
      </c>
      <c r="P62" s="15">
        <v>3</v>
      </c>
      <c r="Q62" s="15">
        <f t="shared" si="5"/>
        <v>15</v>
      </c>
      <c r="R62" s="22">
        <v>6</v>
      </c>
      <c r="S62" s="15">
        <v>3</v>
      </c>
      <c r="T62" s="15">
        <f t="shared" si="6"/>
        <v>18</v>
      </c>
      <c r="U62" s="22">
        <v>8</v>
      </c>
      <c r="V62" s="15">
        <v>3</v>
      </c>
      <c r="W62" s="15">
        <f t="shared" si="7"/>
        <v>24</v>
      </c>
      <c r="X62" s="22">
        <v>10</v>
      </c>
      <c r="Y62" s="15">
        <v>1</v>
      </c>
      <c r="Z62" s="15">
        <f t="shared" si="8"/>
        <v>10</v>
      </c>
      <c r="AA62" s="23">
        <v>7</v>
      </c>
      <c r="AB62" s="15">
        <v>1</v>
      </c>
      <c r="AC62" s="15">
        <f t="shared" si="9"/>
        <v>7</v>
      </c>
      <c r="AD62" s="22">
        <v>7</v>
      </c>
      <c r="AE62" s="15">
        <v>1</v>
      </c>
      <c r="AF62" s="15">
        <f t="shared" si="10"/>
        <v>7</v>
      </c>
      <c r="AG62" s="22">
        <v>9</v>
      </c>
      <c r="AH62" s="15">
        <v>1</v>
      </c>
      <c r="AI62" s="15">
        <f t="shared" si="11"/>
        <v>9</v>
      </c>
      <c r="AJ62" s="15">
        <f t="shared" si="12"/>
        <v>149</v>
      </c>
      <c r="AK62" s="7">
        <f t="shared" si="0"/>
        <v>6.4782608695652177</v>
      </c>
      <c r="AL62" s="7">
        <f t="shared" si="1"/>
        <v>6.48</v>
      </c>
    </row>
    <row r="63" spans="2:38" ht="15.6" x14ac:dyDescent="0.3">
      <c r="B63" s="1">
        <v>49</v>
      </c>
      <c r="C63" s="4">
        <v>230750</v>
      </c>
      <c r="D63" s="4" t="s">
        <v>98</v>
      </c>
      <c r="E63" s="5" t="s">
        <v>99</v>
      </c>
      <c r="F63" s="26">
        <v>6</v>
      </c>
      <c r="G63" s="15">
        <v>4</v>
      </c>
      <c r="H63" s="15">
        <f t="shared" si="2"/>
        <v>24</v>
      </c>
      <c r="I63" s="22">
        <v>8</v>
      </c>
      <c r="J63" s="15">
        <v>3</v>
      </c>
      <c r="K63" s="15">
        <f t="shared" si="3"/>
        <v>24</v>
      </c>
      <c r="L63" s="22">
        <v>6</v>
      </c>
      <c r="M63" s="15">
        <v>3</v>
      </c>
      <c r="N63" s="15">
        <f t="shared" si="4"/>
        <v>18</v>
      </c>
      <c r="O63" s="22">
        <v>8</v>
      </c>
      <c r="P63" s="15">
        <v>3</v>
      </c>
      <c r="Q63" s="15">
        <f t="shared" si="5"/>
        <v>24</v>
      </c>
      <c r="R63" s="22">
        <v>7</v>
      </c>
      <c r="S63" s="15">
        <v>3</v>
      </c>
      <c r="T63" s="15">
        <f t="shared" si="6"/>
        <v>21</v>
      </c>
      <c r="U63" s="22">
        <v>8</v>
      </c>
      <c r="V63" s="15">
        <v>3</v>
      </c>
      <c r="W63" s="15">
        <f t="shared" si="7"/>
        <v>24</v>
      </c>
      <c r="X63" s="22">
        <v>10</v>
      </c>
      <c r="Y63" s="15">
        <v>1</v>
      </c>
      <c r="Z63" s="15">
        <f t="shared" si="8"/>
        <v>10</v>
      </c>
      <c r="AA63" s="23">
        <v>9</v>
      </c>
      <c r="AB63" s="15">
        <v>1</v>
      </c>
      <c r="AC63" s="15">
        <f t="shared" si="9"/>
        <v>9</v>
      </c>
      <c r="AD63" s="22">
        <v>10</v>
      </c>
      <c r="AE63" s="15">
        <v>1</v>
      </c>
      <c r="AF63" s="15">
        <f t="shared" si="10"/>
        <v>10</v>
      </c>
      <c r="AG63" s="22">
        <v>9</v>
      </c>
      <c r="AH63" s="15">
        <v>1</v>
      </c>
      <c r="AI63" s="15">
        <f t="shared" si="11"/>
        <v>9</v>
      </c>
      <c r="AJ63" s="15">
        <f t="shared" si="12"/>
        <v>173</v>
      </c>
      <c r="AK63" s="7">
        <f t="shared" si="0"/>
        <v>7.5217391304347823</v>
      </c>
      <c r="AL63" s="7">
        <f t="shared" si="1"/>
        <v>7.52</v>
      </c>
    </row>
    <row r="64" spans="2:38" ht="15.6" x14ac:dyDescent="0.3">
      <c r="B64" s="1">
        <v>50</v>
      </c>
      <c r="C64" s="4">
        <v>230317</v>
      </c>
      <c r="D64" s="4" t="s">
        <v>100</v>
      </c>
      <c r="E64" s="5" t="s">
        <v>101</v>
      </c>
      <c r="F64" s="27">
        <v>0</v>
      </c>
      <c r="G64" s="15">
        <v>4</v>
      </c>
      <c r="H64" s="15">
        <f t="shared" si="2"/>
        <v>0</v>
      </c>
      <c r="I64" s="21">
        <v>0</v>
      </c>
      <c r="J64" s="15">
        <v>3</v>
      </c>
      <c r="K64" s="15">
        <f t="shared" si="3"/>
        <v>0</v>
      </c>
      <c r="L64" s="21">
        <v>0</v>
      </c>
      <c r="M64" s="15">
        <v>3</v>
      </c>
      <c r="N64" s="15">
        <f t="shared" si="4"/>
        <v>0</v>
      </c>
      <c r="O64" s="21">
        <v>0</v>
      </c>
      <c r="P64" s="15">
        <v>3</v>
      </c>
      <c r="Q64" s="15">
        <f t="shared" si="5"/>
        <v>0</v>
      </c>
      <c r="R64" s="22">
        <v>6</v>
      </c>
      <c r="S64" s="15">
        <v>3</v>
      </c>
      <c r="T64" s="15">
        <f t="shared" si="6"/>
        <v>18</v>
      </c>
      <c r="U64" s="22">
        <v>7</v>
      </c>
      <c r="V64" s="15">
        <v>3</v>
      </c>
      <c r="W64" s="15">
        <f t="shared" si="7"/>
        <v>21</v>
      </c>
      <c r="X64" s="22">
        <v>9</v>
      </c>
      <c r="Y64" s="15">
        <v>1</v>
      </c>
      <c r="Z64" s="15">
        <f t="shared" si="8"/>
        <v>9</v>
      </c>
      <c r="AA64" s="23">
        <v>7</v>
      </c>
      <c r="AB64" s="15">
        <v>1</v>
      </c>
      <c r="AC64" s="15">
        <f t="shared" si="9"/>
        <v>7</v>
      </c>
      <c r="AD64" s="22">
        <v>6</v>
      </c>
      <c r="AE64" s="15">
        <v>1</v>
      </c>
      <c r="AF64" s="15">
        <f t="shared" si="10"/>
        <v>6</v>
      </c>
      <c r="AG64" s="22">
        <v>7</v>
      </c>
      <c r="AH64" s="15">
        <v>1</v>
      </c>
      <c r="AI64" s="15">
        <f t="shared" si="11"/>
        <v>7</v>
      </c>
      <c r="AJ64" s="15">
        <f t="shared" si="12"/>
        <v>68</v>
      </c>
      <c r="AK64" s="7">
        <f t="shared" si="0"/>
        <v>2.9565217391304346</v>
      </c>
      <c r="AL64" s="7">
        <f t="shared" si="1"/>
        <v>2.96</v>
      </c>
    </row>
    <row r="65" spans="1:38" ht="15.6" x14ac:dyDescent="0.3">
      <c r="B65" s="1">
        <v>51</v>
      </c>
      <c r="C65" s="4">
        <v>231128</v>
      </c>
      <c r="D65" s="4" t="s">
        <v>102</v>
      </c>
      <c r="E65" s="5" t="s">
        <v>103</v>
      </c>
      <c r="F65" s="26">
        <v>5</v>
      </c>
      <c r="G65" s="15">
        <v>4</v>
      </c>
      <c r="H65" s="15">
        <f t="shared" si="2"/>
        <v>20</v>
      </c>
      <c r="I65" s="22">
        <v>8</v>
      </c>
      <c r="J65" s="15">
        <v>3</v>
      </c>
      <c r="K65" s="15">
        <f t="shared" si="3"/>
        <v>24</v>
      </c>
      <c r="L65" s="22">
        <v>7</v>
      </c>
      <c r="M65" s="15">
        <v>3</v>
      </c>
      <c r="N65" s="15">
        <f t="shared" si="4"/>
        <v>21</v>
      </c>
      <c r="O65" s="22">
        <v>5</v>
      </c>
      <c r="P65" s="15">
        <v>3</v>
      </c>
      <c r="Q65" s="15">
        <f t="shared" si="5"/>
        <v>15</v>
      </c>
      <c r="R65" s="22">
        <v>7</v>
      </c>
      <c r="S65" s="15">
        <v>3</v>
      </c>
      <c r="T65" s="15">
        <f t="shared" si="6"/>
        <v>21</v>
      </c>
      <c r="U65" s="22">
        <v>8</v>
      </c>
      <c r="V65" s="15">
        <v>3</v>
      </c>
      <c r="W65" s="15">
        <f t="shared" si="7"/>
        <v>24</v>
      </c>
      <c r="X65" s="22">
        <v>10</v>
      </c>
      <c r="Y65" s="15">
        <v>1</v>
      </c>
      <c r="Z65" s="15">
        <f t="shared" si="8"/>
        <v>10</v>
      </c>
      <c r="AA65" s="23">
        <v>8</v>
      </c>
      <c r="AB65" s="15">
        <v>1</v>
      </c>
      <c r="AC65" s="15">
        <f t="shared" si="9"/>
        <v>8</v>
      </c>
      <c r="AD65" s="22">
        <v>7</v>
      </c>
      <c r="AE65" s="15">
        <v>1</v>
      </c>
      <c r="AF65" s="15">
        <f t="shared" si="10"/>
        <v>7</v>
      </c>
      <c r="AG65" s="22">
        <v>10</v>
      </c>
      <c r="AH65" s="15">
        <v>1</v>
      </c>
      <c r="AI65" s="15">
        <f t="shared" si="11"/>
        <v>10</v>
      </c>
      <c r="AJ65" s="15">
        <f t="shared" si="12"/>
        <v>160</v>
      </c>
      <c r="AK65" s="7">
        <f t="shared" si="0"/>
        <v>6.9565217391304346</v>
      </c>
      <c r="AL65" s="7">
        <f t="shared" si="1"/>
        <v>6.96</v>
      </c>
    </row>
    <row r="66" spans="1:38" ht="15.6" x14ac:dyDescent="0.3">
      <c r="B66" s="1">
        <v>52</v>
      </c>
      <c r="C66" s="4">
        <v>230810</v>
      </c>
      <c r="D66" s="4" t="s">
        <v>104</v>
      </c>
      <c r="E66" s="6" t="s">
        <v>105</v>
      </c>
      <c r="F66" s="26">
        <v>7</v>
      </c>
      <c r="G66" s="15">
        <v>4</v>
      </c>
      <c r="H66" s="15">
        <f t="shared" si="2"/>
        <v>28</v>
      </c>
      <c r="I66" s="22">
        <v>8</v>
      </c>
      <c r="J66" s="15">
        <v>3</v>
      </c>
      <c r="K66" s="15">
        <f t="shared" si="3"/>
        <v>24</v>
      </c>
      <c r="L66" s="22">
        <v>8</v>
      </c>
      <c r="M66" s="15">
        <v>3</v>
      </c>
      <c r="N66" s="15">
        <f t="shared" si="4"/>
        <v>24</v>
      </c>
      <c r="O66" s="22">
        <v>7</v>
      </c>
      <c r="P66" s="15">
        <v>3</v>
      </c>
      <c r="Q66" s="15">
        <f t="shared" si="5"/>
        <v>21</v>
      </c>
      <c r="R66" s="22">
        <v>8</v>
      </c>
      <c r="S66" s="15">
        <v>3</v>
      </c>
      <c r="T66" s="15">
        <f t="shared" si="6"/>
        <v>24</v>
      </c>
      <c r="U66" s="22">
        <v>8</v>
      </c>
      <c r="V66" s="15">
        <v>3</v>
      </c>
      <c r="W66" s="15">
        <f t="shared" si="7"/>
        <v>24</v>
      </c>
      <c r="X66" s="22">
        <v>10</v>
      </c>
      <c r="Y66" s="15">
        <v>1</v>
      </c>
      <c r="Z66" s="15">
        <f t="shared" si="8"/>
        <v>10</v>
      </c>
      <c r="AA66" s="23">
        <v>8</v>
      </c>
      <c r="AB66" s="15">
        <v>1</v>
      </c>
      <c r="AC66" s="15">
        <f t="shared" si="9"/>
        <v>8</v>
      </c>
      <c r="AD66" s="22">
        <v>8</v>
      </c>
      <c r="AE66" s="15">
        <v>1</v>
      </c>
      <c r="AF66" s="15">
        <f t="shared" si="10"/>
        <v>8</v>
      </c>
      <c r="AG66" s="22">
        <v>9</v>
      </c>
      <c r="AH66" s="15">
        <v>1</v>
      </c>
      <c r="AI66" s="15">
        <f t="shared" si="11"/>
        <v>9</v>
      </c>
      <c r="AJ66" s="15">
        <f t="shared" si="12"/>
        <v>180</v>
      </c>
      <c r="AK66" s="7">
        <f t="shared" si="0"/>
        <v>7.8260869565217392</v>
      </c>
      <c r="AL66" s="7">
        <f t="shared" si="1"/>
        <v>7.83</v>
      </c>
    </row>
    <row r="67" spans="1:38" ht="15.6" x14ac:dyDescent="0.3">
      <c r="B67" s="1">
        <v>53</v>
      </c>
      <c r="C67" s="4">
        <v>231015</v>
      </c>
      <c r="D67" s="4" t="s">
        <v>106</v>
      </c>
      <c r="E67" s="5" t="s">
        <v>107</v>
      </c>
      <c r="F67" s="26">
        <v>10</v>
      </c>
      <c r="G67" s="15">
        <v>4</v>
      </c>
      <c r="H67" s="15">
        <f t="shared" si="2"/>
        <v>40</v>
      </c>
      <c r="I67" s="22">
        <v>9</v>
      </c>
      <c r="J67" s="15">
        <v>3</v>
      </c>
      <c r="K67" s="15">
        <f t="shared" si="3"/>
        <v>27</v>
      </c>
      <c r="L67" s="22">
        <v>8</v>
      </c>
      <c r="M67" s="15">
        <v>3</v>
      </c>
      <c r="N67" s="15">
        <f t="shared" si="4"/>
        <v>24</v>
      </c>
      <c r="O67" s="22">
        <v>9</v>
      </c>
      <c r="P67" s="15">
        <v>3</v>
      </c>
      <c r="Q67" s="15">
        <f t="shared" si="5"/>
        <v>27</v>
      </c>
      <c r="R67" s="22">
        <v>9</v>
      </c>
      <c r="S67" s="15">
        <v>3</v>
      </c>
      <c r="T67" s="15">
        <f t="shared" si="6"/>
        <v>27</v>
      </c>
      <c r="U67" s="22">
        <v>9</v>
      </c>
      <c r="V67" s="15">
        <v>3</v>
      </c>
      <c r="W67" s="15">
        <f t="shared" si="7"/>
        <v>27</v>
      </c>
      <c r="X67" s="22">
        <v>10</v>
      </c>
      <c r="Y67" s="15">
        <v>1</v>
      </c>
      <c r="Z67" s="15">
        <f t="shared" si="8"/>
        <v>10</v>
      </c>
      <c r="AA67" s="23">
        <v>10</v>
      </c>
      <c r="AB67" s="15">
        <v>1</v>
      </c>
      <c r="AC67" s="15">
        <f t="shared" si="9"/>
        <v>10</v>
      </c>
      <c r="AD67" s="22">
        <v>10</v>
      </c>
      <c r="AE67" s="15">
        <v>1</v>
      </c>
      <c r="AF67" s="15">
        <f t="shared" si="10"/>
        <v>10</v>
      </c>
      <c r="AG67" s="22">
        <v>10</v>
      </c>
      <c r="AH67" s="15">
        <v>1</v>
      </c>
      <c r="AI67" s="15">
        <f t="shared" si="11"/>
        <v>10</v>
      </c>
      <c r="AJ67" s="15">
        <f t="shared" si="12"/>
        <v>212</v>
      </c>
      <c r="AK67" s="7">
        <f t="shared" si="0"/>
        <v>9.2173913043478262</v>
      </c>
      <c r="AL67" s="7">
        <f t="shared" si="1"/>
        <v>9.2200000000000006</v>
      </c>
    </row>
    <row r="68" spans="1:38" ht="15.6" x14ac:dyDescent="0.3">
      <c r="B68" s="1">
        <v>54</v>
      </c>
      <c r="C68" s="4">
        <v>230888</v>
      </c>
      <c r="D68" s="4" t="s">
        <v>108</v>
      </c>
      <c r="E68" s="5" t="s">
        <v>107</v>
      </c>
      <c r="F68" s="26">
        <v>9</v>
      </c>
      <c r="G68" s="15">
        <v>4</v>
      </c>
      <c r="H68" s="15">
        <f t="shared" si="2"/>
        <v>36</v>
      </c>
      <c r="I68" s="22">
        <v>9</v>
      </c>
      <c r="J68" s="15">
        <v>3</v>
      </c>
      <c r="K68" s="15">
        <f t="shared" si="3"/>
        <v>27</v>
      </c>
      <c r="L68" s="22">
        <v>9</v>
      </c>
      <c r="M68" s="15">
        <v>3</v>
      </c>
      <c r="N68" s="15">
        <f t="shared" si="4"/>
        <v>27</v>
      </c>
      <c r="O68" s="22">
        <v>9</v>
      </c>
      <c r="P68" s="15">
        <v>3</v>
      </c>
      <c r="Q68" s="15">
        <f t="shared" si="5"/>
        <v>27</v>
      </c>
      <c r="R68" s="22">
        <v>9</v>
      </c>
      <c r="S68" s="15">
        <v>3</v>
      </c>
      <c r="T68" s="15">
        <f t="shared" si="6"/>
        <v>27</v>
      </c>
      <c r="U68" s="22">
        <v>9</v>
      </c>
      <c r="V68" s="15">
        <v>3</v>
      </c>
      <c r="W68" s="15">
        <f t="shared" si="7"/>
        <v>27</v>
      </c>
      <c r="X68" s="22">
        <v>10</v>
      </c>
      <c r="Y68" s="15">
        <v>1</v>
      </c>
      <c r="Z68" s="15">
        <f t="shared" si="8"/>
        <v>10</v>
      </c>
      <c r="AA68" s="23">
        <v>10</v>
      </c>
      <c r="AB68" s="15">
        <v>1</v>
      </c>
      <c r="AC68" s="15">
        <f t="shared" si="9"/>
        <v>10</v>
      </c>
      <c r="AD68" s="22">
        <v>10</v>
      </c>
      <c r="AE68" s="15">
        <v>1</v>
      </c>
      <c r="AF68" s="15">
        <f t="shared" si="10"/>
        <v>10</v>
      </c>
      <c r="AG68" s="22">
        <v>10</v>
      </c>
      <c r="AH68" s="15">
        <v>1</v>
      </c>
      <c r="AI68" s="15">
        <f t="shared" si="11"/>
        <v>10</v>
      </c>
      <c r="AJ68" s="15">
        <f t="shared" si="12"/>
        <v>211</v>
      </c>
      <c r="AK68" s="7">
        <f t="shared" si="0"/>
        <v>9.1739130434782616</v>
      </c>
      <c r="AL68" s="7">
        <f t="shared" si="1"/>
        <v>9.17</v>
      </c>
    </row>
    <row r="69" spans="1:38" ht="15.6" x14ac:dyDescent="0.3">
      <c r="B69" s="1">
        <v>55</v>
      </c>
      <c r="C69" s="4">
        <v>230665</v>
      </c>
      <c r="D69" s="4" t="s">
        <v>109</v>
      </c>
      <c r="E69" s="5" t="s">
        <v>110</v>
      </c>
      <c r="F69" s="15">
        <v>7</v>
      </c>
      <c r="G69" s="15">
        <v>4</v>
      </c>
      <c r="H69" s="15">
        <f t="shared" si="2"/>
        <v>28</v>
      </c>
      <c r="I69" s="20">
        <v>7</v>
      </c>
      <c r="J69" s="15">
        <v>3</v>
      </c>
      <c r="K69" s="15">
        <f t="shared" si="3"/>
        <v>21</v>
      </c>
      <c r="L69" s="20">
        <v>6</v>
      </c>
      <c r="M69" s="15">
        <v>3</v>
      </c>
      <c r="N69" s="15">
        <f t="shared" si="4"/>
        <v>18</v>
      </c>
      <c r="O69" s="20">
        <v>5</v>
      </c>
      <c r="P69" s="15">
        <v>3</v>
      </c>
      <c r="Q69" s="15">
        <f t="shared" si="5"/>
        <v>15</v>
      </c>
      <c r="R69" s="20">
        <v>7</v>
      </c>
      <c r="S69" s="15">
        <v>3</v>
      </c>
      <c r="T69" s="15">
        <f t="shared" si="6"/>
        <v>21</v>
      </c>
      <c r="U69" s="20">
        <v>7</v>
      </c>
      <c r="V69" s="15">
        <v>3</v>
      </c>
      <c r="W69" s="15">
        <f t="shared" si="7"/>
        <v>21</v>
      </c>
      <c r="X69" s="20">
        <v>10</v>
      </c>
      <c r="Y69" s="15">
        <v>1</v>
      </c>
      <c r="Z69" s="15">
        <f t="shared" si="8"/>
        <v>10</v>
      </c>
      <c r="AA69" s="18">
        <v>8</v>
      </c>
      <c r="AB69" s="15">
        <v>1</v>
      </c>
      <c r="AC69" s="15">
        <f t="shared" si="9"/>
        <v>8</v>
      </c>
      <c r="AD69" s="20">
        <v>8</v>
      </c>
      <c r="AE69" s="15">
        <v>1</v>
      </c>
      <c r="AF69" s="15">
        <f t="shared" si="10"/>
        <v>8</v>
      </c>
      <c r="AG69" s="20">
        <v>10</v>
      </c>
      <c r="AH69" s="15">
        <v>1</v>
      </c>
      <c r="AI69" s="15">
        <f t="shared" si="11"/>
        <v>10</v>
      </c>
      <c r="AJ69" s="15">
        <f t="shared" si="12"/>
        <v>160</v>
      </c>
      <c r="AK69" s="7">
        <f t="shared" si="0"/>
        <v>6.9565217391304346</v>
      </c>
      <c r="AL69" s="7">
        <f t="shared" si="1"/>
        <v>6.96</v>
      </c>
    </row>
    <row r="70" spans="1:38" ht="15.6" x14ac:dyDescent="0.3">
      <c r="B70" s="1">
        <v>56</v>
      </c>
      <c r="C70" s="4">
        <v>231244</v>
      </c>
      <c r="D70" s="4" t="s">
        <v>111</v>
      </c>
      <c r="E70" s="5" t="s">
        <v>112</v>
      </c>
      <c r="F70" s="15">
        <v>9</v>
      </c>
      <c r="G70" s="15">
        <v>4</v>
      </c>
      <c r="H70" s="15">
        <f t="shared" si="2"/>
        <v>36</v>
      </c>
      <c r="I70" s="20">
        <v>8</v>
      </c>
      <c r="J70" s="15">
        <v>3</v>
      </c>
      <c r="K70" s="15">
        <f t="shared" si="3"/>
        <v>24</v>
      </c>
      <c r="L70" s="20">
        <v>7</v>
      </c>
      <c r="M70" s="15">
        <v>3</v>
      </c>
      <c r="N70" s="15">
        <f t="shared" si="4"/>
        <v>21</v>
      </c>
      <c r="O70" s="20">
        <v>8</v>
      </c>
      <c r="P70" s="15">
        <v>3</v>
      </c>
      <c r="Q70" s="15">
        <f t="shared" si="5"/>
        <v>24</v>
      </c>
      <c r="R70" s="20">
        <v>8</v>
      </c>
      <c r="S70" s="15">
        <v>3</v>
      </c>
      <c r="T70" s="15">
        <f t="shared" si="6"/>
        <v>24</v>
      </c>
      <c r="U70" s="20">
        <v>8</v>
      </c>
      <c r="V70" s="15">
        <v>3</v>
      </c>
      <c r="W70" s="15">
        <f t="shared" si="7"/>
        <v>24</v>
      </c>
      <c r="X70" s="20">
        <v>10</v>
      </c>
      <c r="Y70" s="15">
        <v>1</v>
      </c>
      <c r="Z70" s="15">
        <f t="shared" si="8"/>
        <v>10</v>
      </c>
      <c r="AA70" s="18">
        <v>8</v>
      </c>
      <c r="AB70" s="15">
        <v>1</v>
      </c>
      <c r="AC70" s="15">
        <f t="shared" si="9"/>
        <v>8</v>
      </c>
      <c r="AD70" s="20">
        <v>8</v>
      </c>
      <c r="AE70" s="15">
        <v>1</v>
      </c>
      <c r="AF70" s="15">
        <f t="shared" si="10"/>
        <v>8</v>
      </c>
      <c r="AG70" s="20">
        <v>10</v>
      </c>
      <c r="AH70" s="15">
        <v>1</v>
      </c>
      <c r="AI70" s="15">
        <f t="shared" si="11"/>
        <v>10</v>
      </c>
      <c r="AJ70" s="15">
        <f t="shared" si="12"/>
        <v>189</v>
      </c>
      <c r="AK70" s="7">
        <f t="shared" si="0"/>
        <v>8.2173913043478262</v>
      </c>
      <c r="AL70" s="7">
        <f t="shared" si="1"/>
        <v>8.2200000000000006</v>
      </c>
    </row>
    <row r="71" spans="1:38" ht="15.6" x14ac:dyDescent="0.3">
      <c r="B71" s="1">
        <v>57</v>
      </c>
      <c r="C71" s="4">
        <v>231557</v>
      </c>
      <c r="D71" s="4" t="s">
        <v>113</v>
      </c>
      <c r="E71" s="5" t="s">
        <v>114</v>
      </c>
      <c r="F71" s="15">
        <v>9</v>
      </c>
      <c r="G71" s="15">
        <v>4</v>
      </c>
      <c r="H71" s="15">
        <f t="shared" si="2"/>
        <v>36</v>
      </c>
      <c r="I71" s="20">
        <v>8</v>
      </c>
      <c r="J71" s="15">
        <v>3</v>
      </c>
      <c r="K71" s="15">
        <f t="shared" si="3"/>
        <v>24</v>
      </c>
      <c r="L71" s="20">
        <v>8</v>
      </c>
      <c r="M71" s="15">
        <v>3</v>
      </c>
      <c r="N71" s="15">
        <f t="shared" si="4"/>
        <v>24</v>
      </c>
      <c r="O71" s="20">
        <v>8</v>
      </c>
      <c r="P71" s="15">
        <v>3</v>
      </c>
      <c r="Q71" s="15">
        <f t="shared" si="5"/>
        <v>24</v>
      </c>
      <c r="R71" s="20">
        <v>8</v>
      </c>
      <c r="S71" s="15">
        <v>3</v>
      </c>
      <c r="T71" s="15">
        <f t="shared" si="6"/>
        <v>24</v>
      </c>
      <c r="U71" s="20">
        <v>9</v>
      </c>
      <c r="V71" s="15">
        <v>3</v>
      </c>
      <c r="W71" s="15">
        <f t="shared" si="7"/>
        <v>27</v>
      </c>
      <c r="X71" s="20">
        <v>10</v>
      </c>
      <c r="Y71" s="15">
        <v>1</v>
      </c>
      <c r="Z71" s="15">
        <f t="shared" si="8"/>
        <v>10</v>
      </c>
      <c r="AA71" s="18">
        <v>10</v>
      </c>
      <c r="AB71" s="15">
        <v>1</v>
      </c>
      <c r="AC71" s="15">
        <f t="shared" si="9"/>
        <v>10</v>
      </c>
      <c r="AD71" s="20">
        <v>10</v>
      </c>
      <c r="AE71" s="15">
        <v>1</v>
      </c>
      <c r="AF71" s="15">
        <f t="shared" si="10"/>
        <v>10</v>
      </c>
      <c r="AG71" s="20">
        <v>10</v>
      </c>
      <c r="AH71" s="15">
        <v>1</v>
      </c>
      <c r="AI71" s="15">
        <f t="shared" si="11"/>
        <v>10</v>
      </c>
      <c r="AJ71" s="15">
        <f t="shared" si="12"/>
        <v>199</v>
      </c>
      <c r="AK71" s="7">
        <f>(AJ71/23)</f>
        <v>8.6521739130434785</v>
      </c>
      <c r="AL71" s="7">
        <f t="shared" si="1"/>
        <v>8.65</v>
      </c>
    </row>
    <row r="72" spans="1:38" ht="15.6" x14ac:dyDescent="0.3">
      <c r="B72" s="1">
        <v>58</v>
      </c>
      <c r="C72" s="4">
        <v>230522</v>
      </c>
      <c r="D72" s="4" t="s">
        <v>115</v>
      </c>
      <c r="E72" s="5" t="s">
        <v>116</v>
      </c>
      <c r="F72" s="15">
        <v>10</v>
      </c>
      <c r="G72" s="15">
        <v>4</v>
      </c>
      <c r="H72" s="15">
        <f t="shared" si="2"/>
        <v>40</v>
      </c>
      <c r="I72" s="20">
        <v>9</v>
      </c>
      <c r="J72" s="15">
        <v>3</v>
      </c>
      <c r="K72" s="15">
        <f t="shared" si="3"/>
        <v>27</v>
      </c>
      <c r="L72" s="20">
        <v>10</v>
      </c>
      <c r="M72" s="15">
        <v>3</v>
      </c>
      <c r="N72" s="15">
        <f t="shared" si="4"/>
        <v>30</v>
      </c>
      <c r="O72" s="20">
        <v>8</v>
      </c>
      <c r="P72" s="15">
        <v>3</v>
      </c>
      <c r="Q72" s="15">
        <f t="shared" si="5"/>
        <v>24</v>
      </c>
      <c r="R72" s="20">
        <v>8</v>
      </c>
      <c r="S72" s="15">
        <v>3</v>
      </c>
      <c r="T72" s="15">
        <f t="shared" si="6"/>
        <v>24</v>
      </c>
      <c r="U72" s="20">
        <v>9</v>
      </c>
      <c r="V72" s="15">
        <v>3</v>
      </c>
      <c r="W72" s="15">
        <f t="shared" si="7"/>
        <v>27</v>
      </c>
      <c r="X72" s="20">
        <v>10</v>
      </c>
      <c r="Y72" s="15">
        <v>1</v>
      </c>
      <c r="Z72" s="15">
        <f t="shared" si="8"/>
        <v>10</v>
      </c>
      <c r="AA72" s="18">
        <v>10</v>
      </c>
      <c r="AB72" s="15">
        <v>1</v>
      </c>
      <c r="AC72" s="15">
        <f t="shared" si="9"/>
        <v>10</v>
      </c>
      <c r="AD72" s="20">
        <v>10</v>
      </c>
      <c r="AE72" s="15">
        <v>1</v>
      </c>
      <c r="AF72" s="15">
        <f t="shared" si="10"/>
        <v>10</v>
      </c>
      <c r="AG72" s="20">
        <v>10</v>
      </c>
      <c r="AH72" s="15">
        <v>1</v>
      </c>
      <c r="AI72" s="15">
        <f t="shared" si="11"/>
        <v>10</v>
      </c>
      <c r="AJ72" s="15">
        <f t="shared" si="12"/>
        <v>212</v>
      </c>
      <c r="AK72" s="7">
        <f t="shared" si="0"/>
        <v>9.2173913043478262</v>
      </c>
      <c r="AL72" s="7">
        <f t="shared" si="1"/>
        <v>9.2200000000000006</v>
      </c>
    </row>
    <row r="73" spans="1:38" ht="15.6" x14ac:dyDescent="0.3">
      <c r="F73" s="25"/>
      <c r="AI73" s="28"/>
    </row>
    <row r="78" spans="1:38" x14ac:dyDescent="0.3">
      <c r="A78" s="8"/>
      <c r="B78" s="8"/>
      <c r="C78" s="8"/>
      <c r="D78" s="8"/>
      <c r="E78" s="8"/>
    </row>
  </sheetData>
  <mergeCells count="12">
    <mergeCell ref="AG12:AI12"/>
    <mergeCell ref="A7:E7"/>
    <mergeCell ref="A9:E9"/>
    <mergeCell ref="F12:H12"/>
    <mergeCell ref="I12:K12"/>
    <mergeCell ref="L12:N12"/>
    <mergeCell ref="O12:Q12"/>
    <mergeCell ref="R12:T12"/>
    <mergeCell ref="U12:W12"/>
    <mergeCell ref="X12:Z12"/>
    <mergeCell ref="AA12:AC12"/>
    <mergeCell ref="AD12:AF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43412-7362-4BFD-B901-7339F1757D7B}">
  <dimension ref="A1:AL78"/>
  <sheetViews>
    <sheetView topLeftCell="AA7" zoomScale="106" zoomScaleNormal="70" workbookViewId="0">
      <selection activeCell="AK15" sqref="AK15"/>
    </sheetView>
  </sheetViews>
  <sheetFormatPr defaultRowHeight="14.4" x14ac:dyDescent="0.3"/>
  <cols>
    <col min="2" max="2" width="6.6640625" customWidth="1"/>
    <col min="3" max="3" width="15.21875" customWidth="1"/>
    <col min="4" max="4" width="16.21875" customWidth="1"/>
    <col min="5" max="5" width="37.109375" customWidth="1"/>
    <col min="7" max="7" width="14.21875" customWidth="1"/>
    <col min="10" max="10" width="13.6640625" customWidth="1"/>
    <col min="13" max="13" width="13.21875" customWidth="1"/>
    <col min="16" max="16" width="13.44140625" customWidth="1"/>
    <col min="19" max="19" width="13.6640625" customWidth="1"/>
    <col min="22" max="22" width="13.88671875" customWidth="1"/>
    <col min="25" max="25" width="13.6640625" customWidth="1"/>
    <col min="28" max="28" width="12.88671875" customWidth="1"/>
    <col min="31" max="31" width="13.21875" customWidth="1"/>
    <col min="34" max="34" width="13.5546875" customWidth="1"/>
  </cols>
  <sheetData>
    <row r="1" spans="1:38" x14ac:dyDescent="0.3">
      <c r="K1" t="s">
        <v>123</v>
      </c>
    </row>
    <row r="7" spans="1:38" x14ac:dyDescent="0.3">
      <c r="A7" s="46" t="s">
        <v>117</v>
      </c>
      <c r="B7" s="46"/>
      <c r="C7" s="46"/>
      <c r="D7" s="46"/>
      <c r="E7" s="46"/>
    </row>
    <row r="8" spans="1:38" x14ac:dyDescent="0.3">
      <c r="A8" s="2"/>
      <c r="B8" s="2"/>
      <c r="C8" s="2"/>
      <c r="D8" s="2"/>
      <c r="E8" s="2"/>
    </row>
    <row r="9" spans="1:38" x14ac:dyDescent="0.3">
      <c r="A9" s="46"/>
      <c r="B9" s="46"/>
      <c r="C9" s="46"/>
      <c r="D9" s="46"/>
      <c r="E9" s="46"/>
    </row>
    <row r="10" spans="1:38" x14ac:dyDescent="0.3">
      <c r="A10" s="2"/>
      <c r="B10" s="2" t="s">
        <v>118</v>
      </c>
      <c r="C10" s="2"/>
      <c r="D10" s="2"/>
      <c r="E10" s="3" t="s">
        <v>119</v>
      </c>
    </row>
    <row r="12" spans="1:38" x14ac:dyDescent="0.3">
      <c r="B12" s="11" t="s">
        <v>0</v>
      </c>
      <c r="C12" s="11" t="s">
        <v>120</v>
      </c>
      <c r="D12" s="11" t="s">
        <v>121</v>
      </c>
      <c r="E12" s="11" t="s">
        <v>1</v>
      </c>
      <c r="F12" s="45" t="s">
        <v>145</v>
      </c>
      <c r="G12" s="45"/>
      <c r="H12" s="45"/>
      <c r="I12" s="45" t="s">
        <v>146</v>
      </c>
      <c r="J12" s="45"/>
      <c r="K12" s="45"/>
      <c r="L12" s="45" t="s">
        <v>147</v>
      </c>
      <c r="M12" s="45"/>
      <c r="N12" s="45"/>
      <c r="O12" s="45" t="s">
        <v>148</v>
      </c>
      <c r="P12" s="45"/>
      <c r="Q12" s="45"/>
      <c r="R12" s="45" t="s">
        <v>149</v>
      </c>
      <c r="S12" s="45"/>
      <c r="T12" s="45"/>
      <c r="U12" s="45" t="s">
        <v>150</v>
      </c>
      <c r="V12" s="45"/>
      <c r="W12" s="45"/>
      <c r="X12" s="45" t="s">
        <v>151</v>
      </c>
      <c r="Y12" s="45"/>
      <c r="Z12" s="45"/>
      <c r="AA12" s="45" t="s">
        <v>152</v>
      </c>
      <c r="AB12" s="45"/>
      <c r="AC12" s="45"/>
      <c r="AD12" s="45" t="s">
        <v>153</v>
      </c>
      <c r="AE12" s="45"/>
      <c r="AF12" s="45"/>
      <c r="AG12" s="45" t="s">
        <v>154</v>
      </c>
      <c r="AH12" s="45"/>
      <c r="AI12" s="45"/>
      <c r="AJ12" s="9" t="s">
        <v>133</v>
      </c>
      <c r="AK12" s="8" t="s">
        <v>173</v>
      </c>
    </row>
    <row r="13" spans="1:38" x14ac:dyDescent="0.3">
      <c r="B13" s="7"/>
      <c r="C13" s="7"/>
      <c r="D13" s="7"/>
      <c r="E13" s="7"/>
      <c r="F13" s="17" t="s">
        <v>131</v>
      </c>
      <c r="G13" s="16" t="s">
        <v>132</v>
      </c>
      <c r="H13" s="9" t="s">
        <v>133</v>
      </c>
      <c r="I13" s="17" t="s">
        <v>131</v>
      </c>
      <c r="J13" s="16" t="s">
        <v>132</v>
      </c>
      <c r="K13" s="9" t="s">
        <v>133</v>
      </c>
      <c r="L13" s="17" t="s">
        <v>131</v>
      </c>
      <c r="M13" s="16" t="s">
        <v>132</v>
      </c>
      <c r="N13" s="9" t="s">
        <v>133</v>
      </c>
      <c r="O13" s="17" t="s">
        <v>131</v>
      </c>
      <c r="P13" s="16" t="s">
        <v>132</v>
      </c>
      <c r="Q13" s="9" t="s">
        <v>133</v>
      </c>
      <c r="R13" s="17" t="s">
        <v>131</v>
      </c>
      <c r="S13" s="16" t="s">
        <v>132</v>
      </c>
      <c r="T13" s="9" t="s">
        <v>133</v>
      </c>
      <c r="U13" s="17" t="s">
        <v>131</v>
      </c>
      <c r="V13" s="16" t="s">
        <v>132</v>
      </c>
      <c r="W13" s="9" t="s">
        <v>133</v>
      </c>
      <c r="X13" s="17" t="s">
        <v>131</v>
      </c>
      <c r="Y13" s="16" t="s">
        <v>132</v>
      </c>
      <c r="Z13" s="9" t="s">
        <v>133</v>
      </c>
      <c r="AA13" s="17" t="s">
        <v>131</v>
      </c>
      <c r="AB13" s="16" t="s">
        <v>132</v>
      </c>
      <c r="AC13" s="9" t="s">
        <v>133</v>
      </c>
      <c r="AD13" s="17" t="s">
        <v>131</v>
      </c>
      <c r="AE13" s="16" t="s">
        <v>132</v>
      </c>
      <c r="AF13" s="9" t="s">
        <v>133</v>
      </c>
      <c r="AG13" s="17" t="s">
        <v>131</v>
      </c>
      <c r="AH13" s="16" t="s">
        <v>132</v>
      </c>
      <c r="AI13" s="9" t="s">
        <v>133</v>
      </c>
      <c r="AJ13" s="7"/>
    </row>
    <row r="14" spans="1:38" x14ac:dyDescent="0.3">
      <c r="B14" s="7"/>
      <c r="C14" s="7"/>
      <c r="D14" s="7"/>
      <c r="E14" s="7"/>
      <c r="F14" s="2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38" x14ac:dyDescent="0.3">
      <c r="B15" s="12">
        <v>1</v>
      </c>
      <c r="C15" s="13">
        <v>230130</v>
      </c>
      <c r="D15" s="13" t="s">
        <v>2</v>
      </c>
      <c r="E15" s="14" t="s">
        <v>3</v>
      </c>
      <c r="F15" s="1">
        <v>9</v>
      </c>
      <c r="G15" s="15">
        <v>4</v>
      </c>
      <c r="H15" s="15">
        <f>(F15*G15)</f>
        <v>36</v>
      </c>
      <c r="I15" s="1">
        <v>8</v>
      </c>
      <c r="J15" s="15">
        <v>3</v>
      </c>
      <c r="K15" s="15">
        <f>(I15*J15)</f>
        <v>24</v>
      </c>
      <c r="L15" s="1">
        <v>9</v>
      </c>
      <c r="M15" s="15">
        <v>3</v>
      </c>
      <c r="N15" s="15">
        <f>(L15*M15)</f>
        <v>27</v>
      </c>
      <c r="O15" s="1">
        <v>7</v>
      </c>
      <c r="P15" s="15">
        <v>3</v>
      </c>
      <c r="Q15" s="15">
        <f>(O15*P15)</f>
        <v>21</v>
      </c>
      <c r="R15" s="1">
        <v>8</v>
      </c>
      <c r="S15" s="15">
        <v>3</v>
      </c>
      <c r="T15" s="15">
        <f>(R15*S15)</f>
        <v>24</v>
      </c>
      <c r="U15" s="15">
        <v>8</v>
      </c>
      <c r="V15" s="15">
        <v>3</v>
      </c>
      <c r="W15" s="15">
        <f>(U15*V15)</f>
        <v>24</v>
      </c>
      <c r="X15" s="1">
        <v>10</v>
      </c>
      <c r="Y15" s="15">
        <v>1</v>
      </c>
      <c r="Z15" s="15">
        <f>(X15*Y15)</f>
        <v>10</v>
      </c>
      <c r="AA15" s="1">
        <v>9</v>
      </c>
      <c r="AB15" s="15">
        <v>1</v>
      </c>
      <c r="AC15" s="15">
        <f>(AA15*AB15)</f>
        <v>9</v>
      </c>
      <c r="AD15" s="1">
        <v>8</v>
      </c>
      <c r="AE15" s="15">
        <v>1</v>
      </c>
      <c r="AF15" s="15">
        <f>(AD15*AE15)</f>
        <v>8</v>
      </c>
      <c r="AG15" s="1">
        <v>9</v>
      </c>
      <c r="AH15" s="15">
        <v>1</v>
      </c>
      <c r="AI15" s="15">
        <f>(AG15*AH15)</f>
        <v>9</v>
      </c>
      <c r="AJ15" s="15">
        <f>SUM(H15+K15+N15+Q15+T15+W15+Z15+AC15+AF15+AI15)</f>
        <v>192</v>
      </c>
      <c r="AK15" s="7">
        <f t="shared" ref="AK15:AK74" si="0">(AJ15/23)</f>
        <v>8.3478260869565215</v>
      </c>
      <c r="AL15" s="7">
        <f t="shared" ref="AL15:AL74" si="1">ROUND(AK15,2)</f>
        <v>8.35</v>
      </c>
    </row>
    <row r="16" spans="1:38" x14ac:dyDescent="0.3">
      <c r="B16" s="1">
        <v>2</v>
      </c>
      <c r="C16" s="4">
        <v>230139</v>
      </c>
      <c r="D16" s="4" t="s">
        <v>4</v>
      </c>
      <c r="E16" s="5" t="s">
        <v>5</v>
      </c>
      <c r="F16" s="1">
        <v>10</v>
      </c>
      <c r="G16" s="15">
        <v>4</v>
      </c>
      <c r="H16" s="15">
        <f t="shared" ref="H16:H74" si="2">(F16*G16)</f>
        <v>40</v>
      </c>
      <c r="I16" s="1">
        <v>9</v>
      </c>
      <c r="J16" s="15">
        <v>3</v>
      </c>
      <c r="K16" s="15">
        <f t="shared" ref="K16:K74" si="3">(I16*J16)</f>
        <v>27</v>
      </c>
      <c r="L16" s="1">
        <v>9</v>
      </c>
      <c r="M16" s="15">
        <v>3</v>
      </c>
      <c r="N16" s="15">
        <f t="shared" ref="N16:N74" si="4">(L16*M16)</f>
        <v>27</v>
      </c>
      <c r="O16" s="1">
        <v>8</v>
      </c>
      <c r="P16" s="15">
        <v>3</v>
      </c>
      <c r="Q16" s="15">
        <f t="shared" ref="Q16:Q74" si="5">(O16*P16)</f>
        <v>24</v>
      </c>
      <c r="R16" s="1">
        <v>9</v>
      </c>
      <c r="S16" s="15">
        <v>3</v>
      </c>
      <c r="T16" s="15">
        <f t="shared" ref="T16:T74" si="6">(R16*S16)</f>
        <v>27</v>
      </c>
      <c r="U16" s="15">
        <v>8</v>
      </c>
      <c r="V16" s="15">
        <v>3</v>
      </c>
      <c r="W16" s="15">
        <f t="shared" ref="W16:W74" si="7">(U16*V16)</f>
        <v>24</v>
      </c>
      <c r="X16" s="1">
        <v>10</v>
      </c>
      <c r="Y16" s="15">
        <v>1</v>
      </c>
      <c r="Z16" s="15">
        <f t="shared" ref="Z16:Z74" si="8">(X16*Y16)</f>
        <v>10</v>
      </c>
      <c r="AA16" s="1">
        <v>9</v>
      </c>
      <c r="AB16" s="15">
        <v>1</v>
      </c>
      <c r="AC16" s="15">
        <f t="shared" ref="AC16:AC74" si="9">(AA16*AB16)</f>
        <v>9</v>
      </c>
      <c r="AD16" s="1">
        <v>9</v>
      </c>
      <c r="AE16" s="15">
        <v>1</v>
      </c>
      <c r="AF16" s="15">
        <f t="shared" ref="AF16:AF74" si="10">(AD16*AE16)</f>
        <v>9</v>
      </c>
      <c r="AG16" s="1">
        <v>9</v>
      </c>
      <c r="AH16" s="15">
        <v>1</v>
      </c>
      <c r="AI16" s="15">
        <f t="shared" ref="AI16:AI74" si="11">(AG16*AH16)</f>
        <v>9</v>
      </c>
      <c r="AJ16" s="15">
        <f t="shared" ref="AJ16:AJ74" si="12">SUM(H16+K16+N16+Q16+T16+W16+Z16+AC16+AF16+AI16)</f>
        <v>206</v>
      </c>
      <c r="AK16" s="7">
        <f t="shared" si="0"/>
        <v>8.9565217391304355</v>
      </c>
      <c r="AL16" s="7">
        <f t="shared" si="1"/>
        <v>8.9600000000000009</v>
      </c>
    </row>
    <row r="17" spans="2:38" x14ac:dyDescent="0.3">
      <c r="B17" s="1">
        <v>3</v>
      </c>
      <c r="C17" s="4">
        <v>230924</v>
      </c>
      <c r="D17" s="4" t="s">
        <v>6</v>
      </c>
      <c r="E17" s="5" t="s">
        <v>7</v>
      </c>
      <c r="F17" s="1">
        <v>5</v>
      </c>
      <c r="G17" s="15">
        <v>4</v>
      </c>
      <c r="H17" s="15">
        <f t="shared" si="2"/>
        <v>20</v>
      </c>
      <c r="I17" s="1">
        <v>7</v>
      </c>
      <c r="J17" s="15">
        <v>3</v>
      </c>
      <c r="K17" s="15">
        <f t="shared" si="3"/>
        <v>21</v>
      </c>
      <c r="L17" s="1">
        <v>6</v>
      </c>
      <c r="M17" s="15">
        <v>3</v>
      </c>
      <c r="N17" s="15">
        <f t="shared" si="4"/>
        <v>18</v>
      </c>
      <c r="O17" s="1">
        <v>7</v>
      </c>
      <c r="P17" s="15">
        <v>3</v>
      </c>
      <c r="Q17" s="15">
        <f t="shared" si="5"/>
        <v>21</v>
      </c>
      <c r="R17" s="1">
        <v>8</v>
      </c>
      <c r="S17" s="15">
        <v>3</v>
      </c>
      <c r="T17" s="15">
        <f t="shared" si="6"/>
        <v>24</v>
      </c>
      <c r="U17" s="15">
        <v>7</v>
      </c>
      <c r="V17" s="15">
        <v>3</v>
      </c>
      <c r="W17" s="15">
        <f t="shared" si="7"/>
        <v>21</v>
      </c>
      <c r="X17" s="1">
        <v>10</v>
      </c>
      <c r="Y17" s="15">
        <v>1</v>
      </c>
      <c r="Z17" s="15">
        <f t="shared" si="8"/>
        <v>10</v>
      </c>
      <c r="AA17" s="1">
        <v>9</v>
      </c>
      <c r="AB17" s="15">
        <v>1</v>
      </c>
      <c r="AC17" s="15">
        <f t="shared" si="9"/>
        <v>9</v>
      </c>
      <c r="AD17" s="1">
        <v>8</v>
      </c>
      <c r="AE17" s="15">
        <v>1</v>
      </c>
      <c r="AF17" s="15">
        <f t="shared" si="10"/>
        <v>8</v>
      </c>
      <c r="AG17" s="1">
        <v>8</v>
      </c>
      <c r="AH17" s="15">
        <v>1</v>
      </c>
      <c r="AI17" s="15">
        <f t="shared" si="11"/>
        <v>8</v>
      </c>
      <c r="AJ17" s="15">
        <f t="shared" si="12"/>
        <v>160</v>
      </c>
      <c r="AK17" s="7">
        <f t="shared" si="0"/>
        <v>6.9565217391304346</v>
      </c>
      <c r="AL17" s="7">
        <f t="shared" si="1"/>
        <v>6.96</v>
      </c>
    </row>
    <row r="18" spans="2:38" x14ac:dyDescent="0.3">
      <c r="B18" s="1">
        <v>4</v>
      </c>
      <c r="C18" s="4">
        <v>230849</v>
      </c>
      <c r="D18" s="4" t="s">
        <v>8</v>
      </c>
      <c r="E18" s="5" t="s">
        <v>9</v>
      </c>
      <c r="F18" s="1">
        <v>6</v>
      </c>
      <c r="G18" s="15">
        <v>4</v>
      </c>
      <c r="H18" s="15">
        <f t="shared" si="2"/>
        <v>24</v>
      </c>
      <c r="I18" s="1">
        <v>8</v>
      </c>
      <c r="J18" s="15">
        <v>3</v>
      </c>
      <c r="K18" s="15">
        <f t="shared" si="3"/>
        <v>24</v>
      </c>
      <c r="L18" s="1">
        <v>7</v>
      </c>
      <c r="M18" s="15">
        <v>3</v>
      </c>
      <c r="N18" s="15">
        <f t="shared" si="4"/>
        <v>21</v>
      </c>
      <c r="O18" s="1">
        <v>6</v>
      </c>
      <c r="P18" s="15">
        <v>3</v>
      </c>
      <c r="Q18" s="15">
        <f t="shared" si="5"/>
        <v>18</v>
      </c>
      <c r="R18" s="1">
        <v>8</v>
      </c>
      <c r="S18" s="15">
        <v>3</v>
      </c>
      <c r="T18" s="15">
        <f t="shared" si="6"/>
        <v>24</v>
      </c>
      <c r="U18" s="15">
        <v>7</v>
      </c>
      <c r="V18" s="15">
        <v>3</v>
      </c>
      <c r="W18" s="15">
        <f t="shared" si="7"/>
        <v>21</v>
      </c>
      <c r="X18" s="1">
        <v>10</v>
      </c>
      <c r="Y18" s="15">
        <v>1</v>
      </c>
      <c r="Z18" s="15">
        <f t="shared" si="8"/>
        <v>10</v>
      </c>
      <c r="AA18" s="1">
        <v>10</v>
      </c>
      <c r="AB18" s="15">
        <v>1</v>
      </c>
      <c r="AC18" s="15">
        <f t="shared" si="9"/>
        <v>10</v>
      </c>
      <c r="AD18" s="1">
        <v>9</v>
      </c>
      <c r="AE18" s="15">
        <v>1</v>
      </c>
      <c r="AF18" s="15">
        <f t="shared" si="10"/>
        <v>9</v>
      </c>
      <c r="AG18" s="1">
        <v>8</v>
      </c>
      <c r="AH18" s="15">
        <v>1</v>
      </c>
      <c r="AI18" s="15">
        <f t="shared" si="11"/>
        <v>8</v>
      </c>
      <c r="AJ18" s="15">
        <f t="shared" si="12"/>
        <v>169</v>
      </c>
      <c r="AK18" s="7">
        <f t="shared" si="0"/>
        <v>7.3478260869565215</v>
      </c>
      <c r="AL18" s="7">
        <f t="shared" si="1"/>
        <v>7.35</v>
      </c>
    </row>
    <row r="19" spans="2:38" x14ac:dyDescent="0.3">
      <c r="B19" s="1">
        <v>5</v>
      </c>
      <c r="C19" s="4">
        <v>231209</v>
      </c>
      <c r="D19" s="4" t="s">
        <v>10</v>
      </c>
      <c r="E19" s="5" t="s">
        <v>11</v>
      </c>
      <c r="F19" s="1">
        <v>7</v>
      </c>
      <c r="G19" s="15">
        <v>4</v>
      </c>
      <c r="H19" s="15">
        <f t="shared" si="2"/>
        <v>28</v>
      </c>
      <c r="I19" s="1">
        <v>8</v>
      </c>
      <c r="J19" s="15">
        <v>3</v>
      </c>
      <c r="K19" s="15">
        <f t="shared" si="3"/>
        <v>24</v>
      </c>
      <c r="L19" s="1">
        <v>7</v>
      </c>
      <c r="M19" s="15">
        <v>3</v>
      </c>
      <c r="N19" s="15">
        <f t="shared" si="4"/>
        <v>21</v>
      </c>
      <c r="O19" s="1">
        <v>6</v>
      </c>
      <c r="P19" s="15">
        <v>3</v>
      </c>
      <c r="Q19" s="15">
        <f t="shared" si="5"/>
        <v>18</v>
      </c>
      <c r="R19" s="1">
        <v>8</v>
      </c>
      <c r="S19" s="15">
        <v>3</v>
      </c>
      <c r="T19" s="15">
        <f t="shared" si="6"/>
        <v>24</v>
      </c>
      <c r="U19" s="15">
        <v>9</v>
      </c>
      <c r="V19" s="15">
        <v>3</v>
      </c>
      <c r="W19" s="15">
        <f t="shared" si="7"/>
        <v>27</v>
      </c>
      <c r="X19" s="1">
        <v>10</v>
      </c>
      <c r="Y19" s="15">
        <v>1</v>
      </c>
      <c r="Z19" s="15">
        <f t="shared" si="8"/>
        <v>10</v>
      </c>
      <c r="AA19" s="1">
        <v>10</v>
      </c>
      <c r="AB19" s="15">
        <v>1</v>
      </c>
      <c r="AC19" s="15">
        <f t="shared" si="9"/>
        <v>10</v>
      </c>
      <c r="AD19" s="1">
        <v>9</v>
      </c>
      <c r="AE19" s="15">
        <v>1</v>
      </c>
      <c r="AF19" s="15">
        <f t="shared" si="10"/>
        <v>9</v>
      </c>
      <c r="AG19" s="1">
        <v>9</v>
      </c>
      <c r="AH19" s="15">
        <v>1</v>
      </c>
      <c r="AI19" s="15">
        <f t="shared" si="11"/>
        <v>9</v>
      </c>
      <c r="AJ19" s="15">
        <f t="shared" si="12"/>
        <v>180</v>
      </c>
      <c r="AK19" s="7">
        <f t="shared" si="0"/>
        <v>7.8260869565217392</v>
      </c>
      <c r="AL19" s="7">
        <f t="shared" si="1"/>
        <v>7.83</v>
      </c>
    </row>
    <row r="20" spans="2:38" x14ac:dyDescent="0.3">
      <c r="B20" s="1">
        <v>6</v>
      </c>
      <c r="C20" s="4">
        <v>231185</v>
      </c>
      <c r="D20" s="4" t="s">
        <v>12</v>
      </c>
      <c r="E20" s="5" t="s">
        <v>13</v>
      </c>
      <c r="F20" s="1">
        <v>8</v>
      </c>
      <c r="G20" s="15">
        <v>4</v>
      </c>
      <c r="H20" s="15">
        <f t="shared" si="2"/>
        <v>32</v>
      </c>
      <c r="I20" s="1">
        <v>9</v>
      </c>
      <c r="J20" s="15">
        <v>3</v>
      </c>
      <c r="K20" s="15">
        <f t="shared" si="3"/>
        <v>27</v>
      </c>
      <c r="L20" s="1">
        <v>8</v>
      </c>
      <c r="M20" s="15">
        <v>3</v>
      </c>
      <c r="N20" s="15">
        <f t="shared" si="4"/>
        <v>24</v>
      </c>
      <c r="O20" s="1">
        <v>8</v>
      </c>
      <c r="P20" s="15">
        <v>3</v>
      </c>
      <c r="Q20" s="15">
        <f t="shared" si="5"/>
        <v>24</v>
      </c>
      <c r="R20" s="1">
        <v>9</v>
      </c>
      <c r="S20" s="15">
        <v>3</v>
      </c>
      <c r="T20" s="15">
        <f t="shared" si="6"/>
        <v>27</v>
      </c>
      <c r="U20" s="15">
        <v>10</v>
      </c>
      <c r="V20" s="15">
        <v>3</v>
      </c>
      <c r="W20" s="15">
        <f t="shared" si="7"/>
        <v>30</v>
      </c>
      <c r="X20" s="1">
        <v>10</v>
      </c>
      <c r="Y20" s="15">
        <v>1</v>
      </c>
      <c r="Z20" s="15">
        <f t="shared" si="8"/>
        <v>10</v>
      </c>
      <c r="AA20" s="1">
        <v>10</v>
      </c>
      <c r="AB20" s="15">
        <v>1</v>
      </c>
      <c r="AC20" s="15">
        <f t="shared" si="9"/>
        <v>10</v>
      </c>
      <c r="AD20" s="1">
        <v>10</v>
      </c>
      <c r="AE20" s="15">
        <v>1</v>
      </c>
      <c r="AF20" s="15">
        <f t="shared" si="10"/>
        <v>10</v>
      </c>
      <c r="AG20" s="1">
        <v>10</v>
      </c>
      <c r="AH20" s="15">
        <v>1</v>
      </c>
      <c r="AI20" s="15">
        <f t="shared" si="11"/>
        <v>10</v>
      </c>
      <c r="AJ20" s="15">
        <f t="shared" si="12"/>
        <v>204</v>
      </c>
      <c r="AK20" s="7">
        <f t="shared" si="0"/>
        <v>8.8695652173913047</v>
      </c>
      <c r="AL20" s="7">
        <f t="shared" si="1"/>
        <v>8.8699999999999992</v>
      </c>
    </row>
    <row r="21" spans="2:38" x14ac:dyDescent="0.3">
      <c r="B21" s="1">
        <v>7</v>
      </c>
      <c r="C21" s="4">
        <v>230618</v>
      </c>
      <c r="D21" s="4" t="s">
        <v>14</v>
      </c>
      <c r="E21" s="5" t="s">
        <v>15</v>
      </c>
      <c r="F21" s="1">
        <v>5</v>
      </c>
      <c r="G21" s="15">
        <v>4</v>
      </c>
      <c r="H21" s="15">
        <f t="shared" si="2"/>
        <v>20</v>
      </c>
      <c r="I21" s="1">
        <v>8</v>
      </c>
      <c r="J21" s="15">
        <v>3</v>
      </c>
      <c r="K21" s="15">
        <f t="shared" si="3"/>
        <v>24</v>
      </c>
      <c r="L21" s="1">
        <v>8</v>
      </c>
      <c r="M21" s="15">
        <v>3</v>
      </c>
      <c r="N21" s="15">
        <f t="shared" si="4"/>
        <v>24</v>
      </c>
      <c r="O21" s="1">
        <v>7</v>
      </c>
      <c r="P21" s="15">
        <v>3</v>
      </c>
      <c r="Q21" s="15">
        <f t="shared" si="5"/>
        <v>21</v>
      </c>
      <c r="R21" s="1">
        <v>7</v>
      </c>
      <c r="S21" s="15">
        <v>3</v>
      </c>
      <c r="T21" s="15">
        <f t="shared" si="6"/>
        <v>21</v>
      </c>
      <c r="U21" s="15">
        <v>8</v>
      </c>
      <c r="V21" s="15">
        <v>3</v>
      </c>
      <c r="W21" s="15">
        <f t="shared" si="7"/>
        <v>24</v>
      </c>
      <c r="X21" s="1">
        <v>9</v>
      </c>
      <c r="Y21" s="15">
        <v>1</v>
      </c>
      <c r="Z21" s="15">
        <f t="shared" si="8"/>
        <v>9</v>
      </c>
      <c r="AA21" s="1">
        <v>9</v>
      </c>
      <c r="AB21" s="15">
        <v>1</v>
      </c>
      <c r="AC21" s="15">
        <f t="shared" si="9"/>
        <v>9</v>
      </c>
      <c r="AD21" s="1">
        <v>7</v>
      </c>
      <c r="AE21" s="15">
        <v>1</v>
      </c>
      <c r="AF21" s="15">
        <f t="shared" si="10"/>
        <v>7</v>
      </c>
      <c r="AG21" s="1">
        <v>8</v>
      </c>
      <c r="AH21" s="15">
        <v>1</v>
      </c>
      <c r="AI21" s="15">
        <f t="shared" si="11"/>
        <v>8</v>
      </c>
      <c r="AJ21" s="15">
        <f t="shared" si="12"/>
        <v>167</v>
      </c>
      <c r="AK21" s="7">
        <f t="shared" si="0"/>
        <v>7.2608695652173916</v>
      </c>
      <c r="AL21" s="7">
        <f t="shared" si="1"/>
        <v>7.26</v>
      </c>
    </row>
    <row r="22" spans="2:38" x14ac:dyDescent="0.3">
      <c r="B22" s="1">
        <v>8</v>
      </c>
      <c r="C22" s="4">
        <v>230578</v>
      </c>
      <c r="D22" s="4" t="s">
        <v>16</v>
      </c>
      <c r="E22" s="5" t="s">
        <v>17</v>
      </c>
      <c r="F22" s="1">
        <v>8</v>
      </c>
      <c r="G22" s="15">
        <v>4</v>
      </c>
      <c r="H22" s="15">
        <f t="shared" si="2"/>
        <v>32</v>
      </c>
      <c r="I22" s="1">
        <v>8</v>
      </c>
      <c r="J22" s="15">
        <v>3</v>
      </c>
      <c r="K22" s="15">
        <f t="shared" si="3"/>
        <v>24</v>
      </c>
      <c r="L22" s="1">
        <v>8</v>
      </c>
      <c r="M22" s="15">
        <v>3</v>
      </c>
      <c r="N22" s="15">
        <f t="shared" si="4"/>
        <v>24</v>
      </c>
      <c r="O22" s="1">
        <v>7</v>
      </c>
      <c r="P22" s="15">
        <v>3</v>
      </c>
      <c r="Q22" s="15">
        <f t="shared" si="5"/>
        <v>21</v>
      </c>
      <c r="R22" s="1">
        <v>8</v>
      </c>
      <c r="S22" s="15">
        <v>3</v>
      </c>
      <c r="T22" s="15">
        <f t="shared" si="6"/>
        <v>24</v>
      </c>
      <c r="U22" s="15">
        <v>7</v>
      </c>
      <c r="V22" s="15">
        <v>3</v>
      </c>
      <c r="W22" s="15">
        <f t="shared" si="7"/>
        <v>21</v>
      </c>
      <c r="X22" s="1">
        <v>10</v>
      </c>
      <c r="Y22" s="15">
        <v>1</v>
      </c>
      <c r="Z22" s="15">
        <f t="shared" si="8"/>
        <v>10</v>
      </c>
      <c r="AA22" s="1">
        <v>10</v>
      </c>
      <c r="AB22" s="15">
        <v>1</v>
      </c>
      <c r="AC22" s="15">
        <f t="shared" si="9"/>
        <v>10</v>
      </c>
      <c r="AD22" s="1">
        <v>9</v>
      </c>
      <c r="AE22" s="15">
        <v>1</v>
      </c>
      <c r="AF22" s="15">
        <f t="shared" si="10"/>
        <v>9</v>
      </c>
      <c r="AG22" s="1">
        <v>9</v>
      </c>
      <c r="AH22" s="15">
        <v>1</v>
      </c>
      <c r="AI22" s="15">
        <f t="shared" si="11"/>
        <v>9</v>
      </c>
      <c r="AJ22" s="15">
        <f t="shared" si="12"/>
        <v>184</v>
      </c>
      <c r="AK22" s="7">
        <f t="shared" si="0"/>
        <v>8</v>
      </c>
      <c r="AL22" s="7">
        <f t="shared" si="1"/>
        <v>8</v>
      </c>
    </row>
    <row r="23" spans="2:38" x14ac:dyDescent="0.3">
      <c r="B23" s="1">
        <v>9</v>
      </c>
      <c r="C23" s="4">
        <v>231043</v>
      </c>
      <c r="D23" s="4" t="s">
        <v>18</v>
      </c>
      <c r="E23" s="5" t="s">
        <v>19</v>
      </c>
      <c r="F23" s="1">
        <v>9</v>
      </c>
      <c r="G23" s="15">
        <v>4</v>
      </c>
      <c r="H23" s="15">
        <f t="shared" si="2"/>
        <v>36</v>
      </c>
      <c r="I23" s="1">
        <v>8</v>
      </c>
      <c r="J23" s="15">
        <v>3</v>
      </c>
      <c r="K23" s="15">
        <f t="shared" si="3"/>
        <v>24</v>
      </c>
      <c r="L23" s="1">
        <v>8</v>
      </c>
      <c r="M23" s="15">
        <v>3</v>
      </c>
      <c r="N23" s="15">
        <f t="shared" si="4"/>
        <v>24</v>
      </c>
      <c r="O23" s="1">
        <v>7</v>
      </c>
      <c r="P23" s="15">
        <v>3</v>
      </c>
      <c r="Q23" s="15">
        <f t="shared" si="5"/>
        <v>21</v>
      </c>
      <c r="R23" s="1">
        <v>8</v>
      </c>
      <c r="S23" s="15">
        <v>3</v>
      </c>
      <c r="T23" s="15">
        <f t="shared" si="6"/>
        <v>24</v>
      </c>
      <c r="U23" s="15">
        <v>10</v>
      </c>
      <c r="V23" s="15">
        <v>3</v>
      </c>
      <c r="W23" s="15">
        <f t="shared" si="7"/>
        <v>30</v>
      </c>
      <c r="X23" s="1">
        <v>10</v>
      </c>
      <c r="Y23" s="15">
        <v>1</v>
      </c>
      <c r="Z23" s="15">
        <f t="shared" si="8"/>
        <v>10</v>
      </c>
      <c r="AA23" s="1">
        <v>10</v>
      </c>
      <c r="AB23" s="15">
        <v>1</v>
      </c>
      <c r="AC23" s="15">
        <f t="shared" si="9"/>
        <v>10</v>
      </c>
      <c r="AD23" s="1">
        <v>10</v>
      </c>
      <c r="AE23" s="15">
        <v>1</v>
      </c>
      <c r="AF23" s="15">
        <f t="shared" si="10"/>
        <v>10</v>
      </c>
      <c r="AG23" s="1">
        <v>10</v>
      </c>
      <c r="AH23" s="15">
        <v>1</v>
      </c>
      <c r="AI23" s="15">
        <f t="shared" si="11"/>
        <v>10</v>
      </c>
      <c r="AJ23" s="15">
        <f t="shared" si="12"/>
        <v>199</v>
      </c>
      <c r="AK23" s="7">
        <f t="shared" si="0"/>
        <v>8.6521739130434785</v>
      </c>
      <c r="AL23" s="7">
        <f t="shared" si="1"/>
        <v>8.65</v>
      </c>
    </row>
    <row r="24" spans="2:38" x14ac:dyDescent="0.3">
      <c r="B24" s="1">
        <v>10</v>
      </c>
      <c r="C24" s="4">
        <v>230980</v>
      </c>
      <c r="D24" s="4" t="s">
        <v>20</v>
      </c>
      <c r="E24" s="5" t="s">
        <v>21</v>
      </c>
      <c r="F24" s="1">
        <v>7</v>
      </c>
      <c r="G24" s="15">
        <v>4</v>
      </c>
      <c r="H24" s="15">
        <f t="shared" si="2"/>
        <v>28</v>
      </c>
      <c r="I24" s="1">
        <v>9</v>
      </c>
      <c r="J24" s="15">
        <v>3</v>
      </c>
      <c r="K24" s="15">
        <f t="shared" si="3"/>
        <v>27</v>
      </c>
      <c r="L24" s="1">
        <v>9</v>
      </c>
      <c r="M24" s="15">
        <v>3</v>
      </c>
      <c r="N24" s="15">
        <f t="shared" si="4"/>
        <v>27</v>
      </c>
      <c r="O24" s="1">
        <v>7</v>
      </c>
      <c r="P24" s="15">
        <v>3</v>
      </c>
      <c r="Q24" s="15">
        <f t="shared" si="5"/>
        <v>21</v>
      </c>
      <c r="R24" s="1">
        <v>8</v>
      </c>
      <c r="S24" s="15">
        <v>3</v>
      </c>
      <c r="T24" s="15">
        <f t="shared" si="6"/>
        <v>24</v>
      </c>
      <c r="U24" s="15">
        <v>10</v>
      </c>
      <c r="V24" s="15">
        <v>3</v>
      </c>
      <c r="W24" s="15">
        <f t="shared" si="7"/>
        <v>30</v>
      </c>
      <c r="X24" s="1">
        <v>10</v>
      </c>
      <c r="Y24" s="15">
        <v>1</v>
      </c>
      <c r="Z24" s="15">
        <f t="shared" si="8"/>
        <v>10</v>
      </c>
      <c r="AA24" s="1">
        <v>10</v>
      </c>
      <c r="AB24" s="15">
        <v>1</v>
      </c>
      <c r="AC24" s="15">
        <f t="shared" si="9"/>
        <v>10</v>
      </c>
      <c r="AD24" s="1">
        <v>10</v>
      </c>
      <c r="AE24" s="15">
        <v>1</v>
      </c>
      <c r="AF24" s="15">
        <f t="shared" si="10"/>
        <v>10</v>
      </c>
      <c r="AG24" s="1">
        <v>10</v>
      </c>
      <c r="AH24" s="15">
        <v>1</v>
      </c>
      <c r="AI24" s="15">
        <f t="shared" si="11"/>
        <v>10</v>
      </c>
      <c r="AJ24" s="15">
        <f t="shared" si="12"/>
        <v>197</v>
      </c>
      <c r="AK24" s="7">
        <f t="shared" si="0"/>
        <v>8.5652173913043477</v>
      </c>
      <c r="AL24" s="7">
        <f t="shared" si="1"/>
        <v>8.57</v>
      </c>
    </row>
    <row r="25" spans="2:38" x14ac:dyDescent="0.3">
      <c r="B25" s="1">
        <v>11</v>
      </c>
      <c r="C25" s="4">
        <v>230761</v>
      </c>
      <c r="D25" s="4" t="s">
        <v>22</v>
      </c>
      <c r="E25" s="5" t="s">
        <v>23</v>
      </c>
      <c r="F25" s="1">
        <v>7</v>
      </c>
      <c r="G25" s="15">
        <v>4</v>
      </c>
      <c r="H25" s="15">
        <f t="shared" si="2"/>
        <v>28</v>
      </c>
      <c r="I25" s="1">
        <v>7</v>
      </c>
      <c r="J25" s="15">
        <v>3</v>
      </c>
      <c r="K25" s="15">
        <f t="shared" si="3"/>
        <v>21</v>
      </c>
      <c r="L25" s="1">
        <v>8</v>
      </c>
      <c r="M25" s="15">
        <v>3</v>
      </c>
      <c r="N25" s="15">
        <f t="shared" si="4"/>
        <v>24</v>
      </c>
      <c r="O25" s="1">
        <v>7</v>
      </c>
      <c r="P25" s="15">
        <v>3</v>
      </c>
      <c r="Q25" s="15">
        <f t="shared" si="5"/>
        <v>21</v>
      </c>
      <c r="R25" s="1">
        <v>8</v>
      </c>
      <c r="S25" s="15">
        <v>3</v>
      </c>
      <c r="T25" s="15">
        <f t="shared" si="6"/>
        <v>24</v>
      </c>
      <c r="U25" s="15">
        <v>9</v>
      </c>
      <c r="V25" s="15">
        <v>3</v>
      </c>
      <c r="W25" s="15">
        <f t="shared" si="7"/>
        <v>27</v>
      </c>
      <c r="X25" s="1">
        <v>9</v>
      </c>
      <c r="Y25" s="15">
        <v>1</v>
      </c>
      <c r="Z25" s="15">
        <f t="shared" si="8"/>
        <v>9</v>
      </c>
      <c r="AA25" s="1">
        <v>10</v>
      </c>
      <c r="AB25" s="15">
        <v>1</v>
      </c>
      <c r="AC25" s="15">
        <f t="shared" si="9"/>
        <v>10</v>
      </c>
      <c r="AD25" s="1">
        <v>8</v>
      </c>
      <c r="AE25" s="15">
        <v>1</v>
      </c>
      <c r="AF25" s="15">
        <f t="shared" si="10"/>
        <v>8</v>
      </c>
      <c r="AG25" s="1">
        <v>10</v>
      </c>
      <c r="AH25" s="15">
        <v>1</v>
      </c>
      <c r="AI25" s="15">
        <f t="shared" si="11"/>
        <v>10</v>
      </c>
      <c r="AJ25" s="15">
        <f t="shared" si="12"/>
        <v>182</v>
      </c>
      <c r="AK25" s="7">
        <f t="shared" si="0"/>
        <v>7.9130434782608692</v>
      </c>
      <c r="AL25" s="7">
        <f t="shared" si="1"/>
        <v>7.91</v>
      </c>
    </row>
    <row r="26" spans="2:38" x14ac:dyDescent="0.3">
      <c r="B26" s="1">
        <v>12</v>
      </c>
      <c r="C26" s="4">
        <v>231081</v>
      </c>
      <c r="D26" s="4" t="s">
        <v>24</v>
      </c>
      <c r="E26" s="5" t="s">
        <v>25</v>
      </c>
      <c r="F26" s="1">
        <v>8</v>
      </c>
      <c r="G26" s="15">
        <v>4</v>
      </c>
      <c r="H26" s="15">
        <f t="shared" si="2"/>
        <v>32</v>
      </c>
      <c r="I26" s="1">
        <v>8</v>
      </c>
      <c r="J26" s="15">
        <v>3</v>
      </c>
      <c r="K26" s="15">
        <f t="shared" si="3"/>
        <v>24</v>
      </c>
      <c r="L26" s="1">
        <v>7</v>
      </c>
      <c r="M26" s="15">
        <v>3</v>
      </c>
      <c r="N26" s="15">
        <f t="shared" si="4"/>
        <v>21</v>
      </c>
      <c r="O26" s="1">
        <v>7</v>
      </c>
      <c r="P26" s="15">
        <v>3</v>
      </c>
      <c r="Q26" s="15">
        <f t="shared" si="5"/>
        <v>21</v>
      </c>
      <c r="R26" s="1">
        <v>8</v>
      </c>
      <c r="S26" s="15">
        <v>3</v>
      </c>
      <c r="T26" s="15">
        <f t="shared" si="6"/>
        <v>24</v>
      </c>
      <c r="U26" s="15">
        <v>8</v>
      </c>
      <c r="V26" s="15">
        <v>3</v>
      </c>
      <c r="W26" s="15">
        <f t="shared" si="7"/>
        <v>24</v>
      </c>
      <c r="X26" s="1">
        <v>10</v>
      </c>
      <c r="Y26" s="15">
        <v>1</v>
      </c>
      <c r="Z26" s="15">
        <f t="shared" si="8"/>
        <v>10</v>
      </c>
      <c r="AA26" s="1">
        <v>9</v>
      </c>
      <c r="AB26" s="15">
        <v>1</v>
      </c>
      <c r="AC26" s="15">
        <f t="shared" si="9"/>
        <v>9</v>
      </c>
      <c r="AD26" s="1">
        <v>7</v>
      </c>
      <c r="AE26" s="15">
        <v>1</v>
      </c>
      <c r="AF26" s="15">
        <f t="shared" si="10"/>
        <v>7</v>
      </c>
      <c r="AG26" s="1">
        <v>8</v>
      </c>
      <c r="AH26" s="15">
        <v>1</v>
      </c>
      <c r="AI26" s="15">
        <f t="shared" si="11"/>
        <v>8</v>
      </c>
      <c r="AJ26" s="15">
        <f t="shared" si="12"/>
        <v>180</v>
      </c>
      <c r="AK26" s="7">
        <f t="shared" si="0"/>
        <v>7.8260869565217392</v>
      </c>
      <c r="AL26" s="7">
        <f t="shared" si="1"/>
        <v>7.83</v>
      </c>
    </row>
    <row r="27" spans="2:38" x14ac:dyDescent="0.3">
      <c r="B27" s="1">
        <v>13</v>
      </c>
      <c r="C27" s="4">
        <v>230586</v>
      </c>
      <c r="D27" s="4" t="s">
        <v>26</v>
      </c>
      <c r="E27" s="5" t="s">
        <v>27</v>
      </c>
      <c r="F27" s="1">
        <v>7</v>
      </c>
      <c r="G27" s="15">
        <v>4</v>
      </c>
      <c r="H27" s="15">
        <f t="shared" si="2"/>
        <v>28</v>
      </c>
      <c r="I27" s="1">
        <v>7</v>
      </c>
      <c r="J27" s="15">
        <v>3</v>
      </c>
      <c r="K27" s="15">
        <f t="shared" si="3"/>
        <v>21</v>
      </c>
      <c r="L27" s="1">
        <v>9</v>
      </c>
      <c r="M27" s="15">
        <v>3</v>
      </c>
      <c r="N27" s="15">
        <f t="shared" si="4"/>
        <v>27</v>
      </c>
      <c r="O27" s="1">
        <v>5</v>
      </c>
      <c r="P27" s="15">
        <v>3</v>
      </c>
      <c r="Q27" s="15">
        <f t="shared" si="5"/>
        <v>15</v>
      </c>
      <c r="R27" s="1">
        <v>8</v>
      </c>
      <c r="S27" s="15">
        <v>3</v>
      </c>
      <c r="T27" s="15">
        <f t="shared" si="6"/>
        <v>24</v>
      </c>
      <c r="U27" s="15">
        <v>9</v>
      </c>
      <c r="V27" s="15">
        <v>3</v>
      </c>
      <c r="W27" s="15">
        <f t="shared" si="7"/>
        <v>27</v>
      </c>
      <c r="X27" s="1">
        <v>10</v>
      </c>
      <c r="Y27" s="15">
        <v>1</v>
      </c>
      <c r="Z27" s="15">
        <f t="shared" si="8"/>
        <v>10</v>
      </c>
      <c r="AA27" s="1">
        <v>8</v>
      </c>
      <c r="AB27" s="15">
        <v>1</v>
      </c>
      <c r="AC27" s="15">
        <f t="shared" si="9"/>
        <v>8</v>
      </c>
      <c r="AD27" s="1">
        <v>8</v>
      </c>
      <c r="AE27" s="15">
        <v>1</v>
      </c>
      <c r="AF27" s="15">
        <f t="shared" si="10"/>
        <v>8</v>
      </c>
      <c r="AG27" s="1">
        <v>8</v>
      </c>
      <c r="AH27" s="15">
        <v>1</v>
      </c>
      <c r="AI27" s="15">
        <f t="shared" si="11"/>
        <v>8</v>
      </c>
      <c r="AJ27" s="15">
        <f t="shared" si="12"/>
        <v>176</v>
      </c>
      <c r="AK27" s="7">
        <f t="shared" si="0"/>
        <v>7.6521739130434785</v>
      </c>
      <c r="AL27" s="7">
        <f t="shared" si="1"/>
        <v>7.65</v>
      </c>
    </row>
    <row r="28" spans="2:38" x14ac:dyDescent="0.3">
      <c r="B28" s="1">
        <v>14</v>
      </c>
      <c r="C28" s="4">
        <v>230075</v>
      </c>
      <c r="D28" s="4" t="s">
        <v>28</v>
      </c>
      <c r="E28" s="5" t="s">
        <v>29</v>
      </c>
      <c r="F28" s="1">
        <v>8</v>
      </c>
      <c r="G28" s="15">
        <v>4</v>
      </c>
      <c r="H28" s="15">
        <f t="shared" si="2"/>
        <v>32</v>
      </c>
      <c r="I28" s="1">
        <v>9</v>
      </c>
      <c r="J28" s="15">
        <v>3</v>
      </c>
      <c r="K28" s="15">
        <f t="shared" si="3"/>
        <v>27</v>
      </c>
      <c r="L28" s="1">
        <v>9</v>
      </c>
      <c r="M28" s="15">
        <v>3</v>
      </c>
      <c r="N28" s="15">
        <f t="shared" si="4"/>
        <v>27</v>
      </c>
      <c r="O28" s="1">
        <v>9</v>
      </c>
      <c r="P28" s="15">
        <v>3</v>
      </c>
      <c r="Q28" s="15">
        <f t="shared" si="5"/>
        <v>27</v>
      </c>
      <c r="R28" s="1">
        <v>9</v>
      </c>
      <c r="S28" s="15">
        <v>3</v>
      </c>
      <c r="T28" s="15">
        <f t="shared" si="6"/>
        <v>27</v>
      </c>
      <c r="U28" s="15">
        <v>9</v>
      </c>
      <c r="V28" s="15">
        <v>3</v>
      </c>
      <c r="W28" s="15">
        <f t="shared" si="7"/>
        <v>27</v>
      </c>
      <c r="X28" s="1">
        <v>10</v>
      </c>
      <c r="Y28" s="15">
        <v>1</v>
      </c>
      <c r="Z28" s="15">
        <f t="shared" si="8"/>
        <v>10</v>
      </c>
      <c r="AA28" s="1">
        <v>10</v>
      </c>
      <c r="AB28" s="15">
        <v>1</v>
      </c>
      <c r="AC28" s="15">
        <f t="shared" si="9"/>
        <v>10</v>
      </c>
      <c r="AD28" s="1">
        <v>10</v>
      </c>
      <c r="AE28" s="15">
        <v>1</v>
      </c>
      <c r="AF28" s="15">
        <f t="shared" si="10"/>
        <v>10</v>
      </c>
      <c r="AG28" s="1">
        <v>10</v>
      </c>
      <c r="AH28" s="15">
        <v>1</v>
      </c>
      <c r="AI28" s="15">
        <f t="shared" si="11"/>
        <v>10</v>
      </c>
      <c r="AJ28" s="15">
        <f t="shared" si="12"/>
        <v>207</v>
      </c>
      <c r="AK28" s="7">
        <f t="shared" si="0"/>
        <v>9</v>
      </c>
      <c r="AL28" s="7">
        <f t="shared" si="1"/>
        <v>9</v>
      </c>
    </row>
    <row r="29" spans="2:38" x14ac:dyDescent="0.3">
      <c r="B29" s="1">
        <v>15</v>
      </c>
      <c r="C29" s="4">
        <v>230815</v>
      </c>
      <c r="D29" s="4" t="s">
        <v>30</v>
      </c>
      <c r="E29" s="5" t="s">
        <v>31</v>
      </c>
      <c r="F29" s="1">
        <v>10</v>
      </c>
      <c r="G29" s="15">
        <v>4</v>
      </c>
      <c r="H29" s="15">
        <f t="shared" si="2"/>
        <v>40</v>
      </c>
      <c r="I29" s="1">
        <v>9</v>
      </c>
      <c r="J29" s="15">
        <v>3</v>
      </c>
      <c r="K29" s="15">
        <f t="shared" si="3"/>
        <v>27</v>
      </c>
      <c r="L29" s="1">
        <v>8</v>
      </c>
      <c r="M29" s="15">
        <v>3</v>
      </c>
      <c r="N29" s="15">
        <f t="shared" si="4"/>
        <v>24</v>
      </c>
      <c r="O29" s="1">
        <v>8</v>
      </c>
      <c r="P29" s="15">
        <v>3</v>
      </c>
      <c r="Q29" s="15">
        <f t="shared" si="5"/>
        <v>24</v>
      </c>
      <c r="R29" s="1">
        <v>8</v>
      </c>
      <c r="S29" s="15">
        <v>3</v>
      </c>
      <c r="T29" s="15">
        <f t="shared" si="6"/>
        <v>24</v>
      </c>
      <c r="U29" s="15">
        <v>9</v>
      </c>
      <c r="V29" s="15">
        <v>3</v>
      </c>
      <c r="W29" s="15">
        <f t="shared" si="7"/>
        <v>27</v>
      </c>
      <c r="X29" s="1">
        <v>10</v>
      </c>
      <c r="Y29" s="15">
        <v>1</v>
      </c>
      <c r="Z29" s="15">
        <f t="shared" si="8"/>
        <v>10</v>
      </c>
      <c r="AA29" s="1">
        <v>10</v>
      </c>
      <c r="AB29" s="15">
        <v>1</v>
      </c>
      <c r="AC29" s="15">
        <f t="shared" si="9"/>
        <v>10</v>
      </c>
      <c r="AD29" s="1">
        <v>10</v>
      </c>
      <c r="AE29" s="15">
        <v>1</v>
      </c>
      <c r="AF29" s="15">
        <f t="shared" si="10"/>
        <v>10</v>
      </c>
      <c r="AG29" s="1">
        <v>10</v>
      </c>
      <c r="AH29" s="15">
        <v>1</v>
      </c>
      <c r="AI29" s="15">
        <f t="shared" si="11"/>
        <v>10</v>
      </c>
      <c r="AJ29" s="15">
        <f t="shared" si="12"/>
        <v>206</v>
      </c>
      <c r="AK29" s="7">
        <f t="shared" si="0"/>
        <v>8.9565217391304355</v>
      </c>
      <c r="AL29" s="7">
        <f t="shared" si="1"/>
        <v>8.9600000000000009</v>
      </c>
    </row>
    <row r="30" spans="2:38" x14ac:dyDescent="0.3">
      <c r="B30" s="1">
        <v>16</v>
      </c>
      <c r="C30" s="4">
        <v>231416</v>
      </c>
      <c r="D30" s="4" t="s">
        <v>32</v>
      </c>
      <c r="E30" s="5" t="s">
        <v>33</v>
      </c>
      <c r="F30" s="1">
        <v>9</v>
      </c>
      <c r="G30" s="15">
        <v>4</v>
      </c>
      <c r="H30" s="15">
        <f t="shared" si="2"/>
        <v>36</v>
      </c>
      <c r="I30" s="1">
        <v>7</v>
      </c>
      <c r="J30" s="15">
        <v>3</v>
      </c>
      <c r="K30" s="15">
        <f t="shared" si="3"/>
        <v>21</v>
      </c>
      <c r="L30" s="1">
        <v>8</v>
      </c>
      <c r="M30" s="15">
        <v>3</v>
      </c>
      <c r="N30" s="15">
        <f t="shared" si="4"/>
        <v>24</v>
      </c>
      <c r="O30" s="1">
        <v>6</v>
      </c>
      <c r="P30" s="15">
        <v>3</v>
      </c>
      <c r="Q30" s="15">
        <f t="shared" si="5"/>
        <v>18</v>
      </c>
      <c r="R30" s="1">
        <v>7</v>
      </c>
      <c r="S30" s="15">
        <v>3</v>
      </c>
      <c r="T30" s="15">
        <f t="shared" si="6"/>
        <v>21</v>
      </c>
      <c r="U30" s="15">
        <v>7</v>
      </c>
      <c r="V30" s="15">
        <v>3</v>
      </c>
      <c r="W30" s="15">
        <f t="shared" si="7"/>
        <v>21</v>
      </c>
      <c r="X30" s="1">
        <v>10</v>
      </c>
      <c r="Y30" s="15">
        <v>1</v>
      </c>
      <c r="Z30" s="15">
        <f t="shared" si="8"/>
        <v>10</v>
      </c>
      <c r="AA30" s="1">
        <v>9</v>
      </c>
      <c r="AB30" s="15">
        <v>1</v>
      </c>
      <c r="AC30" s="15">
        <f t="shared" si="9"/>
        <v>9</v>
      </c>
      <c r="AD30" s="1">
        <v>8</v>
      </c>
      <c r="AE30" s="15">
        <v>1</v>
      </c>
      <c r="AF30" s="15">
        <f t="shared" si="10"/>
        <v>8</v>
      </c>
      <c r="AG30" s="1">
        <v>8</v>
      </c>
      <c r="AH30" s="15">
        <v>1</v>
      </c>
      <c r="AI30" s="15">
        <f t="shared" si="11"/>
        <v>8</v>
      </c>
      <c r="AJ30" s="15">
        <f t="shared" si="12"/>
        <v>176</v>
      </c>
      <c r="AK30" s="7">
        <f t="shared" si="0"/>
        <v>7.6521739130434785</v>
      </c>
      <c r="AL30" s="7">
        <f t="shared" si="1"/>
        <v>7.65</v>
      </c>
    </row>
    <row r="31" spans="2:38" x14ac:dyDescent="0.3">
      <c r="B31" s="1">
        <v>17</v>
      </c>
      <c r="C31" s="4">
        <v>231291</v>
      </c>
      <c r="D31" s="4" t="s">
        <v>34</v>
      </c>
      <c r="E31" s="5" t="s">
        <v>35</v>
      </c>
      <c r="F31" s="29">
        <v>0</v>
      </c>
      <c r="G31" s="15">
        <v>4</v>
      </c>
      <c r="H31" s="15">
        <f t="shared" si="2"/>
        <v>0</v>
      </c>
      <c r="I31" s="1">
        <v>7</v>
      </c>
      <c r="J31" s="15">
        <v>3</v>
      </c>
      <c r="K31" s="15">
        <f t="shared" si="3"/>
        <v>21</v>
      </c>
      <c r="L31" s="1">
        <v>6</v>
      </c>
      <c r="M31" s="15">
        <v>3</v>
      </c>
      <c r="N31" s="15">
        <f t="shared" si="4"/>
        <v>18</v>
      </c>
      <c r="O31" s="1">
        <v>5</v>
      </c>
      <c r="P31" s="15">
        <v>3</v>
      </c>
      <c r="Q31" s="15">
        <f t="shared" si="5"/>
        <v>15</v>
      </c>
      <c r="R31" s="1">
        <v>5</v>
      </c>
      <c r="S31" s="15">
        <v>3</v>
      </c>
      <c r="T31" s="15">
        <f t="shared" si="6"/>
        <v>15</v>
      </c>
      <c r="U31" s="15">
        <v>8</v>
      </c>
      <c r="V31" s="15">
        <v>3</v>
      </c>
      <c r="W31" s="15">
        <f t="shared" si="7"/>
        <v>24</v>
      </c>
      <c r="X31" s="1">
        <v>9</v>
      </c>
      <c r="Y31" s="15">
        <v>1</v>
      </c>
      <c r="Z31" s="15">
        <f t="shared" si="8"/>
        <v>9</v>
      </c>
      <c r="AA31" s="1">
        <v>7</v>
      </c>
      <c r="AB31" s="15">
        <v>1</v>
      </c>
      <c r="AC31" s="15">
        <f t="shared" si="9"/>
        <v>7</v>
      </c>
      <c r="AD31" s="1">
        <v>8</v>
      </c>
      <c r="AE31" s="15">
        <v>1</v>
      </c>
      <c r="AF31" s="15">
        <f t="shared" si="10"/>
        <v>8</v>
      </c>
      <c r="AG31" s="1">
        <v>7</v>
      </c>
      <c r="AH31" s="15">
        <v>1</v>
      </c>
      <c r="AI31" s="15">
        <f t="shared" si="11"/>
        <v>7</v>
      </c>
      <c r="AJ31" s="15">
        <f t="shared" si="12"/>
        <v>124</v>
      </c>
      <c r="AK31" s="7">
        <f t="shared" si="0"/>
        <v>5.3913043478260869</v>
      </c>
      <c r="AL31" s="7">
        <f t="shared" si="1"/>
        <v>5.39</v>
      </c>
    </row>
    <row r="32" spans="2:38" x14ac:dyDescent="0.3">
      <c r="B32" s="1">
        <v>18</v>
      </c>
      <c r="C32" s="4">
        <v>230167</v>
      </c>
      <c r="D32" s="4" t="s">
        <v>36</v>
      </c>
      <c r="E32" s="5" t="s">
        <v>37</v>
      </c>
      <c r="F32" s="1">
        <v>10</v>
      </c>
      <c r="G32" s="15">
        <v>4</v>
      </c>
      <c r="H32" s="15">
        <f t="shared" si="2"/>
        <v>40</v>
      </c>
      <c r="I32" s="1">
        <v>10</v>
      </c>
      <c r="J32" s="15">
        <v>3</v>
      </c>
      <c r="K32" s="15">
        <f t="shared" si="3"/>
        <v>30</v>
      </c>
      <c r="L32" s="1">
        <v>9</v>
      </c>
      <c r="M32" s="15">
        <v>3</v>
      </c>
      <c r="N32" s="15">
        <f t="shared" si="4"/>
        <v>27</v>
      </c>
      <c r="O32" s="1">
        <v>8</v>
      </c>
      <c r="P32" s="15">
        <v>3</v>
      </c>
      <c r="Q32" s="15">
        <f t="shared" si="5"/>
        <v>24</v>
      </c>
      <c r="R32" s="1">
        <v>9</v>
      </c>
      <c r="S32" s="15">
        <v>3</v>
      </c>
      <c r="T32" s="15">
        <f t="shared" si="6"/>
        <v>27</v>
      </c>
      <c r="U32" s="15">
        <v>9</v>
      </c>
      <c r="V32" s="15">
        <v>3</v>
      </c>
      <c r="W32" s="15">
        <f t="shared" si="7"/>
        <v>27</v>
      </c>
      <c r="X32" s="1">
        <v>10</v>
      </c>
      <c r="Y32" s="15">
        <v>1</v>
      </c>
      <c r="Z32" s="15">
        <f t="shared" si="8"/>
        <v>10</v>
      </c>
      <c r="AA32" s="1">
        <v>10</v>
      </c>
      <c r="AB32" s="15">
        <v>1</v>
      </c>
      <c r="AC32" s="15">
        <f t="shared" si="9"/>
        <v>10</v>
      </c>
      <c r="AD32" s="1">
        <v>10</v>
      </c>
      <c r="AE32" s="15">
        <v>1</v>
      </c>
      <c r="AF32" s="15">
        <f t="shared" si="10"/>
        <v>10</v>
      </c>
      <c r="AG32" s="1">
        <v>10</v>
      </c>
      <c r="AH32" s="15">
        <v>1</v>
      </c>
      <c r="AI32" s="15">
        <f t="shared" si="11"/>
        <v>10</v>
      </c>
      <c r="AJ32" s="15">
        <f t="shared" si="12"/>
        <v>215</v>
      </c>
      <c r="AK32" s="7">
        <f t="shared" si="0"/>
        <v>9.3478260869565215</v>
      </c>
      <c r="AL32" s="7">
        <f t="shared" si="1"/>
        <v>9.35</v>
      </c>
    </row>
    <row r="33" spans="2:38" x14ac:dyDescent="0.3">
      <c r="B33" s="1">
        <v>19</v>
      </c>
      <c r="C33" s="4">
        <v>231235</v>
      </c>
      <c r="D33" s="4" t="s">
        <v>38</v>
      </c>
      <c r="E33" s="5" t="s">
        <v>39</v>
      </c>
      <c r="F33" s="1">
        <v>5</v>
      </c>
      <c r="G33" s="15">
        <v>4</v>
      </c>
      <c r="H33" s="15">
        <f t="shared" si="2"/>
        <v>20</v>
      </c>
      <c r="I33" s="1">
        <v>9</v>
      </c>
      <c r="J33" s="15">
        <v>3</v>
      </c>
      <c r="K33" s="15">
        <f t="shared" si="3"/>
        <v>27</v>
      </c>
      <c r="L33" s="1">
        <v>8</v>
      </c>
      <c r="M33" s="15">
        <v>3</v>
      </c>
      <c r="N33" s="15">
        <f t="shared" si="4"/>
        <v>24</v>
      </c>
      <c r="O33" s="1">
        <v>7</v>
      </c>
      <c r="P33" s="15">
        <v>3</v>
      </c>
      <c r="Q33" s="15">
        <f t="shared" si="5"/>
        <v>21</v>
      </c>
      <c r="R33" s="1">
        <v>9</v>
      </c>
      <c r="S33" s="15">
        <v>3</v>
      </c>
      <c r="T33" s="15">
        <f t="shared" si="6"/>
        <v>27</v>
      </c>
      <c r="U33" s="15">
        <v>8</v>
      </c>
      <c r="V33" s="15">
        <v>3</v>
      </c>
      <c r="W33" s="15">
        <f t="shared" si="7"/>
        <v>24</v>
      </c>
      <c r="X33" s="1">
        <v>9</v>
      </c>
      <c r="Y33" s="15">
        <v>1</v>
      </c>
      <c r="Z33" s="15">
        <f t="shared" si="8"/>
        <v>9</v>
      </c>
      <c r="AA33" s="1">
        <v>10</v>
      </c>
      <c r="AB33" s="15">
        <v>1</v>
      </c>
      <c r="AC33" s="15">
        <f t="shared" si="9"/>
        <v>10</v>
      </c>
      <c r="AD33" s="1">
        <v>8</v>
      </c>
      <c r="AE33" s="15">
        <v>1</v>
      </c>
      <c r="AF33" s="15">
        <f t="shared" si="10"/>
        <v>8</v>
      </c>
      <c r="AG33" s="1">
        <v>8</v>
      </c>
      <c r="AH33" s="15">
        <v>1</v>
      </c>
      <c r="AI33" s="15">
        <f t="shared" si="11"/>
        <v>8</v>
      </c>
      <c r="AJ33" s="15">
        <f t="shared" si="12"/>
        <v>178</v>
      </c>
      <c r="AK33" s="7">
        <f t="shared" si="0"/>
        <v>7.7391304347826084</v>
      </c>
      <c r="AL33" s="7">
        <f t="shared" si="1"/>
        <v>7.74</v>
      </c>
    </row>
    <row r="34" spans="2:38" x14ac:dyDescent="0.3">
      <c r="B34" s="1">
        <v>20</v>
      </c>
      <c r="C34" s="4">
        <v>230208</v>
      </c>
      <c r="D34" s="4" t="s">
        <v>40</v>
      </c>
      <c r="E34" s="5" t="s">
        <v>41</v>
      </c>
      <c r="F34" s="1">
        <v>9</v>
      </c>
      <c r="G34" s="15">
        <v>4</v>
      </c>
      <c r="H34" s="15">
        <f t="shared" si="2"/>
        <v>36</v>
      </c>
      <c r="I34" s="1">
        <v>8</v>
      </c>
      <c r="J34" s="15">
        <v>3</v>
      </c>
      <c r="K34" s="15">
        <f t="shared" si="3"/>
        <v>24</v>
      </c>
      <c r="L34" s="1">
        <v>7</v>
      </c>
      <c r="M34" s="15">
        <v>3</v>
      </c>
      <c r="N34" s="15">
        <f t="shared" si="4"/>
        <v>21</v>
      </c>
      <c r="O34" s="1">
        <v>6</v>
      </c>
      <c r="P34" s="15">
        <v>3</v>
      </c>
      <c r="Q34" s="15">
        <f t="shared" si="5"/>
        <v>18</v>
      </c>
      <c r="R34" s="1">
        <v>9</v>
      </c>
      <c r="S34" s="15">
        <v>3</v>
      </c>
      <c r="T34" s="15">
        <f t="shared" si="6"/>
        <v>27</v>
      </c>
      <c r="U34" s="15">
        <v>9</v>
      </c>
      <c r="V34" s="15">
        <v>3</v>
      </c>
      <c r="W34" s="15">
        <f t="shared" si="7"/>
        <v>27</v>
      </c>
      <c r="X34" s="1">
        <v>10</v>
      </c>
      <c r="Y34" s="15">
        <v>1</v>
      </c>
      <c r="Z34" s="15">
        <f t="shared" si="8"/>
        <v>10</v>
      </c>
      <c r="AA34" s="1">
        <v>10</v>
      </c>
      <c r="AB34" s="15">
        <v>1</v>
      </c>
      <c r="AC34" s="15">
        <f t="shared" si="9"/>
        <v>10</v>
      </c>
      <c r="AD34" s="1">
        <v>9</v>
      </c>
      <c r="AE34" s="15">
        <v>1</v>
      </c>
      <c r="AF34" s="15">
        <f t="shared" si="10"/>
        <v>9</v>
      </c>
      <c r="AG34" s="1">
        <v>9</v>
      </c>
      <c r="AH34" s="15">
        <v>1</v>
      </c>
      <c r="AI34" s="15">
        <f t="shared" si="11"/>
        <v>9</v>
      </c>
      <c r="AJ34" s="15">
        <f t="shared" si="12"/>
        <v>191</v>
      </c>
      <c r="AK34" s="7">
        <f t="shared" si="0"/>
        <v>8.304347826086957</v>
      </c>
      <c r="AL34" s="7">
        <f t="shared" si="1"/>
        <v>8.3000000000000007</v>
      </c>
    </row>
    <row r="35" spans="2:38" x14ac:dyDescent="0.3">
      <c r="B35" s="1">
        <v>21</v>
      </c>
      <c r="C35" s="4">
        <v>230402</v>
      </c>
      <c r="D35" s="4" t="s">
        <v>42</v>
      </c>
      <c r="E35" s="5" t="s">
        <v>43</v>
      </c>
      <c r="F35" s="1">
        <v>8</v>
      </c>
      <c r="G35" s="15">
        <v>4</v>
      </c>
      <c r="H35" s="15">
        <f t="shared" si="2"/>
        <v>32</v>
      </c>
      <c r="I35" s="1">
        <v>8</v>
      </c>
      <c r="J35" s="15">
        <v>3</v>
      </c>
      <c r="K35" s="15">
        <f t="shared" si="3"/>
        <v>24</v>
      </c>
      <c r="L35" s="1">
        <v>7</v>
      </c>
      <c r="M35" s="15">
        <v>3</v>
      </c>
      <c r="N35" s="15">
        <f t="shared" si="4"/>
        <v>21</v>
      </c>
      <c r="O35" s="1">
        <v>8</v>
      </c>
      <c r="P35" s="15">
        <v>3</v>
      </c>
      <c r="Q35" s="15">
        <f t="shared" si="5"/>
        <v>24</v>
      </c>
      <c r="R35" s="1">
        <v>8</v>
      </c>
      <c r="S35" s="15">
        <v>3</v>
      </c>
      <c r="T35" s="15">
        <f t="shared" si="6"/>
        <v>24</v>
      </c>
      <c r="U35" s="15">
        <v>8</v>
      </c>
      <c r="V35" s="15">
        <v>3</v>
      </c>
      <c r="W35" s="15">
        <f t="shared" si="7"/>
        <v>24</v>
      </c>
      <c r="X35" s="1">
        <v>10</v>
      </c>
      <c r="Y35" s="15">
        <v>1</v>
      </c>
      <c r="Z35" s="15">
        <f t="shared" si="8"/>
        <v>10</v>
      </c>
      <c r="AA35" s="1">
        <v>10</v>
      </c>
      <c r="AB35" s="15">
        <v>1</v>
      </c>
      <c r="AC35" s="15">
        <f t="shared" si="9"/>
        <v>10</v>
      </c>
      <c r="AD35" s="1">
        <v>9</v>
      </c>
      <c r="AE35" s="15">
        <v>1</v>
      </c>
      <c r="AF35" s="15">
        <f t="shared" si="10"/>
        <v>9</v>
      </c>
      <c r="AG35" s="1">
        <v>10</v>
      </c>
      <c r="AH35" s="15">
        <v>1</v>
      </c>
      <c r="AI35" s="15">
        <f t="shared" si="11"/>
        <v>10</v>
      </c>
      <c r="AJ35" s="15">
        <f t="shared" si="12"/>
        <v>188</v>
      </c>
      <c r="AK35" s="7">
        <f t="shared" si="0"/>
        <v>8.1739130434782616</v>
      </c>
      <c r="AL35" s="7">
        <f t="shared" si="1"/>
        <v>8.17</v>
      </c>
    </row>
    <row r="36" spans="2:38" x14ac:dyDescent="0.3">
      <c r="B36" s="1">
        <v>22</v>
      </c>
      <c r="C36" s="4">
        <v>230443</v>
      </c>
      <c r="D36" s="4" t="s">
        <v>44</v>
      </c>
      <c r="E36" s="5" t="s">
        <v>45</v>
      </c>
      <c r="F36" s="1">
        <v>8</v>
      </c>
      <c r="G36" s="15">
        <v>4</v>
      </c>
      <c r="H36" s="15">
        <f t="shared" si="2"/>
        <v>32</v>
      </c>
      <c r="I36" s="1">
        <v>9</v>
      </c>
      <c r="J36" s="15">
        <v>3</v>
      </c>
      <c r="K36" s="15">
        <f t="shared" si="3"/>
        <v>27</v>
      </c>
      <c r="L36" s="1">
        <v>9</v>
      </c>
      <c r="M36" s="15">
        <v>3</v>
      </c>
      <c r="N36" s="15">
        <f t="shared" si="4"/>
        <v>27</v>
      </c>
      <c r="O36" s="1">
        <v>8</v>
      </c>
      <c r="P36" s="15">
        <v>3</v>
      </c>
      <c r="Q36" s="15">
        <f t="shared" si="5"/>
        <v>24</v>
      </c>
      <c r="R36" s="1">
        <v>9</v>
      </c>
      <c r="S36" s="15">
        <v>3</v>
      </c>
      <c r="T36" s="15">
        <f t="shared" si="6"/>
        <v>27</v>
      </c>
      <c r="U36" s="15">
        <v>8</v>
      </c>
      <c r="V36" s="15">
        <v>3</v>
      </c>
      <c r="W36" s="15">
        <f t="shared" si="7"/>
        <v>24</v>
      </c>
      <c r="X36" s="1">
        <v>10</v>
      </c>
      <c r="Y36" s="15">
        <v>1</v>
      </c>
      <c r="Z36" s="15">
        <f t="shared" si="8"/>
        <v>10</v>
      </c>
      <c r="AA36" s="1">
        <v>10</v>
      </c>
      <c r="AB36" s="15">
        <v>1</v>
      </c>
      <c r="AC36" s="15">
        <f t="shared" si="9"/>
        <v>10</v>
      </c>
      <c r="AD36" s="1">
        <v>10</v>
      </c>
      <c r="AE36" s="15">
        <v>1</v>
      </c>
      <c r="AF36" s="15">
        <f t="shared" si="10"/>
        <v>10</v>
      </c>
      <c r="AG36" s="1">
        <v>9</v>
      </c>
      <c r="AH36" s="15">
        <v>1</v>
      </c>
      <c r="AI36" s="15">
        <f t="shared" si="11"/>
        <v>9</v>
      </c>
      <c r="AJ36" s="15">
        <f t="shared" si="12"/>
        <v>200</v>
      </c>
      <c r="AK36" s="7">
        <f t="shared" si="0"/>
        <v>8.695652173913043</v>
      </c>
      <c r="AL36" s="7">
        <f t="shared" si="1"/>
        <v>8.6999999999999993</v>
      </c>
    </row>
    <row r="37" spans="2:38" x14ac:dyDescent="0.3">
      <c r="B37" s="1">
        <v>23</v>
      </c>
      <c r="C37" s="4">
        <v>230968</v>
      </c>
      <c r="D37" s="4" t="s">
        <v>46</v>
      </c>
      <c r="E37" s="5" t="s">
        <v>47</v>
      </c>
      <c r="F37" s="1">
        <v>9</v>
      </c>
      <c r="G37" s="15">
        <v>4</v>
      </c>
      <c r="H37" s="15">
        <f t="shared" si="2"/>
        <v>36</v>
      </c>
      <c r="I37" s="1">
        <v>9</v>
      </c>
      <c r="J37" s="15">
        <v>3</v>
      </c>
      <c r="K37" s="15">
        <f t="shared" si="3"/>
        <v>27</v>
      </c>
      <c r="L37" s="1">
        <v>8</v>
      </c>
      <c r="M37" s="15">
        <v>3</v>
      </c>
      <c r="N37" s="15">
        <f t="shared" si="4"/>
        <v>24</v>
      </c>
      <c r="O37" s="1">
        <v>8</v>
      </c>
      <c r="P37" s="15">
        <v>3</v>
      </c>
      <c r="Q37" s="15">
        <f t="shared" si="5"/>
        <v>24</v>
      </c>
      <c r="R37" s="1">
        <v>9</v>
      </c>
      <c r="S37" s="15">
        <v>3</v>
      </c>
      <c r="T37" s="15">
        <f t="shared" si="6"/>
        <v>27</v>
      </c>
      <c r="U37" s="15">
        <v>10</v>
      </c>
      <c r="V37" s="15">
        <v>3</v>
      </c>
      <c r="W37" s="15">
        <f t="shared" si="7"/>
        <v>30</v>
      </c>
      <c r="X37" s="1">
        <v>10</v>
      </c>
      <c r="Y37" s="15">
        <v>1</v>
      </c>
      <c r="Z37" s="15">
        <f t="shared" si="8"/>
        <v>10</v>
      </c>
      <c r="AA37" s="1">
        <v>10</v>
      </c>
      <c r="AB37" s="15">
        <v>1</v>
      </c>
      <c r="AC37" s="15">
        <f t="shared" si="9"/>
        <v>10</v>
      </c>
      <c r="AD37" s="1">
        <v>10</v>
      </c>
      <c r="AE37" s="15">
        <v>1</v>
      </c>
      <c r="AF37" s="15">
        <f t="shared" si="10"/>
        <v>10</v>
      </c>
      <c r="AG37" s="1">
        <v>10</v>
      </c>
      <c r="AH37" s="15">
        <v>1</v>
      </c>
      <c r="AI37" s="15">
        <f t="shared" si="11"/>
        <v>10</v>
      </c>
      <c r="AJ37" s="15">
        <f t="shared" si="12"/>
        <v>208</v>
      </c>
      <c r="AK37" s="7">
        <f t="shared" si="0"/>
        <v>9.0434782608695645</v>
      </c>
      <c r="AL37" s="7">
        <f t="shared" si="1"/>
        <v>9.0399999999999991</v>
      </c>
    </row>
    <row r="38" spans="2:38" x14ac:dyDescent="0.3">
      <c r="B38" s="1">
        <v>24</v>
      </c>
      <c r="C38" s="4">
        <v>231294</v>
      </c>
      <c r="D38" s="4" t="s">
        <v>48</v>
      </c>
      <c r="E38" s="5" t="s">
        <v>49</v>
      </c>
      <c r="F38" s="1">
        <v>8</v>
      </c>
      <c r="G38" s="15">
        <v>4</v>
      </c>
      <c r="H38" s="15">
        <f t="shared" si="2"/>
        <v>32</v>
      </c>
      <c r="I38" s="1">
        <v>8</v>
      </c>
      <c r="J38" s="15">
        <v>3</v>
      </c>
      <c r="K38" s="15">
        <f t="shared" si="3"/>
        <v>24</v>
      </c>
      <c r="L38" s="1">
        <v>7</v>
      </c>
      <c r="M38" s="15">
        <v>3</v>
      </c>
      <c r="N38" s="15">
        <f t="shared" si="4"/>
        <v>21</v>
      </c>
      <c r="O38" s="1">
        <v>6</v>
      </c>
      <c r="P38" s="15">
        <v>3</v>
      </c>
      <c r="Q38" s="15">
        <f t="shared" si="5"/>
        <v>18</v>
      </c>
      <c r="R38" s="1">
        <v>7</v>
      </c>
      <c r="S38" s="15">
        <v>3</v>
      </c>
      <c r="T38" s="15">
        <f t="shared" si="6"/>
        <v>21</v>
      </c>
      <c r="U38" s="15">
        <v>9</v>
      </c>
      <c r="V38" s="15">
        <v>3</v>
      </c>
      <c r="W38" s="15">
        <f t="shared" si="7"/>
        <v>27</v>
      </c>
      <c r="X38" s="1">
        <v>9</v>
      </c>
      <c r="Y38" s="15">
        <v>1</v>
      </c>
      <c r="Z38" s="15">
        <f t="shared" si="8"/>
        <v>9</v>
      </c>
      <c r="AA38" s="1">
        <v>10</v>
      </c>
      <c r="AB38" s="15">
        <v>1</v>
      </c>
      <c r="AC38" s="15">
        <f t="shared" si="9"/>
        <v>10</v>
      </c>
      <c r="AD38" s="1">
        <v>8</v>
      </c>
      <c r="AE38" s="15">
        <v>1</v>
      </c>
      <c r="AF38" s="15">
        <f t="shared" si="10"/>
        <v>8</v>
      </c>
      <c r="AG38" s="1">
        <v>8</v>
      </c>
      <c r="AH38" s="15">
        <v>1</v>
      </c>
      <c r="AI38" s="15">
        <f t="shared" si="11"/>
        <v>8</v>
      </c>
      <c r="AJ38" s="15">
        <f t="shared" si="12"/>
        <v>178</v>
      </c>
      <c r="AK38" s="7">
        <f t="shared" si="0"/>
        <v>7.7391304347826084</v>
      </c>
      <c r="AL38" s="7">
        <f t="shared" si="1"/>
        <v>7.74</v>
      </c>
    </row>
    <row r="39" spans="2:38" x14ac:dyDescent="0.3">
      <c r="B39" s="1">
        <v>25</v>
      </c>
      <c r="C39" s="4">
        <v>230569</v>
      </c>
      <c r="D39" s="4" t="s">
        <v>50</v>
      </c>
      <c r="E39" s="5" t="s">
        <v>51</v>
      </c>
      <c r="F39" s="1">
        <v>7</v>
      </c>
      <c r="G39" s="15">
        <v>4</v>
      </c>
      <c r="H39" s="15">
        <f t="shared" si="2"/>
        <v>28</v>
      </c>
      <c r="I39" s="1">
        <v>8</v>
      </c>
      <c r="J39" s="15">
        <v>3</v>
      </c>
      <c r="K39" s="15">
        <f t="shared" si="3"/>
        <v>24</v>
      </c>
      <c r="L39" s="1">
        <v>8</v>
      </c>
      <c r="M39" s="15">
        <v>3</v>
      </c>
      <c r="N39" s="15">
        <f t="shared" si="4"/>
        <v>24</v>
      </c>
      <c r="O39" s="1">
        <v>7</v>
      </c>
      <c r="P39" s="15">
        <v>3</v>
      </c>
      <c r="Q39" s="15">
        <f t="shared" si="5"/>
        <v>21</v>
      </c>
      <c r="R39" s="1">
        <v>8</v>
      </c>
      <c r="S39" s="15">
        <v>3</v>
      </c>
      <c r="T39" s="15">
        <f t="shared" si="6"/>
        <v>24</v>
      </c>
      <c r="U39" s="15">
        <v>7</v>
      </c>
      <c r="V39" s="15">
        <v>3</v>
      </c>
      <c r="W39" s="15">
        <f t="shared" si="7"/>
        <v>21</v>
      </c>
      <c r="X39" s="1">
        <v>9</v>
      </c>
      <c r="Y39" s="15">
        <v>1</v>
      </c>
      <c r="Z39" s="15">
        <f t="shared" si="8"/>
        <v>9</v>
      </c>
      <c r="AA39" s="1">
        <v>8</v>
      </c>
      <c r="AB39" s="15">
        <v>1</v>
      </c>
      <c r="AC39" s="15">
        <f t="shared" si="9"/>
        <v>8</v>
      </c>
      <c r="AD39" s="1">
        <v>8</v>
      </c>
      <c r="AE39" s="15">
        <v>1</v>
      </c>
      <c r="AF39" s="15">
        <f t="shared" si="10"/>
        <v>8</v>
      </c>
      <c r="AG39" s="1">
        <v>8</v>
      </c>
      <c r="AH39" s="15">
        <v>1</v>
      </c>
      <c r="AI39" s="15">
        <f t="shared" si="11"/>
        <v>8</v>
      </c>
      <c r="AJ39" s="15">
        <f t="shared" si="12"/>
        <v>175</v>
      </c>
      <c r="AK39" s="7">
        <f t="shared" si="0"/>
        <v>7.6086956521739131</v>
      </c>
      <c r="AL39" s="7">
        <f t="shared" si="1"/>
        <v>7.61</v>
      </c>
    </row>
    <row r="40" spans="2:38" x14ac:dyDescent="0.3">
      <c r="B40" s="1">
        <v>26</v>
      </c>
      <c r="C40" s="4">
        <v>230897</v>
      </c>
      <c r="D40" s="4" t="s">
        <v>52</v>
      </c>
      <c r="E40" s="5" t="s">
        <v>53</v>
      </c>
      <c r="F40" s="43">
        <v>8</v>
      </c>
      <c r="G40" s="15">
        <v>4</v>
      </c>
      <c r="H40" s="15">
        <f t="shared" si="2"/>
        <v>32</v>
      </c>
      <c r="I40" s="43">
        <v>7</v>
      </c>
      <c r="J40" s="15">
        <v>3</v>
      </c>
      <c r="K40" s="15">
        <f t="shared" si="3"/>
        <v>21</v>
      </c>
      <c r="L40" s="43">
        <v>8</v>
      </c>
      <c r="M40" s="15">
        <v>3</v>
      </c>
      <c r="N40" s="15">
        <f t="shared" si="4"/>
        <v>24</v>
      </c>
      <c r="O40" s="43">
        <v>7</v>
      </c>
      <c r="P40" s="15">
        <v>3</v>
      </c>
      <c r="Q40" s="15">
        <f t="shared" si="5"/>
        <v>21</v>
      </c>
      <c r="R40" s="43">
        <v>7</v>
      </c>
      <c r="S40" s="15">
        <v>3</v>
      </c>
      <c r="T40" s="15">
        <f t="shared" si="6"/>
        <v>21</v>
      </c>
      <c r="U40" s="26">
        <v>9</v>
      </c>
      <c r="V40" s="15">
        <v>3</v>
      </c>
      <c r="W40" s="15">
        <f t="shared" si="7"/>
        <v>27</v>
      </c>
      <c r="X40" s="43">
        <v>7</v>
      </c>
      <c r="Y40" s="15">
        <v>1</v>
      </c>
      <c r="Z40" s="15">
        <f t="shared" si="8"/>
        <v>7</v>
      </c>
      <c r="AA40" s="43">
        <v>7</v>
      </c>
      <c r="AB40" s="15">
        <v>1</v>
      </c>
      <c r="AC40" s="15">
        <f t="shared" si="9"/>
        <v>7</v>
      </c>
      <c r="AD40" s="43">
        <v>6</v>
      </c>
      <c r="AE40" s="15">
        <v>1</v>
      </c>
      <c r="AF40" s="15">
        <f t="shared" si="10"/>
        <v>6</v>
      </c>
      <c r="AG40" s="43">
        <v>8</v>
      </c>
      <c r="AH40" s="15">
        <v>1</v>
      </c>
      <c r="AI40" s="15">
        <f t="shared" si="11"/>
        <v>8</v>
      </c>
      <c r="AJ40" s="15">
        <f t="shared" si="12"/>
        <v>174</v>
      </c>
      <c r="AK40" s="7">
        <f t="shared" si="0"/>
        <v>7.5652173913043477</v>
      </c>
      <c r="AL40" s="7">
        <f t="shared" si="1"/>
        <v>7.57</v>
      </c>
    </row>
    <row r="41" spans="2:38" x14ac:dyDescent="0.3">
      <c r="B41" s="1">
        <v>27</v>
      </c>
      <c r="C41" s="4">
        <v>230847</v>
      </c>
      <c r="D41" s="4" t="s">
        <v>54</v>
      </c>
      <c r="E41" s="5" t="s">
        <v>55</v>
      </c>
      <c r="F41" s="1">
        <v>10</v>
      </c>
      <c r="G41" s="15">
        <v>4</v>
      </c>
      <c r="H41" s="15">
        <f t="shared" si="2"/>
        <v>40</v>
      </c>
      <c r="I41" s="1">
        <v>9</v>
      </c>
      <c r="J41" s="15">
        <v>3</v>
      </c>
      <c r="K41" s="15">
        <f t="shared" si="3"/>
        <v>27</v>
      </c>
      <c r="L41" s="1">
        <v>9</v>
      </c>
      <c r="M41" s="15">
        <v>3</v>
      </c>
      <c r="N41" s="15">
        <f t="shared" si="4"/>
        <v>27</v>
      </c>
      <c r="O41" s="1">
        <v>9</v>
      </c>
      <c r="P41" s="15">
        <v>3</v>
      </c>
      <c r="Q41" s="15">
        <f t="shared" si="5"/>
        <v>27</v>
      </c>
      <c r="R41" s="1">
        <v>9</v>
      </c>
      <c r="S41" s="15">
        <v>3</v>
      </c>
      <c r="T41" s="15">
        <f t="shared" si="6"/>
        <v>27</v>
      </c>
      <c r="U41" s="15">
        <v>10</v>
      </c>
      <c r="V41" s="15">
        <v>3</v>
      </c>
      <c r="W41" s="15">
        <f t="shared" si="7"/>
        <v>30</v>
      </c>
      <c r="X41" s="1">
        <v>10</v>
      </c>
      <c r="Y41" s="15">
        <v>1</v>
      </c>
      <c r="Z41" s="15">
        <f t="shared" si="8"/>
        <v>10</v>
      </c>
      <c r="AA41" s="1">
        <v>10</v>
      </c>
      <c r="AB41" s="15">
        <v>1</v>
      </c>
      <c r="AC41" s="15">
        <f t="shared" si="9"/>
        <v>10</v>
      </c>
      <c r="AD41" s="1">
        <v>10</v>
      </c>
      <c r="AE41" s="15">
        <v>1</v>
      </c>
      <c r="AF41" s="15">
        <f t="shared" si="10"/>
        <v>10</v>
      </c>
      <c r="AG41" s="1">
        <v>10</v>
      </c>
      <c r="AH41" s="15">
        <v>1</v>
      </c>
      <c r="AI41" s="15">
        <f t="shared" si="11"/>
        <v>10</v>
      </c>
      <c r="AJ41" s="15">
        <f t="shared" si="12"/>
        <v>218</v>
      </c>
      <c r="AK41" s="7">
        <f t="shared" si="0"/>
        <v>9.4782608695652169</v>
      </c>
      <c r="AL41" s="7">
        <f t="shared" si="1"/>
        <v>9.48</v>
      </c>
    </row>
    <row r="42" spans="2:38" x14ac:dyDescent="0.3">
      <c r="B42" s="1">
        <v>28</v>
      </c>
      <c r="C42" s="4">
        <v>230645</v>
      </c>
      <c r="D42" s="4" t="s">
        <v>56</v>
      </c>
      <c r="E42" s="5" t="s">
        <v>57</v>
      </c>
      <c r="F42" s="1">
        <v>6</v>
      </c>
      <c r="G42" s="15">
        <v>4</v>
      </c>
      <c r="H42" s="15">
        <f t="shared" si="2"/>
        <v>24</v>
      </c>
      <c r="I42" s="1">
        <v>7</v>
      </c>
      <c r="J42" s="15">
        <v>3</v>
      </c>
      <c r="K42" s="15">
        <f t="shared" si="3"/>
        <v>21</v>
      </c>
      <c r="L42" s="1">
        <v>7</v>
      </c>
      <c r="M42" s="15">
        <v>3</v>
      </c>
      <c r="N42" s="15">
        <f t="shared" si="4"/>
        <v>21</v>
      </c>
      <c r="O42" s="1">
        <v>7</v>
      </c>
      <c r="P42" s="15">
        <v>3</v>
      </c>
      <c r="Q42" s="15">
        <f t="shared" si="5"/>
        <v>21</v>
      </c>
      <c r="R42" s="1">
        <v>7</v>
      </c>
      <c r="S42" s="15">
        <v>3</v>
      </c>
      <c r="T42" s="15">
        <f t="shared" si="6"/>
        <v>21</v>
      </c>
      <c r="U42" s="15">
        <v>8</v>
      </c>
      <c r="V42" s="15">
        <v>3</v>
      </c>
      <c r="W42" s="15">
        <f t="shared" si="7"/>
        <v>24</v>
      </c>
      <c r="X42" s="1">
        <v>9</v>
      </c>
      <c r="Y42" s="15">
        <v>1</v>
      </c>
      <c r="Z42" s="15">
        <f t="shared" si="8"/>
        <v>9</v>
      </c>
      <c r="AA42" s="1">
        <v>9</v>
      </c>
      <c r="AB42" s="15">
        <v>1</v>
      </c>
      <c r="AC42" s="15">
        <f t="shared" si="9"/>
        <v>9</v>
      </c>
      <c r="AD42" s="1">
        <v>8</v>
      </c>
      <c r="AE42" s="15">
        <v>1</v>
      </c>
      <c r="AF42" s="15">
        <f t="shared" si="10"/>
        <v>8</v>
      </c>
      <c r="AG42" s="1">
        <v>8</v>
      </c>
      <c r="AH42" s="15">
        <v>1</v>
      </c>
      <c r="AI42" s="15">
        <f t="shared" si="11"/>
        <v>8</v>
      </c>
      <c r="AJ42" s="15">
        <f t="shared" si="12"/>
        <v>166</v>
      </c>
      <c r="AK42" s="7">
        <f t="shared" si="0"/>
        <v>7.2173913043478262</v>
      </c>
      <c r="AL42" s="7">
        <f t="shared" si="1"/>
        <v>7.22</v>
      </c>
    </row>
    <row r="43" spans="2:38" x14ac:dyDescent="0.3">
      <c r="B43" s="1">
        <v>29</v>
      </c>
      <c r="C43" s="4">
        <v>230595</v>
      </c>
      <c r="D43" s="4" t="s">
        <v>58</v>
      </c>
      <c r="E43" s="5" t="s">
        <v>59</v>
      </c>
      <c r="F43" s="1">
        <v>8</v>
      </c>
      <c r="G43" s="15">
        <v>4</v>
      </c>
      <c r="H43" s="15">
        <f t="shared" si="2"/>
        <v>32</v>
      </c>
      <c r="I43" s="1">
        <v>9</v>
      </c>
      <c r="J43" s="15">
        <v>3</v>
      </c>
      <c r="K43" s="15">
        <f t="shared" si="3"/>
        <v>27</v>
      </c>
      <c r="L43" s="1">
        <v>9</v>
      </c>
      <c r="M43" s="15">
        <v>3</v>
      </c>
      <c r="N43" s="15">
        <f t="shared" si="4"/>
        <v>27</v>
      </c>
      <c r="O43" s="1">
        <v>8</v>
      </c>
      <c r="P43" s="15">
        <v>3</v>
      </c>
      <c r="Q43" s="15">
        <f t="shared" si="5"/>
        <v>24</v>
      </c>
      <c r="R43" s="1">
        <v>10</v>
      </c>
      <c r="S43" s="15">
        <v>3</v>
      </c>
      <c r="T43" s="15">
        <f t="shared" si="6"/>
        <v>30</v>
      </c>
      <c r="U43" s="15">
        <v>9</v>
      </c>
      <c r="V43" s="15">
        <v>3</v>
      </c>
      <c r="W43" s="15">
        <f t="shared" si="7"/>
        <v>27</v>
      </c>
      <c r="X43" s="1">
        <v>10</v>
      </c>
      <c r="Y43" s="15">
        <v>1</v>
      </c>
      <c r="Z43" s="15">
        <f t="shared" si="8"/>
        <v>10</v>
      </c>
      <c r="AA43" s="1">
        <v>10</v>
      </c>
      <c r="AB43" s="15">
        <v>1</v>
      </c>
      <c r="AC43" s="15">
        <f t="shared" si="9"/>
        <v>10</v>
      </c>
      <c r="AD43" s="1">
        <v>9</v>
      </c>
      <c r="AE43" s="15">
        <v>1</v>
      </c>
      <c r="AF43" s="15">
        <f t="shared" si="10"/>
        <v>9</v>
      </c>
      <c r="AG43" s="1">
        <v>10</v>
      </c>
      <c r="AH43" s="15">
        <v>1</v>
      </c>
      <c r="AI43" s="15">
        <f t="shared" si="11"/>
        <v>10</v>
      </c>
      <c r="AJ43" s="15">
        <f t="shared" si="12"/>
        <v>206</v>
      </c>
      <c r="AK43" s="7">
        <f t="shared" si="0"/>
        <v>8.9565217391304355</v>
      </c>
      <c r="AL43" s="7">
        <f t="shared" si="1"/>
        <v>8.9600000000000009</v>
      </c>
    </row>
    <row r="44" spans="2:38" x14ac:dyDescent="0.3">
      <c r="B44" s="1">
        <v>30</v>
      </c>
      <c r="C44" s="4">
        <v>230913</v>
      </c>
      <c r="D44" s="4" t="s">
        <v>60</v>
      </c>
      <c r="E44" s="5" t="s">
        <v>61</v>
      </c>
      <c r="F44" s="1">
        <v>6</v>
      </c>
      <c r="G44" s="15">
        <v>4</v>
      </c>
      <c r="H44" s="15">
        <f t="shared" si="2"/>
        <v>24</v>
      </c>
      <c r="I44" s="1">
        <v>8</v>
      </c>
      <c r="J44" s="15">
        <v>3</v>
      </c>
      <c r="K44" s="15">
        <f t="shared" si="3"/>
        <v>24</v>
      </c>
      <c r="L44" s="1">
        <v>7</v>
      </c>
      <c r="M44" s="15">
        <v>3</v>
      </c>
      <c r="N44" s="15">
        <f t="shared" si="4"/>
        <v>21</v>
      </c>
      <c r="O44" s="1">
        <v>7</v>
      </c>
      <c r="P44" s="15">
        <v>3</v>
      </c>
      <c r="Q44" s="15">
        <f t="shared" si="5"/>
        <v>21</v>
      </c>
      <c r="R44" s="1">
        <v>9</v>
      </c>
      <c r="S44" s="15">
        <v>3</v>
      </c>
      <c r="T44" s="15">
        <f t="shared" si="6"/>
        <v>27</v>
      </c>
      <c r="U44" s="15">
        <v>8</v>
      </c>
      <c r="V44" s="15">
        <v>3</v>
      </c>
      <c r="W44" s="15">
        <f t="shared" si="7"/>
        <v>24</v>
      </c>
      <c r="X44" s="1">
        <v>10</v>
      </c>
      <c r="Y44" s="15">
        <v>1</v>
      </c>
      <c r="Z44" s="15">
        <f t="shared" si="8"/>
        <v>10</v>
      </c>
      <c r="AA44" s="1">
        <v>10</v>
      </c>
      <c r="AB44" s="15">
        <v>1</v>
      </c>
      <c r="AC44" s="15">
        <f t="shared" si="9"/>
        <v>10</v>
      </c>
      <c r="AD44" s="1">
        <v>8</v>
      </c>
      <c r="AE44" s="15">
        <v>1</v>
      </c>
      <c r="AF44" s="15">
        <f t="shared" si="10"/>
        <v>8</v>
      </c>
      <c r="AG44" s="1">
        <v>9</v>
      </c>
      <c r="AH44" s="15">
        <v>1</v>
      </c>
      <c r="AI44" s="15">
        <f t="shared" si="11"/>
        <v>9</v>
      </c>
      <c r="AJ44" s="15">
        <f t="shared" si="12"/>
        <v>178</v>
      </c>
      <c r="AK44" s="7">
        <f t="shared" si="0"/>
        <v>7.7391304347826084</v>
      </c>
      <c r="AL44" s="7">
        <f t="shared" si="1"/>
        <v>7.74</v>
      </c>
    </row>
    <row r="45" spans="2:38" x14ac:dyDescent="0.3">
      <c r="B45" s="1">
        <v>31</v>
      </c>
      <c r="C45" s="4">
        <v>230643</v>
      </c>
      <c r="D45" s="4" t="s">
        <v>62</v>
      </c>
      <c r="E45" s="5" t="s">
        <v>63</v>
      </c>
      <c r="F45" s="1">
        <v>7</v>
      </c>
      <c r="G45" s="15">
        <v>4</v>
      </c>
      <c r="H45" s="15">
        <f t="shared" si="2"/>
        <v>28</v>
      </c>
      <c r="I45" s="1">
        <v>9</v>
      </c>
      <c r="J45" s="15">
        <v>3</v>
      </c>
      <c r="K45" s="15">
        <f t="shared" si="3"/>
        <v>27</v>
      </c>
      <c r="L45" s="1">
        <v>8</v>
      </c>
      <c r="M45" s="15">
        <v>3</v>
      </c>
      <c r="N45" s="15">
        <f t="shared" si="4"/>
        <v>24</v>
      </c>
      <c r="O45" s="1">
        <v>8</v>
      </c>
      <c r="P45" s="15">
        <v>3</v>
      </c>
      <c r="Q45" s="15">
        <f t="shared" si="5"/>
        <v>24</v>
      </c>
      <c r="R45" s="1">
        <v>9</v>
      </c>
      <c r="S45" s="15">
        <v>3</v>
      </c>
      <c r="T45" s="15">
        <f t="shared" si="6"/>
        <v>27</v>
      </c>
      <c r="U45" s="15">
        <v>9</v>
      </c>
      <c r="V45" s="15">
        <v>3</v>
      </c>
      <c r="W45" s="15">
        <f t="shared" si="7"/>
        <v>27</v>
      </c>
      <c r="X45" s="1">
        <v>10</v>
      </c>
      <c r="Y45" s="15">
        <v>1</v>
      </c>
      <c r="Z45" s="15">
        <f t="shared" si="8"/>
        <v>10</v>
      </c>
      <c r="AA45" s="1">
        <v>10</v>
      </c>
      <c r="AB45" s="15">
        <v>1</v>
      </c>
      <c r="AC45" s="15">
        <f t="shared" si="9"/>
        <v>10</v>
      </c>
      <c r="AD45" s="1">
        <v>9</v>
      </c>
      <c r="AE45" s="15">
        <v>1</v>
      </c>
      <c r="AF45" s="15">
        <f t="shared" si="10"/>
        <v>9</v>
      </c>
      <c r="AG45" s="1">
        <v>10</v>
      </c>
      <c r="AH45" s="15">
        <v>1</v>
      </c>
      <c r="AI45" s="15">
        <f t="shared" si="11"/>
        <v>10</v>
      </c>
      <c r="AJ45" s="15">
        <f t="shared" si="12"/>
        <v>196</v>
      </c>
      <c r="AK45" s="7">
        <f t="shared" si="0"/>
        <v>8.5217391304347831</v>
      </c>
      <c r="AL45" s="7">
        <f t="shared" si="1"/>
        <v>8.52</v>
      </c>
    </row>
    <row r="46" spans="2:38" x14ac:dyDescent="0.3">
      <c r="B46" s="1">
        <v>32</v>
      </c>
      <c r="C46" s="4">
        <v>231046</v>
      </c>
      <c r="D46" s="4" t="s">
        <v>64</v>
      </c>
      <c r="E46" s="5" t="s">
        <v>65</v>
      </c>
      <c r="F46" s="1">
        <v>9</v>
      </c>
      <c r="G46" s="15">
        <v>4</v>
      </c>
      <c r="H46" s="15">
        <f t="shared" si="2"/>
        <v>36</v>
      </c>
      <c r="I46" s="1">
        <v>9</v>
      </c>
      <c r="J46" s="15">
        <v>3</v>
      </c>
      <c r="K46" s="15">
        <f t="shared" si="3"/>
        <v>27</v>
      </c>
      <c r="L46" s="1">
        <v>9</v>
      </c>
      <c r="M46" s="15">
        <v>3</v>
      </c>
      <c r="N46" s="15">
        <f t="shared" si="4"/>
        <v>27</v>
      </c>
      <c r="O46" s="1">
        <v>8</v>
      </c>
      <c r="P46" s="15">
        <v>3</v>
      </c>
      <c r="Q46" s="15">
        <f t="shared" si="5"/>
        <v>24</v>
      </c>
      <c r="R46" s="1">
        <v>9</v>
      </c>
      <c r="S46" s="15">
        <v>3</v>
      </c>
      <c r="T46" s="15">
        <f t="shared" si="6"/>
        <v>27</v>
      </c>
      <c r="U46" s="15">
        <v>10</v>
      </c>
      <c r="V46" s="15">
        <v>3</v>
      </c>
      <c r="W46" s="15">
        <f t="shared" si="7"/>
        <v>30</v>
      </c>
      <c r="X46" s="1">
        <v>10</v>
      </c>
      <c r="Y46" s="15">
        <v>1</v>
      </c>
      <c r="Z46" s="15">
        <f t="shared" si="8"/>
        <v>10</v>
      </c>
      <c r="AA46" s="1">
        <v>10</v>
      </c>
      <c r="AB46" s="15">
        <v>1</v>
      </c>
      <c r="AC46" s="15">
        <f t="shared" si="9"/>
        <v>10</v>
      </c>
      <c r="AD46" s="1">
        <v>10</v>
      </c>
      <c r="AE46" s="15">
        <v>1</v>
      </c>
      <c r="AF46" s="15">
        <f t="shared" si="10"/>
        <v>10</v>
      </c>
      <c r="AG46" s="1">
        <v>10</v>
      </c>
      <c r="AH46" s="15">
        <v>1</v>
      </c>
      <c r="AI46" s="15">
        <f t="shared" si="11"/>
        <v>10</v>
      </c>
      <c r="AJ46" s="15">
        <f t="shared" si="12"/>
        <v>211</v>
      </c>
      <c r="AK46" s="7">
        <f t="shared" si="0"/>
        <v>9.1739130434782616</v>
      </c>
      <c r="AL46" s="7">
        <f t="shared" si="1"/>
        <v>9.17</v>
      </c>
    </row>
    <row r="47" spans="2:38" x14ac:dyDescent="0.3">
      <c r="B47" s="1">
        <v>33</v>
      </c>
      <c r="C47" s="4">
        <v>230254</v>
      </c>
      <c r="D47" s="4" t="s">
        <v>66</v>
      </c>
      <c r="E47" s="5" t="s">
        <v>67</v>
      </c>
      <c r="F47" s="1">
        <v>7</v>
      </c>
      <c r="G47" s="15">
        <v>4</v>
      </c>
      <c r="H47" s="15">
        <f t="shared" si="2"/>
        <v>28</v>
      </c>
      <c r="I47" s="1">
        <v>8</v>
      </c>
      <c r="J47" s="15">
        <v>3</v>
      </c>
      <c r="K47" s="15">
        <f t="shared" si="3"/>
        <v>24</v>
      </c>
      <c r="L47" s="1">
        <v>8</v>
      </c>
      <c r="M47" s="15">
        <v>3</v>
      </c>
      <c r="N47" s="15">
        <f t="shared" si="4"/>
        <v>24</v>
      </c>
      <c r="O47" s="1">
        <v>6</v>
      </c>
      <c r="P47" s="15">
        <v>3</v>
      </c>
      <c r="Q47" s="15">
        <f t="shared" si="5"/>
        <v>18</v>
      </c>
      <c r="R47" s="1">
        <v>8</v>
      </c>
      <c r="S47" s="15">
        <v>3</v>
      </c>
      <c r="T47" s="15">
        <f t="shared" si="6"/>
        <v>24</v>
      </c>
      <c r="U47" s="15">
        <v>7</v>
      </c>
      <c r="V47" s="15">
        <v>3</v>
      </c>
      <c r="W47" s="15">
        <f t="shared" si="7"/>
        <v>21</v>
      </c>
      <c r="X47" s="1">
        <v>9</v>
      </c>
      <c r="Y47" s="15">
        <v>1</v>
      </c>
      <c r="Z47" s="15">
        <f t="shared" si="8"/>
        <v>9</v>
      </c>
      <c r="AA47" s="1">
        <v>10</v>
      </c>
      <c r="AB47" s="15">
        <v>1</v>
      </c>
      <c r="AC47" s="15">
        <f t="shared" si="9"/>
        <v>10</v>
      </c>
      <c r="AD47" s="1">
        <v>9</v>
      </c>
      <c r="AE47" s="15">
        <v>1</v>
      </c>
      <c r="AF47" s="15">
        <f t="shared" si="10"/>
        <v>9</v>
      </c>
      <c r="AG47" s="1">
        <v>8</v>
      </c>
      <c r="AH47" s="15">
        <v>1</v>
      </c>
      <c r="AI47" s="15">
        <f t="shared" si="11"/>
        <v>8</v>
      </c>
      <c r="AJ47" s="15">
        <f t="shared" si="12"/>
        <v>175</v>
      </c>
      <c r="AK47" s="7">
        <f t="shared" si="0"/>
        <v>7.6086956521739131</v>
      </c>
      <c r="AL47" s="7">
        <f t="shared" si="1"/>
        <v>7.61</v>
      </c>
    </row>
    <row r="48" spans="2:38" x14ac:dyDescent="0.3">
      <c r="B48" s="1">
        <v>34</v>
      </c>
      <c r="C48" s="4">
        <v>230944</v>
      </c>
      <c r="D48" s="4" t="s">
        <v>68</v>
      </c>
      <c r="E48" s="5" t="s">
        <v>69</v>
      </c>
      <c r="F48" s="1">
        <v>6</v>
      </c>
      <c r="G48" s="15">
        <v>4</v>
      </c>
      <c r="H48" s="15">
        <f t="shared" si="2"/>
        <v>24</v>
      </c>
      <c r="I48" s="1">
        <v>8</v>
      </c>
      <c r="J48" s="15">
        <v>3</v>
      </c>
      <c r="K48" s="15">
        <f t="shared" si="3"/>
        <v>24</v>
      </c>
      <c r="L48" s="1">
        <v>8</v>
      </c>
      <c r="M48" s="15">
        <v>3</v>
      </c>
      <c r="N48" s="15">
        <f t="shared" si="4"/>
        <v>24</v>
      </c>
      <c r="O48" s="1">
        <v>7</v>
      </c>
      <c r="P48" s="15">
        <v>3</v>
      </c>
      <c r="Q48" s="15">
        <f t="shared" si="5"/>
        <v>21</v>
      </c>
      <c r="R48" s="1">
        <v>8</v>
      </c>
      <c r="S48" s="15">
        <v>3</v>
      </c>
      <c r="T48" s="15">
        <f t="shared" si="6"/>
        <v>24</v>
      </c>
      <c r="U48" s="15">
        <v>9</v>
      </c>
      <c r="V48" s="15">
        <v>3</v>
      </c>
      <c r="W48" s="15">
        <f t="shared" si="7"/>
        <v>27</v>
      </c>
      <c r="X48" s="1">
        <v>9</v>
      </c>
      <c r="Y48" s="15">
        <v>1</v>
      </c>
      <c r="Z48" s="15">
        <f t="shared" si="8"/>
        <v>9</v>
      </c>
      <c r="AA48" s="1">
        <v>9</v>
      </c>
      <c r="AB48" s="15">
        <v>1</v>
      </c>
      <c r="AC48" s="15">
        <f t="shared" si="9"/>
        <v>9</v>
      </c>
      <c r="AD48" s="1">
        <v>9</v>
      </c>
      <c r="AE48" s="15">
        <v>1</v>
      </c>
      <c r="AF48" s="15">
        <f t="shared" si="10"/>
        <v>9</v>
      </c>
      <c r="AG48" s="1">
        <v>8</v>
      </c>
      <c r="AH48" s="15">
        <v>1</v>
      </c>
      <c r="AI48" s="15">
        <f t="shared" si="11"/>
        <v>8</v>
      </c>
      <c r="AJ48" s="15">
        <f t="shared" si="12"/>
        <v>179</v>
      </c>
      <c r="AK48" s="7">
        <f t="shared" si="0"/>
        <v>7.7826086956521738</v>
      </c>
      <c r="AL48" s="7">
        <f t="shared" si="1"/>
        <v>7.78</v>
      </c>
    </row>
    <row r="49" spans="2:38" x14ac:dyDescent="0.3">
      <c r="B49" s="1">
        <v>35</v>
      </c>
      <c r="C49" s="4">
        <v>230613</v>
      </c>
      <c r="D49" s="4" t="s">
        <v>70</v>
      </c>
      <c r="E49" s="5" t="s">
        <v>71</v>
      </c>
      <c r="F49" s="1">
        <v>7</v>
      </c>
      <c r="G49" s="15">
        <v>4</v>
      </c>
      <c r="H49" s="15">
        <f t="shared" si="2"/>
        <v>28</v>
      </c>
      <c r="I49" s="1">
        <v>9</v>
      </c>
      <c r="J49" s="15">
        <v>3</v>
      </c>
      <c r="K49" s="15">
        <f t="shared" si="3"/>
        <v>27</v>
      </c>
      <c r="L49" s="1">
        <v>8</v>
      </c>
      <c r="M49" s="15">
        <v>3</v>
      </c>
      <c r="N49" s="15">
        <f t="shared" si="4"/>
        <v>24</v>
      </c>
      <c r="O49" s="1">
        <v>7</v>
      </c>
      <c r="P49" s="15">
        <v>3</v>
      </c>
      <c r="Q49" s="15">
        <f t="shared" si="5"/>
        <v>21</v>
      </c>
      <c r="R49" s="1">
        <v>9</v>
      </c>
      <c r="S49" s="15">
        <v>3</v>
      </c>
      <c r="T49" s="15">
        <f t="shared" si="6"/>
        <v>27</v>
      </c>
      <c r="U49" s="15">
        <v>9</v>
      </c>
      <c r="V49" s="15">
        <v>3</v>
      </c>
      <c r="W49" s="15">
        <f t="shared" si="7"/>
        <v>27</v>
      </c>
      <c r="X49" s="1">
        <v>9</v>
      </c>
      <c r="Y49" s="15">
        <v>1</v>
      </c>
      <c r="Z49" s="15">
        <f t="shared" si="8"/>
        <v>9</v>
      </c>
      <c r="AA49" s="1">
        <v>10</v>
      </c>
      <c r="AB49" s="15">
        <v>1</v>
      </c>
      <c r="AC49" s="15">
        <f t="shared" si="9"/>
        <v>10</v>
      </c>
      <c r="AD49" s="1">
        <v>10</v>
      </c>
      <c r="AE49" s="15">
        <v>1</v>
      </c>
      <c r="AF49" s="15">
        <f t="shared" si="10"/>
        <v>10</v>
      </c>
      <c r="AG49" s="1">
        <v>10</v>
      </c>
      <c r="AH49" s="15">
        <v>1</v>
      </c>
      <c r="AI49" s="15">
        <f t="shared" si="11"/>
        <v>10</v>
      </c>
      <c r="AJ49" s="15">
        <f t="shared" si="12"/>
        <v>193</v>
      </c>
      <c r="AK49" s="7">
        <f t="shared" si="0"/>
        <v>8.3913043478260878</v>
      </c>
      <c r="AL49" s="7">
        <f t="shared" si="1"/>
        <v>8.39</v>
      </c>
    </row>
    <row r="50" spans="2:38" x14ac:dyDescent="0.3">
      <c r="B50" s="1">
        <v>36</v>
      </c>
      <c r="C50" s="4">
        <v>230151</v>
      </c>
      <c r="D50" s="4" t="s">
        <v>72</v>
      </c>
      <c r="E50" s="5" t="s">
        <v>73</v>
      </c>
      <c r="F50" s="1">
        <v>5</v>
      </c>
      <c r="G50" s="15">
        <v>4</v>
      </c>
      <c r="H50" s="15">
        <f t="shared" si="2"/>
        <v>20</v>
      </c>
      <c r="I50" s="1">
        <v>7</v>
      </c>
      <c r="J50" s="15">
        <v>3</v>
      </c>
      <c r="K50" s="15">
        <f t="shared" si="3"/>
        <v>21</v>
      </c>
      <c r="L50" s="1">
        <v>8</v>
      </c>
      <c r="M50" s="15">
        <v>3</v>
      </c>
      <c r="N50" s="15">
        <f t="shared" si="4"/>
        <v>24</v>
      </c>
      <c r="O50" s="1">
        <v>6</v>
      </c>
      <c r="P50" s="15">
        <v>3</v>
      </c>
      <c r="Q50" s="15">
        <f t="shared" si="5"/>
        <v>18</v>
      </c>
      <c r="R50" s="1">
        <v>8</v>
      </c>
      <c r="S50" s="15">
        <v>3</v>
      </c>
      <c r="T50" s="15">
        <f t="shared" si="6"/>
        <v>24</v>
      </c>
      <c r="U50" s="26">
        <v>8</v>
      </c>
      <c r="V50" s="15">
        <v>3</v>
      </c>
      <c r="W50" s="15">
        <f t="shared" si="7"/>
        <v>24</v>
      </c>
      <c r="X50" s="1">
        <v>8</v>
      </c>
      <c r="Y50" s="15">
        <v>1</v>
      </c>
      <c r="Z50" s="15">
        <f t="shared" si="8"/>
        <v>8</v>
      </c>
      <c r="AA50" s="1">
        <v>7</v>
      </c>
      <c r="AB50" s="15">
        <v>1</v>
      </c>
      <c r="AC50" s="15">
        <f t="shared" si="9"/>
        <v>7</v>
      </c>
      <c r="AD50" s="1">
        <v>7</v>
      </c>
      <c r="AE50" s="15">
        <v>1</v>
      </c>
      <c r="AF50" s="15">
        <f t="shared" si="10"/>
        <v>7</v>
      </c>
      <c r="AG50" s="1">
        <v>8</v>
      </c>
      <c r="AH50" s="15">
        <v>1</v>
      </c>
      <c r="AI50" s="15">
        <f t="shared" si="11"/>
        <v>8</v>
      </c>
      <c r="AJ50" s="15">
        <f t="shared" si="12"/>
        <v>161</v>
      </c>
      <c r="AK50" s="7">
        <f t="shared" si="0"/>
        <v>7</v>
      </c>
      <c r="AL50" s="7">
        <f t="shared" si="1"/>
        <v>7</v>
      </c>
    </row>
    <row r="51" spans="2:38" x14ac:dyDescent="0.3">
      <c r="B51" s="1">
        <v>37</v>
      </c>
      <c r="C51" s="4">
        <v>230859</v>
      </c>
      <c r="D51" s="4" t="s">
        <v>74</v>
      </c>
      <c r="E51" s="5" t="s">
        <v>75</v>
      </c>
      <c r="F51" s="1">
        <v>9</v>
      </c>
      <c r="G51" s="15">
        <v>4</v>
      </c>
      <c r="H51" s="15">
        <f t="shared" si="2"/>
        <v>36</v>
      </c>
      <c r="I51" s="1">
        <v>8</v>
      </c>
      <c r="J51" s="15">
        <v>3</v>
      </c>
      <c r="K51" s="15">
        <f t="shared" si="3"/>
        <v>24</v>
      </c>
      <c r="L51" s="1">
        <v>7</v>
      </c>
      <c r="M51" s="15">
        <v>3</v>
      </c>
      <c r="N51" s="15">
        <f t="shared" si="4"/>
        <v>21</v>
      </c>
      <c r="O51" s="1">
        <v>8</v>
      </c>
      <c r="P51" s="15">
        <v>3</v>
      </c>
      <c r="Q51" s="15">
        <f t="shared" si="5"/>
        <v>24</v>
      </c>
      <c r="R51" s="1">
        <v>8</v>
      </c>
      <c r="S51" s="15">
        <v>3</v>
      </c>
      <c r="T51" s="15">
        <f t="shared" si="6"/>
        <v>24</v>
      </c>
      <c r="U51" s="15">
        <v>9</v>
      </c>
      <c r="V51" s="15">
        <v>3</v>
      </c>
      <c r="W51" s="15">
        <f t="shared" si="7"/>
        <v>27</v>
      </c>
      <c r="X51" s="1">
        <v>10</v>
      </c>
      <c r="Y51" s="15">
        <v>1</v>
      </c>
      <c r="Z51" s="15">
        <f t="shared" si="8"/>
        <v>10</v>
      </c>
      <c r="AA51" s="1">
        <v>10</v>
      </c>
      <c r="AB51" s="15">
        <v>1</v>
      </c>
      <c r="AC51" s="15">
        <f t="shared" si="9"/>
        <v>10</v>
      </c>
      <c r="AD51" s="1">
        <v>10</v>
      </c>
      <c r="AE51" s="15">
        <v>1</v>
      </c>
      <c r="AF51" s="15">
        <f t="shared" si="10"/>
        <v>10</v>
      </c>
      <c r="AG51" s="1">
        <v>10</v>
      </c>
      <c r="AH51" s="15">
        <v>1</v>
      </c>
      <c r="AI51" s="15">
        <f t="shared" si="11"/>
        <v>10</v>
      </c>
      <c r="AJ51" s="15">
        <f t="shared" si="12"/>
        <v>196</v>
      </c>
      <c r="AK51" s="7">
        <f t="shared" si="0"/>
        <v>8.5217391304347831</v>
      </c>
      <c r="AL51" s="7">
        <f t="shared" si="1"/>
        <v>8.52</v>
      </c>
    </row>
    <row r="52" spans="2:38" x14ac:dyDescent="0.3">
      <c r="B52" s="1">
        <v>38</v>
      </c>
      <c r="C52" s="4">
        <v>230091</v>
      </c>
      <c r="D52" s="4" t="s">
        <v>76</v>
      </c>
      <c r="E52" s="5" t="s">
        <v>77</v>
      </c>
      <c r="F52" s="1">
        <v>8</v>
      </c>
      <c r="G52" s="15">
        <v>4</v>
      </c>
      <c r="H52" s="15">
        <f t="shared" si="2"/>
        <v>32</v>
      </c>
      <c r="I52" s="1">
        <v>8</v>
      </c>
      <c r="J52" s="15">
        <v>3</v>
      </c>
      <c r="K52" s="15">
        <f t="shared" si="3"/>
        <v>24</v>
      </c>
      <c r="L52" s="1">
        <v>8</v>
      </c>
      <c r="M52" s="15">
        <v>3</v>
      </c>
      <c r="N52" s="15">
        <f t="shared" si="4"/>
        <v>24</v>
      </c>
      <c r="O52" s="1">
        <v>7</v>
      </c>
      <c r="P52" s="15">
        <v>3</v>
      </c>
      <c r="Q52" s="15">
        <f t="shared" si="5"/>
        <v>21</v>
      </c>
      <c r="R52" s="1">
        <v>8</v>
      </c>
      <c r="S52" s="15">
        <v>3</v>
      </c>
      <c r="T52" s="15">
        <f t="shared" si="6"/>
        <v>24</v>
      </c>
      <c r="U52" s="15">
        <v>7</v>
      </c>
      <c r="V52" s="15">
        <v>3</v>
      </c>
      <c r="W52" s="15">
        <f t="shared" si="7"/>
        <v>21</v>
      </c>
      <c r="X52" s="1">
        <v>9</v>
      </c>
      <c r="Y52" s="15">
        <v>1</v>
      </c>
      <c r="Z52" s="15">
        <f t="shared" si="8"/>
        <v>9</v>
      </c>
      <c r="AA52" s="1">
        <v>10</v>
      </c>
      <c r="AB52" s="15">
        <v>1</v>
      </c>
      <c r="AC52" s="15">
        <f t="shared" si="9"/>
        <v>10</v>
      </c>
      <c r="AD52" s="1">
        <v>9</v>
      </c>
      <c r="AE52" s="15">
        <v>1</v>
      </c>
      <c r="AF52" s="15">
        <f t="shared" si="10"/>
        <v>9</v>
      </c>
      <c r="AG52" s="1">
        <v>8</v>
      </c>
      <c r="AH52" s="15">
        <v>1</v>
      </c>
      <c r="AI52" s="15">
        <f t="shared" si="11"/>
        <v>8</v>
      </c>
      <c r="AJ52" s="15">
        <f t="shared" si="12"/>
        <v>182</v>
      </c>
      <c r="AK52" s="7">
        <f t="shared" si="0"/>
        <v>7.9130434782608692</v>
      </c>
      <c r="AL52" s="7">
        <f t="shared" si="1"/>
        <v>7.91</v>
      </c>
    </row>
    <row r="53" spans="2:38" x14ac:dyDescent="0.3">
      <c r="B53" s="1">
        <v>39</v>
      </c>
      <c r="C53" s="4">
        <v>230873</v>
      </c>
      <c r="D53" s="4" t="s">
        <v>78</v>
      </c>
      <c r="E53" s="5" t="s">
        <v>79</v>
      </c>
      <c r="F53" s="1">
        <v>9</v>
      </c>
      <c r="G53" s="15">
        <v>4</v>
      </c>
      <c r="H53" s="15">
        <f t="shared" si="2"/>
        <v>36</v>
      </c>
      <c r="I53" s="1">
        <v>9</v>
      </c>
      <c r="J53" s="15">
        <v>3</v>
      </c>
      <c r="K53" s="15">
        <f t="shared" si="3"/>
        <v>27</v>
      </c>
      <c r="L53" s="1">
        <v>9</v>
      </c>
      <c r="M53" s="15">
        <v>3</v>
      </c>
      <c r="N53" s="15">
        <f t="shared" si="4"/>
        <v>27</v>
      </c>
      <c r="O53" s="1">
        <v>9</v>
      </c>
      <c r="P53" s="15">
        <v>3</v>
      </c>
      <c r="Q53" s="15">
        <f t="shared" si="5"/>
        <v>27</v>
      </c>
      <c r="R53" s="1">
        <v>9</v>
      </c>
      <c r="S53" s="15">
        <v>3</v>
      </c>
      <c r="T53" s="15">
        <f t="shared" si="6"/>
        <v>27</v>
      </c>
      <c r="U53" s="15">
        <v>10</v>
      </c>
      <c r="V53" s="15">
        <v>3</v>
      </c>
      <c r="W53" s="15">
        <f t="shared" si="7"/>
        <v>30</v>
      </c>
      <c r="X53" s="1">
        <v>10</v>
      </c>
      <c r="Y53" s="15">
        <v>1</v>
      </c>
      <c r="Z53" s="15">
        <f t="shared" si="8"/>
        <v>10</v>
      </c>
      <c r="AA53" s="1">
        <v>10</v>
      </c>
      <c r="AB53" s="15">
        <v>1</v>
      </c>
      <c r="AC53" s="15">
        <f t="shared" si="9"/>
        <v>10</v>
      </c>
      <c r="AD53" s="1">
        <v>10</v>
      </c>
      <c r="AE53" s="15">
        <v>1</v>
      </c>
      <c r="AF53" s="15">
        <f t="shared" si="10"/>
        <v>10</v>
      </c>
      <c r="AG53" s="1">
        <v>10</v>
      </c>
      <c r="AH53" s="15">
        <v>1</v>
      </c>
      <c r="AI53" s="15">
        <f t="shared" si="11"/>
        <v>10</v>
      </c>
      <c r="AJ53" s="15">
        <f t="shared" si="12"/>
        <v>214</v>
      </c>
      <c r="AK53" s="7">
        <f t="shared" si="0"/>
        <v>9.304347826086957</v>
      </c>
      <c r="AL53" s="7">
        <f t="shared" si="1"/>
        <v>9.3000000000000007</v>
      </c>
    </row>
    <row r="54" spans="2:38" x14ac:dyDescent="0.3">
      <c r="B54" s="1">
        <v>40</v>
      </c>
      <c r="C54" s="4">
        <v>230339</v>
      </c>
      <c r="D54" s="4" t="s">
        <v>80</v>
      </c>
      <c r="E54" s="5" t="s">
        <v>81</v>
      </c>
      <c r="F54" s="1">
        <v>6</v>
      </c>
      <c r="G54" s="15">
        <v>4</v>
      </c>
      <c r="H54" s="15">
        <f t="shared" si="2"/>
        <v>24</v>
      </c>
      <c r="I54" s="1">
        <v>5</v>
      </c>
      <c r="J54" s="15">
        <v>3</v>
      </c>
      <c r="K54" s="15">
        <f t="shared" si="3"/>
        <v>15</v>
      </c>
      <c r="L54" s="1">
        <v>7</v>
      </c>
      <c r="M54" s="15">
        <v>3</v>
      </c>
      <c r="N54" s="15">
        <f t="shared" si="4"/>
        <v>21</v>
      </c>
      <c r="O54" s="1">
        <v>5</v>
      </c>
      <c r="P54" s="15">
        <v>3</v>
      </c>
      <c r="Q54" s="15">
        <f t="shared" si="5"/>
        <v>15</v>
      </c>
      <c r="R54" s="1">
        <v>7</v>
      </c>
      <c r="S54" s="15">
        <v>3</v>
      </c>
      <c r="T54" s="15">
        <f t="shared" si="6"/>
        <v>21</v>
      </c>
      <c r="U54" s="26">
        <v>7</v>
      </c>
      <c r="V54" s="15">
        <v>3</v>
      </c>
      <c r="W54" s="15">
        <f t="shared" si="7"/>
        <v>21</v>
      </c>
      <c r="X54" s="1">
        <v>8</v>
      </c>
      <c r="Y54" s="15">
        <v>1</v>
      </c>
      <c r="Z54" s="15">
        <f t="shared" si="8"/>
        <v>8</v>
      </c>
      <c r="AA54" s="1">
        <v>8</v>
      </c>
      <c r="AB54" s="15">
        <v>1</v>
      </c>
      <c r="AC54" s="15">
        <f t="shared" si="9"/>
        <v>8</v>
      </c>
      <c r="AD54" s="1">
        <v>8</v>
      </c>
      <c r="AE54" s="15">
        <v>1</v>
      </c>
      <c r="AF54" s="15">
        <f t="shared" si="10"/>
        <v>8</v>
      </c>
      <c r="AG54" s="1">
        <v>8</v>
      </c>
      <c r="AH54" s="15">
        <v>1</v>
      </c>
      <c r="AI54" s="15">
        <f t="shared" si="11"/>
        <v>8</v>
      </c>
      <c r="AJ54" s="15">
        <f t="shared" si="12"/>
        <v>149</v>
      </c>
      <c r="AK54" s="7">
        <f t="shared" si="0"/>
        <v>6.4782608695652177</v>
      </c>
      <c r="AL54" s="7">
        <f t="shared" si="1"/>
        <v>6.48</v>
      </c>
    </row>
    <row r="55" spans="2:38" x14ac:dyDescent="0.3">
      <c r="B55" s="1">
        <v>41</v>
      </c>
      <c r="C55" s="4">
        <v>230325</v>
      </c>
      <c r="D55" s="4" t="s">
        <v>82</v>
      </c>
      <c r="E55" s="5" t="s">
        <v>83</v>
      </c>
      <c r="F55" s="1">
        <v>8</v>
      </c>
      <c r="G55" s="15">
        <v>4</v>
      </c>
      <c r="H55" s="15">
        <f t="shared" si="2"/>
        <v>32</v>
      </c>
      <c r="I55" s="1">
        <v>10</v>
      </c>
      <c r="J55" s="15">
        <v>3</v>
      </c>
      <c r="K55" s="15">
        <f t="shared" si="3"/>
        <v>30</v>
      </c>
      <c r="L55" s="1">
        <v>8</v>
      </c>
      <c r="M55" s="15">
        <v>3</v>
      </c>
      <c r="N55" s="15">
        <f t="shared" si="4"/>
        <v>24</v>
      </c>
      <c r="O55" s="1">
        <v>7</v>
      </c>
      <c r="P55" s="15">
        <v>3</v>
      </c>
      <c r="Q55" s="15">
        <f t="shared" si="5"/>
        <v>21</v>
      </c>
      <c r="R55" s="1">
        <v>9</v>
      </c>
      <c r="S55" s="15">
        <v>3</v>
      </c>
      <c r="T55" s="15">
        <f t="shared" si="6"/>
        <v>27</v>
      </c>
      <c r="U55" s="15">
        <v>9</v>
      </c>
      <c r="V55" s="15">
        <v>3</v>
      </c>
      <c r="W55" s="15">
        <f t="shared" si="7"/>
        <v>27</v>
      </c>
      <c r="X55" s="1">
        <v>10</v>
      </c>
      <c r="Y55" s="15">
        <v>1</v>
      </c>
      <c r="Z55" s="15">
        <f t="shared" si="8"/>
        <v>10</v>
      </c>
      <c r="AA55" s="1">
        <v>10</v>
      </c>
      <c r="AB55" s="15">
        <v>1</v>
      </c>
      <c r="AC55" s="15">
        <f t="shared" si="9"/>
        <v>10</v>
      </c>
      <c r="AD55" s="1">
        <v>9</v>
      </c>
      <c r="AE55" s="15">
        <v>1</v>
      </c>
      <c r="AF55" s="15">
        <f t="shared" si="10"/>
        <v>9</v>
      </c>
      <c r="AG55" s="1">
        <v>10</v>
      </c>
      <c r="AH55" s="15">
        <v>1</v>
      </c>
      <c r="AI55" s="15">
        <f t="shared" si="11"/>
        <v>10</v>
      </c>
      <c r="AJ55" s="15">
        <f t="shared" si="12"/>
        <v>200</v>
      </c>
      <c r="AK55" s="7">
        <f t="shared" si="0"/>
        <v>8.695652173913043</v>
      </c>
      <c r="AL55" s="7">
        <f t="shared" si="1"/>
        <v>8.6999999999999993</v>
      </c>
    </row>
    <row r="56" spans="2:38" x14ac:dyDescent="0.3">
      <c r="B56" s="1">
        <v>42</v>
      </c>
      <c r="C56" s="4">
        <v>230933</v>
      </c>
      <c r="D56" s="4" t="s">
        <v>84</v>
      </c>
      <c r="E56" s="5" t="s">
        <v>85</v>
      </c>
      <c r="F56" s="1">
        <v>9</v>
      </c>
      <c r="G56" s="15">
        <v>4</v>
      </c>
      <c r="H56" s="15">
        <f t="shared" si="2"/>
        <v>36</v>
      </c>
      <c r="I56" s="1">
        <v>8</v>
      </c>
      <c r="J56" s="15">
        <v>3</v>
      </c>
      <c r="K56" s="15">
        <f t="shared" si="3"/>
        <v>24</v>
      </c>
      <c r="L56" s="1">
        <v>8</v>
      </c>
      <c r="M56" s="15">
        <v>3</v>
      </c>
      <c r="N56" s="15">
        <f t="shared" si="4"/>
        <v>24</v>
      </c>
      <c r="O56" s="1">
        <v>7</v>
      </c>
      <c r="P56" s="15">
        <v>3</v>
      </c>
      <c r="Q56" s="15">
        <f t="shared" si="5"/>
        <v>21</v>
      </c>
      <c r="R56" s="1">
        <v>8</v>
      </c>
      <c r="S56" s="15">
        <v>3</v>
      </c>
      <c r="T56" s="15">
        <f t="shared" si="6"/>
        <v>24</v>
      </c>
      <c r="U56" s="15">
        <v>9</v>
      </c>
      <c r="V56" s="15">
        <v>3</v>
      </c>
      <c r="W56" s="15">
        <f t="shared" si="7"/>
        <v>27</v>
      </c>
      <c r="X56" s="1">
        <v>10</v>
      </c>
      <c r="Y56" s="15">
        <v>1</v>
      </c>
      <c r="Z56" s="15">
        <f t="shared" si="8"/>
        <v>10</v>
      </c>
      <c r="AA56" s="1">
        <v>10</v>
      </c>
      <c r="AB56" s="15">
        <v>1</v>
      </c>
      <c r="AC56" s="15">
        <f t="shared" si="9"/>
        <v>10</v>
      </c>
      <c r="AD56" s="1">
        <v>10</v>
      </c>
      <c r="AE56" s="15">
        <v>1</v>
      </c>
      <c r="AF56" s="15">
        <f t="shared" si="10"/>
        <v>10</v>
      </c>
      <c r="AG56" s="1">
        <v>10</v>
      </c>
      <c r="AH56" s="15">
        <v>1</v>
      </c>
      <c r="AI56" s="15">
        <f t="shared" si="11"/>
        <v>10</v>
      </c>
      <c r="AJ56" s="15">
        <f t="shared" si="12"/>
        <v>196</v>
      </c>
      <c r="AK56" s="7">
        <f t="shared" si="0"/>
        <v>8.5217391304347831</v>
      </c>
      <c r="AL56" s="7">
        <f t="shared" si="1"/>
        <v>8.52</v>
      </c>
    </row>
    <row r="57" spans="2:38" x14ac:dyDescent="0.3">
      <c r="B57" s="1">
        <v>43</v>
      </c>
      <c r="C57" s="4">
        <v>230923</v>
      </c>
      <c r="D57" s="4" t="s">
        <v>86</v>
      </c>
      <c r="E57" s="5" t="s">
        <v>87</v>
      </c>
      <c r="F57" s="1">
        <v>10</v>
      </c>
      <c r="G57" s="15">
        <v>4</v>
      </c>
      <c r="H57" s="15">
        <f t="shared" si="2"/>
        <v>40</v>
      </c>
      <c r="I57" s="1">
        <v>8</v>
      </c>
      <c r="J57" s="15">
        <v>3</v>
      </c>
      <c r="K57" s="15">
        <f t="shared" si="3"/>
        <v>24</v>
      </c>
      <c r="L57" s="1">
        <v>8</v>
      </c>
      <c r="M57" s="15">
        <v>3</v>
      </c>
      <c r="N57" s="15">
        <f t="shared" si="4"/>
        <v>24</v>
      </c>
      <c r="O57" s="1">
        <v>8</v>
      </c>
      <c r="P57" s="15">
        <v>3</v>
      </c>
      <c r="Q57" s="15">
        <f t="shared" si="5"/>
        <v>24</v>
      </c>
      <c r="R57" s="1">
        <v>9</v>
      </c>
      <c r="S57" s="15">
        <v>3</v>
      </c>
      <c r="T57" s="15">
        <f t="shared" si="6"/>
        <v>27</v>
      </c>
      <c r="U57" s="15">
        <v>10</v>
      </c>
      <c r="V57" s="15">
        <v>3</v>
      </c>
      <c r="W57" s="15">
        <f t="shared" si="7"/>
        <v>30</v>
      </c>
      <c r="X57" s="1">
        <v>10</v>
      </c>
      <c r="Y57" s="15">
        <v>1</v>
      </c>
      <c r="Z57" s="15">
        <f t="shared" si="8"/>
        <v>10</v>
      </c>
      <c r="AA57" s="1">
        <v>10</v>
      </c>
      <c r="AB57" s="15">
        <v>1</v>
      </c>
      <c r="AC57" s="15">
        <f t="shared" si="9"/>
        <v>10</v>
      </c>
      <c r="AD57" s="1">
        <v>10</v>
      </c>
      <c r="AE57" s="15">
        <v>1</v>
      </c>
      <c r="AF57" s="15">
        <f t="shared" si="10"/>
        <v>10</v>
      </c>
      <c r="AG57" s="1">
        <v>10</v>
      </c>
      <c r="AH57" s="15">
        <v>1</v>
      </c>
      <c r="AI57" s="15">
        <f t="shared" si="11"/>
        <v>10</v>
      </c>
      <c r="AJ57" s="15">
        <f t="shared" si="12"/>
        <v>209</v>
      </c>
      <c r="AK57" s="7">
        <f t="shared" si="0"/>
        <v>9.0869565217391308</v>
      </c>
      <c r="AL57" s="7">
        <f t="shared" si="1"/>
        <v>9.09</v>
      </c>
    </row>
    <row r="58" spans="2:38" x14ac:dyDescent="0.3">
      <c r="B58" s="1">
        <v>44</v>
      </c>
      <c r="C58" s="4">
        <v>230865</v>
      </c>
      <c r="D58" s="4" t="s">
        <v>88</v>
      </c>
      <c r="E58" s="5" t="s">
        <v>89</v>
      </c>
      <c r="F58" s="1">
        <v>9</v>
      </c>
      <c r="G58" s="15">
        <v>4</v>
      </c>
      <c r="H58" s="15">
        <f t="shared" si="2"/>
        <v>36</v>
      </c>
      <c r="I58" s="1">
        <v>9</v>
      </c>
      <c r="J58" s="15">
        <v>3</v>
      </c>
      <c r="K58" s="15">
        <f t="shared" si="3"/>
        <v>27</v>
      </c>
      <c r="L58" s="1">
        <v>8</v>
      </c>
      <c r="M58" s="15">
        <v>3</v>
      </c>
      <c r="N58" s="15">
        <f t="shared" si="4"/>
        <v>24</v>
      </c>
      <c r="O58" s="1">
        <v>8</v>
      </c>
      <c r="P58" s="15">
        <v>3</v>
      </c>
      <c r="Q58" s="15">
        <f t="shared" si="5"/>
        <v>24</v>
      </c>
      <c r="R58" s="1">
        <v>9</v>
      </c>
      <c r="S58" s="15">
        <v>3</v>
      </c>
      <c r="T58" s="15">
        <f t="shared" si="6"/>
        <v>27</v>
      </c>
      <c r="U58" s="15">
        <v>9</v>
      </c>
      <c r="V58" s="15">
        <v>3</v>
      </c>
      <c r="W58" s="15">
        <f t="shared" si="7"/>
        <v>27</v>
      </c>
      <c r="X58" s="1">
        <v>10</v>
      </c>
      <c r="Y58" s="15">
        <v>1</v>
      </c>
      <c r="Z58" s="15">
        <f t="shared" si="8"/>
        <v>10</v>
      </c>
      <c r="AA58" s="1">
        <v>10</v>
      </c>
      <c r="AB58" s="15">
        <v>1</v>
      </c>
      <c r="AC58" s="15">
        <f t="shared" si="9"/>
        <v>10</v>
      </c>
      <c r="AD58" s="1">
        <v>10</v>
      </c>
      <c r="AE58" s="15">
        <v>1</v>
      </c>
      <c r="AF58" s="15">
        <f t="shared" si="10"/>
        <v>10</v>
      </c>
      <c r="AG58" s="1">
        <v>10</v>
      </c>
      <c r="AH58" s="15">
        <v>1</v>
      </c>
      <c r="AI58" s="15">
        <f t="shared" si="11"/>
        <v>10</v>
      </c>
      <c r="AJ58" s="15">
        <f t="shared" si="12"/>
        <v>205</v>
      </c>
      <c r="AK58" s="7">
        <f t="shared" si="0"/>
        <v>8.9130434782608692</v>
      </c>
      <c r="AL58" s="7">
        <f t="shared" si="1"/>
        <v>8.91</v>
      </c>
    </row>
    <row r="59" spans="2:38" x14ac:dyDescent="0.3">
      <c r="B59" s="1">
        <v>45</v>
      </c>
      <c r="C59" s="4">
        <v>230228</v>
      </c>
      <c r="D59" s="4" t="s">
        <v>90</v>
      </c>
      <c r="E59" s="5" t="s">
        <v>91</v>
      </c>
      <c r="F59" s="1">
        <v>9</v>
      </c>
      <c r="G59" s="15">
        <v>4</v>
      </c>
      <c r="H59" s="15">
        <f t="shared" si="2"/>
        <v>36</v>
      </c>
      <c r="I59" s="1">
        <v>8</v>
      </c>
      <c r="J59" s="15">
        <v>3</v>
      </c>
      <c r="K59" s="15">
        <f t="shared" si="3"/>
        <v>24</v>
      </c>
      <c r="L59" s="1">
        <v>9</v>
      </c>
      <c r="M59" s="15">
        <v>3</v>
      </c>
      <c r="N59" s="15">
        <f t="shared" si="4"/>
        <v>27</v>
      </c>
      <c r="O59" s="1">
        <v>7</v>
      </c>
      <c r="P59" s="15">
        <v>3</v>
      </c>
      <c r="Q59" s="15">
        <f t="shared" si="5"/>
        <v>21</v>
      </c>
      <c r="R59" s="1">
        <v>9</v>
      </c>
      <c r="S59" s="15">
        <v>3</v>
      </c>
      <c r="T59" s="15">
        <f t="shared" si="6"/>
        <v>27</v>
      </c>
      <c r="U59" s="15">
        <v>9</v>
      </c>
      <c r="V59" s="15">
        <v>3</v>
      </c>
      <c r="W59" s="15">
        <f t="shared" si="7"/>
        <v>27</v>
      </c>
      <c r="X59" s="1">
        <v>10</v>
      </c>
      <c r="Y59" s="15">
        <v>1</v>
      </c>
      <c r="Z59" s="15">
        <f t="shared" si="8"/>
        <v>10</v>
      </c>
      <c r="AA59" s="1">
        <v>10</v>
      </c>
      <c r="AB59" s="15">
        <v>1</v>
      </c>
      <c r="AC59" s="15">
        <f t="shared" si="9"/>
        <v>10</v>
      </c>
      <c r="AD59" s="1">
        <v>10</v>
      </c>
      <c r="AE59" s="15">
        <v>1</v>
      </c>
      <c r="AF59" s="15">
        <f t="shared" si="10"/>
        <v>10</v>
      </c>
      <c r="AG59" s="1">
        <v>10</v>
      </c>
      <c r="AH59" s="15">
        <v>1</v>
      </c>
      <c r="AI59" s="15">
        <f t="shared" si="11"/>
        <v>10</v>
      </c>
      <c r="AJ59" s="15">
        <f t="shared" si="12"/>
        <v>202</v>
      </c>
      <c r="AK59" s="7">
        <f t="shared" si="0"/>
        <v>8.7826086956521738</v>
      </c>
      <c r="AL59" s="7">
        <f t="shared" si="1"/>
        <v>8.7799999999999994</v>
      </c>
    </row>
    <row r="60" spans="2:38" x14ac:dyDescent="0.3">
      <c r="B60" s="1">
        <v>46</v>
      </c>
      <c r="C60" s="4">
        <v>230609</v>
      </c>
      <c r="D60" s="4" t="s">
        <v>92</v>
      </c>
      <c r="E60" s="5" t="s">
        <v>93</v>
      </c>
      <c r="F60" s="1">
        <v>8</v>
      </c>
      <c r="G60" s="15">
        <v>4</v>
      </c>
      <c r="H60" s="15">
        <f t="shared" si="2"/>
        <v>32</v>
      </c>
      <c r="I60" s="1">
        <v>7</v>
      </c>
      <c r="J60" s="15">
        <v>3</v>
      </c>
      <c r="K60" s="15">
        <f t="shared" si="3"/>
        <v>21</v>
      </c>
      <c r="L60" s="1">
        <v>7</v>
      </c>
      <c r="M60" s="15">
        <v>3</v>
      </c>
      <c r="N60" s="15">
        <f t="shared" si="4"/>
        <v>21</v>
      </c>
      <c r="O60" s="1">
        <v>7</v>
      </c>
      <c r="P60" s="15">
        <v>3</v>
      </c>
      <c r="Q60" s="15">
        <f t="shared" si="5"/>
        <v>21</v>
      </c>
      <c r="R60" s="1">
        <v>8</v>
      </c>
      <c r="S60" s="15">
        <v>3</v>
      </c>
      <c r="T60" s="15">
        <f t="shared" si="6"/>
        <v>24</v>
      </c>
      <c r="U60" s="15">
        <v>9</v>
      </c>
      <c r="V60" s="15">
        <v>3</v>
      </c>
      <c r="W60" s="15">
        <f t="shared" si="7"/>
        <v>27</v>
      </c>
      <c r="X60" s="1">
        <v>10</v>
      </c>
      <c r="Y60" s="15">
        <v>1</v>
      </c>
      <c r="Z60" s="15">
        <f t="shared" si="8"/>
        <v>10</v>
      </c>
      <c r="AA60" s="1">
        <v>10</v>
      </c>
      <c r="AB60" s="15">
        <v>1</v>
      </c>
      <c r="AC60" s="15">
        <f t="shared" si="9"/>
        <v>10</v>
      </c>
      <c r="AD60" s="1">
        <v>9</v>
      </c>
      <c r="AE60" s="15">
        <v>1</v>
      </c>
      <c r="AF60" s="15">
        <f t="shared" si="10"/>
        <v>9</v>
      </c>
      <c r="AG60" s="1">
        <v>10</v>
      </c>
      <c r="AH60" s="15">
        <v>1</v>
      </c>
      <c r="AI60" s="15">
        <f t="shared" si="11"/>
        <v>10</v>
      </c>
      <c r="AJ60" s="15">
        <f t="shared" si="12"/>
        <v>185</v>
      </c>
      <c r="AK60" s="7">
        <f t="shared" si="0"/>
        <v>8.0434782608695645</v>
      </c>
      <c r="AL60" s="7">
        <f t="shared" si="1"/>
        <v>8.0399999999999991</v>
      </c>
    </row>
    <row r="61" spans="2:38" x14ac:dyDescent="0.3">
      <c r="B61" s="1">
        <v>47</v>
      </c>
      <c r="C61" s="4">
        <v>231039</v>
      </c>
      <c r="D61" s="4" t="s">
        <v>94</v>
      </c>
      <c r="E61" s="5" t="s">
        <v>95</v>
      </c>
      <c r="F61" s="1">
        <v>7</v>
      </c>
      <c r="G61" s="15">
        <v>4</v>
      </c>
      <c r="H61" s="15">
        <f t="shared" si="2"/>
        <v>28</v>
      </c>
      <c r="I61" s="1">
        <v>7</v>
      </c>
      <c r="J61" s="15">
        <v>3</v>
      </c>
      <c r="K61" s="15">
        <f t="shared" si="3"/>
        <v>21</v>
      </c>
      <c r="L61" s="1">
        <v>8</v>
      </c>
      <c r="M61" s="15">
        <v>3</v>
      </c>
      <c r="N61" s="15">
        <f t="shared" si="4"/>
        <v>24</v>
      </c>
      <c r="O61" s="1">
        <v>7</v>
      </c>
      <c r="P61" s="15">
        <v>3</v>
      </c>
      <c r="Q61" s="15">
        <f t="shared" si="5"/>
        <v>21</v>
      </c>
      <c r="R61" s="1">
        <v>8</v>
      </c>
      <c r="S61" s="15">
        <v>3</v>
      </c>
      <c r="T61" s="15">
        <f t="shared" si="6"/>
        <v>24</v>
      </c>
      <c r="U61" s="15">
        <v>9</v>
      </c>
      <c r="V61" s="15">
        <v>3</v>
      </c>
      <c r="W61" s="15">
        <f t="shared" si="7"/>
        <v>27</v>
      </c>
      <c r="X61" s="1">
        <v>9</v>
      </c>
      <c r="Y61" s="15">
        <v>1</v>
      </c>
      <c r="Z61" s="15">
        <f t="shared" si="8"/>
        <v>9</v>
      </c>
      <c r="AA61" s="1">
        <v>9</v>
      </c>
      <c r="AB61" s="15">
        <v>1</v>
      </c>
      <c r="AC61" s="15">
        <f t="shared" si="9"/>
        <v>9</v>
      </c>
      <c r="AD61" s="1">
        <v>9</v>
      </c>
      <c r="AE61" s="15">
        <v>1</v>
      </c>
      <c r="AF61" s="15">
        <f t="shared" si="10"/>
        <v>9</v>
      </c>
      <c r="AG61" s="1">
        <v>9</v>
      </c>
      <c r="AH61" s="15">
        <v>1</v>
      </c>
      <c r="AI61" s="15">
        <f t="shared" si="11"/>
        <v>9</v>
      </c>
      <c r="AJ61" s="15">
        <f t="shared" si="12"/>
        <v>181</v>
      </c>
      <c r="AK61" s="7">
        <f t="shared" si="0"/>
        <v>7.8695652173913047</v>
      </c>
      <c r="AL61" s="7">
        <f t="shared" si="1"/>
        <v>7.87</v>
      </c>
    </row>
    <row r="62" spans="2:38" x14ac:dyDescent="0.3">
      <c r="B62" s="1">
        <v>48</v>
      </c>
      <c r="C62" s="4">
        <v>230455</v>
      </c>
      <c r="D62" s="4" t="s">
        <v>96</v>
      </c>
      <c r="E62" s="5" t="s">
        <v>97</v>
      </c>
      <c r="F62" s="1">
        <v>8</v>
      </c>
      <c r="G62" s="15">
        <v>4</v>
      </c>
      <c r="H62" s="15">
        <f t="shared" si="2"/>
        <v>32</v>
      </c>
      <c r="I62" s="1">
        <v>8</v>
      </c>
      <c r="J62" s="15">
        <v>3</v>
      </c>
      <c r="K62" s="15">
        <f t="shared" si="3"/>
        <v>24</v>
      </c>
      <c r="L62" s="1">
        <v>7</v>
      </c>
      <c r="M62" s="15">
        <v>3</v>
      </c>
      <c r="N62" s="15">
        <f t="shared" si="4"/>
        <v>21</v>
      </c>
      <c r="O62" s="1">
        <v>7</v>
      </c>
      <c r="P62" s="15">
        <v>3</v>
      </c>
      <c r="Q62" s="15">
        <f t="shared" si="5"/>
        <v>21</v>
      </c>
      <c r="R62" s="1">
        <v>9</v>
      </c>
      <c r="S62" s="15">
        <v>3</v>
      </c>
      <c r="T62" s="15">
        <f t="shared" si="6"/>
        <v>27</v>
      </c>
      <c r="U62" s="15">
        <v>9</v>
      </c>
      <c r="V62" s="15">
        <v>3</v>
      </c>
      <c r="W62" s="15">
        <f t="shared" si="7"/>
        <v>27</v>
      </c>
      <c r="X62" s="1">
        <v>10</v>
      </c>
      <c r="Y62" s="15">
        <v>1</v>
      </c>
      <c r="Z62" s="15">
        <f t="shared" si="8"/>
        <v>10</v>
      </c>
      <c r="AA62" s="1">
        <v>10</v>
      </c>
      <c r="AB62" s="15">
        <v>1</v>
      </c>
      <c r="AC62" s="15">
        <f t="shared" si="9"/>
        <v>10</v>
      </c>
      <c r="AD62" s="1">
        <v>7</v>
      </c>
      <c r="AE62" s="15">
        <v>1</v>
      </c>
      <c r="AF62" s="15">
        <f t="shared" si="10"/>
        <v>7</v>
      </c>
      <c r="AG62" s="1">
        <v>8</v>
      </c>
      <c r="AH62" s="15">
        <v>1</v>
      </c>
      <c r="AI62" s="15">
        <f t="shared" si="11"/>
        <v>8</v>
      </c>
      <c r="AJ62" s="15">
        <f t="shared" si="12"/>
        <v>187</v>
      </c>
      <c r="AK62" s="7">
        <f t="shared" si="0"/>
        <v>8.1304347826086953</v>
      </c>
      <c r="AL62" s="7">
        <f t="shared" si="1"/>
        <v>8.1300000000000008</v>
      </c>
    </row>
    <row r="63" spans="2:38" x14ac:dyDescent="0.3">
      <c r="B63" s="1">
        <v>49</v>
      </c>
      <c r="C63" s="4">
        <v>230750</v>
      </c>
      <c r="D63" s="4" t="s">
        <v>98</v>
      </c>
      <c r="E63" s="5" t="s">
        <v>99</v>
      </c>
      <c r="F63" s="1">
        <v>8</v>
      </c>
      <c r="G63" s="15">
        <v>4</v>
      </c>
      <c r="H63" s="15">
        <f t="shared" si="2"/>
        <v>32</v>
      </c>
      <c r="I63" s="1">
        <v>8</v>
      </c>
      <c r="J63" s="15">
        <v>3</v>
      </c>
      <c r="K63" s="15">
        <f t="shared" si="3"/>
        <v>24</v>
      </c>
      <c r="L63" s="1">
        <v>8</v>
      </c>
      <c r="M63" s="15">
        <v>3</v>
      </c>
      <c r="N63" s="15">
        <f t="shared" si="4"/>
        <v>24</v>
      </c>
      <c r="O63" s="1">
        <v>7</v>
      </c>
      <c r="P63" s="15">
        <v>3</v>
      </c>
      <c r="Q63" s="15">
        <f t="shared" si="5"/>
        <v>21</v>
      </c>
      <c r="R63" s="1">
        <v>8</v>
      </c>
      <c r="S63" s="15">
        <v>3</v>
      </c>
      <c r="T63" s="15">
        <f t="shared" si="6"/>
        <v>24</v>
      </c>
      <c r="U63" s="15">
        <v>8</v>
      </c>
      <c r="V63" s="15">
        <v>3</v>
      </c>
      <c r="W63" s="15">
        <f t="shared" si="7"/>
        <v>24</v>
      </c>
      <c r="X63" s="1">
        <v>10</v>
      </c>
      <c r="Y63" s="15">
        <v>1</v>
      </c>
      <c r="Z63" s="15">
        <f t="shared" si="8"/>
        <v>10</v>
      </c>
      <c r="AA63" s="1">
        <v>9</v>
      </c>
      <c r="AB63" s="15">
        <v>1</v>
      </c>
      <c r="AC63" s="15">
        <f t="shared" si="9"/>
        <v>9</v>
      </c>
      <c r="AD63" s="1">
        <v>9</v>
      </c>
      <c r="AE63" s="15">
        <v>1</v>
      </c>
      <c r="AF63" s="15">
        <f t="shared" si="10"/>
        <v>9</v>
      </c>
      <c r="AG63" s="1">
        <v>10</v>
      </c>
      <c r="AH63" s="15">
        <v>1</v>
      </c>
      <c r="AI63" s="15">
        <f t="shared" si="11"/>
        <v>10</v>
      </c>
      <c r="AJ63" s="15">
        <f t="shared" si="12"/>
        <v>187</v>
      </c>
      <c r="AK63" s="7">
        <f t="shared" si="0"/>
        <v>8.1304347826086953</v>
      </c>
      <c r="AL63" s="7">
        <f t="shared" si="1"/>
        <v>8.1300000000000008</v>
      </c>
    </row>
    <row r="64" spans="2:38" x14ac:dyDescent="0.3">
      <c r="B64" s="1">
        <v>50</v>
      </c>
      <c r="C64" s="4">
        <v>230317</v>
      </c>
      <c r="D64" s="4" t="s">
        <v>100</v>
      </c>
      <c r="E64" s="5" t="s">
        <v>101</v>
      </c>
      <c r="F64" s="29">
        <v>0</v>
      </c>
      <c r="G64" s="15">
        <v>4</v>
      </c>
      <c r="H64" s="15">
        <f t="shared" si="2"/>
        <v>0</v>
      </c>
      <c r="I64" s="1">
        <v>5</v>
      </c>
      <c r="J64" s="15">
        <v>3</v>
      </c>
      <c r="K64" s="15">
        <f t="shared" si="3"/>
        <v>15</v>
      </c>
      <c r="L64" s="1">
        <v>5</v>
      </c>
      <c r="M64" s="15">
        <v>3</v>
      </c>
      <c r="N64" s="15">
        <f t="shared" si="4"/>
        <v>15</v>
      </c>
      <c r="O64" s="43">
        <v>5</v>
      </c>
      <c r="P64" s="15">
        <v>3</v>
      </c>
      <c r="Q64" s="15">
        <f t="shared" si="5"/>
        <v>15</v>
      </c>
      <c r="R64" s="1">
        <v>7</v>
      </c>
      <c r="S64" s="15">
        <v>3</v>
      </c>
      <c r="T64" s="15">
        <f t="shared" si="6"/>
        <v>21</v>
      </c>
      <c r="U64" s="27">
        <v>0</v>
      </c>
      <c r="V64" s="15">
        <v>3</v>
      </c>
      <c r="W64" s="15">
        <f t="shared" si="7"/>
        <v>0</v>
      </c>
      <c r="X64" s="1">
        <v>9</v>
      </c>
      <c r="Y64" s="15">
        <v>1</v>
      </c>
      <c r="Z64" s="15">
        <f t="shared" si="8"/>
        <v>9</v>
      </c>
      <c r="AA64" s="1">
        <v>8</v>
      </c>
      <c r="AB64" s="15">
        <v>1</v>
      </c>
      <c r="AC64" s="15">
        <f t="shared" si="9"/>
        <v>8</v>
      </c>
      <c r="AD64" s="1">
        <v>7</v>
      </c>
      <c r="AE64" s="15">
        <v>1</v>
      </c>
      <c r="AF64" s="15">
        <f t="shared" si="10"/>
        <v>7</v>
      </c>
      <c r="AG64" s="1">
        <v>7</v>
      </c>
      <c r="AH64" s="15">
        <v>1</v>
      </c>
      <c r="AI64" s="15">
        <f t="shared" si="11"/>
        <v>7</v>
      </c>
      <c r="AJ64" s="15">
        <f t="shared" si="12"/>
        <v>97</v>
      </c>
      <c r="AK64" s="7">
        <f t="shared" si="0"/>
        <v>4.2173913043478262</v>
      </c>
      <c r="AL64" s="7">
        <f t="shared" si="1"/>
        <v>4.22</v>
      </c>
    </row>
    <row r="65" spans="1:38" x14ac:dyDescent="0.3">
      <c r="B65" s="1">
        <v>51</v>
      </c>
      <c r="C65" s="4">
        <v>231128</v>
      </c>
      <c r="D65" s="4" t="s">
        <v>102</v>
      </c>
      <c r="E65" s="5" t="s">
        <v>103</v>
      </c>
      <c r="F65" s="1">
        <v>7</v>
      </c>
      <c r="G65" s="15">
        <v>4</v>
      </c>
      <c r="H65" s="15">
        <f t="shared" si="2"/>
        <v>28</v>
      </c>
      <c r="I65" s="1">
        <v>8</v>
      </c>
      <c r="J65" s="15">
        <v>3</v>
      </c>
      <c r="K65" s="15">
        <f t="shared" si="3"/>
        <v>24</v>
      </c>
      <c r="L65" s="1">
        <v>7</v>
      </c>
      <c r="M65" s="15">
        <v>3</v>
      </c>
      <c r="N65" s="15">
        <f t="shared" si="4"/>
        <v>21</v>
      </c>
      <c r="O65" s="1">
        <v>7</v>
      </c>
      <c r="P65" s="15">
        <v>3</v>
      </c>
      <c r="Q65" s="15">
        <f t="shared" si="5"/>
        <v>21</v>
      </c>
      <c r="R65" s="1">
        <v>8</v>
      </c>
      <c r="S65" s="15">
        <v>3</v>
      </c>
      <c r="T65" s="15">
        <f t="shared" si="6"/>
        <v>24</v>
      </c>
      <c r="U65" s="15">
        <v>9</v>
      </c>
      <c r="V65" s="15">
        <v>3</v>
      </c>
      <c r="W65" s="15">
        <f t="shared" si="7"/>
        <v>27</v>
      </c>
      <c r="X65" s="1">
        <v>10</v>
      </c>
      <c r="Y65" s="15">
        <v>1</v>
      </c>
      <c r="Z65" s="15">
        <f t="shared" si="8"/>
        <v>10</v>
      </c>
      <c r="AA65" s="1">
        <v>10</v>
      </c>
      <c r="AB65" s="15">
        <v>1</v>
      </c>
      <c r="AC65" s="15">
        <f t="shared" si="9"/>
        <v>10</v>
      </c>
      <c r="AD65" s="1">
        <v>9</v>
      </c>
      <c r="AE65" s="15">
        <v>1</v>
      </c>
      <c r="AF65" s="15">
        <f t="shared" si="10"/>
        <v>9</v>
      </c>
      <c r="AG65" s="1">
        <v>9</v>
      </c>
      <c r="AH65" s="15">
        <v>1</v>
      </c>
      <c r="AI65" s="15">
        <f t="shared" si="11"/>
        <v>9</v>
      </c>
      <c r="AJ65" s="15">
        <f t="shared" si="12"/>
        <v>183</v>
      </c>
      <c r="AK65" s="7">
        <f t="shared" si="0"/>
        <v>7.9565217391304346</v>
      </c>
      <c r="AL65" s="7">
        <f t="shared" si="1"/>
        <v>7.96</v>
      </c>
    </row>
    <row r="66" spans="1:38" x14ac:dyDescent="0.3">
      <c r="B66" s="1">
        <v>52</v>
      </c>
      <c r="C66" s="4">
        <v>230810</v>
      </c>
      <c r="D66" s="4" t="s">
        <v>104</v>
      </c>
      <c r="E66" s="6" t="s">
        <v>105</v>
      </c>
      <c r="F66" s="1">
        <v>8</v>
      </c>
      <c r="G66" s="15">
        <v>4</v>
      </c>
      <c r="H66" s="15">
        <f t="shared" si="2"/>
        <v>32</v>
      </c>
      <c r="I66" s="1">
        <v>8</v>
      </c>
      <c r="J66" s="15">
        <v>3</v>
      </c>
      <c r="K66" s="15">
        <f t="shared" si="3"/>
        <v>24</v>
      </c>
      <c r="L66" s="1">
        <v>7</v>
      </c>
      <c r="M66" s="15">
        <v>3</v>
      </c>
      <c r="N66" s="15">
        <f t="shared" si="4"/>
        <v>21</v>
      </c>
      <c r="O66" s="1">
        <v>8</v>
      </c>
      <c r="P66" s="15">
        <v>3</v>
      </c>
      <c r="Q66" s="15">
        <f t="shared" si="5"/>
        <v>24</v>
      </c>
      <c r="R66" s="1">
        <v>7</v>
      </c>
      <c r="S66" s="15">
        <v>3</v>
      </c>
      <c r="T66" s="15">
        <f t="shared" si="6"/>
        <v>21</v>
      </c>
      <c r="U66" s="15">
        <v>9</v>
      </c>
      <c r="V66" s="15">
        <v>3</v>
      </c>
      <c r="W66" s="15">
        <f t="shared" si="7"/>
        <v>27</v>
      </c>
      <c r="X66" s="1">
        <v>9</v>
      </c>
      <c r="Y66" s="15">
        <v>1</v>
      </c>
      <c r="Z66" s="15">
        <f t="shared" si="8"/>
        <v>9</v>
      </c>
      <c r="AA66" s="1">
        <v>10</v>
      </c>
      <c r="AB66" s="15">
        <v>1</v>
      </c>
      <c r="AC66" s="15">
        <f t="shared" si="9"/>
        <v>10</v>
      </c>
      <c r="AD66" s="1">
        <v>9</v>
      </c>
      <c r="AE66" s="15">
        <v>1</v>
      </c>
      <c r="AF66" s="15">
        <f t="shared" si="10"/>
        <v>9</v>
      </c>
      <c r="AG66" s="1">
        <v>9</v>
      </c>
      <c r="AH66" s="15">
        <v>1</v>
      </c>
      <c r="AI66" s="15">
        <f t="shared" si="11"/>
        <v>9</v>
      </c>
      <c r="AJ66" s="15">
        <f t="shared" si="12"/>
        <v>186</v>
      </c>
      <c r="AK66" s="7">
        <f t="shared" si="0"/>
        <v>8.0869565217391308</v>
      </c>
      <c r="AL66" s="7">
        <f t="shared" si="1"/>
        <v>8.09</v>
      </c>
    </row>
    <row r="67" spans="1:38" x14ac:dyDescent="0.3">
      <c r="B67" s="1">
        <v>53</v>
      </c>
      <c r="C67" s="4">
        <v>231015</v>
      </c>
      <c r="D67" s="4" t="s">
        <v>106</v>
      </c>
      <c r="E67" s="5" t="s">
        <v>107</v>
      </c>
      <c r="F67" s="1">
        <v>10</v>
      </c>
      <c r="G67" s="15">
        <v>4</v>
      </c>
      <c r="H67" s="15">
        <f t="shared" si="2"/>
        <v>40</v>
      </c>
      <c r="I67" s="1">
        <v>9</v>
      </c>
      <c r="J67" s="15">
        <v>3</v>
      </c>
      <c r="K67" s="15">
        <f t="shared" si="3"/>
        <v>27</v>
      </c>
      <c r="L67" s="1">
        <v>8</v>
      </c>
      <c r="M67" s="15">
        <v>3</v>
      </c>
      <c r="N67" s="15">
        <f t="shared" si="4"/>
        <v>24</v>
      </c>
      <c r="O67" s="1">
        <v>8</v>
      </c>
      <c r="P67" s="15">
        <v>3</v>
      </c>
      <c r="Q67" s="15">
        <f t="shared" si="5"/>
        <v>24</v>
      </c>
      <c r="R67" s="1">
        <v>9</v>
      </c>
      <c r="S67" s="15">
        <v>3</v>
      </c>
      <c r="T67" s="15">
        <f t="shared" si="6"/>
        <v>27</v>
      </c>
      <c r="U67" s="15">
        <v>10</v>
      </c>
      <c r="V67" s="15">
        <v>3</v>
      </c>
      <c r="W67" s="15">
        <f t="shared" si="7"/>
        <v>30</v>
      </c>
      <c r="X67" s="1">
        <v>10</v>
      </c>
      <c r="Y67" s="15">
        <v>1</v>
      </c>
      <c r="Z67" s="15">
        <f t="shared" si="8"/>
        <v>10</v>
      </c>
      <c r="AA67" s="1">
        <v>10</v>
      </c>
      <c r="AB67" s="15">
        <v>1</v>
      </c>
      <c r="AC67" s="15">
        <f t="shared" si="9"/>
        <v>10</v>
      </c>
      <c r="AD67" s="1">
        <v>10</v>
      </c>
      <c r="AE67" s="15">
        <v>1</v>
      </c>
      <c r="AF67" s="15">
        <f t="shared" si="10"/>
        <v>10</v>
      </c>
      <c r="AG67" s="1">
        <v>10</v>
      </c>
      <c r="AH67" s="15">
        <v>1</v>
      </c>
      <c r="AI67" s="15">
        <f t="shared" si="11"/>
        <v>10</v>
      </c>
      <c r="AJ67" s="15">
        <f t="shared" si="12"/>
        <v>212</v>
      </c>
      <c r="AK67" s="7">
        <f t="shared" si="0"/>
        <v>9.2173913043478262</v>
      </c>
      <c r="AL67" s="7">
        <f t="shared" si="1"/>
        <v>9.2200000000000006</v>
      </c>
    </row>
    <row r="68" spans="1:38" x14ac:dyDescent="0.3">
      <c r="B68" s="1">
        <v>54</v>
      </c>
      <c r="C68" s="4">
        <v>230888</v>
      </c>
      <c r="D68" s="4" t="s">
        <v>108</v>
      </c>
      <c r="E68" s="5" t="s">
        <v>107</v>
      </c>
      <c r="F68" s="1">
        <v>9</v>
      </c>
      <c r="G68" s="15">
        <v>4</v>
      </c>
      <c r="H68" s="15">
        <f t="shared" si="2"/>
        <v>36</v>
      </c>
      <c r="I68" s="1">
        <v>9</v>
      </c>
      <c r="J68" s="15">
        <v>3</v>
      </c>
      <c r="K68" s="15">
        <f t="shared" si="3"/>
        <v>27</v>
      </c>
      <c r="L68" s="1">
        <v>8</v>
      </c>
      <c r="M68" s="15">
        <v>3</v>
      </c>
      <c r="N68" s="15">
        <f t="shared" si="4"/>
        <v>24</v>
      </c>
      <c r="O68" s="1">
        <v>8</v>
      </c>
      <c r="P68" s="15">
        <v>3</v>
      </c>
      <c r="Q68" s="15">
        <f t="shared" si="5"/>
        <v>24</v>
      </c>
      <c r="R68" s="1">
        <v>9</v>
      </c>
      <c r="S68" s="15">
        <v>3</v>
      </c>
      <c r="T68" s="15">
        <f t="shared" si="6"/>
        <v>27</v>
      </c>
      <c r="U68" s="15">
        <v>10</v>
      </c>
      <c r="V68" s="15">
        <v>3</v>
      </c>
      <c r="W68" s="15">
        <f t="shared" si="7"/>
        <v>30</v>
      </c>
      <c r="X68" s="1">
        <v>10</v>
      </c>
      <c r="Y68" s="15">
        <v>1</v>
      </c>
      <c r="Z68" s="15">
        <f t="shared" si="8"/>
        <v>10</v>
      </c>
      <c r="AA68" s="1">
        <v>10</v>
      </c>
      <c r="AB68" s="15">
        <v>1</v>
      </c>
      <c r="AC68" s="15">
        <f t="shared" si="9"/>
        <v>10</v>
      </c>
      <c r="AD68" s="1">
        <v>10</v>
      </c>
      <c r="AE68" s="15">
        <v>1</v>
      </c>
      <c r="AF68" s="15">
        <f t="shared" si="10"/>
        <v>10</v>
      </c>
      <c r="AG68" s="1">
        <v>10</v>
      </c>
      <c r="AH68" s="15">
        <v>1</v>
      </c>
      <c r="AI68" s="15">
        <f t="shared" si="11"/>
        <v>10</v>
      </c>
      <c r="AJ68" s="15">
        <f t="shared" si="12"/>
        <v>208</v>
      </c>
      <c r="AK68" s="7">
        <f t="shared" si="0"/>
        <v>9.0434782608695645</v>
      </c>
      <c r="AL68" s="7">
        <f t="shared" si="1"/>
        <v>9.0399999999999991</v>
      </c>
    </row>
    <row r="69" spans="1:38" x14ac:dyDescent="0.3">
      <c r="B69" s="1">
        <v>55</v>
      </c>
      <c r="C69" s="4">
        <v>230665</v>
      </c>
      <c r="D69" s="4" t="s">
        <v>109</v>
      </c>
      <c r="E69" s="5" t="s">
        <v>110</v>
      </c>
      <c r="F69" s="1">
        <v>6</v>
      </c>
      <c r="G69" s="15">
        <v>4</v>
      </c>
      <c r="H69" s="15">
        <f t="shared" si="2"/>
        <v>24</v>
      </c>
      <c r="I69" s="1">
        <v>7</v>
      </c>
      <c r="J69" s="15">
        <v>3</v>
      </c>
      <c r="K69" s="15">
        <f t="shared" si="3"/>
        <v>21</v>
      </c>
      <c r="L69" s="1">
        <v>7</v>
      </c>
      <c r="M69" s="15">
        <v>3</v>
      </c>
      <c r="N69" s="15">
        <f t="shared" si="4"/>
        <v>21</v>
      </c>
      <c r="O69" s="1">
        <v>7</v>
      </c>
      <c r="P69" s="15">
        <v>3</v>
      </c>
      <c r="Q69" s="15">
        <f t="shared" si="5"/>
        <v>21</v>
      </c>
      <c r="R69" s="1">
        <v>8</v>
      </c>
      <c r="S69" s="15">
        <v>3</v>
      </c>
      <c r="T69" s="15">
        <f t="shared" si="6"/>
        <v>24</v>
      </c>
      <c r="U69" s="15">
        <v>8</v>
      </c>
      <c r="V69" s="15">
        <v>3</v>
      </c>
      <c r="W69" s="15">
        <f t="shared" si="7"/>
        <v>24</v>
      </c>
      <c r="X69" s="1">
        <v>9</v>
      </c>
      <c r="Y69" s="15">
        <v>1</v>
      </c>
      <c r="Z69" s="15">
        <f t="shared" si="8"/>
        <v>9</v>
      </c>
      <c r="AA69" s="1">
        <v>9</v>
      </c>
      <c r="AB69" s="15">
        <v>1</v>
      </c>
      <c r="AC69" s="15">
        <f t="shared" si="9"/>
        <v>9</v>
      </c>
      <c r="AD69" s="1">
        <v>9</v>
      </c>
      <c r="AE69" s="15">
        <v>1</v>
      </c>
      <c r="AF69" s="15">
        <f t="shared" si="10"/>
        <v>9</v>
      </c>
      <c r="AG69" s="1">
        <v>9</v>
      </c>
      <c r="AH69" s="15">
        <v>1</v>
      </c>
      <c r="AI69" s="15">
        <f t="shared" si="11"/>
        <v>9</v>
      </c>
      <c r="AJ69" s="15">
        <f t="shared" si="12"/>
        <v>171</v>
      </c>
      <c r="AK69" s="7">
        <f t="shared" si="0"/>
        <v>7.4347826086956523</v>
      </c>
      <c r="AL69" s="7">
        <f t="shared" si="1"/>
        <v>7.43</v>
      </c>
    </row>
    <row r="70" spans="1:38" x14ac:dyDescent="0.3">
      <c r="B70" s="1">
        <v>56</v>
      </c>
      <c r="C70" s="4">
        <v>231244</v>
      </c>
      <c r="D70" s="4" t="s">
        <v>111</v>
      </c>
      <c r="E70" s="5" t="s">
        <v>112</v>
      </c>
      <c r="F70" s="1">
        <v>9</v>
      </c>
      <c r="G70" s="15">
        <v>4</v>
      </c>
      <c r="H70" s="15">
        <f t="shared" si="2"/>
        <v>36</v>
      </c>
      <c r="I70" s="1">
        <v>8</v>
      </c>
      <c r="J70" s="15">
        <v>3</v>
      </c>
      <c r="K70" s="15">
        <f t="shared" si="3"/>
        <v>24</v>
      </c>
      <c r="L70" s="1">
        <v>7</v>
      </c>
      <c r="M70" s="15">
        <v>3</v>
      </c>
      <c r="N70" s="15">
        <f t="shared" si="4"/>
        <v>21</v>
      </c>
      <c r="O70" s="1">
        <v>7</v>
      </c>
      <c r="P70" s="15">
        <v>3</v>
      </c>
      <c r="Q70" s="15">
        <f t="shared" si="5"/>
        <v>21</v>
      </c>
      <c r="R70" s="1">
        <v>8</v>
      </c>
      <c r="S70" s="15">
        <v>3</v>
      </c>
      <c r="T70" s="15">
        <f t="shared" si="6"/>
        <v>24</v>
      </c>
      <c r="U70" s="15">
        <v>9</v>
      </c>
      <c r="V70" s="15">
        <v>3</v>
      </c>
      <c r="W70" s="15">
        <f t="shared" si="7"/>
        <v>27</v>
      </c>
      <c r="X70" s="1">
        <v>10</v>
      </c>
      <c r="Y70" s="15">
        <v>1</v>
      </c>
      <c r="Z70" s="15">
        <f t="shared" si="8"/>
        <v>10</v>
      </c>
      <c r="AA70" s="1">
        <v>10</v>
      </c>
      <c r="AB70" s="15">
        <v>1</v>
      </c>
      <c r="AC70" s="15">
        <f t="shared" si="9"/>
        <v>10</v>
      </c>
      <c r="AD70" s="1">
        <v>9</v>
      </c>
      <c r="AE70" s="15">
        <v>1</v>
      </c>
      <c r="AF70" s="15">
        <f t="shared" si="10"/>
        <v>9</v>
      </c>
      <c r="AG70" s="1">
        <v>9</v>
      </c>
      <c r="AH70" s="15">
        <v>1</v>
      </c>
      <c r="AI70" s="15">
        <f t="shared" si="11"/>
        <v>9</v>
      </c>
      <c r="AJ70" s="15">
        <f t="shared" si="12"/>
        <v>191</v>
      </c>
      <c r="AK70" s="7">
        <f t="shared" si="0"/>
        <v>8.304347826086957</v>
      </c>
      <c r="AL70" s="7">
        <f t="shared" si="1"/>
        <v>8.3000000000000007</v>
      </c>
    </row>
    <row r="71" spans="1:38" x14ac:dyDescent="0.3">
      <c r="B71" s="1">
        <v>57</v>
      </c>
      <c r="C71" s="4">
        <v>231557</v>
      </c>
      <c r="D71" s="4" t="s">
        <v>113</v>
      </c>
      <c r="E71" s="5" t="s">
        <v>114</v>
      </c>
      <c r="F71" s="1">
        <v>10</v>
      </c>
      <c r="G71" s="15">
        <v>4</v>
      </c>
      <c r="H71" s="15">
        <f t="shared" si="2"/>
        <v>40</v>
      </c>
      <c r="I71" s="1">
        <v>8</v>
      </c>
      <c r="J71" s="15">
        <v>3</v>
      </c>
      <c r="K71" s="15">
        <f t="shared" si="3"/>
        <v>24</v>
      </c>
      <c r="L71" s="1">
        <v>9</v>
      </c>
      <c r="M71" s="15">
        <v>3</v>
      </c>
      <c r="N71" s="15">
        <f t="shared" si="4"/>
        <v>27</v>
      </c>
      <c r="O71" s="1">
        <v>10</v>
      </c>
      <c r="P71" s="15">
        <v>3</v>
      </c>
      <c r="Q71" s="15">
        <f t="shared" si="5"/>
        <v>30</v>
      </c>
      <c r="R71" s="1">
        <v>8</v>
      </c>
      <c r="S71" s="15">
        <v>3</v>
      </c>
      <c r="T71" s="15">
        <f t="shared" si="6"/>
        <v>24</v>
      </c>
      <c r="U71" s="15">
        <v>8</v>
      </c>
      <c r="V71" s="15">
        <v>3</v>
      </c>
      <c r="W71" s="15">
        <f t="shared" si="7"/>
        <v>24</v>
      </c>
      <c r="X71" s="1">
        <v>10</v>
      </c>
      <c r="Y71" s="15">
        <v>1</v>
      </c>
      <c r="Z71" s="15">
        <f t="shared" si="8"/>
        <v>10</v>
      </c>
      <c r="AA71" s="1">
        <v>10</v>
      </c>
      <c r="AB71" s="15">
        <v>1</v>
      </c>
      <c r="AC71" s="15">
        <f t="shared" si="9"/>
        <v>10</v>
      </c>
      <c r="AD71" s="1">
        <v>9</v>
      </c>
      <c r="AE71" s="15">
        <v>1</v>
      </c>
      <c r="AF71" s="15">
        <f t="shared" si="10"/>
        <v>9</v>
      </c>
      <c r="AG71" s="1">
        <v>10</v>
      </c>
      <c r="AH71" s="15">
        <v>1</v>
      </c>
      <c r="AI71" s="15">
        <f t="shared" si="11"/>
        <v>10</v>
      </c>
      <c r="AJ71" s="15">
        <f t="shared" si="12"/>
        <v>208</v>
      </c>
      <c r="AK71" s="7">
        <f t="shared" si="0"/>
        <v>9.0434782608695645</v>
      </c>
      <c r="AL71" s="7">
        <f t="shared" si="1"/>
        <v>9.0399999999999991</v>
      </c>
    </row>
    <row r="72" spans="1:38" x14ac:dyDescent="0.3">
      <c r="B72" s="1">
        <v>58</v>
      </c>
      <c r="C72" s="4">
        <v>230522</v>
      </c>
      <c r="D72" s="4" t="s">
        <v>115</v>
      </c>
      <c r="E72" s="5" t="s">
        <v>116</v>
      </c>
      <c r="F72" s="1">
        <v>9</v>
      </c>
      <c r="G72" s="15">
        <v>4</v>
      </c>
      <c r="H72" s="15">
        <f t="shared" si="2"/>
        <v>36</v>
      </c>
      <c r="I72" s="1">
        <v>10</v>
      </c>
      <c r="J72" s="15">
        <v>3</v>
      </c>
      <c r="K72" s="15">
        <f t="shared" si="3"/>
        <v>30</v>
      </c>
      <c r="L72" s="1">
        <v>9</v>
      </c>
      <c r="M72" s="15">
        <v>3</v>
      </c>
      <c r="N72" s="15">
        <f t="shared" si="4"/>
        <v>27</v>
      </c>
      <c r="O72" s="1">
        <v>8</v>
      </c>
      <c r="P72" s="15">
        <v>3</v>
      </c>
      <c r="Q72" s="15">
        <f t="shared" si="5"/>
        <v>24</v>
      </c>
      <c r="R72" s="1">
        <v>9</v>
      </c>
      <c r="S72" s="15">
        <v>3</v>
      </c>
      <c r="T72" s="15">
        <f t="shared" si="6"/>
        <v>27</v>
      </c>
      <c r="U72" s="15">
        <v>10</v>
      </c>
      <c r="V72" s="15">
        <v>3</v>
      </c>
      <c r="W72" s="15">
        <f t="shared" si="7"/>
        <v>30</v>
      </c>
      <c r="X72" s="1">
        <v>10</v>
      </c>
      <c r="Y72" s="15">
        <v>1</v>
      </c>
      <c r="Z72" s="15">
        <f t="shared" si="8"/>
        <v>10</v>
      </c>
      <c r="AA72" s="1">
        <v>10</v>
      </c>
      <c r="AB72" s="15">
        <v>1</v>
      </c>
      <c r="AC72" s="15">
        <f t="shared" si="9"/>
        <v>10</v>
      </c>
      <c r="AD72" s="1">
        <v>10</v>
      </c>
      <c r="AE72" s="15">
        <v>1</v>
      </c>
      <c r="AF72" s="15">
        <f t="shared" si="10"/>
        <v>10</v>
      </c>
      <c r="AG72" s="1">
        <v>10</v>
      </c>
      <c r="AH72" s="15">
        <v>1</v>
      </c>
      <c r="AI72" s="15">
        <f t="shared" si="11"/>
        <v>10</v>
      </c>
      <c r="AJ72" s="15">
        <f t="shared" si="12"/>
        <v>214</v>
      </c>
      <c r="AK72" s="7">
        <f t="shared" si="0"/>
        <v>9.304347826086957</v>
      </c>
      <c r="AL72" s="7">
        <f t="shared" si="1"/>
        <v>9.3000000000000007</v>
      </c>
    </row>
    <row r="73" spans="1:38" x14ac:dyDescent="0.3">
      <c r="B73" s="1">
        <v>59</v>
      </c>
      <c r="C73" s="15">
        <v>241036</v>
      </c>
      <c r="D73" s="4" t="s">
        <v>156</v>
      </c>
      <c r="E73" s="30" t="s">
        <v>159</v>
      </c>
      <c r="F73" s="29">
        <v>0</v>
      </c>
      <c r="G73" s="15">
        <v>4</v>
      </c>
      <c r="H73" s="15">
        <f t="shared" si="2"/>
        <v>0</v>
      </c>
      <c r="I73" s="29">
        <v>0</v>
      </c>
      <c r="J73" s="15">
        <v>3</v>
      </c>
      <c r="K73" s="15">
        <f t="shared" si="3"/>
        <v>0</v>
      </c>
      <c r="L73" s="29">
        <v>0</v>
      </c>
      <c r="M73" s="15">
        <v>3</v>
      </c>
      <c r="N73" s="15">
        <f t="shared" si="4"/>
        <v>0</v>
      </c>
      <c r="O73" s="29">
        <v>0</v>
      </c>
      <c r="P73" s="15">
        <v>3</v>
      </c>
      <c r="Q73" s="15">
        <f t="shared" si="5"/>
        <v>0</v>
      </c>
      <c r="R73" s="43">
        <v>5</v>
      </c>
      <c r="S73" s="15">
        <v>3</v>
      </c>
      <c r="T73" s="15">
        <f t="shared" si="6"/>
        <v>15</v>
      </c>
      <c r="U73" s="27">
        <v>0</v>
      </c>
      <c r="V73" s="15">
        <v>3</v>
      </c>
      <c r="W73" s="15">
        <f t="shared" si="7"/>
        <v>0</v>
      </c>
      <c r="X73" s="1">
        <v>8</v>
      </c>
      <c r="Y73" s="15">
        <v>1</v>
      </c>
      <c r="Z73" s="15">
        <f t="shared" si="8"/>
        <v>8</v>
      </c>
      <c r="AA73" s="1">
        <v>7</v>
      </c>
      <c r="AB73" s="15">
        <v>1</v>
      </c>
      <c r="AC73" s="15">
        <f t="shared" si="9"/>
        <v>7</v>
      </c>
      <c r="AD73" s="1">
        <v>7</v>
      </c>
      <c r="AE73" s="15">
        <v>1</v>
      </c>
      <c r="AF73" s="15">
        <f t="shared" si="10"/>
        <v>7</v>
      </c>
      <c r="AG73" s="1">
        <v>7</v>
      </c>
      <c r="AH73" s="15">
        <v>1</v>
      </c>
      <c r="AI73" s="15">
        <f t="shared" si="11"/>
        <v>7</v>
      </c>
      <c r="AJ73" s="15">
        <f t="shared" si="12"/>
        <v>44</v>
      </c>
      <c r="AK73" s="7">
        <f t="shared" si="0"/>
        <v>1.9130434782608696</v>
      </c>
      <c r="AL73" s="7">
        <f t="shared" si="1"/>
        <v>1.91</v>
      </c>
    </row>
    <row r="74" spans="1:38" x14ac:dyDescent="0.3">
      <c r="B74" s="1">
        <v>60</v>
      </c>
      <c r="C74" s="15">
        <v>241178</v>
      </c>
      <c r="D74" s="15" t="s">
        <v>157</v>
      </c>
      <c r="E74" s="30" t="s">
        <v>158</v>
      </c>
      <c r="F74" s="15">
        <v>7</v>
      </c>
      <c r="G74" s="15">
        <v>4</v>
      </c>
      <c r="H74" s="15">
        <f t="shared" si="2"/>
        <v>28</v>
      </c>
      <c r="I74" s="15">
        <v>5</v>
      </c>
      <c r="J74" s="15">
        <v>3</v>
      </c>
      <c r="K74" s="15">
        <f t="shared" si="3"/>
        <v>15</v>
      </c>
      <c r="L74" s="15">
        <v>9</v>
      </c>
      <c r="M74" s="15">
        <v>3</v>
      </c>
      <c r="N74" s="15">
        <f t="shared" si="4"/>
        <v>27</v>
      </c>
      <c r="O74" s="15">
        <v>6</v>
      </c>
      <c r="P74" s="15">
        <v>3</v>
      </c>
      <c r="Q74" s="15">
        <f t="shared" si="5"/>
        <v>18</v>
      </c>
      <c r="R74" s="15">
        <v>8</v>
      </c>
      <c r="S74" s="15">
        <v>3</v>
      </c>
      <c r="T74" s="15">
        <f t="shared" si="6"/>
        <v>24</v>
      </c>
      <c r="U74" s="4">
        <v>7</v>
      </c>
      <c r="V74" s="15">
        <v>3</v>
      </c>
      <c r="W74" s="15">
        <f t="shared" si="7"/>
        <v>21</v>
      </c>
      <c r="X74" s="15">
        <v>9</v>
      </c>
      <c r="Y74" s="15">
        <v>1</v>
      </c>
      <c r="Z74" s="15">
        <f t="shared" si="8"/>
        <v>9</v>
      </c>
      <c r="AA74" s="15">
        <v>8</v>
      </c>
      <c r="AB74" s="15">
        <v>1</v>
      </c>
      <c r="AC74" s="15">
        <f t="shared" si="9"/>
        <v>8</v>
      </c>
      <c r="AD74" s="15">
        <v>8</v>
      </c>
      <c r="AE74" s="15">
        <v>1</v>
      </c>
      <c r="AF74" s="15">
        <f t="shared" si="10"/>
        <v>8</v>
      </c>
      <c r="AG74" s="15">
        <v>9</v>
      </c>
      <c r="AH74" s="15">
        <v>1</v>
      </c>
      <c r="AI74" s="15">
        <f t="shared" si="11"/>
        <v>9</v>
      </c>
      <c r="AJ74" s="15">
        <f t="shared" si="12"/>
        <v>167</v>
      </c>
      <c r="AK74" s="7">
        <f t="shared" si="0"/>
        <v>7.2608695652173916</v>
      </c>
      <c r="AL74" s="7">
        <f t="shared" si="1"/>
        <v>7.26</v>
      </c>
    </row>
    <row r="75" spans="1:38" x14ac:dyDescent="0.3">
      <c r="M75" s="28"/>
    </row>
    <row r="76" spans="1:38" x14ac:dyDescent="0.3">
      <c r="M76" s="28"/>
      <c r="R76" t="s">
        <v>155</v>
      </c>
    </row>
    <row r="77" spans="1:38" x14ac:dyDescent="0.3">
      <c r="D77" t="s">
        <v>155</v>
      </c>
      <c r="M77" s="28"/>
    </row>
    <row r="78" spans="1:38" x14ac:dyDescent="0.3">
      <c r="A78" s="8"/>
      <c r="B78" s="8"/>
      <c r="C78" s="8"/>
      <c r="D78" s="8"/>
      <c r="E78" s="8"/>
    </row>
  </sheetData>
  <mergeCells count="12">
    <mergeCell ref="AG12:AI12"/>
    <mergeCell ref="A7:E7"/>
    <mergeCell ref="A9:E9"/>
    <mergeCell ref="F12:H12"/>
    <mergeCell ref="I12:K12"/>
    <mergeCell ref="L12:N12"/>
    <mergeCell ref="O12:Q12"/>
    <mergeCell ref="R12:T12"/>
    <mergeCell ref="U12:W12"/>
    <mergeCell ref="X12:Z12"/>
    <mergeCell ref="AA12:AC12"/>
    <mergeCell ref="AD12:AF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9986-B741-4696-A4FC-5D15684DF141}">
  <dimension ref="A8:AO75"/>
  <sheetViews>
    <sheetView tabSelected="1" topLeftCell="C16" zoomScale="132" zoomScaleNormal="148" workbookViewId="0">
      <selection activeCell="E13" sqref="E1:AN1048576"/>
    </sheetView>
  </sheetViews>
  <sheetFormatPr defaultRowHeight="14.4" x14ac:dyDescent="0.3"/>
  <cols>
    <col min="3" max="3" width="10.88671875" customWidth="1"/>
    <col min="4" max="4" width="18.77734375" customWidth="1"/>
    <col min="5" max="5" width="0" hidden="1" customWidth="1"/>
    <col min="6" max="6" width="15.21875" hidden="1" customWidth="1"/>
    <col min="7" max="8" width="0" hidden="1" customWidth="1"/>
    <col min="9" max="9" width="15.44140625" hidden="1" customWidth="1"/>
    <col min="10" max="10" width="0" hidden="1" customWidth="1"/>
    <col min="11" max="11" width="11.5546875" hidden="1" customWidth="1"/>
    <col min="12" max="12" width="15.77734375" hidden="1" customWidth="1"/>
    <col min="13" max="14" width="0" hidden="1" customWidth="1"/>
    <col min="15" max="15" width="15.77734375" hidden="1" customWidth="1"/>
    <col min="16" max="17" width="0" hidden="1" customWidth="1"/>
    <col min="18" max="18" width="13.77734375" hidden="1" customWidth="1"/>
    <col min="19" max="20" width="0" hidden="1" customWidth="1"/>
    <col min="21" max="21" width="13.33203125" hidden="1" customWidth="1"/>
    <col min="22" max="23" width="0" hidden="1" customWidth="1"/>
    <col min="24" max="24" width="13.88671875" hidden="1" customWidth="1"/>
    <col min="25" max="26" width="0" hidden="1" customWidth="1"/>
    <col min="27" max="27" width="13.44140625" hidden="1" customWidth="1"/>
    <col min="28" max="29" width="0" hidden="1" customWidth="1"/>
    <col min="30" max="30" width="13.33203125" hidden="1" customWidth="1"/>
    <col min="31" max="32" width="0" hidden="1" customWidth="1"/>
    <col min="33" max="33" width="14.88671875" hidden="1" customWidth="1"/>
    <col min="34" max="35" width="0" hidden="1" customWidth="1"/>
    <col min="36" max="36" width="15.6640625" hidden="1" customWidth="1"/>
    <col min="37" max="40" width="0" hidden="1" customWidth="1"/>
  </cols>
  <sheetData>
    <row r="8" spans="1:41" x14ac:dyDescent="0.3">
      <c r="D8" s="47" t="s">
        <v>160</v>
      </c>
      <c r="E8" s="47"/>
      <c r="F8" s="47"/>
      <c r="G8" s="47"/>
      <c r="H8" s="47"/>
    </row>
    <row r="14" spans="1:41" ht="27.6" x14ac:dyDescent="0.3">
      <c r="A14" s="31" t="s">
        <v>181</v>
      </c>
      <c r="B14" s="32" t="s">
        <v>161</v>
      </c>
      <c r="C14" s="32" t="s">
        <v>162</v>
      </c>
      <c r="D14" s="32" t="s">
        <v>1</v>
      </c>
      <c r="E14" s="16" t="s">
        <v>163</v>
      </c>
      <c r="F14" s="16" t="s">
        <v>132</v>
      </c>
      <c r="G14" s="16" t="s">
        <v>133</v>
      </c>
      <c r="H14" s="16" t="s">
        <v>164</v>
      </c>
      <c r="I14" s="16" t="s">
        <v>132</v>
      </c>
      <c r="J14" s="16" t="s">
        <v>133</v>
      </c>
      <c r="K14" s="16" t="s">
        <v>165</v>
      </c>
      <c r="L14" s="16" t="s">
        <v>132</v>
      </c>
      <c r="M14" s="16" t="s">
        <v>133</v>
      </c>
      <c r="N14" s="16" t="s">
        <v>166</v>
      </c>
      <c r="O14" s="16" t="s">
        <v>132</v>
      </c>
      <c r="P14" s="16" t="s">
        <v>133</v>
      </c>
      <c r="Q14" s="16" t="s">
        <v>167</v>
      </c>
      <c r="R14" s="16" t="s">
        <v>132</v>
      </c>
      <c r="S14" s="16" t="s">
        <v>133</v>
      </c>
      <c r="T14" s="16" t="s">
        <v>168</v>
      </c>
      <c r="U14" s="16" t="s">
        <v>132</v>
      </c>
      <c r="V14" s="16" t="s">
        <v>133</v>
      </c>
      <c r="W14" s="16" t="s">
        <v>169</v>
      </c>
      <c r="X14" s="16" t="s">
        <v>132</v>
      </c>
      <c r="Y14" s="16" t="s">
        <v>133</v>
      </c>
      <c r="Z14" s="16" t="s">
        <v>170</v>
      </c>
      <c r="AA14" s="16" t="s">
        <v>132</v>
      </c>
      <c r="AB14" s="16" t="s">
        <v>133</v>
      </c>
      <c r="AC14" s="16" t="s">
        <v>171</v>
      </c>
      <c r="AD14" s="16" t="s">
        <v>132</v>
      </c>
      <c r="AE14" s="16" t="s">
        <v>133</v>
      </c>
      <c r="AF14" s="16" t="s">
        <v>172</v>
      </c>
      <c r="AG14" s="16" t="s">
        <v>132</v>
      </c>
      <c r="AH14" s="16" t="s">
        <v>133</v>
      </c>
      <c r="AI14" s="16" t="s">
        <v>173</v>
      </c>
      <c r="AJ14" s="16" t="s">
        <v>174</v>
      </c>
      <c r="AK14" s="16" t="s">
        <v>175</v>
      </c>
      <c r="AL14" s="16" t="s">
        <v>176</v>
      </c>
      <c r="AM14" s="16" t="s">
        <v>177</v>
      </c>
      <c r="AN14" s="16"/>
      <c r="AO14" s="16" t="s">
        <v>178</v>
      </c>
    </row>
    <row r="15" spans="1:41" x14ac:dyDescent="0.3">
      <c r="A15" s="33">
        <v>1</v>
      </c>
      <c r="B15" s="33">
        <v>230130</v>
      </c>
      <c r="C15" s="33" t="s">
        <v>2</v>
      </c>
      <c r="D15" s="34" t="s">
        <v>3</v>
      </c>
      <c r="E15" s="35">
        <v>8</v>
      </c>
      <c r="F15" s="33">
        <v>4</v>
      </c>
      <c r="G15" s="9">
        <f t="shared" ref="G15:G46" si="0">(E15*F15)</f>
        <v>32</v>
      </c>
      <c r="H15" s="35">
        <v>8</v>
      </c>
      <c r="I15" s="15">
        <v>3</v>
      </c>
      <c r="J15" s="9">
        <f t="shared" ref="J15:J46" si="1">(H15*I15)</f>
        <v>24</v>
      </c>
      <c r="K15" s="35">
        <v>8</v>
      </c>
      <c r="L15" s="15">
        <v>3</v>
      </c>
      <c r="M15" s="9">
        <f t="shared" ref="M15:M46" si="2">(K15*L15)</f>
        <v>24</v>
      </c>
      <c r="N15" s="35">
        <v>8</v>
      </c>
      <c r="O15" s="15">
        <v>3</v>
      </c>
      <c r="P15" s="9">
        <f t="shared" ref="P15:P46" si="3">(N15*O15)</f>
        <v>24</v>
      </c>
      <c r="Q15" s="35">
        <v>9</v>
      </c>
      <c r="R15" s="15">
        <v>3</v>
      </c>
      <c r="S15" s="9">
        <f t="shared" ref="S15:S46" si="4">(Q15*R15)</f>
        <v>27</v>
      </c>
      <c r="T15" s="35">
        <v>8</v>
      </c>
      <c r="U15" s="15">
        <v>3</v>
      </c>
      <c r="V15" s="9">
        <f t="shared" ref="V15:V46" si="5">(T15*U15)</f>
        <v>24</v>
      </c>
      <c r="W15" s="35">
        <v>10</v>
      </c>
      <c r="X15" s="15">
        <v>1</v>
      </c>
      <c r="Y15" s="9">
        <f t="shared" ref="Y15:Y46" si="6">(W15*X15)</f>
        <v>10</v>
      </c>
      <c r="Z15" s="35">
        <v>9</v>
      </c>
      <c r="AA15" s="15">
        <v>1</v>
      </c>
      <c r="AB15" s="9">
        <f t="shared" ref="AB15:AB46" si="7">(Z15*AA15)</f>
        <v>9</v>
      </c>
      <c r="AC15" s="35">
        <v>8</v>
      </c>
      <c r="AD15" s="15">
        <v>1</v>
      </c>
      <c r="AE15" s="9">
        <f t="shared" ref="AE15:AE46" si="8">(AC15*AD15)</f>
        <v>8</v>
      </c>
      <c r="AF15" s="35">
        <v>9</v>
      </c>
      <c r="AG15" s="15">
        <v>1</v>
      </c>
      <c r="AH15" s="9">
        <f t="shared" ref="AH15:AH46" si="9">(AF15*AG15)</f>
        <v>9</v>
      </c>
      <c r="AI15" s="35">
        <v>8.3000000000000007</v>
      </c>
      <c r="AJ15" s="15">
        <f t="shared" ref="AJ15:AJ46" si="10">SUM(G15,J15,M15,P15,S15,V15,Y15,AB15,AE15,AH15)</f>
        <v>191</v>
      </c>
      <c r="AK15" s="36">
        <v>162</v>
      </c>
      <c r="AL15" s="37">
        <v>184</v>
      </c>
      <c r="AM15" s="37">
        <v>192</v>
      </c>
      <c r="AN15" s="16">
        <f t="shared" ref="AN15:AN46" si="11">(AJ15+AK15+AL15+AM15)/90</f>
        <v>8.1</v>
      </c>
      <c r="AO15" s="15">
        <f t="shared" ref="AO15:AO46" si="12">ROUND(AN15,2)</f>
        <v>8.1</v>
      </c>
    </row>
    <row r="16" spans="1:41" x14ac:dyDescent="0.3">
      <c r="A16" s="33">
        <v>2</v>
      </c>
      <c r="B16" s="33">
        <v>230139</v>
      </c>
      <c r="C16" s="33" t="s">
        <v>4</v>
      </c>
      <c r="D16" s="34" t="s">
        <v>5</v>
      </c>
      <c r="E16" s="35">
        <v>10</v>
      </c>
      <c r="F16" s="33">
        <v>4</v>
      </c>
      <c r="G16" s="9">
        <f t="shared" si="0"/>
        <v>40</v>
      </c>
      <c r="H16" s="35">
        <v>10</v>
      </c>
      <c r="I16" s="15">
        <v>3</v>
      </c>
      <c r="J16" s="9">
        <f t="shared" si="1"/>
        <v>30</v>
      </c>
      <c r="K16" s="35">
        <v>8</v>
      </c>
      <c r="L16" s="15">
        <v>3</v>
      </c>
      <c r="M16" s="9">
        <f t="shared" si="2"/>
        <v>24</v>
      </c>
      <c r="N16" s="35">
        <v>9</v>
      </c>
      <c r="O16" s="15">
        <v>3</v>
      </c>
      <c r="P16" s="9">
        <f t="shared" si="3"/>
        <v>27</v>
      </c>
      <c r="Q16" s="35">
        <v>9</v>
      </c>
      <c r="R16" s="15">
        <v>3</v>
      </c>
      <c r="S16" s="9">
        <f t="shared" si="4"/>
        <v>27</v>
      </c>
      <c r="T16" s="35">
        <v>9</v>
      </c>
      <c r="U16" s="15">
        <v>3</v>
      </c>
      <c r="V16" s="9">
        <f t="shared" si="5"/>
        <v>27</v>
      </c>
      <c r="W16" s="35">
        <v>9</v>
      </c>
      <c r="X16" s="15">
        <v>1</v>
      </c>
      <c r="Y16" s="9">
        <f t="shared" si="6"/>
        <v>9</v>
      </c>
      <c r="Z16" s="35">
        <v>10</v>
      </c>
      <c r="AA16" s="15">
        <v>1</v>
      </c>
      <c r="AB16" s="9">
        <f t="shared" si="7"/>
        <v>10</v>
      </c>
      <c r="AC16" s="35">
        <v>10</v>
      </c>
      <c r="AD16" s="15">
        <v>1</v>
      </c>
      <c r="AE16" s="9">
        <f t="shared" si="8"/>
        <v>10</v>
      </c>
      <c r="AF16" s="35">
        <v>10</v>
      </c>
      <c r="AG16" s="15">
        <v>1</v>
      </c>
      <c r="AH16" s="9">
        <f t="shared" si="9"/>
        <v>10</v>
      </c>
      <c r="AI16" s="35">
        <v>9.3000000000000007</v>
      </c>
      <c r="AJ16" s="15">
        <f t="shared" si="10"/>
        <v>214</v>
      </c>
      <c r="AK16" s="36">
        <v>173</v>
      </c>
      <c r="AL16" s="37">
        <v>187</v>
      </c>
      <c r="AM16" s="37">
        <v>206</v>
      </c>
      <c r="AN16" s="16">
        <f t="shared" si="11"/>
        <v>8.6666666666666661</v>
      </c>
      <c r="AO16" s="15">
        <f t="shared" si="12"/>
        <v>8.67</v>
      </c>
    </row>
    <row r="17" spans="1:41" x14ac:dyDescent="0.3">
      <c r="A17" s="33">
        <v>3</v>
      </c>
      <c r="B17" s="33">
        <v>230924</v>
      </c>
      <c r="C17" s="33" t="s">
        <v>6</v>
      </c>
      <c r="D17" s="34" t="s">
        <v>7</v>
      </c>
      <c r="E17" s="35">
        <v>9</v>
      </c>
      <c r="F17" s="33">
        <v>4</v>
      </c>
      <c r="G17" s="9">
        <f t="shared" si="0"/>
        <v>36</v>
      </c>
      <c r="H17" s="35">
        <v>7</v>
      </c>
      <c r="I17" s="15">
        <v>3</v>
      </c>
      <c r="J17" s="9">
        <f t="shared" si="1"/>
        <v>21</v>
      </c>
      <c r="K17" s="35">
        <v>8</v>
      </c>
      <c r="L17" s="15">
        <v>3</v>
      </c>
      <c r="M17" s="9">
        <f t="shared" si="2"/>
        <v>24</v>
      </c>
      <c r="N17" s="35">
        <v>7</v>
      </c>
      <c r="O17" s="15">
        <v>3</v>
      </c>
      <c r="P17" s="9">
        <f t="shared" si="3"/>
        <v>21</v>
      </c>
      <c r="Q17" s="35">
        <v>8</v>
      </c>
      <c r="R17" s="15">
        <v>3</v>
      </c>
      <c r="S17" s="9">
        <f t="shared" si="4"/>
        <v>24</v>
      </c>
      <c r="T17" s="35">
        <v>7</v>
      </c>
      <c r="U17" s="15">
        <v>3</v>
      </c>
      <c r="V17" s="9">
        <f t="shared" si="5"/>
        <v>21</v>
      </c>
      <c r="W17" s="35">
        <v>9</v>
      </c>
      <c r="X17" s="15">
        <v>1</v>
      </c>
      <c r="Y17" s="9">
        <f t="shared" si="6"/>
        <v>9</v>
      </c>
      <c r="Z17" s="35">
        <v>7</v>
      </c>
      <c r="AA17" s="15">
        <v>1</v>
      </c>
      <c r="AB17" s="9">
        <f t="shared" si="7"/>
        <v>7</v>
      </c>
      <c r="AC17" s="35">
        <v>8</v>
      </c>
      <c r="AD17" s="15">
        <v>1</v>
      </c>
      <c r="AE17" s="9">
        <f t="shared" si="8"/>
        <v>8</v>
      </c>
      <c r="AF17" s="35">
        <v>9</v>
      </c>
      <c r="AG17" s="15">
        <v>1</v>
      </c>
      <c r="AH17" s="9">
        <f t="shared" si="9"/>
        <v>9</v>
      </c>
      <c r="AI17" s="35">
        <v>7.83</v>
      </c>
      <c r="AJ17" s="15">
        <f t="shared" si="10"/>
        <v>180</v>
      </c>
      <c r="AK17" s="36">
        <v>150</v>
      </c>
      <c r="AL17" s="37">
        <v>164</v>
      </c>
      <c r="AM17" s="37">
        <v>160</v>
      </c>
      <c r="AN17" s="16">
        <f t="shared" si="11"/>
        <v>7.2666666666666666</v>
      </c>
      <c r="AO17" s="15">
        <f t="shared" si="12"/>
        <v>7.27</v>
      </c>
    </row>
    <row r="18" spans="1:41" x14ac:dyDescent="0.3">
      <c r="A18" s="33">
        <v>4</v>
      </c>
      <c r="B18" s="33">
        <v>230849</v>
      </c>
      <c r="C18" s="33" t="s">
        <v>8</v>
      </c>
      <c r="D18" s="34" t="s">
        <v>9</v>
      </c>
      <c r="E18" s="35">
        <v>8</v>
      </c>
      <c r="F18" s="33">
        <v>4</v>
      </c>
      <c r="G18" s="9">
        <f t="shared" si="0"/>
        <v>32</v>
      </c>
      <c r="H18" s="35">
        <v>6</v>
      </c>
      <c r="I18" s="15">
        <v>3</v>
      </c>
      <c r="J18" s="9">
        <f t="shared" si="1"/>
        <v>18</v>
      </c>
      <c r="K18" s="35">
        <v>8</v>
      </c>
      <c r="L18" s="15">
        <v>3</v>
      </c>
      <c r="M18" s="9">
        <f t="shared" si="2"/>
        <v>24</v>
      </c>
      <c r="N18" s="35">
        <v>6</v>
      </c>
      <c r="O18" s="15">
        <v>3</v>
      </c>
      <c r="P18" s="9">
        <f t="shared" si="3"/>
        <v>18</v>
      </c>
      <c r="Q18" s="35">
        <v>8</v>
      </c>
      <c r="R18" s="15">
        <v>3</v>
      </c>
      <c r="S18" s="9">
        <f t="shared" si="4"/>
        <v>24</v>
      </c>
      <c r="T18" s="35">
        <v>8</v>
      </c>
      <c r="U18" s="15">
        <v>3</v>
      </c>
      <c r="V18" s="9">
        <f t="shared" si="5"/>
        <v>24</v>
      </c>
      <c r="W18" s="35">
        <v>9</v>
      </c>
      <c r="X18" s="15">
        <v>1</v>
      </c>
      <c r="Y18" s="9">
        <f t="shared" si="6"/>
        <v>9</v>
      </c>
      <c r="Z18" s="35">
        <v>8</v>
      </c>
      <c r="AA18" s="15">
        <v>1</v>
      </c>
      <c r="AB18" s="9">
        <f t="shared" si="7"/>
        <v>8</v>
      </c>
      <c r="AC18" s="35">
        <v>9</v>
      </c>
      <c r="AD18" s="15">
        <v>1</v>
      </c>
      <c r="AE18" s="9">
        <f t="shared" si="8"/>
        <v>9</v>
      </c>
      <c r="AF18" s="35">
        <v>9</v>
      </c>
      <c r="AG18" s="15">
        <v>1</v>
      </c>
      <c r="AH18" s="9">
        <f t="shared" si="9"/>
        <v>9</v>
      </c>
      <c r="AI18" s="35">
        <v>7.61</v>
      </c>
      <c r="AJ18" s="15">
        <f t="shared" si="10"/>
        <v>175</v>
      </c>
      <c r="AK18" s="36">
        <v>142</v>
      </c>
      <c r="AL18" s="37">
        <v>160</v>
      </c>
      <c r="AM18" s="37">
        <v>169</v>
      </c>
      <c r="AN18" s="16">
        <f t="shared" si="11"/>
        <v>7.177777777777778</v>
      </c>
      <c r="AO18" s="15">
        <f t="shared" si="12"/>
        <v>7.18</v>
      </c>
    </row>
    <row r="19" spans="1:41" x14ac:dyDescent="0.3">
      <c r="A19" s="33">
        <v>5</v>
      </c>
      <c r="B19" s="33">
        <v>231209</v>
      </c>
      <c r="C19" s="33" t="s">
        <v>10</v>
      </c>
      <c r="D19" s="34" t="s">
        <v>11</v>
      </c>
      <c r="E19" s="35">
        <v>9</v>
      </c>
      <c r="F19" s="33">
        <v>4</v>
      </c>
      <c r="G19" s="9">
        <f t="shared" si="0"/>
        <v>36</v>
      </c>
      <c r="H19" s="35">
        <v>7</v>
      </c>
      <c r="I19" s="15">
        <v>3</v>
      </c>
      <c r="J19" s="9">
        <f t="shared" si="1"/>
        <v>21</v>
      </c>
      <c r="K19" s="35">
        <v>9</v>
      </c>
      <c r="L19" s="15">
        <v>3</v>
      </c>
      <c r="M19" s="9">
        <f t="shared" si="2"/>
        <v>27</v>
      </c>
      <c r="N19" s="35">
        <v>7</v>
      </c>
      <c r="O19" s="15">
        <v>3</v>
      </c>
      <c r="P19" s="9">
        <f t="shared" si="3"/>
        <v>21</v>
      </c>
      <c r="Q19" s="35">
        <v>7</v>
      </c>
      <c r="R19" s="15">
        <v>3</v>
      </c>
      <c r="S19" s="9">
        <f t="shared" si="4"/>
        <v>21</v>
      </c>
      <c r="T19" s="35">
        <v>8</v>
      </c>
      <c r="U19" s="15">
        <v>3</v>
      </c>
      <c r="V19" s="9">
        <f t="shared" si="5"/>
        <v>24</v>
      </c>
      <c r="W19" s="35">
        <v>10</v>
      </c>
      <c r="X19" s="15">
        <v>1</v>
      </c>
      <c r="Y19" s="9">
        <f t="shared" si="6"/>
        <v>10</v>
      </c>
      <c r="Z19" s="35">
        <v>9</v>
      </c>
      <c r="AA19" s="15">
        <v>1</v>
      </c>
      <c r="AB19" s="9">
        <f t="shared" si="7"/>
        <v>9</v>
      </c>
      <c r="AC19" s="35">
        <v>10</v>
      </c>
      <c r="AD19" s="15">
        <v>1</v>
      </c>
      <c r="AE19" s="9">
        <f t="shared" si="8"/>
        <v>10</v>
      </c>
      <c r="AF19" s="35">
        <v>10</v>
      </c>
      <c r="AG19" s="15">
        <v>1</v>
      </c>
      <c r="AH19" s="9">
        <f t="shared" si="9"/>
        <v>10</v>
      </c>
      <c r="AI19" s="35">
        <v>8.2200000000000006</v>
      </c>
      <c r="AJ19" s="15">
        <f t="shared" si="10"/>
        <v>189</v>
      </c>
      <c r="AK19" s="36">
        <v>154</v>
      </c>
      <c r="AL19" s="37">
        <v>177</v>
      </c>
      <c r="AM19" s="37">
        <v>180</v>
      </c>
      <c r="AN19" s="16">
        <f t="shared" si="11"/>
        <v>7.7777777777777777</v>
      </c>
      <c r="AO19" s="15">
        <f t="shared" si="12"/>
        <v>7.78</v>
      </c>
    </row>
    <row r="20" spans="1:41" x14ac:dyDescent="0.3">
      <c r="A20" s="33">
        <v>6</v>
      </c>
      <c r="B20" s="33">
        <v>231185</v>
      </c>
      <c r="C20" s="33" t="s">
        <v>12</v>
      </c>
      <c r="D20" s="34" t="s">
        <v>13</v>
      </c>
      <c r="E20" s="35">
        <v>10</v>
      </c>
      <c r="F20" s="33">
        <v>4</v>
      </c>
      <c r="G20" s="9">
        <f t="shared" si="0"/>
        <v>40</v>
      </c>
      <c r="H20" s="35">
        <v>9</v>
      </c>
      <c r="I20" s="15">
        <v>3</v>
      </c>
      <c r="J20" s="9">
        <f t="shared" si="1"/>
        <v>27</v>
      </c>
      <c r="K20" s="35">
        <v>9</v>
      </c>
      <c r="L20" s="15">
        <v>3</v>
      </c>
      <c r="M20" s="9">
        <f t="shared" si="2"/>
        <v>27</v>
      </c>
      <c r="N20" s="35">
        <v>9</v>
      </c>
      <c r="O20" s="15">
        <v>3</v>
      </c>
      <c r="P20" s="9">
        <f t="shared" si="3"/>
        <v>27</v>
      </c>
      <c r="Q20" s="35">
        <v>9</v>
      </c>
      <c r="R20" s="15">
        <v>3</v>
      </c>
      <c r="S20" s="9">
        <f t="shared" si="4"/>
        <v>27</v>
      </c>
      <c r="T20" s="35">
        <v>9</v>
      </c>
      <c r="U20" s="15">
        <v>3</v>
      </c>
      <c r="V20" s="9">
        <f t="shared" si="5"/>
        <v>27</v>
      </c>
      <c r="W20" s="35">
        <v>10</v>
      </c>
      <c r="X20" s="15">
        <v>1</v>
      </c>
      <c r="Y20" s="9">
        <f t="shared" si="6"/>
        <v>10</v>
      </c>
      <c r="Z20" s="35">
        <v>10</v>
      </c>
      <c r="AA20" s="15">
        <v>1</v>
      </c>
      <c r="AB20" s="9">
        <f t="shared" si="7"/>
        <v>10</v>
      </c>
      <c r="AC20" s="35">
        <v>10</v>
      </c>
      <c r="AD20" s="15">
        <v>1</v>
      </c>
      <c r="AE20" s="9">
        <f t="shared" si="8"/>
        <v>10</v>
      </c>
      <c r="AF20" s="35">
        <v>10</v>
      </c>
      <c r="AG20" s="15">
        <v>1</v>
      </c>
      <c r="AH20" s="9">
        <f t="shared" si="9"/>
        <v>10</v>
      </c>
      <c r="AI20" s="35">
        <v>9.35</v>
      </c>
      <c r="AJ20" s="15">
        <f t="shared" si="10"/>
        <v>215</v>
      </c>
      <c r="AK20" s="36">
        <v>178</v>
      </c>
      <c r="AL20" s="37">
        <v>211</v>
      </c>
      <c r="AM20" s="37">
        <v>204</v>
      </c>
      <c r="AN20" s="16">
        <f t="shared" si="11"/>
        <v>8.9777777777777779</v>
      </c>
      <c r="AO20" s="15">
        <f t="shared" si="12"/>
        <v>8.98</v>
      </c>
    </row>
    <row r="21" spans="1:41" x14ac:dyDescent="0.3">
      <c r="A21" s="33">
        <v>7</v>
      </c>
      <c r="B21" s="33">
        <v>230618</v>
      </c>
      <c r="C21" s="33" t="s">
        <v>14</v>
      </c>
      <c r="D21" s="34" t="s">
        <v>15</v>
      </c>
      <c r="E21" s="35">
        <v>9</v>
      </c>
      <c r="F21" s="33">
        <v>4</v>
      </c>
      <c r="G21" s="9">
        <f t="shared" si="0"/>
        <v>36</v>
      </c>
      <c r="H21" s="35">
        <v>6</v>
      </c>
      <c r="I21" s="15">
        <v>3</v>
      </c>
      <c r="J21" s="9">
        <f t="shared" si="1"/>
        <v>18</v>
      </c>
      <c r="K21" s="35">
        <v>7</v>
      </c>
      <c r="L21" s="15">
        <v>3</v>
      </c>
      <c r="M21" s="9">
        <f t="shared" si="2"/>
        <v>21</v>
      </c>
      <c r="N21" s="35">
        <v>8</v>
      </c>
      <c r="O21" s="15">
        <v>3</v>
      </c>
      <c r="P21" s="9">
        <f t="shared" si="3"/>
        <v>24</v>
      </c>
      <c r="Q21" s="35">
        <v>8</v>
      </c>
      <c r="R21" s="15">
        <v>3</v>
      </c>
      <c r="S21" s="9">
        <f t="shared" si="4"/>
        <v>24</v>
      </c>
      <c r="T21" s="35">
        <v>8</v>
      </c>
      <c r="U21" s="15">
        <v>3</v>
      </c>
      <c r="V21" s="9">
        <f t="shared" si="5"/>
        <v>24</v>
      </c>
      <c r="W21" s="35">
        <v>8</v>
      </c>
      <c r="X21" s="15">
        <v>1</v>
      </c>
      <c r="Y21" s="9">
        <f t="shared" si="6"/>
        <v>8</v>
      </c>
      <c r="Z21" s="35">
        <v>7</v>
      </c>
      <c r="AA21" s="15">
        <v>1</v>
      </c>
      <c r="AB21" s="9">
        <f t="shared" si="7"/>
        <v>7</v>
      </c>
      <c r="AC21" s="35">
        <v>7</v>
      </c>
      <c r="AD21" s="15">
        <v>1</v>
      </c>
      <c r="AE21" s="9">
        <f t="shared" si="8"/>
        <v>7</v>
      </c>
      <c r="AF21" s="35">
        <v>9</v>
      </c>
      <c r="AG21" s="15">
        <v>1</v>
      </c>
      <c r="AH21" s="9">
        <f t="shared" si="9"/>
        <v>9</v>
      </c>
      <c r="AI21" s="35">
        <v>7.74</v>
      </c>
      <c r="AJ21" s="15">
        <f t="shared" si="10"/>
        <v>178</v>
      </c>
      <c r="AK21" s="36">
        <v>148</v>
      </c>
      <c r="AL21" s="37">
        <v>166</v>
      </c>
      <c r="AM21" s="37">
        <v>167</v>
      </c>
      <c r="AN21" s="16">
        <f t="shared" si="11"/>
        <v>7.322222222222222</v>
      </c>
      <c r="AO21" s="15">
        <f t="shared" si="12"/>
        <v>7.32</v>
      </c>
    </row>
    <row r="22" spans="1:41" x14ac:dyDescent="0.3">
      <c r="A22" s="33">
        <v>8</v>
      </c>
      <c r="B22" s="33">
        <v>230578</v>
      </c>
      <c r="C22" s="33" t="s">
        <v>16</v>
      </c>
      <c r="D22" s="34" t="s">
        <v>17</v>
      </c>
      <c r="E22" s="35">
        <v>9</v>
      </c>
      <c r="F22" s="33">
        <v>4</v>
      </c>
      <c r="G22" s="9">
        <f t="shared" si="0"/>
        <v>36</v>
      </c>
      <c r="H22" s="35">
        <v>6</v>
      </c>
      <c r="I22" s="15">
        <v>3</v>
      </c>
      <c r="J22" s="9">
        <f t="shared" si="1"/>
        <v>18</v>
      </c>
      <c r="K22" s="35">
        <v>9</v>
      </c>
      <c r="L22" s="15">
        <v>3</v>
      </c>
      <c r="M22" s="9">
        <f t="shared" si="2"/>
        <v>27</v>
      </c>
      <c r="N22" s="35">
        <v>8</v>
      </c>
      <c r="O22" s="15">
        <v>3</v>
      </c>
      <c r="P22" s="9">
        <f t="shared" si="3"/>
        <v>24</v>
      </c>
      <c r="Q22" s="35">
        <v>8</v>
      </c>
      <c r="R22" s="15">
        <v>3</v>
      </c>
      <c r="S22" s="9">
        <f t="shared" si="4"/>
        <v>24</v>
      </c>
      <c r="T22" s="35">
        <v>8</v>
      </c>
      <c r="U22" s="15">
        <v>3</v>
      </c>
      <c r="V22" s="9">
        <f t="shared" si="5"/>
        <v>24</v>
      </c>
      <c r="W22" s="35">
        <v>9</v>
      </c>
      <c r="X22" s="15">
        <v>1</v>
      </c>
      <c r="Y22" s="9">
        <f t="shared" si="6"/>
        <v>9</v>
      </c>
      <c r="Z22" s="35">
        <v>9</v>
      </c>
      <c r="AA22" s="15">
        <v>1</v>
      </c>
      <c r="AB22" s="9">
        <f t="shared" si="7"/>
        <v>9</v>
      </c>
      <c r="AC22" s="35">
        <v>10</v>
      </c>
      <c r="AD22" s="15">
        <v>1</v>
      </c>
      <c r="AE22" s="9">
        <f t="shared" si="8"/>
        <v>10</v>
      </c>
      <c r="AF22" s="35">
        <v>10</v>
      </c>
      <c r="AG22" s="15">
        <v>1</v>
      </c>
      <c r="AH22" s="9">
        <f t="shared" si="9"/>
        <v>10</v>
      </c>
      <c r="AI22" s="35">
        <v>8.3000000000000007</v>
      </c>
      <c r="AJ22" s="15">
        <f t="shared" si="10"/>
        <v>191</v>
      </c>
      <c r="AK22" s="36">
        <v>149</v>
      </c>
      <c r="AL22" s="37">
        <v>176</v>
      </c>
      <c r="AM22" s="37">
        <v>184</v>
      </c>
      <c r="AN22" s="16">
        <f t="shared" si="11"/>
        <v>7.7777777777777777</v>
      </c>
      <c r="AO22" s="15">
        <f t="shared" si="12"/>
        <v>7.78</v>
      </c>
    </row>
    <row r="23" spans="1:41" x14ac:dyDescent="0.3">
      <c r="A23" s="33">
        <v>9</v>
      </c>
      <c r="B23" s="33">
        <v>231043</v>
      </c>
      <c r="C23" s="33" t="s">
        <v>18</v>
      </c>
      <c r="D23" s="34" t="s">
        <v>19</v>
      </c>
      <c r="E23" s="35">
        <v>10</v>
      </c>
      <c r="F23" s="33">
        <v>4</v>
      </c>
      <c r="G23" s="9">
        <f t="shared" si="0"/>
        <v>40</v>
      </c>
      <c r="H23" s="35">
        <v>8</v>
      </c>
      <c r="I23" s="15">
        <v>3</v>
      </c>
      <c r="J23" s="9">
        <f t="shared" si="1"/>
        <v>24</v>
      </c>
      <c r="K23" s="35">
        <v>9</v>
      </c>
      <c r="L23" s="15">
        <v>3</v>
      </c>
      <c r="M23" s="9">
        <f t="shared" si="2"/>
        <v>27</v>
      </c>
      <c r="N23" s="35">
        <v>8</v>
      </c>
      <c r="O23" s="15">
        <v>3</v>
      </c>
      <c r="P23" s="9">
        <f t="shared" si="3"/>
        <v>24</v>
      </c>
      <c r="Q23" s="35">
        <v>8</v>
      </c>
      <c r="R23" s="15">
        <v>3</v>
      </c>
      <c r="S23" s="9">
        <f t="shared" si="4"/>
        <v>24</v>
      </c>
      <c r="T23" s="35">
        <v>8</v>
      </c>
      <c r="U23" s="15">
        <v>3</v>
      </c>
      <c r="V23" s="9">
        <f t="shared" si="5"/>
        <v>24</v>
      </c>
      <c r="W23" s="35">
        <v>10</v>
      </c>
      <c r="X23" s="15">
        <v>1</v>
      </c>
      <c r="Y23" s="9">
        <f t="shared" si="6"/>
        <v>10</v>
      </c>
      <c r="Z23" s="35">
        <v>10</v>
      </c>
      <c r="AA23" s="15">
        <v>1</v>
      </c>
      <c r="AB23" s="9">
        <f t="shared" si="7"/>
        <v>10</v>
      </c>
      <c r="AC23" s="35">
        <v>10</v>
      </c>
      <c r="AD23" s="15">
        <v>1</v>
      </c>
      <c r="AE23" s="9">
        <f t="shared" si="8"/>
        <v>10</v>
      </c>
      <c r="AF23" s="35">
        <v>10</v>
      </c>
      <c r="AG23" s="15">
        <v>1</v>
      </c>
      <c r="AH23" s="9">
        <f t="shared" si="9"/>
        <v>10</v>
      </c>
      <c r="AI23" s="35">
        <v>8.83</v>
      </c>
      <c r="AJ23" s="15">
        <f t="shared" si="10"/>
        <v>203</v>
      </c>
      <c r="AK23" s="36">
        <v>171</v>
      </c>
      <c r="AL23" s="37">
        <v>196</v>
      </c>
      <c r="AM23" s="37">
        <v>199</v>
      </c>
      <c r="AN23" s="16">
        <f t="shared" si="11"/>
        <v>8.5444444444444443</v>
      </c>
      <c r="AO23" s="15">
        <f t="shared" si="12"/>
        <v>8.5399999999999991</v>
      </c>
    </row>
    <row r="24" spans="1:41" x14ac:dyDescent="0.3">
      <c r="A24" s="33">
        <v>10</v>
      </c>
      <c r="B24" s="33">
        <v>230980</v>
      </c>
      <c r="C24" s="33" t="s">
        <v>20</v>
      </c>
      <c r="D24" s="34" t="s">
        <v>21</v>
      </c>
      <c r="E24" s="35">
        <v>9</v>
      </c>
      <c r="F24" s="33">
        <v>4</v>
      </c>
      <c r="G24" s="9">
        <f t="shared" si="0"/>
        <v>36</v>
      </c>
      <c r="H24" s="35">
        <v>8</v>
      </c>
      <c r="I24" s="15">
        <v>3</v>
      </c>
      <c r="J24" s="9">
        <f t="shared" si="1"/>
        <v>24</v>
      </c>
      <c r="K24" s="35">
        <v>8</v>
      </c>
      <c r="L24" s="15">
        <v>3</v>
      </c>
      <c r="M24" s="9">
        <f t="shared" si="2"/>
        <v>24</v>
      </c>
      <c r="N24" s="35">
        <v>7</v>
      </c>
      <c r="O24" s="15">
        <v>3</v>
      </c>
      <c r="P24" s="9">
        <f t="shared" si="3"/>
        <v>21</v>
      </c>
      <c r="Q24" s="35">
        <v>8</v>
      </c>
      <c r="R24" s="15">
        <v>3</v>
      </c>
      <c r="S24" s="9">
        <f t="shared" si="4"/>
        <v>24</v>
      </c>
      <c r="T24" s="35">
        <v>8</v>
      </c>
      <c r="U24" s="15">
        <v>3</v>
      </c>
      <c r="V24" s="9">
        <f t="shared" si="5"/>
        <v>24</v>
      </c>
      <c r="W24" s="35">
        <v>10</v>
      </c>
      <c r="X24" s="15">
        <v>1</v>
      </c>
      <c r="Y24" s="9">
        <f t="shared" si="6"/>
        <v>10</v>
      </c>
      <c r="Z24" s="35">
        <v>10</v>
      </c>
      <c r="AA24" s="15">
        <v>1</v>
      </c>
      <c r="AB24" s="9">
        <f t="shared" si="7"/>
        <v>10</v>
      </c>
      <c r="AC24" s="35">
        <v>10</v>
      </c>
      <c r="AD24" s="15">
        <v>1</v>
      </c>
      <c r="AE24" s="9">
        <f t="shared" si="8"/>
        <v>10</v>
      </c>
      <c r="AF24" s="35">
        <v>10</v>
      </c>
      <c r="AG24" s="15">
        <v>1</v>
      </c>
      <c r="AH24" s="9">
        <f t="shared" si="9"/>
        <v>10</v>
      </c>
      <c r="AI24" s="35">
        <v>8.39</v>
      </c>
      <c r="AJ24" s="15">
        <f t="shared" si="10"/>
        <v>193</v>
      </c>
      <c r="AK24" s="36">
        <v>180</v>
      </c>
      <c r="AL24" s="37">
        <v>208</v>
      </c>
      <c r="AM24" s="37">
        <v>197</v>
      </c>
      <c r="AN24" s="16">
        <f t="shared" si="11"/>
        <v>8.6444444444444439</v>
      </c>
      <c r="AO24" s="15">
        <f t="shared" si="12"/>
        <v>8.64</v>
      </c>
    </row>
    <row r="25" spans="1:41" x14ac:dyDescent="0.3">
      <c r="A25" s="33">
        <v>11</v>
      </c>
      <c r="B25" s="33">
        <v>230761</v>
      </c>
      <c r="C25" s="33" t="s">
        <v>22</v>
      </c>
      <c r="D25" s="34" t="s">
        <v>23</v>
      </c>
      <c r="E25" s="35">
        <v>9</v>
      </c>
      <c r="F25" s="33">
        <v>4</v>
      </c>
      <c r="G25" s="9">
        <f t="shared" si="0"/>
        <v>36</v>
      </c>
      <c r="H25" s="35">
        <v>9</v>
      </c>
      <c r="I25" s="15">
        <v>3</v>
      </c>
      <c r="J25" s="9">
        <f t="shared" si="1"/>
        <v>27</v>
      </c>
      <c r="K25" s="35">
        <v>9</v>
      </c>
      <c r="L25" s="15">
        <v>3</v>
      </c>
      <c r="M25" s="9">
        <f t="shared" si="2"/>
        <v>27</v>
      </c>
      <c r="N25" s="35">
        <v>7</v>
      </c>
      <c r="O25" s="15">
        <v>3</v>
      </c>
      <c r="P25" s="9">
        <f t="shared" si="3"/>
        <v>21</v>
      </c>
      <c r="Q25" s="35">
        <v>8</v>
      </c>
      <c r="R25" s="15">
        <v>3</v>
      </c>
      <c r="S25" s="9">
        <f t="shared" si="4"/>
        <v>24</v>
      </c>
      <c r="T25" s="35">
        <v>8</v>
      </c>
      <c r="U25" s="15">
        <v>3</v>
      </c>
      <c r="V25" s="9">
        <f t="shared" si="5"/>
        <v>24</v>
      </c>
      <c r="W25" s="35">
        <v>10</v>
      </c>
      <c r="X25" s="15">
        <v>1</v>
      </c>
      <c r="Y25" s="9">
        <f t="shared" si="6"/>
        <v>10</v>
      </c>
      <c r="Z25" s="35">
        <v>9</v>
      </c>
      <c r="AA25" s="15">
        <v>1</v>
      </c>
      <c r="AB25" s="9">
        <f t="shared" si="7"/>
        <v>9</v>
      </c>
      <c r="AC25" s="35">
        <v>10</v>
      </c>
      <c r="AD25" s="15">
        <v>1</v>
      </c>
      <c r="AE25" s="9">
        <f t="shared" si="8"/>
        <v>10</v>
      </c>
      <c r="AF25" s="35">
        <v>10</v>
      </c>
      <c r="AG25" s="15">
        <v>1</v>
      </c>
      <c r="AH25" s="9">
        <f t="shared" si="9"/>
        <v>10</v>
      </c>
      <c r="AI25" s="35">
        <v>8.61</v>
      </c>
      <c r="AJ25" s="15">
        <f t="shared" si="10"/>
        <v>198</v>
      </c>
      <c r="AK25" s="36">
        <v>154</v>
      </c>
      <c r="AL25" s="37">
        <v>187</v>
      </c>
      <c r="AM25" s="37">
        <v>182</v>
      </c>
      <c r="AN25" s="16">
        <f t="shared" si="11"/>
        <v>8.0111111111111111</v>
      </c>
      <c r="AO25" s="15">
        <f t="shared" si="12"/>
        <v>8.01</v>
      </c>
    </row>
    <row r="26" spans="1:41" x14ac:dyDescent="0.3">
      <c r="A26" s="33">
        <v>12</v>
      </c>
      <c r="B26" s="33">
        <v>231081</v>
      </c>
      <c r="C26" s="33" t="s">
        <v>24</v>
      </c>
      <c r="D26" s="34" t="s">
        <v>25</v>
      </c>
      <c r="E26" s="35">
        <v>8</v>
      </c>
      <c r="F26" s="33">
        <v>4</v>
      </c>
      <c r="G26" s="9">
        <f t="shared" si="0"/>
        <v>32</v>
      </c>
      <c r="H26" s="35">
        <v>7</v>
      </c>
      <c r="I26" s="15">
        <v>3</v>
      </c>
      <c r="J26" s="9">
        <f t="shared" si="1"/>
        <v>21</v>
      </c>
      <c r="K26" s="35">
        <v>9</v>
      </c>
      <c r="L26" s="15">
        <v>3</v>
      </c>
      <c r="M26" s="9">
        <f t="shared" si="2"/>
        <v>27</v>
      </c>
      <c r="N26" s="35">
        <v>7</v>
      </c>
      <c r="O26" s="15">
        <v>3</v>
      </c>
      <c r="P26" s="9">
        <f t="shared" si="3"/>
        <v>21</v>
      </c>
      <c r="Q26" s="35">
        <v>8</v>
      </c>
      <c r="R26" s="15">
        <v>3</v>
      </c>
      <c r="S26" s="9">
        <f t="shared" si="4"/>
        <v>24</v>
      </c>
      <c r="T26" s="35">
        <v>8</v>
      </c>
      <c r="U26" s="15">
        <v>3</v>
      </c>
      <c r="V26" s="9">
        <f t="shared" si="5"/>
        <v>24</v>
      </c>
      <c r="W26" s="35">
        <v>9</v>
      </c>
      <c r="X26" s="15">
        <v>1</v>
      </c>
      <c r="Y26" s="9">
        <f t="shared" si="6"/>
        <v>9</v>
      </c>
      <c r="Z26" s="35">
        <v>8</v>
      </c>
      <c r="AA26" s="15">
        <v>1</v>
      </c>
      <c r="AB26" s="9">
        <f t="shared" si="7"/>
        <v>8</v>
      </c>
      <c r="AC26" s="35">
        <v>8</v>
      </c>
      <c r="AD26" s="15">
        <v>1</v>
      </c>
      <c r="AE26" s="9">
        <f t="shared" si="8"/>
        <v>8</v>
      </c>
      <c r="AF26" s="35">
        <v>10</v>
      </c>
      <c r="AG26" s="15">
        <v>1</v>
      </c>
      <c r="AH26" s="9">
        <f t="shared" si="9"/>
        <v>10</v>
      </c>
      <c r="AI26" s="35">
        <v>8</v>
      </c>
      <c r="AJ26" s="15">
        <f t="shared" si="10"/>
        <v>184</v>
      </c>
      <c r="AK26" s="36">
        <v>150</v>
      </c>
      <c r="AL26" s="37">
        <v>174</v>
      </c>
      <c r="AM26" s="37">
        <v>180</v>
      </c>
      <c r="AN26" s="16">
        <f t="shared" si="11"/>
        <v>7.6444444444444448</v>
      </c>
      <c r="AO26" s="15">
        <f t="shared" si="12"/>
        <v>7.64</v>
      </c>
    </row>
    <row r="27" spans="1:41" x14ac:dyDescent="0.3">
      <c r="A27" s="33">
        <v>13</v>
      </c>
      <c r="B27" s="33">
        <v>230586</v>
      </c>
      <c r="C27" s="33" t="s">
        <v>26</v>
      </c>
      <c r="D27" s="34" t="s">
        <v>27</v>
      </c>
      <c r="E27" s="35">
        <v>10</v>
      </c>
      <c r="F27" s="33">
        <v>4</v>
      </c>
      <c r="G27" s="9">
        <f t="shared" si="0"/>
        <v>40</v>
      </c>
      <c r="H27" s="35">
        <v>8</v>
      </c>
      <c r="I27" s="15">
        <v>3</v>
      </c>
      <c r="J27" s="9">
        <f t="shared" si="1"/>
        <v>24</v>
      </c>
      <c r="K27" s="35">
        <v>8</v>
      </c>
      <c r="L27" s="15">
        <v>3</v>
      </c>
      <c r="M27" s="9">
        <f t="shared" si="2"/>
        <v>24</v>
      </c>
      <c r="N27" s="35">
        <v>7</v>
      </c>
      <c r="O27" s="15">
        <v>3</v>
      </c>
      <c r="P27" s="9">
        <f t="shared" si="3"/>
        <v>21</v>
      </c>
      <c r="Q27" s="35">
        <v>8</v>
      </c>
      <c r="R27" s="15">
        <v>3</v>
      </c>
      <c r="S27" s="9">
        <f t="shared" si="4"/>
        <v>24</v>
      </c>
      <c r="T27" s="35">
        <v>8</v>
      </c>
      <c r="U27" s="15">
        <v>3</v>
      </c>
      <c r="V27" s="9">
        <f t="shared" si="5"/>
        <v>24</v>
      </c>
      <c r="W27" s="35">
        <v>9</v>
      </c>
      <c r="X27" s="15">
        <v>1</v>
      </c>
      <c r="Y27" s="9">
        <f t="shared" si="6"/>
        <v>9</v>
      </c>
      <c r="Z27" s="35">
        <v>8</v>
      </c>
      <c r="AA27" s="15">
        <v>1</v>
      </c>
      <c r="AB27" s="9">
        <f t="shared" si="7"/>
        <v>8</v>
      </c>
      <c r="AC27" s="35">
        <v>9</v>
      </c>
      <c r="AD27" s="15">
        <v>1</v>
      </c>
      <c r="AE27" s="9">
        <f t="shared" si="8"/>
        <v>9</v>
      </c>
      <c r="AF27" s="35">
        <v>10</v>
      </c>
      <c r="AG27" s="15">
        <v>1</v>
      </c>
      <c r="AH27" s="9">
        <f t="shared" si="9"/>
        <v>10</v>
      </c>
      <c r="AI27" s="35">
        <v>8.39</v>
      </c>
      <c r="AJ27" s="15">
        <f t="shared" si="10"/>
        <v>193</v>
      </c>
      <c r="AK27" s="36">
        <v>144</v>
      </c>
      <c r="AL27" s="37">
        <v>165</v>
      </c>
      <c r="AM27" s="37">
        <v>176</v>
      </c>
      <c r="AN27" s="16">
        <f t="shared" si="11"/>
        <v>7.5333333333333332</v>
      </c>
      <c r="AO27" s="15">
        <f t="shared" si="12"/>
        <v>7.53</v>
      </c>
    </row>
    <row r="28" spans="1:41" x14ac:dyDescent="0.3">
      <c r="A28" s="33">
        <v>14</v>
      </c>
      <c r="B28" s="33">
        <v>230075</v>
      </c>
      <c r="C28" s="33" t="s">
        <v>28</v>
      </c>
      <c r="D28" s="34" t="s">
        <v>29</v>
      </c>
      <c r="E28" s="35">
        <v>9</v>
      </c>
      <c r="F28" s="33">
        <v>4</v>
      </c>
      <c r="G28" s="9">
        <f t="shared" si="0"/>
        <v>36</v>
      </c>
      <c r="H28" s="35">
        <v>9</v>
      </c>
      <c r="I28" s="15">
        <v>3</v>
      </c>
      <c r="J28" s="9">
        <f t="shared" si="1"/>
        <v>27</v>
      </c>
      <c r="K28" s="35">
        <v>8</v>
      </c>
      <c r="L28" s="15">
        <v>3</v>
      </c>
      <c r="M28" s="9">
        <f t="shared" si="2"/>
        <v>24</v>
      </c>
      <c r="N28" s="35">
        <v>8</v>
      </c>
      <c r="O28" s="15">
        <v>3</v>
      </c>
      <c r="P28" s="9">
        <f t="shared" si="3"/>
        <v>24</v>
      </c>
      <c r="Q28" s="35">
        <v>9</v>
      </c>
      <c r="R28" s="15">
        <v>3</v>
      </c>
      <c r="S28" s="9">
        <f t="shared" si="4"/>
        <v>27</v>
      </c>
      <c r="T28" s="35">
        <v>9</v>
      </c>
      <c r="U28" s="15">
        <v>3</v>
      </c>
      <c r="V28" s="9">
        <f t="shared" si="5"/>
        <v>27</v>
      </c>
      <c r="W28" s="35">
        <v>10</v>
      </c>
      <c r="X28" s="15">
        <v>1</v>
      </c>
      <c r="Y28" s="9">
        <f t="shared" si="6"/>
        <v>10</v>
      </c>
      <c r="Z28" s="35">
        <v>10</v>
      </c>
      <c r="AA28" s="15">
        <v>1</v>
      </c>
      <c r="AB28" s="9">
        <f t="shared" si="7"/>
        <v>10</v>
      </c>
      <c r="AC28" s="35">
        <v>10</v>
      </c>
      <c r="AD28" s="15">
        <v>1</v>
      </c>
      <c r="AE28" s="9">
        <f t="shared" si="8"/>
        <v>10</v>
      </c>
      <c r="AF28" s="35">
        <v>10</v>
      </c>
      <c r="AG28" s="15">
        <v>1</v>
      </c>
      <c r="AH28" s="9">
        <f t="shared" si="9"/>
        <v>10</v>
      </c>
      <c r="AI28" s="35">
        <v>8.91</v>
      </c>
      <c r="AJ28" s="15">
        <f t="shared" si="10"/>
        <v>205</v>
      </c>
      <c r="AK28" s="36">
        <v>181</v>
      </c>
      <c r="AL28" s="37">
        <v>205</v>
      </c>
      <c r="AM28" s="37">
        <v>207</v>
      </c>
      <c r="AN28" s="16">
        <f t="shared" si="11"/>
        <v>8.8666666666666671</v>
      </c>
      <c r="AO28" s="15">
        <f t="shared" si="12"/>
        <v>8.8699999999999992</v>
      </c>
    </row>
    <row r="29" spans="1:41" x14ac:dyDescent="0.3">
      <c r="A29" s="33">
        <v>15</v>
      </c>
      <c r="B29" s="33">
        <v>230815</v>
      </c>
      <c r="C29" s="33" t="s">
        <v>30</v>
      </c>
      <c r="D29" s="34" t="s">
        <v>31</v>
      </c>
      <c r="E29" s="35">
        <v>10</v>
      </c>
      <c r="F29" s="33">
        <v>4</v>
      </c>
      <c r="G29" s="9">
        <f t="shared" si="0"/>
        <v>40</v>
      </c>
      <c r="H29" s="35">
        <v>8</v>
      </c>
      <c r="I29" s="15">
        <v>3</v>
      </c>
      <c r="J29" s="9">
        <f t="shared" si="1"/>
        <v>24</v>
      </c>
      <c r="K29" s="35">
        <v>8</v>
      </c>
      <c r="L29" s="15">
        <v>3</v>
      </c>
      <c r="M29" s="9">
        <f t="shared" si="2"/>
        <v>24</v>
      </c>
      <c r="N29" s="35">
        <v>8</v>
      </c>
      <c r="O29" s="15">
        <v>3</v>
      </c>
      <c r="P29" s="9">
        <f t="shared" si="3"/>
        <v>24</v>
      </c>
      <c r="Q29" s="35">
        <v>9</v>
      </c>
      <c r="R29" s="15">
        <v>3</v>
      </c>
      <c r="S29" s="9">
        <f t="shared" si="4"/>
        <v>27</v>
      </c>
      <c r="T29" s="35">
        <v>8</v>
      </c>
      <c r="U29" s="15">
        <v>3</v>
      </c>
      <c r="V29" s="9">
        <f t="shared" si="5"/>
        <v>24</v>
      </c>
      <c r="W29" s="35">
        <v>10</v>
      </c>
      <c r="X29" s="15">
        <v>1</v>
      </c>
      <c r="Y29" s="9">
        <f t="shared" si="6"/>
        <v>10</v>
      </c>
      <c r="Z29" s="35">
        <v>10</v>
      </c>
      <c r="AA29" s="15">
        <v>1</v>
      </c>
      <c r="AB29" s="9">
        <f t="shared" si="7"/>
        <v>10</v>
      </c>
      <c r="AC29" s="35">
        <v>10</v>
      </c>
      <c r="AD29" s="15">
        <v>1</v>
      </c>
      <c r="AE29" s="9">
        <f t="shared" si="8"/>
        <v>10</v>
      </c>
      <c r="AF29" s="35">
        <v>10</v>
      </c>
      <c r="AG29" s="15">
        <v>1</v>
      </c>
      <c r="AH29" s="9">
        <f t="shared" si="9"/>
        <v>10</v>
      </c>
      <c r="AI29" s="35">
        <v>8.83</v>
      </c>
      <c r="AJ29" s="15">
        <f t="shared" si="10"/>
        <v>203</v>
      </c>
      <c r="AK29" s="36">
        <v>184</v>
      </c>
      <c r="AL29" s="37">
        <v>203</v>
      </c>
      <c r="AM29" s="37">
        <v>206</v>
      </c>
      <c r="AN29" s="16">
        <f t="shared" si="11"/>
        <v>8.844444444444445</v>
      </c>
      <c r="AO29" s="15">
        <f t="shared" si="12"/>
        <v>8.84</v>
      </c>
    </row>
    <row r="30" spans="1:41" x14ac:dyDescent="0.3">
      <c r="A30" s="33">
        <v>16</v>
      </c>
      <c r="B30" s="33">
        <v>231416</v>
      </c>
      <c r="C30" s="33" t="s">
        <v>32</v>
      </c>
      <c r="D30" s="34" t="s">
        <v>33</v>
      </c>
      <c r="E30" s="35">
        <v>8</v>
      </c>
      <c r="F30" s="33">
        <v>4</v>
      </c>
      <c r="G30" s="9">
        <f t="shared" si="0"/>
        <v>32</v>
      </c>
      <c r="H30" s="35">
        <v>8</v>
      </c>
      <c r="I30" s="15">
        <v>3</v>
      </c>
      <c r="J30" s="9">
        <f t="shared" si="1"/>
        <v>24</v>
      </c>
      <c r="K30" s="35">
        <v>8</v>
      </c>
      <c r="L30" s="15">
        <v>3</v>
      </c>
      <c r="M30" s="9">
        <f t="shared" si="2"/>
        <v>24</v>
      </c>
      <c r="N30" s="35">
        <v>7</v>
      </c>
      <c r="O30" s="15">
        <v>3</v>
      </c>
      <c r="P30" s="9">
        <f t="shared" si="3"/>
        <v>21</v>
      </c>
      <c r="Q30" s="35">
        <v>8</v>
      </c>
      <c r="R30" s="15">
        <v>3</v>
      </c>
      <c r="S30" s="9">
        <f t="shared" si="4"/>
        <v>24</v>
      </c>
      <c r="T30" s="35">
        <v>8</v>
      </c>
      <c r="U30" s="15">
        <v>3</v>
      </c>
      <c r="V30" s="9">
        <f t="shared" si="5"/>
        <v>24</v>
      </c>
      <c r="W30" s="35">
        <v>9</v>
      </c>
      <c r="X30" s="15">
        <v>1</v>
      </c>
      <c r="Y30" s="9">
        <f t="shared" si="6"/>
        <v>9</v>
      </c>
      <c r="Z30" s="35">
        <v>8</v>
      </c>
      <c r="AA30" s="15">
        <v>1</v>
      </c>
      <c r="AB30" s="9">
        <f t="shared" si="7"/>
        <v>8</v>
      </c>
      <c r="AC30" s="35">
        <v>9</v>
      </c>
      <c r="AD30" s="15">
        <v>1</v>
      </c>
      <c r="AE30" s="9">
        <f t="shared" si="8"/>
        <v>9</v>
      </c>
      <c r="AF30" s="35">
        <v>10</v>
      </c>
      <c r="AG30" s="15">
        <v>1</v>
      </c>
      <c r="AH30" s="9">
        <f t="shared" si="9"/>
        <v>10</v>
      </c>
      <c r="AI30" s="35">
        <v>8.0399999999999991</v>
      </c>
      <c r="AJ30" s="15">
        <f t="shared" si="10"/>
        <v>185</v>
      </c>
      <c r="AK30" s="36">
        <v>118</v>
      </c>
      <c r="AL30" s="37">
        <v>161</v>
      </c>
      <c r="AM30" s="37">
        <v>176</v>
      </c>
      <c r="AN30" s="16">
        <f t="shared" si="11"/>
        <v>7.1111111111111107</v>
      </c>
      <c r="AO30" s="15">
        <f t="shared" si="12"/>
        <v>7.11</v>
      </c>
    </row>
    <row r="31" spans="1:41" x14ac:dyDescent="0.3">
      <c r="A31" s="33">
        <v>17</v>
      </c>
      <c r="B31" s="33">
        <v>231291</v>
      </c>
      <c r="C31" s="33" t="s">
        <v>34</v>
      </c>
      <c r="D31" s="34" t="s">
        <v>35</v>
      </c>
      <c r="E31" s="38">
        <v>0</v>
      </c>
      <c r="F31" s="33">
        <v>4</v>
      </c>
      <c r="G31" s="9">
        <f t="shared" si="0"/>
        <v>0</v>
      </c>
      <c r="H31" s="38">
        <v>0</v>
      </c>
      <c r="I31" s="15">
        <v>3</v>
      </c>
      <c r="J31" s="9">
        <f t="shared" si="1"/>
        <v>0</v>
      </c>
      <c r="K31" s="35">
        <v>6</v>
      </c>
      <c r="L31" s="15">
        <v>3</v>
      </c>
      <c r="M31" s="9">
        <f t="shared" si="2"/>
        <v>18</v>
      </c>
      <c r="N31" s="35">
        <v>7</v>
      </c>
      <c r="O31" s="15">
        <v>3</v>
      </c>
      <c r="P31" s="9">
        <f t="shared" si="3"/>
        <v>21</v>
      </c>
      <c r="Q31" s="35">
        <v>5</v>
      </c>
      <c r="R31" s="15">
        <v>3</v>
      </c>
      <c r="S31" s="9">
        <f t="shared" si="4"/>
        <v>15</v>
      </c>
      <c r="T31" s="38">
        <v>0</v>
      </c>
      <c r="U31" s="15">
        <v>3</v>
      </c>
      <c r="V31" s="9">
        <f t="shared" si="5"/>
        <v>0</v>
      </c>
      <c r="W31" s="35">
        <v>9</v>
      </c>
      <c r="X31" s="15">
        <v>1</v>
      </c>
      <c r="Y31" s="9">
        <f t="shared" si="6"/>
        <v>9</v>
      </c>
      <c r="Z31" s="35">
        <v>7</v>
      </c>
      <c r="AA31" s="15">
        <v>1</v>
      </c>
      <c r="AB31" s="9">
        <f t="shared" si="7"/>
        <v>7</v>
      </c>
      <c r="AC31" s="35">
        <v>8</v>
      </c>
      <c r="AD31" s="15">
        <v>1</v>
      </c>
      <c r="AE31" s="9">
        <f t="shared" si="8"/>
        <v>8</v>
      </c>
      <c r="AF31" s="35">
        <v>9</v>
      </c>
      <c r="AG31" s="15">
        <v>1</v>
      </c>
      <c r="AH31" s="9">
        <f t="shared" si="9"/>
        <v>9</v>
      </c>
      <c r="AI31" s="35">
        <v>3.78</v>
      </c>
      <c r="AJ31" s="15">
        <f t="shared" si="10"/>
        <v>87</v>
      </c>
      <c r="AK31" s="36">
        <v>103</v>
      </c>
      <c r="AL31" s="37">
        <v>127</v>
      </c>
      <c r="AM31" s="37">
        <v>124</v>
      </c>
      <c r="AN31" s="16">
        <f t="shared" si="11"/>
        <v>4.9000000000000004</v>
      </c>
      <c r="AO31" s="15">
        <f t="shared" si="12"/>
        <v>4.9000000000000004</v>
      </c>
    </row>
    <row r="32" spans="1:41" x14ac:dyDescent="0.3">
      <c r="A32" s="33">
        <v>18</v>
      </c>
      <c r="B32" s="33">
        <v>230167</v>
      </c>
      <c r="C32" s="33" t="s">
        <v>36</v>
      </c>
      <c r="D32" s="34" t="s">
        <v>37</v>
      </c>
      <c r="E32" s="35">
        <v>9</v>
      </c>
      <c r="F32" s="33">
        <v>4</v>
      </c>
      <c r="G32" s="9">
        <f t="shared" si="0"/>
        <v>36</v>
      </c>
      <c r="H32" s="35">
        <v>10</v>
      </c>
      <c r="I32" s="15">
        <v>3</v>
      </c>
      <c r="J32" s="9">
        <f t="shared" si="1"/>
        <v>30</v>
      </c>
      <c r="K32" s="35">
        <v>9</v>
      </c>
      <c r="L32" s="15">
        <v>3</v>
      </c>
      <c r="M32" s="9">
        <f t="shared" si="2"/>
        <v>27</v>
      </c>
      <c r="N32" s="35">
        <v>9</v>
      </c>
      <c r="O32" s="15">
        <v>3</v>
      </c>
      <c r="P32" s="9">
        <f t="shared" si="3"/>
        <v>27</v>
      </c>
      <c r="Q32" s="35">
        <v>9</v>
      </c>
      <c r="R32" s="15">
        <v>3</v>
      </c>
      <c r="S32" s="9">
        <f t="shared" si="4"/>
        <v>27</v>
      </c>
      <c r="T32" s="35">
        <v>9</v>
      </c>
      <c r="U32" s="15">
        <v>3</v>
      </c>
      <c r="V32" s="9">
        <f t="shared" si="5"/>
        <v>27</v>
      </c>
      <c r="W32" s="35">
        <v>10</v>
      </c>
      <c r="X32" s="15">
        <v>1</v>
      </c>
      <c r="Y32" s="9">
        <f t="shared" si="6"/>
        <v>10</v>
      </c>
      <c r="Z32" s="35">
        <v>10</v>
      </c>
      <c r="AA32" s="15">
        <v>1</v>
      </c>
      <c r="AB32" s="9">
        <f t="shared" si="7"/>
        <v>10</v>
      </c>
      <c r="AC32" s="35">
        <v>10</v>
      </c>
      <c r="AD32" s="15">
        <v>1</v>
      </c>
      <c r="AE32" s="9">
        <f t="shared" si="8"/>
        <v>10</v>
      </c>
      <c r="AF32" s="35">
        <v>10</v>
      </c>
      <c r="AG32" s="15">
        <v>1</v>
      </c>
      <c r="AH32" s="9">
        <f t="shared" si="9"/>
        <v>10</v>
      </c>
      <c r="AI32" s="35">
        <v>9.3000000000000007</v>
      </c>
      <c r="AJ32" s="15">
        <f t="shared" si="10"/>
        <v>214</v>
      </c>
      <c r="AK32" s="36">
        <v>190</v>
      </c>
      <c r="AL32" s="37">
        <v>218</v>
      </c>
      <c r="AM32" s="37">
        <v>215</v>
      </c>
      <c r="AN32" s="16">
        <f t="shared" si="11"/>
        <v>9.3000000000000007</v>
      </c>
      <c r="AO32" s="15">
        <f t="shared" si="12"/>
        <v>9.3000000000000007</v>
      </c>
    </row>
    <row r="33" spans="1:41" x14ac:dyDescent="0.3">
      <c r="A33" s="33">
        <v>19</v>
      </c>
      <c r="B33" s="33">
        <v>231235</v>
      </c>
      <c r="C33" s="33" t="s">
        <v>38</v>
      </c>
      <c r="D33" s="34" t="s">
        <v>39</v>
      </c>
      <c r="E33" s="35">
        <v>7</v>
      </c>
      <c r="F33" s="33">
        <v>4</v>
      </c>
      <c r="G33" s="9">
        <f t="shared" si="0"/>
        <v>28</v>
      </c>
      <c r="H33" s="35">
        <v>7</v>
      </c>
      <c r="I33" s="15">
        <v>3</v>
      </c>
      <c r="J33" s="9">
        <f t="shared" si="1"/>
        <v>21</v>
      </c>
      <c r="K33" s="35">
        <v>7</v>
      </c>
      <c r="L33" s="15">
        <v>3</v>
      </c>
      <c r="M33" s="9">
        <f t="shared" si="2"/>
        <v>21</v>
      </c>
      <c r="N33" s="35">
        <v>9</v>
      </c>
      <c r="O33" s="15">
        <v>3</v>
      </c>
      <c r="P33" s="9">
        <f t="shared" si="3"/>
        <v>27</v>
      </c>
      <c r="Q33" s="35">
        <v>8</v>
      </c>
      <c r="R33" s="15">
        <v>3</v>
      </c>
      <c r="S33" s="9">
        <f t="shared" si="4"/>
        <v>24</v>
      </c>
      <c r="T33" s="35">
        <v>8</v>
      </c>
      <c r="U33" s="15">
        <v>3</v>
      </c>
      <c r="V33" s="9">
        <f t="shared" si="5"/>
        <v>24</v>
      </c>
      <c r="W33" s="35">
        <v>9</v>
      </c>
      <c r="X33" s="15">
        <v>1</v>
      </c>
      <c r="Y33" s="9">
        <f t="shared" si="6"/>
        <v>9</v>
      </c>
      <c r="Z33" s="35">
        <v>9</v>
      </c>
      <c r="AA33" s="15">
        <v>1</v>
      </c>
      <c r="AB33" s="9">
        <f t="shared" si="7"/>
        <v>9</v>
      </c>
      <c r="AC33" s="35">
        <v>10</v>
      </c>
      <c r="AD33" s="15">
        <v>1</v>
      </c>
      <c r="AE33" s="9">
        <f t="shared" si="8"/>
        <v>10</v>
      </c>
      <c r="AF33" s="35">
        <v>10</v>
      </c>
      <c r="AG33" s="15">
        <v>1</v>
      </c>
      <c r="AH33" s="9">
        <f t="shared" si="9"/>
        <v>10</v>
      </c>
      <c r="AI33" s="35">
        <v>7.96</v>
      </c>
      <c r="AJ33" s="15">
        <f t="shared" si="10"/>
        <v>183</v>
      </c>
      <c r="AK33" s="36">
        <v>151</v>
      </c>
      <c r="AL33" s="37">
        <v>183</v>
      </c>
      <c r="AM33" s="37">
        <v>178</v>
      </c>
      <c r="AN33" s="16">
        <f t="shared" si="11"/>
        <v>7.7222222222222223</v>
      </c>
      <c r="AO33" s="15">
        <f t="shared" si="12"/>
        <v>7.72</v>
      </c>
    </row>
    <row r="34" spans="1:41" x14ac:dyDescent="0.3">
      <c r="A34" s="33">
        <v>20</v>
      </c>
      <c r="B34" s="33">
        <v>230208</v>
      </c>
      <c r="C34" s="33" t="s">
        <v>40</v>
      </c>
      <c r="D34" s="34" t="s">
        <v>41</v>
      </c>
      <c r="E34" s="35">
        <v>7</v>
      </c>
      <c r="F34" s="33">
        <v>4</v>
      </c>
      <c r="G34" s="9">
        <f t="shared" si="0"/>
        <v>28</v>
      </c>
      <c r="H34" s="35">
        <v>9</v>
      </c>
      <c r="I34" s="15">
        <v>3</v>
      </c>
      <c r="J34" s="9">
        <f t="shared" si="1"/>
        <v>27</v>
      </c>
      <c r="K34" s="35">
        <v>9</v>
      </c>
      <c r="L34" s="15">
        <v>3</v>
      </c>
      <c r="M34" s="9">
        <f t="shared" si="2"/>
        <v>27</v>
      </c>
      <c r="N34" s="35">
        <v>8</v>
      </c>
      <c r="O34" s="15">
        <v>3</v>
      </c>
      <c r="P34" s="9">
        <f t="shared" si="3"/>
        <v>24</v>
      </c>
      <c r="Q34" s="35">
        <v>8</v>
      </c>
      <c r="R34" s="15">
        <v>3</v>
      </c>
      <c r="S34" s="9">
        <f t="shared" si="4"/>
        <v>24</v>
      </c>
      <c r="T34" s="35">
        <v>8</v>
      </c>
      <c r="U34" s="15">
        <v>3</v>
      </c>
      <c r="V34" s="9">
        <f t="shared" si="5"/>
        <v>24</v>
      </c>
      <c r="W34" s="35">
        <v>10</v>
      </c>
      <c r="X34" s="15">
        <v>1</v>
      </c>
      <c r="Y34" s="9">
        <f t="shared" si="6"/>
        <v>10</v>
      </c>
      <c r="Z34" s="35">
        <v>9</v>
      </c>
      <c r="AA34" s="15">
        <v>1</v>
      </c>
      <c r="AB34" s="9">
        <f t="shared" si="7"/>
        <v>9</v>
      </c>
      <c r="AC34" s="35">
        <v>10</v>
      </c>
      <c r="AD34" s="15">
        <v>1</v>
      </c>
      <c r="AE34" s="9">
        <f t="shared" si="8"/>
        <v>10</v>
      </c>
      <c r="AF34" s="35">
        <v>10</v>
      </c>
      <c r="AG34" s="15">
        <v>1</v>
      </c>
      <c r="AH34" s="9">
        <f t="shared" si="9"/>
        <v>10</v>
      </c>
      <c r="AI34" s="35">
        <v>8.39</v>
      </c>
      <c r="AJ34" s="15">
        <f t="shared" si="10"/>
        <v>193</v>
      </c>
      <c r="AK34" s="36">
        <v>157</v>
      </c>
      <c r="AL34" s="37">
        <v>195</v>
      </c>
      <c r="AM34" s="37">
        <v>191</v>
      </c>
      <c r="AN34" s="16">
        <f t="shared" si="11"/>
        <v>8.1777777777777771</v>
      </c>
      <c r="AO34" s="15">
        <f t="shared" si="12"/>
        <v>8.18</v>
      </c>
    </row>
    <row r="35" spans="1:41" x14ac:dyDescent="0.3">
      <c r="A35" s="33">
        <v>21</v>
      </c>
      <c r="B35" s="33">
        <v>230402</v>
      </c>
      <c r="C35" s="33" t="s">
        <v>42</v>
      </c>
      <c r="D35" s="34" t="s">
        <v>43</v>
      </c>
      <c r="E35" s="35">
        <v>9</v>
      </c>
      <c r="F35" s="33">
        <v>4</v>
      </c>
      <c r="G35" s="9">
        <f t="shared" si="0"/>
        <v>36</v>
      </c>
      <c r="H35" s="35">
        <v>9</v>
      </c>
      <c r="I35" s="15">
        <v>3</v>
      </c>
      <c r="J35" s="9">
        <f t="shared" si="1"/>
        <v>27</v>
      </c>
      <c r="K35" s="35">
        <v>9</v>
      </c>
      <c r="L35" s="15">
        <v>3</v>
      </c>
      <c r="M35" s="9">
        <f t="shared" si="2"/>
        <v>27</v>
      </c>
      <c r="N35" s="35">
        <v>7</v>
      </c>
      <c r="O35" s="15">
        <v>3</v>
      </c>
      <c r="P35" s="9">
        <f t="shared" si="3"/>
        <v>21</v>
      </c>
      <c r="Q35" s="35">
        <v>9</v>
      </c>
      <c r="R35" s="15">
        <v>3</v>
      </c>
      <c r="S35" s="9">
        <f t="shared" si="4"/>
        <v>27</v>
      </c>
      <c r="T35" s="35">
        <v>8</v>
      </c>
      <c r="U35" s="15">
        <v>3</v>
      </c>
      <c r="V35" s="9">
        <f t="shared" si="5"/>
        <v>24</v>
      </c>
      <c r="W35" s="35">
        <v>10</v>
      </c>
      <c r="X35" s="15">
        <v>1</v>
      </c>
      <c r="Y35" s="9">
        <f t="shared" si="6"/>
        <v>10</v>
      </c>
      <c r="Z35" s="35">
        <v>10</v>
      </c>
      <c r="AA35" s="15">
        <v>1</v>
      </c>
      <c r="AB35" s="9">
        <f t="shared" si="7"/>
        <v>10</v>
      </c>
      <c r="AC35" s="35">
        <v>10</v>
      </c>
      <c r="AD35" s="15">
        <v>1</v>
      </c>
      <c r="AE35" s="9">
        <f t="shared" si="8"/>
        <v>10</v>
      </c>
      <c r="AF35" s="35">
        <v>10</v>
      </c>
      <c r="AG35" s="15">
        <v>1</v>
      </c>
      <c r="AH35" s="9">
        <f t="shared" si="9"/>
        <v>10</v>
      </c>
      <c r="AI35" s="35">
        <v>8.7799999999999994</v>
      </c>
      <c r="AJ35" s="15">
        <f t="shared" si="10"/>
        <v>202</v>
      </c>
      <c r="AK35" s="36">
        <v>159</v>
      </c>
      <c r="AL35" s="37">
        <v>189</v>
      </c>
      <c r="AM35" s="37">
        <v>188</v>
      </c>
      <c r="AN35" s="16">
        <f t="shared" si="11"/>
        <v>8.1999999999999993</v>
      </c>
      <c r="AO35" s="15">
        <f t="shared" si="12"/>
        <v>8.1999999999999993</v>
      </c>
    </row>
    <row r="36" spans="1:41" x14ac:dyDescent="0.3">
      <c r="A36" s="33">
        <v>22</v>
      </c>
      <c r="B36" s="33">
        <v>230443</v>
      </c>
      <c r="C36" s="33" t="s">
        <v>44</v>
      </c>
      <c r="D36" s="34" t="s">
        <v>45</v>
      </c>
      <c r="E36" s="35">
        <v>9</v>
      </c>
      <c r="F36" s="33">
        <v>4</v>
      </c>
      <c r="G36" s="9">
        <f t="shared" si="0"/>
        <v>36</v>
      </c>
      <c r="H36" s="35">
        <v>9</v>
      </c>
      <c r="I36" s="15">
        <v>3</v>
      </c>
      <c r="J36" s="9">
        <f t="shared" si="1"/>
        <v>27</v>
      </c>
      <c r="K36" s="35">
        <v>10</v>
      </c>
      <c r="L36" s="15">
        <v>3</v>
      </c>
      <c r="M36" s="9">
        <f t="shared" si="2"/>
        <v>30</v>
      </c>
      <c r="N36" s="35">
        <v>9</v>
      </c>
      <c r="O36" s="15">
        <v>3</v>
      </c>
      <c r="P36" s="9">
        <f t="shared" si="3"/>
        <v>27</v>
      </c>
      <c r="Q36" s="35">
        <v>9</v>
      </c>
      <c r="R36" s="15">
        <v>3</v>
      </c>
      <c r="S36" s="9">
        <f t="shared" si="4"/>
        <v>27</v>
      </c>
      <c r="T36" s="35">
        <v>9</v>
      </c>
      <c r="U36" s="15">
        <v>3</v>
      </c>
      <c r="V36" s="9">
        <f t="shared" si="5"/>
        <v>27</v>
      </c>
      <c r="W36" s="35">
        <v>9</v>
      </c>
      <c r="X36" s="15">
        <v>1</v>
      </c>
      <c r="Y36" s="9">
        <f t="shared" si="6"/>
        <v>9</v>
      </c>
      <c r="Z36" s="35">
        <v>10</v>
      </c>
      <c r="AA36" s="15">
        <v>1</v>
      </c>
      <c r="AB36" s="9">
        <f t="shared" si="7"/>
        <v>10</v>
      </c>
      <c r="AC36" s="35">
        <v>10</v>
      </c>
      <c r="AD36" s="15">
        <v>1</v>
      </c>
      <c r="AE36" s="9">
        <f t="shared" si="8"/>
        <v>10</v>
      </c>
      <c r="AF36" s="35">
        <v>10</v>
      </c>
      <c r="AG36" s="15">
        <v>1</v>
      </c>
      <c r="AH36" s="9">
        <f t="shared" si="9"/>
        <v>10</v>
      </c>
      <c r="AI36" s="35">
        <v>9.26</v>
      </c>
      <c r="AJ36" s="15">
        <f t="shared" si="10"/>
        <v>213</v>
      </c>
      <c r="AK36" s="36">
        <v>168</v>
      </c>
      <c r="AL36" s="37">
        <v>193</v>
      </c>
      <c r="AM36" s="37">
        <v>200</v>
      </c>
      <c r="AN36" s="16">
        <f t="shared" si="11"/>
        <v>8.6</v>
      </c>
      <c r="AO36" s="15">
        <f t="shared" si="12"/>
        <v>8.6</v>
      </c>
    </row>
    <row r="37" spans="1:41" x14ac:dyDescent="0.3">
      <c r="A37" s="33">
        <v>23</v>
      </c>
      <c r="B37" s="33">
        <v>230968</v>
      </c>
      <c r="C37" s="33" t="s">
        <v>46</v>
      </c>
      <c r="D37" s="34" t="s">
        <v>47</v>
      </c>
      <c r="E37" s="35">
        <v>10</v>
      </c>
      <c r="F37" s="33">
        <v>4</v>
      </c>
      <c r="G37" s="9">
        <f t="shared" si="0"/>
        <v>40</v>
      </c>
      <c r="H37" s="35">
        <v>9</v>
      </c>
      <c r="I37" s="15">
        <v>3</v>
      </c>
      <c r="J37" s="9">
        <f t="shared" si="1"/>
        <v>27</v>
      </c>
      <c r="K37" s="35">
        <v>9</v>
      </c>
      <c r="L37" s="15">
        <v>3</v>
      </c>
      <c r="M37" s="9">
        <f t="shared" si="2"/>
        <v>27</v>
      </c>
      <c r="N37" s="35">
        <v>8</v>
      </c>
      <c r="O37" s="15">
        <v>3</v>
      </c>
      <c r="P37" s="9">
        <f t="shared" si="3"/>
        <v>24</v>
      </c>
      <c r="Q37" s="35">
        <v>9</v>
      </c>
      <c r="R37" s="15">
        <v>3</v>
      </c>
      <c r="S37" s="9">
        <f t="shared" si="4"/>
        <v>27</v>
      </c>
      <c r="T37" s="35">
        <v>8</v>
      </c>
      <c r="U37" s="15">
        <v>3</v>
      </c>
      <c r="V37" s="9">
        <f t="shared" si="5"/>
        <v>24</v>
      </c>
      <c r="W37" s="35">
        <v>9</v>
      </c>
      <c r="X37" s="15">
        <v>1</v>
      </c>
      <c r="Y37" s="9">
        <f t="shared" si="6"/>
        <v>9</v>
      </c>
      <c r="Z37" s="35">
        <v>10</v>
      </c>
      <c r="AA37" s="15">
        <v>1</v>
      </c>
      <c r="AB37" s="9">
        <f t="shared" si="7"/>
        <v>10</v>
      </c>
      <c r="AC37" s="35">
        <v>10</v>
      </c>
      <c r="AD37" s="15">
        <v>1</v>
      </c>
      <c r="AE37" s="9">
        <f t="shared" si="8"/>
        <v>10</v>
      </c>
      <c r="AF37" s="35">
        <v>10</v>
      </c>
      <c r="AG37" s="15">
        <v>1</v>
      </c>
      <c r="AH37" s="9">
        <f t="shared" si="9"/>
        <v>10</v>
      </c>
      <c r="AI37" s="35">
        <v>9.09</v>
      </c>
      <c r="AJ37" s="15">
        <f t="shared" si="10"/>
        <v>208</v>
      </c>
      <c r="AK37" s="36">
        <v>185</v>
      </c>
      <c r="AL37" s="37">
        <v>211</v>
      </c>
      <c r="AM37" s="37">
        <v>208</v>
      </c>
      <c r="AN37" s="16">
        <f t="shared" si="11"/>
        <v>9.0222222222222221</v>
      </c>
      <c r="AO37" s="15">
        <f t="shared" si="12"/>
        <v>9.02</v>
      </c>
    </row>
    <row r="38" spans="1:41" x14ac:dyDescent="0.3">
      <c r="A38" s="33">
        <v>24</v>
      </c>
      <c r="B38" s="33">
        <v>231294</v>
      </c>
      <c r="C38" s="33" t="s">
        <v>48</v>
      </c>
      <c r="D38" s="34" t="s">
        <v>49</v>
      </c>
      <c r="E38" s="35">
        <v>8</v>
      </c>
      <c r="F38" s="33">
        <v>4</v>
      </c>
      <c r="G38" s="9">
        <f t="shared" si="0"/>
        <v>32</v>
      </c>
      <c r="H38" s="35">
        <v>7</v>
      </c>
      <c r="I38" s="15">
        <v>3</v>
      </c>
      <c r="J38" s="9">
        <f t="shared" si="1"/>
        <v>21</v>
      </c>
      <c r="K38" s="35">
        <v>6</v>
      </c>
      <c r="L38" s="15">
        <v>3</v>
      </c>
      <c r="M38" s="9">
        <f t="shared" si="2"/>
        <v>18</v>
      </c>
      <c r="N38" s="35">
        <v>8</v>
      </c>
      <c r="O38" s="15">
        <v>3</v>
      </c>
      <c r="P38" s="9">
        <f t="shared" si="3"/>
        <v>24</v>
      </c>
      <c r="Q38" s="35">
        <v>8</v>
      </c>
      <c r="R38" s="15">
        <v>3</v>
      </c>
      <c r="S38" s="9">
        <f t="shared" si="4"/>
        <v>24</v>
      </c>
      <c r="T38" s="35">
        <v>8</v>
      </c>
      <c r="U38" s="15">
        <v>3</v>
      </c>
      <c r="V38" s="9">
        <f t="shared" si="5"/>
        <v>24</v>
      </c>
      <c r="W38" s="35">
        <v>8</v>
      </c>
      <c r="X38" s="15">
        <v>1</v>
      </c>
      <c r="Y38" s="9">
        <f t="shared" si="6"/>
        <v>8</v>
      </c>
      <c r="Z38" s="35">
        <v>9</v>
      </c>
      <c r="AA38" s="15">
        <v>1</v>
      </c>
      <c r="AB38" s="9">
        <f t="shared" si="7"/>
        <v>9</v>
      </c>
      <c r="AC38" s="35">
        <v>9</v>
      </c>
      <c r="AD38" s="15">
        <v>1</v>
      </c>
      <c r="AE38" s="9">
        <f t="shared" si="8"/>
        <v>9</v>
      </c>
      <c r="AF38" s="35">
        <v>9</v>
      </c>
      <c r="AG38" s="15">
        <v>1</v>
      </c>
      <c r="AH38" s="9">
        <f t="shared" si="9"/>
        <v>9</v>
      </c>
      <c r="AI38" s="35">
        <v>7.74</v>
      </c>
      <c r="AJ38" s="15">
        <f t="shared" si="10"/>
        <v>178</v>
      </c>
      <c r="AK38" s="36">
        <v>155</v>
      </c>
      <c r="AL38" s="37">
        <v>183</v>
      </c>
      <c r="AM38" s="37">
        <v>178</v>
      </c>
      <c r="AN38" s="16">
        <f t="shared" si="11"/>
        <v>7.7111111111111112</v>
      </c>
      <c r="AO38" s="15">
        <f t="shared" si="12"/>
        <v>7.71</v>
      </c>
    </row>
    <row r="39" spans="1:41" x14ac:dyDescent="0.3">
      <c r="A39" s="33">
        <v>25</v>
      </c>
      <c r="B39" s="33">
        <v>230569</v>
      </c>
      <c r="C39" s="33" t="s">
        <v>50</v>
      </c>
      <c r="D39" s="34" t="s">
        <v>51</v>
      </c>
      <c r="E39" s="35">
        <v>8</v>
      </c>
      <c r="F39" s="33">
        <v>4</v>
      </c>
      <c r="G39" s="9">
        <f t="shared" si="0"/>
        <v>32</v>
      </c>
      <c r="H39" s="35">
        <v>6</v>
      </c>
      <c r="I39" s="15">
        <v>3</v>
      </c>
      <c r="J39" s="9">
        <f t="shared" si="1"/>
        <v>18</v>
      </c>
      <c r="K39" s="35">
        <v>8</v>
      </c>
      <c r="L39" s="15">
        <v>3</v>
      </c>
      <c r="M39" s="9">
        <f t="shared" si="2"/>
        <v>24</v>
      </c>
      <c r="N39" s="35">
        <v>8</v>
      </c>
      <c r="O39" s="15">
        <v>3</v>
      </c>
      <c r="P39" s="9">
        <f t="shared" si="3"/>
        <v>24</v>
      </c>
      <c r="Q39" s="35">
        <v>8</v>
      </c>
      <c r="R39" s="15">
        <v>3</v>
      </c>
      <c r="S39" s="9">
        <f t="shared" si="4"/>
        <v>24</v>
      </c>
      <c r="T39" s="35">
        <v>8</v>
      </c>
      <c r="U39" s="15">
        <v>3</v>
      </c>
      <c r="V39" s="9">
        <f t="shared" si="5"/>
        <v>24</v>
      </c>
      <c r="W39" s="35">
        <v>9</v>
      </c>
      <c r="X39" s="15">
        <v>1</v>
      </c>
      <c r="Y39" s="9">
        <f t="shared" si="6"/>
        <v>9</v>
      </c>
      <c r="Z39" s="35">
        <v>8</v>
      </c>
      <c r="AA39" s="15">
        <v>1</v>
      </c>
      <c r="AB39" s="9">
        <f t="shared" si="7"/>
        <v>8</v>
      </c>
      <c r="AC39" s="35">
        <v>8</v>
      </c>
      <c r="AD39" s="15">
        <v>1</v>
      </c>
      <c r="AE39" s="9">
        <f t="shared" si="8"/>
        <v>8</v>
      </c>
      <c r="AF39" s="35">
        <v>9</v>
      </c>
      <c r="AG39" s="15">
        <v>1</v>
      </c>
      <c r="AH39" s="9">
        <f t="shared" si="9"/>
        <v>9</v>
      </c>
      <c r="AI39" s="35">
        <v>7.83</v>
      </c>
      <c r="AJ39" s="15">
        <f t="shared" si="10"/>
        <v>180</v>
      </c>
      <c r="AK39" s="36">
        <v>157</v>
      </c>
      <c r="AL39" s="37">
        <v>159</v>
      </c>
      <c r="AM39" s="37">
        <v>175</v>
      </c>
      <c r="AN39" s="16">
        <f t="shared" si="11"/>
        <v>7.4555555555555557</v>
      </c>
      <c r="AO39" s="15">
        <f t="shared" si="12"/>
        <v>7.46</v>
      </c>
    </row>
    <row r="40" spans="1:41" x14ac:dyDescent="0.3">
      <c r="A40" s="33">
        <v>26</v>
      </c>
      <c r="B40" s="33">
        <v>230897</v>
      </c>
      <c r="C40" s="33" t="s">
        <v>52</v>
      </c>
      <c r="D40" s="34" t="s">
        <v>53</v>
      </c>
      <c r="E40" s="35">
        <v>10</v>
      </c>
      <c r="F40" s="33">
        <v>4</v>
      </c>
      <c r="G40" s="9">
        <f t="shared" si="0"/>
        <v>40</v>
      </c>
      <c r="H40" s="35">
        <v>9</v>
      </c>
      <c r="I40" s="15">
        <v>3</v>
      </c>
      <c r="J40" s="9">
        <f t="shared" si="1"/>
        <v>27</v>
      </c>
      <c r="K40" s="35">
        <v>8</v>
      </c>
      <c r="L40" s="15">
        <v>3</v>
      </c>
      <c r="M40" s="9">
        <f t="shared" si="2"/>
        <v>24</v>
      </c>
      <c r="N40" s="35">
        <v>9</v>
      </c>
      <c r="O40" s="15">
        <v>3</v>
      </c>
      <c r="P40" s="9">
        <f t="shared" si="3"/>
        <v>27</v>
      </c>
      <c r="Q40" s="35">
        <v>9</v>
      </c>
      <c r="R40" s="15">
        <v>3</v>
      </c>
      <c r="S40" s="9">
        <f t="shared" si="4"/>
        <v>27</v>
      </c>
      <c r="T40" s="35">
        <v>8</v>
      </c>
      <c r="U40" s="15">
        <v>3</v>
      </c>
      <c r="V40" s="9">
        <f t="shared" si="5"/>
        <v>24</v>
      </c>
      <c r="W40" s="35">
        <v>9</v>
      </c>
      <c r="X40" s="15">
        <v>1</v>
      </c>
      <c r="Y40" s="9">
        <f t="shared" si="6"/>
        <v>9</v>
      </c>
      <c r="Z40" s="35">
        <v>10</v>
      </c>
      <c r="AA40" s="15">
        <v>1</v>
      </c>
      <c r="AB40" s="9">
        <f t="shared" si="7"/>
        <v>10</v>
      </c>
      <c r="AC40" s="35">
        <v>10</v>
      </c>
      <c r="AD40" s="15">
        <v>1</v>
      </c>
      <c r="AE40" s="9">
        <f t="shared" si="8"/>
        <v>10</v>
      </c>
      <c r="AF40" s="35">
        <v>9</v>
      </c>
      <c r="AG40" s="15">
        <v>1</v>
      </c>
      <c r="AH40" s="9">
        <f t="shared" si="9"/>
        <v>9</v>
      </c>
      <c r="AI40" s="35">
        <v>9</v>
      </c>
      <c r="AJ40" s="15">
        <f t="shared" si="10"/>
        <v>207</v>
      </c>
      <c r="AK40" s="36">
        <v>185</v>
      </c>
      <c r="AL40" s="37">
        <v>204</v>
      </c>
      <c r="AM40" s="37">
        <v>174</v>
      </c>
      <c r="AN40" s="16">
        <f t="shared" si="11"/>
        <v>8.5555555555555554</v>
      </c>
      <c r="AO40" s="15">
        <f t="shared" si="12"/>
        <v>8.56</v>
      </c>
    </row>
    <row r="41" spans="1:41" x14ac:dyDescent="0.3">
      <c r="A41" s="33">
        <v>27</v>
      </c>
      <c r="B41" s="33">
        <v>230847</v>
      </c>
      <c r="C41" s="33" t="s">
        <v>54</v>
      </c>
      <c r="D41" s="34" t="s">
        <v>55</v>
      </c>
      <c r="E41" s="35">
        <v>10</v>
      </c>
      <c r="F41" s="33">
        <v>4</v>
      </c>
      <c r="G41" s="9">
        <f t="shared" si="0"/>
        <v>40</v>
      </c>
      <c r="H41" s="35">
        <v>10</v>
      </c>
      <c r="I41" s="15">
        <v>3</v>
      </c>
      <c r="J41" s="9">
        <f t="shared" si="1"/>
        <v>30</v>
      </c>
      <c r="K41" s="35">
        <v>9</v>
      </c>
      <c r="L41" s="15">
        <v>3</v>
      </c>
      <c r="M41" s="9">
        <f t="shared" si="2"/>
        <v>27</v>
      </c>
      <c r="N41" s="35">
        <v>8</v>
      </c>
      <c r="O41" s="15">
        <v>3</v>
      </c>
      <c r="P41" s="9">
        <f t="shared" si="3"/>
        <v>24</v>
      </c>
      <c r="Q41" s="35">
        <v>9</v>
      </c>
      <c r="R41" s="15">
        <v>3</v>
      </c>
      <c r="S41" s="9">
        <f t="shared" si="4"/>
        <v>27</v>
      </c>
      <c r="T41" s="35">
        <v>9</v>
      </c>
      <c r="U41" s="15">
        <v>3</v>
      </c>
      <c r="V41" s="9">
        <f t="shared" si="5"/>
        <v>27</v>
      </c>
      <c r="W41" s="35">
        <v>10</v>
      </c>
      <c r="X41" s="15">
        <v>1</v>
      </c>
      <c r="Y41" s="9">
        <f t="shared" si="6"/>
        <v>10</v>
      </c>
      <c r="Z41" s="35">
        <v>10</v>
      </c>
      <c r="AA41" s="15">
        <v>1</v>
      </c>
      <c r="AB41" s="9">
        <f t="shared" si="7"/>
        <v>10</v>
      </c>
      <c r="AC41" s="35">
        <v>10</v>
      </c>
      <c r="AD41" s="15">
        <v>1</v>
      </c>
      <c r="AE41" s="9">
        <f t="shared" si="8"/>
        <v>10</v>
      </c>
      <c r="AF41" s="35">
        <v>10</v>
      </c>
      <c r="AG41" s="15">
        <v>1</v>
      </c>
      <c r="AH41" s="9">
        <f t="shared" si="9"/>
        <v>10</v>
      </c>
      <c r="AI41" s="35">
        <v>9.35</v>
      </c>
      <c r="AJ41" s="15">
        <f t="shared" si="10"/>
        <v>215</v>
      </c>
      <c r="AK41" s="36">
        <v>196</v>
      </c>
      <c r="AL41" s="37">
        <v>218</v>
      </c>
      <c r="AM41" s="37">
        <v>218</v>
      </c>
      <c r="AN41" s="16">
        <f t="shared" si="11"/>
        <v>9.4111111111111114</v>
      </c>
      <c r="AO41" s="15">
        <f t="shared" si="12"/>
        <v>9.41</v>
      </c>
    </row>
    <row r="42" spans="1:41" x14ac:dyDescent="0.3">
      <c r="A42" s="33">
        <v>28</v>
      </c>
      <c r="B42" s="33">
        <v>230645</v>
      </c>
      <c r="C42" s="33" t="s">
        <v>56</v>
      </c>
      <c r="D42" s="34" t="s">
        <v>57</v>
      </c>
      <c r="E42" s="35">
        <v>9</v>
      </c>
      <c r="F42" s="33">
        <v>4</v>
      </c>
      <c r="G42" s="9">
        <f t="shared" si="0"/>
        <v>36</v>
      </c>
      <c r="H42" s="35">
        <v>6</v>
      </c>
      <c r="I42" s="15">
        <v>3</v>
      </c>
      <c r="J42" s="9">
        <f t="shared" si="1"/>
        <v>18</v>
      </c>
      <c r="K42" s="35">
        <v>6</v>
      </c>
      <c r="L42" s="15">
        <v>3</v>
      </c>
      <c r="M42" s="9">
        <f t="shared" si="2"/>
        <v>18</v>
      </c>
      <c r="N42" s="35">
        <v>7</v>
      </c>
      <c r="O42" s="15">
        <v>3</v>
      </c>
      <c r="P42" s="9">
        <f t="shared" si="3"/>
        <v>21</v>
      </c>
      <c r="Q42" s="35">
        <v>7</v>
      </c>
      <c r="R42" s="15">
        <v>3</v>
      </c>
      <c r="S42" s="9">
        <f t="shared" si="4"/>
        <v>21</v>
      </c>
      <c r="T42" s="35">
        <v>8</v>
      </c>
      <c r="U42" s="15">
        <v>3</v>
      </c>
      <c r="V42" s="9">
        <f t="shared" si="5"/>
        <v>24</v>
      </c>
      <c r="W42" s="35">
        <v>8</v>
      </c>
      <c r="X42" s="15">
        <v>1</v>
      </c>
      <c r="Y42" s="9">
        <f t="shared" si="6"/>
        <v>8</v>
      </c>
      <c r="Z42" s="35">
        <v>8</v>
      </c>
      <c r="AA42" s="15">
        <v>1</v>
      </c>
      <c r="AB42" s="9">
        <f t="shared" si="7"/>
        <v>8</v>
      </c>
      <c r="AC42" s="35">
        <v>9</v>
      </c>
      <c r="AD42" s="15">
        <v>1</v>
      </c>
      <c r="AE42" s="9">
        <f t="shared" si="8"/>
        <v>9</v>
      </c>
      <c r="AF42" s="35">
        <v>7</v>
      </c>
      <c r="AG42" s="15">
        <v>1</v>
      </c>
      <c r="AH42" s="9">
        <f t="shared" si="9"/>
        <v>7</v>
      </c>
      <c r="AI42" s="35">
        <v>7.39</v>
      </c>
      <c r="AJ42" s="15">
        <f t="shared" si="10"/>
        <v>170</v>
      </c>
      <c r="AK42" s="36">
        <v>141</v>
      </c>
      <c r="AL42" s="37">
        <v>150</v>
      </c>
      <c r="AM42" s="37">
        <v>166</v>
      </c>
      <c r="AN42" s="16">
        <f t="shared" si="11"/>
        <v>6.9666666666666668</v>
      </c>
      <c r="AO42" s="15">
        <f t="shared" si="12"/>
        <v>6.97</v>
      </c>
    </row>
    <row r="43" spans="1:41" x14ac:dyDescent="0.3">
      <c r="A43" s="33">
        <v>29</v>
      </c>
      <c r="B43" s="33">
        <v>230595</v>
      </c>
      <c r="C43" s="33" t="s">
        <v>58</v>
      </c>
      <c r="D43" s="34" t="s">
        <v>59</v>
      </c>
      <c r="E43" s="35">
        <v>10</v>
      </c>
      <c r="F43" s="33">
        <v>4</v>
      </c>
      <c r="G43" s="9">
        <f t="shared" si="0"/>
        <v>40</v>
      </c>
      <c r="H43" s="35">
        <v>9</v>
      </c>
      <c r="I43" s="15">
        <v>3</v>
      </c>
      <c r="J43" s="9">
        <f t="shared" si="1"/>
        <v>27</v>
      </c>
      <c r="K43" s="35">
        <v>10</v>
      </c>
      <c r="L43" s="15">
        <v>3</v>
      </c>
      <c r="M43" s="9">
        <f t="shared" si="2"/>
        <v>30</v>
      </c>
      <c r="N43" s="35">
        <v>8</v>
      </c>
      <c r="O43" s="15">
        <v>3</v>
      </c>
      <c r="P43" s="9">
        <f t="shared" si="3"/>
        <v>24</v>
      </c>
      <c r="Q43" s="35">
        <v>9</v>
      </c>
      <c r="R43" s="15">
        <v>3</v>
      </c>
      <c r="S43" s="9">
        <f t="shared" si="4"/>
        <v>27</v>
      </c>
      <c r="T43" s="35">
        <v>10</v>
      </c>
      <c r="U43" s="15">
        <v>3</v>
      </c>
      <c r="V43" s="9">
        <f t="shared" si="5"/>
        <v>30</v>
      </c>
      <c r="W43" s="35">
        <v>10</v>
      </c>
      <c r="X43" s="15">
        <v>1</v>
      </c>
      <c r="Y43" s="9">
        <f t="shared" si="6"/>
        <v>10</v>
      </c>
      <c r="Z43" s="38">
        <v>0</v>
      </c>
      <c r="AA43" s="15">
        <v>1</v>
      </c>
      <c r="AB43" s="9">
        <f t="shared" si="7"/>
        <v>0</v>
      </c>
      <c r="AC43" s="35">
        <v>9</v>
      </c>
      <c r="AD43" s="15">
        <v>1</v>
      </c>
      <c r="AE43" s="9">
        <f t="shared" si="8"/>
        <v>9</v>
      </c>
      <c r="AF43" s="35">
        <v>10</v>
      </c>
      <c r="AG43" s="15">
        <v>1</v>
      </c>
      <c r="AH43" s="9">
        <f t="shared" si="9"/>
        <v>10</v>
      </c>
      <c r="AI43" s="35">
        <v>9</v>
      </c>
      <c r="AJ43" s="15">
        <f t="shared" si="10"/>
        <v>207</v>
      </c>
      <c r="AK43" s="36">
        <v>170</v>
      </c>
      <c r="AL43" s="37">
        <v>194</v>
      </c>
      <c r="AM43" s="37">
        <v>206</v>
      </c>
      <c r="AN43" s="16">
        <f t="shared" si="11"/>
        <v>8.6333333333333329</v>
      </c>
      <c r="AO43" s="15">
        <f t="shared" si="12"/>
        <v>8.6300000000000008</v>
      </c>
    </row>
    <row r="44" spans="1:41" x14ac:dyDescent="0.3">
      <c r="A44" s="33">
        <v>30</v>
      </c>
      <c r="B44" s="33">
        <v>230913</v>
      </c>
      <c r="C44" s="33" t="s">
        <v>60</v>
      </c>
      <c r="D44" s="34" t="s">
        <v>61</v>
      </c>
      <c r="E44" s="35">
        <v>10</v>
      </c>
      <c r="F44" s="33">
        <v>4</v>
      </c>
      <c r="G44" s="9">
        <f t="shared" si="0"/>
        <v>40</v>
      </c>
      <c r="H44" s="35">
        <v>7</v>
      </c>
      <c r="I44" s="15">
        <v>3</v>
      </c>
      <c r="J44" s="9">
        <f t="shared" si="1"/>
        <v>21</v>
      </c>
      <c r="K44" s="35">
        <v>7</v>
      </c>
      <c r="L44" s="15">
        <v>3</v>
      </c>
      <c r="M44" s="9">
        <f t="shared" si="2"/>
        <v>21</v>
      </c>
      <c r="N44" s="35">
        <v>7</v>
      </c>
      <c r="O44" s="15">
        <v>3</v>
      </c>
      <c r="P44" s="9">
        <f t="shared" si="3"/>
        <v>21</v>
      </c>
      <c r="Q44" s="35">
        <v>8</v>
      </c>
      <c r="R44" s="15">
        <v>3</v>
      </c>
      <c r="S44" s="9">
        <f t="shared" si="4"/>
        <v>24</v>
      </c>
      <c r="T44" s="35">
        <v>8</v>
      </c>
      <c r="U44" s="15">
        <v>3</v>
      </c>
      <c r="V44" s="9">
        <f t="shared" si="5"/>
        <v>24</v>
      </c>
      <c r="W44" s="35">
        <v>10</v>
      </c>
      <c r="X44" s="15">
        <v>1</v>
      </c>
      <c r="Y44" s="9">
        <f t="shared" si="6"/>
        <v>10</v>
      </c>
      <c r="Z44" s="35">
        <v>8</v>
      </c>
      <c r="AA44" s="15">
        <v>1</v>
      </c>
      <c r="AB44" s="9">
        <f t="shared" si="7"/>
        <v>8</v>
      </c>
      <c r="AC44" s="35">
        <v>9</v>
      </c>
      <c r="AD44" s="15">
        <v>1</v>
      </c>
      <c r="AE44" s="9">
        <f t="shared" si="8"/>
        <v>9</v>
      </c>
      <c r="AF44" s="35">
        <v>10</v>
      </c>
      <c r="AG44" s="15">
        <v>1</v>
      </c>
      <c r="AH44" s="9">
        <f t="shared" si="9"/>
        <v>10</v>
      </c>
      <c r="AI44" s="35">
        <v>8.17</v>
      </c>
      <c r="AJ44" s="15">
        <f t="shared" si="10"/>
        <v>188</v>
      </c>
      <c r="AK44" s="36">
        <v>163</v>
      </c>
      <c r="AL44" s="37">
        <v>176</v>
      </c>
      <c r="AM44" s="37">
        <v>178</v>
      </c>
      <c r="AN44" s="16">
        <f t="shared" si="11"/>
        <v>7.833333333333333</v>
      </c>
      <c r="AO44" s="15">
        <f t="shared" si="12"/>
        <v>7.83</v>
      </c>
    </row>
    <row r="45" spans="1:41" x14ac:dyDescent="0.3">
      <c r="A45" s="33">
        <v>31</v>
      </c>
      <c r="B45" s="33">
        <v>230643</v>
      </c>
      <c r="C45" s="33" t="s">
        <v>62</v>
      </c>
      <c r="D45" s="34" t="s">
        <v>63</v>
      </c>
      <c r="E45" s="35">
        <v>10</v>
      </c>
      <c r="F45" s="33">
        <v>4</v>
      </c>
      <c r="G45" s="9">
        <f t="shared" si="0"/>
        <v>40</v>
      </c>
      <c r="H45" s="35">
        <v>9</v>
      </c>
      <c r="I45" s="15">
        <v>3</v>
      </c>
      <c r="J45" s="9">
        <f t="shared" si="1"/>
        <v>27</v>
      </c>
      <c r="K45" s="35">
        <v>9</v>
      </c>
      <c r="L45" s="15">
        <v>3</v>
      </c>
      <c r="M45" s="9">
        <f t="shared" si="2"/>
        <v>27</v>
      </c>
      <c r="N45" s="35">
        <v>8</v>
      </c>
      <c r="O45" s="15">
        <v>3</v>
      </c>
      <c r="P45" s="9">
        <f t="shared" si="3"/>
        <v>24</v>
      </c>
      <c r="Q45" s="35">
        <v>8</v>
      </c>
      <c r="R45" s="15">
        <v>3</v>
      </c>
      <c r="S45" s="9">
        <f t="shared" si="4"/>
        <v>24</v>
      </c>
      <c r="T45" s="35">
        <v>9</v>
      </c>
      <c r="U45" s="15">
        <v>3</v>
      </c>
      <c r="V45" s="9">
        <f t="shared" si="5"/>
        <v>27</v>
      </c>
      <c r="W45" s="35">
        <v>10</v>
      </c>
      <c r="X45" s="15">
        <v>1</v>
      </c>
      <c r="Y45" s="9">
        <f t="shared" si="6"/>
        <v>10</v>
      </c>
      <c r="Z45" s="35">
        <v>8</v>
      </c>
      <c r="AA45" s="15">
        <v>1</v>
      </c>
      <c r="AB45" s="9">
        <f t="shared" si="7"/>
        <v>8</v>
      </c>
      <c r="AC45" s="35">
        <v>9</v>
      </c>
      <c r="AD45" s="15">
        <v>1</v>
      </c>
      <c r="AE45" s="9">
        <f t="shared" si="8"/>
        <v>9</v>
      </c>
      <c r="AF45" s="35">
        <v>10</v>
      </c>
      <c r="AG45" s="15">
        <v>1</v>
      </c>
      <c r="AH45" s="9">
        <f t="shared" si="9"/>
        <v>10</v>
      </c>
      <c r="AI45" s="35">
        <v>8.9600000000000009</v>
      </c>
      <c r="AJ45" s="15">
        <f t="shared" si="10"/>
        <v>206</v>
      </c>
      <c r="AK45" s="36">
        <v>169</v>
      </c>
      <c r="AL45" s="37">
        <v>197</v>
      </c>
      <c r="AM45" s="37">
        <v>196</v>
      </c>
      <c r="AN45" s="16">
        <f t="shared" si="11"/>
        <v>8.5333333333333332</v>
      </c>
      <c r="AO45" s="15">
        <f t="shared" si="12"/>
        <v>8.5299999999999994</v>
      </c>
    </row>
    <row r="46" spans="1:41" x14ac:dyDescent="0.3">
      <c r="A46" s="33">
        <v>32</v>
      </c>
      <c r="B46" s="33">
        <v>231046</v>
      </c>
      <c r="C46" s="33" t="s">
        <v>64</v>
      </c>
      <c r="D46" s="34" t="s">
        <v>65</v>
      </c>
      <c r="E46" s="35">
        <v>10</v>
      </c>
      <c r="F46" s="33">
        <v>4</v>
      </c>
      <c r="G46" s="9">
        <f t="shared" si="0"/>
        <v>40</v>
      </c>
      <c r="H46" s="35">
        <v>9</v>
      </c>
      <c r="I46" s="15">
        <v>3</v>
      </c>
      <c r="J46" s="9">
        <f t="shared" si="1"/>
        <v>27</v>
      </c>
      <c r="K46" s="35">
        <v>8</v>
      </c>
      <c r="L46" s="15">
        <v>3</v>
      </c>
      <c r="M46" s="9">
        <f t="shared" si="2"/>
        <v>24</v>
      </c>
      <c r="N46" s="35">
        <v>8</v>
      </c>
      <c r="O46" s="15">
        <v>3</v>
      </c>
      <c r="P46" s="9">
        <f t="shared" si="3"/>
        <v>24</v>
      </c>
      <c r="Q46" s="35">
        <v>8</v>
      </c>
      <c r="R46" s="15">
        <v>3</v>
      </c>
      <c r="S46" s="9">
        <f t="shared" si="4"/>
        <v>24</v>
      </c>
      <c r="T46" s="35">
        <v>8</v>
      </c>
      <c r="U46" s="15">
        <v>3</v>
      </c>
      <c r="V46" s="9">
        <f t="shared" si="5"/>
        <v>24</v>
      </c>
      <c r="W46" s="35">
        <v>10</v>
      </c>
      <c r="X46" s="15">
        <v>1</v>
      </c>
      <c r="Y46" s="9">
        <f t="shared" si="6"/>
        <v>10</v>
      </c>
      <c r="Z46" s="35">
        <v>8</v>
      </c>
      <c r="AA46" s="15">
        <v>1</v>
      </c>
      <c r="AB46" s="9">
        <f t="shared" si="7"/>
        <v>8</v>
      </c>
      <c r="AC46" s="35">
        <v>9</v>
      </c>
      <c r="AD46" s="15">
        <v>1</v>
      </c>
      <c r="AE46" s="9">
        <f t="shared" si="8"/>
        <v>9</v>
      </c>
      <c r="AF46" s="35">
        <v>10</v>
      </c>
      <c r="AG46" s="15">
        <v>1</v>
      </c>
      <c r="AH46" s="9">
        <f t="shared" si="9"/>
        <v>10</v>
      </c>
      <c r="AI46" s="35">
        <v>8.6999999999999993</v>
      </c>
      <c r="AJ46" s="15">
        <f t="shared" si="10"/>
        <v>200</v>
      </c>
      <c r="AK46" s="36">
        <v>185</v>
      </c>
      <c r="AL46" s="37">
        <v>209</v>
      </c>
      <c r="AM46" s="37">
        <v>211</v>
      </c>
      <c r="AN46" s="16">
        <f t="shared" si="11"/>
        <v>8.9444444444444446</v>
      </c>
      <c r="AO46" s="15">
        <f t="shared" si="12"/>
        <v>8.94</v>
      </c>
    </row>
    <row r="47" spans="1:41" x14ac:dyDescent="0.3">
      <c r="A47" s="33">
        <v>33</v>
      </c>
      <c r="B47" s="33">
        <v>230254</v>
      </c>
      <c r="C47" s="33" t="s">
        <v>66</v>
      </c>
      <c r="D47" s="34" t="s">
        <v>67</v>
      </c>
      <c r="E47" s="35">
        <v>7</v>
      </c>
      <c r="F47" s="33">
        <v>4</v>
      </c>
      <c r="G47" s="9">
        <f t="shared" ref="G47:G74" si="13">(E47*F47)</f>
        <v>28</v>
      </c>
      <c r="H47" s="35">
        <v>8</v>
      </c>
      <c r="I47" s="15">
        <v>3</v>
      </c>
      <c r="J47" s="9">
        <f t="shared" ref="J47:J74" si="14">(H47*I47)</f>
        <v>24</v>
      </c>
      <c r="K47" s="35">
        <v>9</v>
      </c>
      <c r="L47" s="15">
        <v>3</v>
      </c>
      <c r="M47" s="9">
        <f t="shared" ref="M47:M74" si="15">(K47*L47)</f>
        <v>27</v>
      </c>
      <c r="N47" s="35">
        <v>8</v>
      </c>
      <c r="O47" s="15">
        <v>3</v>
      </c>
      <c r="P47" s="9">
        <f t="shared" ref="P47:P74" si="16">(N47*O47)</f>
        <v>24</v>
      </c>
      <c r="Q47" s="35">
        <v>8</v>
      </c>
      <c r="R47" s="15">
        <v>3</v>
      </c>
      <c r="S47" s="9">
        <f t="shared" ref="S47:S74" si="17">(Q47*R47)</f>
        <v>24</v>
      </c>
      <c r="T47" s="35">
        <v>8</v>
      </c>
      <c r="U47" s="15">
        <v>3</v>
      </c>
      <c r="V47" s="9">
        <f t="shared" ref="V47:V74" si="18">(T47*U47)</f>
        <v>24</v>
      </c>
      <c r="W47" s="35">
        <v>10</v>
      </c>
      <c r="X47" s="15">
        <v>1</v>
      </c>
      <c r="Y47" s="9">
        <f t="shared" ref="Y47:Y74" si="19">(W47*X47)</f>
        <v>10</v>
      </c>
      <c r="Z47" s="35">
        <v>9</v>
      </c>
      <c r="AA47" s="15">
        <v>1</v>
      </c>
      <c r="AB47" s="9">
        <f t="shared" ref="AB47:AB74" si="20">(Z47*AA47)</f>
        <v>9</v>
      </c>
      <c r="AC47" s="35">
        <v>8</v>
      </c>
      <c r="AD47" s="15">
        <v>1</v>
      </c>
      <c r="AE47" s="9">
        <f t="shared" ref="AE47:AE74" si="21">(AC47*AD47)</f>
        <v>8</v>
      </c>
      <c r="AF47" s="35">
        <v>10</v>
      </c>
      <c r="AG47" s="15">
        <v>1</v>
      </c>
      <c r="AH47" s="9">
        <f t="shared" ref="AH47:AH74" si="22">(AF47*AG47)</f>
        <v>10</v>
      </c>
      <c r="AI47" s="35">
        <v>8.17</v>
      </c>
      <c r="AJ47" s="15">
        <f t="shared" ref="AJ47:AJ74" si="23">SUM(G47,J47,M47,P47,S47,V47,Y47,AB47,AE47,AH47)</f>
        <v>188</v>
      </c>
      <c r="AK47" s="36">
        <v>142</v>
      </c>
      <c r="AL47" s="37">
        <v>155</v>
      </c>
      <c r="AM47" s="37">
        <v>175</v>
      </c>
      <c r="AN47" s="16">
        <f t="shared" ref="AN47:AN72" si="24">(AJ47+AK47+AL47+AM47)/90</f>
        <v>7.333333333333333</v>
      </c>
      <c r="AO47" s="15">
        <f t="shared" ref="AO47:AO74" si="25">ROUND(AN47,2)</f>
        <v>7.33</v>
      </c>
    </row>
    <row r="48" spans="1:41" ht="27.6" x14ac:dyDescent="0.3">
      <c r="A48" s="33">
        <v>34</v>
      </c>
      <c r="B48" s="33">
        <v>230944</v>
      </c>
      <c r="C48" s="33" t="s">
        <v>68</v>
      </c>
      <c r="D48" s="34" t="s">
        <v>69</v>
      </c>
      <c r="E48" s="35">
        <v>10</v>
      </c>
      <c r="F48" s="33">
        <v>4</v>
      </c>
      <c r="G48" s="9">
        <f t="shared" si="13"/>
        <v>40</v>
      </c>
      <c r="H48" s="35">
        <v>7</v>
      </c>
      <c r="I48" s="15">
        <v>3</v>
      </c>
      <c r="J48" s="9">
        <f t="shared" si="14"/>
        <v>21</v>
      </c>
      <c r="K48" s="35">
        <v>8</v>
      </c>
      <c r="L48" s="15">
        <v>3</v>
      </c>
      <c r="M48" s="9">
        <f t="shared" si="15"/>
        <v>24</v>
      </c>
      <c r="N48" s="35">
        <v>7</v>
      </c>
      <c r="O48" s="15">
        <v>3</v>
      </c>
      <c r="P48" s="9">
        <f t="shared" si="16"/>
        <v>21</v>
      </c>
      <c r="Q48" s="35">
        <v>7</v>
      </c>
      <c r="R48" s="15">
        <v>3</v>
      </c>
      <c r="S48" s="9">
        <f t="shared" si="17"/>
        <v>21</v>
      </c>
      <c r="T48" s="35">
        <v>8</v>
      </c>
      <c r="U48" s="15">
        <v>3</v>
      </c>
      <c r="V48" s="9">
        <f t="shared" si="18"/>
        <v>24</v>
      </c>
      <c r="W48" s="35">
        <v>10</v>
      </c>
      <c r="X48" s="15">
        <v>1</v>
      </c>
      <c r="Y48" s="9">
        <f t="shared" si="19"/>
        <v>10</v>
      </c>
      <c r="Z48" s="35">
        <v>9</v>
      </c>
      <c r="AA48" s="15">
        <v>1</v>
      </c>
      <c r="AB48" s="9">
        <f t="shared" si="20"/>
        <v>9</v>
      </c>
      <c r="AC48" s="35">
        <v>9</v>
      </c>
      <c r="AD48" s="15">
        <v>1</v>
      </c>
      <c r="AE48" s="9">
        <f t="shared" si="21"/>
        <v>9</v>
      </c>
      <c r="AF48" s="35">
        <v>10</v>
      </c>
      <c r="AG48" s="15">
        <v>1</v>
      </c>
      <c r="AH48" s="9">
        <f t="shared" si="22"/>
        <v>10</v>
      </c>
      <c r="AI48" s="35">
        <v>8.2200000000000006</v>
      </c>
      <c r="AJ48" s="15">
        <f t="shared" si="23"/>
        <v>189</v>
      </c>
      <c r="AK48" s="36">
        <v>158</v>
      </c>
      <c r="AL48" s="37">
        <v>185</v>
      </c>
      <c r="AM48" s="37">
        <v>179</v>
      </c>
      <c r="AN48" s="16">
        <f t="shared" si="24"/>
        <v>7.9</v>
      </c>
      <c r="AO48" s="15">
        <f t="shared" si="25"/>
        <v>7.9</v>
      </c>
    </row>
    <row r="49" spans="1:41" x14ac:dyDescent="0.3">
      <c r="A49" s="33">
        <v>35</v>
      </c>
      <c r="B49" s="33">
        <v>230613</v>
      </c>
      <c r="C49" s="33" t="s">
        <v>70</v>
      </c>
      <c r="D49" s="34" t="s">
        <v>71</v>
      </c>
      <c r="E49" s="35">
        <v>10</v>
      </c>
      <c r="F49" s="33">
        <v>4</v>
      </c>
      <c r="G49" s="9">
        <f t="shared" si="13"/>
        <v>40</v>
      </c>
      <c r="H49" s="35">
        <v>7</v>
      </c>
      <c r="I49" s="15">
        <v>3</v>
      </c>
      <c r="J49" s="9">
        <f t="shared" si="14"/>
        <v>21</v>
      </c>
      <c r="K49" s="35">
        <v>9</v>
      </c>
      <c r="L49" s="15">
        <v>3</v>
      </c>
      <c r="M49" s="9">
        <f t="shared" si="15"/>
        <v>27</v>
      </c>
      <c r="N49" s="35">
        <v>7</v>
      </c>
      <c r="O49" s="15">
        <v>3</v>
      </c>
      <c r="P49" s="9">
        <f t="shared" si="16"/>
        <v>21</v>
      </c>
      <c r="Q49" s="35">
        <v>9</v>
      </c>
      <c r="R49" s="15">
        <v>3</v>
      </c>
      <c r="S49" s="9">
        <f t="shared" si="17"/>
        <v>27</v>
      </c>
      <c r="T49" s="35">
        <v>9</v>
      </c>
      <c r="U49" s="15">
        <v>3</v>
      </c>
      <c r="V49" s="9">
        <f t="shared" si="18"/>
        <v>27</v>
      </c>
      <c r="W49" s="35">
        <v>10</v>
      </c>
      <c r="X49" s="15">
        <v>1</v>
      </c>
      <c r="Y49" s="9">
        <f t="shared" si="19"/>
        <v>10</v>
      </c>
      <c r="Z49" s="35">
        <v>10</v>
      </c>
      <c r="AA49" s="15">
        <v>1</v>
      </c>
      <c r="AB49" s="9">
        <f t="shared" si="20"/>
        <v>10</v>
      </c>
      <c r="AC49" s="35">
        <v>9</v>
      </c>
      <c r="AD49" s="15">
        <v>1</v>
      </c>
      <c r="AE49" s="9">
        <f t="shared" si="21"/>
        <v>9</v>
      </c>
      <c r="AF49" s="35">
        <v>9</v>
      </c>
      <c r="AG49" s="15">
        <v>1</v>
      </c>
      <c r="AH49" s="9">
        <f t="shared" si="22"/>
        <v>9</v>
      </c>
      <c r="AI49" s="35">
        <v>8.74</v>
      </c>
      <c r="AJ49" s="15">
        <f t="shared" si="23"/>
        <v>201</v>
      </c>
      <c r="AK49" s="36">
        <v>169</v>
      </c>
      <c r="AL49" s="37">
        <v>189</v>
      </c>
      <c r="AM49" s="37">
        <v>193</v>
      </c>
      <c r="AN49" s="16">
        <f t="shared" si="24"/>
        <v>8.3555555555555561</v>
      </c>
      <c r="AO49" s="15">
        <f t="shared" si="25"/>
        <v>8.36</v>
      </c>
    </row>
    <row r="50" spans="1:41" x14ac:dyDescent="0.3">
      <c r="A50" s="33">
        <v>36</v>
      </c>
      <c r="B50" s="33">
        <v>230151</v>
      </c>
      <c r="C50" s="33" t="s">
        <v>72</v>
      </c>
      <c r="D50" s="34" t="s">
        <v>73</v>
      </c>
      <c r="E50" s="35">
        <v>6</v>
      </c>
      <c r="F50" s="33">
        <v>4</v>
      </c>
      <c r="G50" s="9">
        <f t="shared" si="13"/>
        <v>24</v>
      </c>
      <c r="H50" s="38">
        <v>0</v>
      </c>
      <c r="I50" s="15">
        <v>3</v>
      </c>
      <c r="J50" s="9">
        <f t="shared" si="14"/>
        <v>0</v>
      </c>
      <c r="K50" s="35">
        <v>7</v>
      </c>
      <c r="L50" s="15">
        <v>3</v>
      </c>
      <c r="M50" s="9">
        <f t="shared" si="15"/>
        <v>21</v>
      </c>
      <c r="N50" s="35">
        <v>7</v>
      </c>
      <c r="O50" s="15">
        <v>3</v>
      </c>
      <c r="P50" s="9">
        <f t="shared" si="16"/>
        <v>21</v>
      </c>
      <c r="Q50" s="35">
        <v>7</v>
      </c>
      <c r="R50" s="15">
        <v>3</v>
      </c>
      <c r="S50" s="9">
        <f t="shared" si="17"/>
        <v>21</v>
      </c>
      <c r="T50" s="35">
        <v>7</v>
      </c>
      <c r="U50" s="15">
        <v>3</v>
      </c>
      <c r="V50" s="9">
        <f t="shared" si="18"/>
        <v>21</v>
      </c>
      <c r="W50" s="35">
        <v>9</v>
      </c>
      <c r="X50" s="15">
        <v>1</v>
      </c>
      <c r="Y50" s="9">
        <f t="shared" si="19"/>
        <v>9</v>
      </c>
      <c r="Z50" s="35">
        <v>7</v>
      </c>
      <c r="AA50" s="15">
        <v>1</v>
      </c>
      <c r="AB50" s="9">
        <f t="shared" si="20"/>
        <v>7</v>
      </c>
      <c r="AC50" s="35">
        <v>7</v>
      </c>
      <c r="AD50" s="15">
        <v>1</v>
      </c>
      <c r="AE50" s="9">
        <f t="shared" si="21"/>
        <v>7</v>
      </c>
      <c r="AF50" s="35">
        <v>9</v>
      </c>
      <c r="AG50" s="15">
        <v>1</v>
      </c>
      <c r="AH50" s="9">
        <f t="shared" si="22"/>
        <v>9</v>
      </c>
      <c r="AI50" s="35">
        <v>6.09</v>
      </c>
      <c r="AJ50" s="15">
        <f t="shared" si="23"/>
        <v>140</v>
      </c>
      <c r="AK50" s="36">
        <v>98</v>
      </c>
      <c r="AL50" s="37">
        <v>144</v>
      </c>
      <c r="AM50" s="37">
        <v>137</v>
      </c>
      <c r="AN50" s="16">
        <f t="shared" si="24"/>
        <v>5.7666666666666666</v>
      </c>
      <c r="AO50" s="15">
        <f t="shared" si="25"/>
        <v>5.77</v>
      </c>
    </row>
    <row r="51" spans="1:41" x14ac:dyDescent="0.3">
      <c r="A51" s="33">
        <v>37</v>
      </c>
      <c r="B51" s="33">
        <v>230859</v>
      </c>
      <c r="C51" s="33" t="s">
        <v>74</v>
      </c>
      <c r="D51" s="34" t="s">
        <v>75</v>
      </c>
      <c r="E51" s="35">
        <v>9</v>
      </c>
      <c r="F51" s="33">
        <v>4</v>
      </c>
      <c r="G51" s="9">
        <f t="shared" si="13"/>
        <v>36</v>
      </c>
      <c r="H51" s="35">
        <v>8</v>
      </c>
      <c r="I51" s="15">
        <v>3</v>
      </c>
      <c r="J51" s="9">
        <f t="shared" si="14"/>
        <v>24</v>
      </c>
      <c r="K51" s="35">
        <v>9</v>
      </c>
      <c r="L51" s="15">
        <v>3</v>
      </c>
      <c r="M51" s="9">
        <f t="shared" si="15"/>
        <v>27</v>
      </c>
      <c r="N51" s="35">
        <v>7</v>
      </c>
      <c r="O51" s="15">
        <v>3</v>
      </c>
      <c r="P51" s="9">
        <f t="shared" si="16"/>
        <v>21</v>
      </c>
      <c r="Q51" s="35">
        <v>8</v>
      </c>
      <c r="R51" s="15">
        <v>3</v>
      </c>
      <c r="S51" s="9">
        <f t="shared" si="17"/>
        <v>24</v>
      </c>
      <c r="T51" s="35">
        <v>8</v>
      </c>
      <c r="U51" s="15">
        <v>3</v>
      </c>
      <c r="V51" s="9">
        <f t="shared" si="18"/>
        <v>24</v>
      </c>
      <c r="W51" s="35">
        <v>10</v>
      </c>
      <c r="X51" s="15">
        <v>1</v>
      </c>
      <c r="Y51" s="9">
        <f t="shared" si="19"/>
        <v>10</v>
      </c>
      <c r="Z51" s="35">
        <v>8</v>
      </c>
      <c r="AA51" s="15">
        <v>1</v>
      </c>
      <c r="AB51" s="9">
        <f t="shared" si="20"/>
        <v>8</v>
      </c>
      <c r="AC51" s="35">
        <v>10</v>
      </c>
      <c r="AD51" s="15">
        <v>1</v>
      </c>
      <c r="AE51" s="9">
        <f t="shared" si="21"/>
        <v>10</v>
      </c>
      <c r="AF51" s="35">
        <v>10</v>
      </c>
      <c r="AG51" s="15">
        <v>1</v>
      </c>
      <c r="AH51" s="9">
        <f t="shared" si="22"/>
        <v>10</v>
      </c>
      <c r="AI51" s="35">
        <v>8.35</v>
      </c>
      <c r="AJ51" s="15">
        <f t="shared" si="23"/>
        <v>194</v>
      </c>
      <c r="AK51" s="36">
        <v>175</v>
      </c>
      <c r="AL51" s="37">
        <v>196</v>
      </c>
      <c r="AM51" s="37">
        <v>196</v>
      </c>
      <c r="AN51" s="16">
        <f t="shared" si="24"/>
        <v>8.4555555555555557</v>
      </c>
      <c r="AO51" s="15">
        <f t="shared" si="25"/>
        <v>8.4600000000000009</v>
      </c>
    </row>
    <row r="52" spans="1:41" ht="27.6" x14ac:dyDescent="0.3">
      <c r="A52" s="33">
        <v>38</v>
      </c>
      <c r="B52" s="33">
        <v>230091</v>
      </c>
      <c r="C52" s="33" t="s">
        <v>76</v>
      </c>
      <c r="D52" s="34" t="s">
        <v>77</v>
      </c>
      <c r="E52" s="35">
        <v>9</v>
      </c>
      <c r="F52" s="33">
        <v>4</v>
      </c>
      <c r="G52" s="9">
        <f t="shared" si="13"/>
        <v>36</v>
      </c>
      <c r="H52" s="35">
        <v>7</v>
      </c>
      <c r="I52" s="15">
        <v>3</v>
      </c>
      <c r="J52" s="9">
        <f t="shared" si="14"/>
        <v>21</v>
      </c>
      <c r="K52" s="35">
        <v>8</v>
      </c>
      <c r="L52" s="15">
        <v>3</v>
      </c>
      <c r="M52" s="9">
        <f t="shared" si="15"/>
        <v>24</v>
      </c>
      <c r="N52" s="35">
        <v>7</v>
      </c>
      <c r="O52" s="15">
        <v>3</v>
      </c>
      <c r="P52" s="9">
        <f t="shared" si="16"/>
        <v>21</v>
      </c>
      <c r="Q52" s="35">
        <v>8</v>
      </c>
      <c r="R52" s="15">
        <v>3</v>
      </c>
      <c r="S52" s="9">
        <f t="shared" si="17"/>
        <v>24</v>
      </c>
      <c r="T52" s="35">
        <v>8</v>
      </c>
      <c r="U52" s="15">
        <v>3</v>
      </c>
      <c r="V52" s="9">
        <f t="shared" si="18"/>
        <v>24</v>
      </c>
      <c r="W52" s="35">
        <v>10</v>
      </c>
      <c r="X52" s="15">
        <v>1</v>
      </c>
      <c r="Y52" s="9">
        <f t="shared" si="19"/>
        <v>10</v>
      </c>
      <c r="Z52" s="35">
        <v>9</v>
      </c>
      <c r="AA52" s="15">
        <v>1</v>
      </c>
      <c r="AB52" s="9">
        <f t="shared" si="20"/>
        <v>9</v>
      </c>
      <c r="AC52" s="35">
        <v>8</v>
      </c>
      <c r="AD52" s="15">
        <v>1</v>
      </c>
      <c r="AE52" s="9">
        <f t="shared" si="21"/>
        <v>8</v>
      </c>
      <c r="AF52" s="35">
        <v>10</v>
      </c>
      <c r="AG52" s="15">
        <v>1</v>
      </c>
      <c r="AH52" s="9">
        <f t="shared" si="22"/>
        <v>10</v>
      </c>
      <c r="AI52" s="35">
        <v>8.1300000000000008</v>
      </c>
      <c r="AJ52" s="15">
        <f t="shared" si="23"/>
        <v>187</v>
      </c>
      <c r="AK52" s="36">
        <v>161</v>
      </c>
      <c r="AL52" s="37">
        <v>182</v>
      </c>
      <c r="AM52" s="37">
        <v>182</v>
      </c>
      <c r="AN52" s="16">
        <f t="shared" si="24"/>
        <v>7.9111111111111114</v>
      </c>
      <c r="AO52" s="15">
        <f t="shared" si="25"/>
        <v>7.91</v>
      </c>
    </row>
    <row r="53" spans="1:41" x14ac:dyDescent="0.3">
      <c r="A53" s="33">
        <v>39</v>
      </c>
      <c r="B53" s="33">
        <v>230873</v>
      </c>
      <c r="C53" s="33" t="s">
        <v>78</v>
      </c>
      <c r="D53" s="34" t="s">
        <v>79</v>
      </c>
      <c r="E53" s="35">
        <v>10</v>
      </c>
      <c r="F53" s="33">
        <v>4</v>
      </c>
      <c r="G53" s="9">
        <f t="shared" si="13"/>
        <v>40</v>
      </c>
      <c r="H53" s="35">
        <v>10</v>
      </c>
      <c r="I53" s="15">
        <v>3</v>
      </c>
      <c r="J53" s="9">
        <f t="shared" si="14"/>
        <v>30</v>
      </c>
      <c r="K53" s="35">
        <v>10</v>
      </c>
      <c r="L53" s="15">
        <v>3</v>
      </c>
      <c r="M53" s="9">
        <f t="shared" si="15"/>
        <v>30</v>
      </c>
      <c r="N53" s="35">
        <v>9</v>
      </c>
      <c r="O53" s="15">
        <v>3</v>
      </c>
      <c r="P53" s="9">
        <f t="shared" si="16"/>
        <v>27</v>
      </c>
      <c r="Q53" s="35">
        <v>9</v>
      </c>
      <c r="R53" s="15">
        <v>3</v>
      </c>
      <c r="S53" s="9">
        <f t="shared" si="17"/>
        <v>27</v>
      </c>
      <c r="T53" s="35">
        <v>9</v>
      </c>
      <c r="U53" s="15">
        <v>3</v>
      </c>
      <c r="V53" s="9">
        <f t="shared" si="18"/>
        <v>27</v>
      </c>
      <c r="W53" s="35">
        <v>10</v>
      </c>
      <c r="X53" s="15">
        <v>1</v>
      </c>
      <c r="Y53" s="9">
        <f t="shared" si="19"/>
        <v>10</v>
      </c>
      <c r="Z53" s="35">
        <v>10</v>
      </c>
      <c r="AA53" s="15">
        <v>1</v>
      </c>
      <c r="AB53" s="9">
        <f t="shared" si="20"/>
        <v>10</v>
      </c>
      <c r="AC53" s="35">
        <v>9</v>
      </c>
      <c r="AD53" s="15">
        <v>1</v>
      </c>
      <c r="AE53" s="9">
        <f t="shared" si="21"/>
        <v>9</v>
      </c>
      <c r="AF53" s="35">
        <v>10</v>
      </c>
      <c r="AG53" s="15">
        <v>1</v>
      </c>
      <c r="AH53" s="9">
        <f t="shared" si="22"/>
        <v>10</v>
      </c>
      <c r="AI53" s="35">
        <v>9.57</v>
      </c>
      <c r="AJ53" s="15">
        <f t="shared" si="23"/>
        <v>220</v>
      </c>
      <c r="AK53" s="36">
        <v>174</v>
      </c>
      <c r="AL53" s="37">
        <v>205</v>
      </c>
      <c r="AM53" s="37">
        <v>214</v>
      </c>
      <c r="AN53" s="16">
        <f t="shared" si="24"/>
        <v>9.0333333333333332</v>
      </c>
      <c r="AO53" s="15">
        <f t="shared" si="25"/>
        <v>9.0299999999999994</v>
      </c>
    </row>
    <row r="54" spans="1:41" x14ac:dyDescent="0.3">
      <c r="A54" s="33">
        <v>40</v>
      </c>
      <c r="B54" s="33">
        <v>230339</v>
      </c>
      <c r="C54" s="33" t="s">
        <v>80</v>
      </c>
      <c r="D54" s="34" t="s">
        <v>179</v>
      </c>
      <c r="E54" s="35">
        <v>5</v>
      </c>
      <c r="F54" s="33">
        <v>4</v>
      </c>
      <c r="G54" s="9">
        <f t="shared" si="13"/>
        <v>20</v>
      </c>
      <c r="H54" s="38">
        <v>0</v>
      </c>
      <c r="I54" s="15">
        <v>3</v>
      </c>
      <c r="J54" s="9">
        <f t="shared" si="14"/>
        <v>0</v>
      </c>
      <c r="K54" s="38">
        <v>0</v>
      </c>
      <c r="L54" s="15">
        <v>3</v>
      </c>
      <c r="M54" s="9">
        <f t="shared" si="15"/>
        <v>0</v>
      </c>
      <c r="N54" s="35">
        <v>6</v>
      </c>
      <c r="O54" s="15">
        <v>3</v>
      </c>
      <c r="P54" s="9">
        <f t="shared" si="16"/>
        <v>18</v>
      </c>
      <c r="Q54" s="35">
        <v>6</v>
      </c>
      <c r="R54" s="15">
        <v>3</v>
      </c>
      <c r="S54" s="9">
        <f t="shared" si="17"/>
        <v>18</v>
      </c>
      <c r="T54" s="35">
        <v>7</v>
      </c>
      <c r="U54" s="15">
        <v>3</v>
      </c>
      <c r="V54" s="9">
        <f t="shared" si="18"/>
        <v>21</v>
      </c>
      <c r="W54" s="35">
        <v>9</v>
      </c>
      <c r="X54" s="15">
        <v>1</v>
      </c>
      <c r="Y54" s="9">
        <f t="shared" si="19"/>
        <v>9</v>
      </c>
      <c r="Z54" s="35">
        <v>7</v>
      </c>
      <c r="AA54" s="15">
        <v>1</v>
      </c>
      <c r="AB54" s="9">
        <f t="shared" si="20"/>
        <v>7</v>
      </c>
      <c r="AC54" s="35">
        <v>7</v>
      </c>
      <c r="AD54" s="15">
        <v>1</v>
      </c>
      <c r="AE54" s="9">
        <f t="shared" si="21"/>
        <v>7</v>
      </c>
      <c r="AF54" s="35">
        <v>10</v>
      </c>
      <c r="AG54" s="15">
        <v>1</v>
      </c>
      <c r="AH54" s="9">
        <f t="shared" si="22"/>
        <v>10</v>
      </c>
      <c r="AI54" s="35">
        <v>4.78</v>
      </c>
      <c r="AJ54" s="15">
        <f t="shared" si="23"/>
        <v>110</v>
      </c>
      <c r="AK54" s="36">
        <v>117</v>
      </c>
      <c r="AL54" s="37">
        <v>125</v>
      </c>
      <c r="AM54" s="37">
        <v>128</v>
      </c>
      <c r="AN54" s="16">
        <f t="shared" si="24"/>
        <v>5.333333333333333</v>
      </c>
      <c r="AO54" s="15">
        <f t="shared" si="25"/>
        <v>5.33</v>
      </c>
    </row>
    <row r="55" spans="1:41" x14ac:dyDescent="0.3">
      <c r="A55" s="33">
        <v>41</v>
      </c>
      <c r="B55" s="33">
        <v>230325</v>
      </c>
      <c r="C55" s="33" t="s">
        <v>82</v>
      </c>
      <c r="D55" s="34" t="s">
        <v>83</v>
      </c>
      <c r="E55" s="35">
        <v>9</v>
      </c>
      <c r="F55" s="33">
        <v>4</v>
      </c>
      <c r="G55" s="9">
        <f t="shared" si="13"/>
        <v>36</v>
      </c>
      <c r="H55" s="35">
        <v>9</v>
      </c>
      <c r="I55" s="15">
        <v>3</v>
      </c>
      <c r="J55" s="9">
        <f t="shared" si="14"/>
        <v>27</v>
      </c>
      <c r="K55" s="35">
        <v>9</v>
      </c>
      <c r="L55" s="15">
        <v>3</v>
      </c>
      <c r="M55" s="9">
        <f t="shared" si="15"/>
        <v>27</v>
      </c>
      <c r="N55" s="35">
        <v>9</v>
      </c>
      <c r="O55" s="15">
        <v>3</v>
      </c>
      <c r="P55" s="9">
        <f t="shared" si="16"/>
        <v>27</v>
      </c>
      <c r="Q55" s="35">
        <v>8</v>
      </c>
      <c r="R55" s="15">
        <v>3</v>
      </c>
      <c r="S55" s="9">
        <f t="shared" si="17"/>
        <v>24</v>
      </c>
      <c r="T55" s="35">
        <v>9</v>
      </c>
      <c r="U55" s="15">
        <v>3</v>
      </c>
      <c r="V55" s="9">
        <f t="shared" si="18"/>
        <v>27</v>
      </c>
      <c r="W55" s="35">
        <v>10</v>
      </c>
      <c r="X55" s="15">
        <v>1</v>
      </c>
      <c r="Y55" s="9">
        <f t="shared" si="19"/>
        <v>10</v>
      </c>
      <c r="Z55" s="35">
        <v>9</v>
      </c>
      <c r="AA55" s="15">
        <v>1</v>
      </c>
      <c r="AB55" s="9">
        <f t="shared" si="20"/>
        <v>9</v>
      </c>
      <c r="AC55" s="35">
        <v>10</v>
      </c>
      <c r="AD55" s="15">
        <v>1</v>
      </c>
      <c r="AE55" s="9">
        <f t="shared" si="21"/>
        <v>10</v>
      </c>
      <c r="AF55" s="35">
        <v>10</v>
      </c>
      <c r="AG55" s="15">
        <v>1</v>
      </c>
      <c r="AH55" s="9">
        <f t="shared" si="22"/>
        <v>10</v>
      </c>
      <c r="AI55" s="35">
        <v>9</v>
      </c>
      <c r="AJ55" s="15">
        <f t="shared" si="23"/>
        <v>207</v>
      </c>
      <c r="AK55" s="36">
        <v>172</v>
      </c>
      <c r="AL55" s="37">
        <v>202</v>
      </c>
      <c r="AM55" s="37">
        <v>200</v>
      </c>
      <c r="AN55" s="16">
        <f t="shared" si="24"/>
        <v>8.6777777777777771</v>
      </c>
      <c r="AO55" s="15">
        <f t="shared" si="25"/>
        <v>8.68</v>
      </c>
    </row>
    <row r="56" spans="1:41" x14ac:dyDescent="0.3">
      <c r="A56" s="33">
        <v>42</v>
      </c>
      <c r="B56" s="33">
        <v>230933</v>
      </c>
      <c r="C56" s="33" t="s">
        <v>84</v>
      </c>
      <c r="D56" s="34" t="s">
        <v>85</v>
      </c>
      <c r="E56" s="35">
        <v>10</v>
      </c>
      <c r="F56" s="33">
        <v>4</v>
      </c>
      <c r="G56" s="9">
        <f t="shared" si="13"/>
        <v>40</v>
      </c>
      <c r="H56" s="35">
        <v>9</v>
      </c>
      <c r="I56" s="15">
        <v>3</v>
      </c>
      <c r="J56" s="9">
        <f t="shared" si="14"/>
        <v>27</v>
      </c>
      <c r="K56" s="35">
        <v>8</v>
      </c>
      <c r="L56" s="15">
        <v>3</v>
      </c>
      <c r="M56" s="9">
        <f t="shared" si="15"/>
        <v>24</v>
      </c>
      <c r="N56" s="35">
        <v>8</v>
      </c>
      <c r="O56" s="15">
        <v>3</v>
      </c>
      <c r="P56" s="9">
        <f t="shared" si="16"/>
        <v>24</v>
      </c>
      <c r="Q56" s="35">
        <v>9</v>
      </c>
      <c r="R56" s="15">
        <v>3</v>
      </c>
      <c r="S56" s="9">
        <f t="shared" si="17"/>
        <v>27</v>
      </c>
      <c r="T56" s="35">
        <v>8</v>
      </c>
      <c r="U56" s="15">
        <v>3</v>
      </c>
      <c r="V56" s="9">
        <f t="shared" si="18"/>
        <v>24</v>
      </c>
      <c r="W56" s="35">
        <v>10</v>
      </c>
      <c r="X56" s="15">
        <v>1</v>
      </c>
      <c r="Y56" s="9">
        <f t="shared" si="19"/>
        <v>10</v>
      </c>
      <c r="Z56" s="35">
        <v>10</v>
      </c>
      <c r="AA56" s="15">
        <v>1</v>
      </c>
      <c r="AB56" s="9">
        <f t="shared" si="20"/>
        <v>10</v>
      </c>
      <c r="AC56" s="35">
        <v>10</v>
      </c>
      <c r="AD56" s="15">
        <v>1</v>
      </c>
      <c r="AE56" s="9">
        <f t="shared" si="21"/>
        <v>10</v>
      </c>
      <c r="AF56" s="35">
        <v>10</v>
      </c>
      <c r="AG56" s="15">
        <v>1</v>
      </c>
      <c r="AH56" s="9">
        <f t="shared" si="22"/>
        <v>10</v>
      </c>
      <c r="AI56" s="35">
        <v>8.9600000000000009</v>
      </c>
      <c r="AJ56" s="15">
        <f t="shared" si="23"/>
        <v>206</v>
      </c>
      <c r="AK56" s="36">
        <v>178</v>
      </c>
      <c r="AL56" s="37">
        <v>205</v>
      </c>
      <c r="AM56" s="37">
        <v>196</v>
      </c>
      <c r="AN56" s="16">
        <f t="shared" si="24"/>
        <v>8.7222222222222214</v>
      </c>
      <c r="AO56" s="15">
        <f t="shared" si="25"/>
        <v>8.7200000000000006</v>
      </c>
    </row>
    <row r="57" spans="1:41" x14ac:dyDescent="0.3">
      <c r="A57" s="33">
        <v>43</v>
      </c>
      <c r="B57" s="33">
        <v>230923</v>
      </c>
      <c r="C57" s="33" t="s">
        <v>86</v>
      </c>
      <c r="D57" s="34" t="s">
        <v>87</v>
      </c>
      <c r="E57" s="35">
        <v>10</v>
      </c>
      <c r="F57" s="33">
        <v>4</v>
      </c>
      <c r="G57" s="9">
        <f t="shared" si="13"/>
        <v>40</v>
      </c>
      <c r="H57" s="35">
        <v>9</v>
      </c>
      <c r="I57" s="15">
        <v>3</v>
      </c>
      <c r="J57" s="9">
        <f t="shared" si="14"/>
        <v>27</v>
      </c>
      <c r="K57" s="35">
        <v>10</v>
      </c>
      <c r="L57" s="15">
        <v>3</v>
      </c>
      <c r="M57" s="9">
        <f t="shared" si="15"/>
        <v>30</v>
      </c>
      <c r="N57" s="35">
        <v>7</v>
      </c>
      <c r="O57" s="15">
        <v>3</v>
      </c>
      <c r="P57" s="9">
        <f t="shared" si="16"/>
        <v>21</v>
      </c>
      <c r="Q57" s="35">
        <v>9</v>
      </c>
      <c r="R57" s="15">
        <v>3</v>
      </c>
      <c r="S57" s="9">
        <f t="shared" si="17"/>
        <v>27</v>
      </c>
      <c r="T57" s="35">
        <v>9</v>
      </c>
      <c r="U57" s="15">
        <v>3</v>
      </c>
      <c r="V57" s="9">
        <f t="shared" si="18"/>
        <v>27</v>
      </c>
      <c r="W57" s="35">
        <v>10</v>
      </c>
      <c r="X57" s="15">
        <v>1</v>
      </c>
      <c r="Y57" s="9">
        <f t="shared" si="19"/>
        <v>10</v>
      </c>
      <c r="Z57" s="35">
        <v>10</v>
      </c>
      <c r="AA57" s="15">
        <v>1</v>
      </c>
      <c r="AB57" s="9">
        <f t="shared" si="20"/>
        <v>10</v>
      </c>
      <c r="AC57" s="35">
        <v>10</v>
      </c>
      <c r="AD57" s="15">
        <v>1</v>
      </c>
      <c r="AE57" s="9">
        <f t="shared" si="21"/>
        <v>10</v>
      </c>
      <c r="AF57" s="35">
        <v>10</v>
      </c>
      <c r="AG57" s="15">
        <v>1</v>
      </c>
      <c r="AH57" s="9">
        <f t="shared" si="22"/>
        <v>10</v>
      </c>
      <c r="AI57" s="35">
        <v>9.2200000000000006</v>
      </c>
      <c r="AJ57" s="15">
        <f t="shared" si="23"/>
        <v>212</v>
      </c>
      <c r="AK57" s="36">
        <v>180</v>
      </c>
      <c r="AL57" s="37">
        <v>205</v>
      </c>
      <c r="AM57" s="37">
        <v>209</v>
      </c>
      <c r="AN57" s="16">
        <f t="shared" si="24"/>
        <v>8.9555555555555557</v>
      </c>
      <c r="AO57" s="15">
        <f t="shared" si="25"/>
        <v>8.9600000000000009</v>
      </c>
    </row>
    <row r="58" spans="1:41" x14ac:dyDescent="0.3">
      <c r="A58" s="33">
        <v>44</v>
      </c>
      <c r="B58" s="33">
        <v>230865</v>
      </c>
      <c r="C58" s="33" t="s">
        <v>88</v>
      </c>
      <c r="D58" s="34" t="s">
        <v>89</v>
      </c>
      <c r="E58" s="35">
        <v>10</v>
      </c>
      <c r="F58" s="33">
        <v>4</v>
      </c>
      <c r="G58" s="9">
        <f t="shared" si="13"/>
        <v>40</v>
      </c>
      <c r="H58" s="35">
        <v>9</v>
      </c>
      <c r="I58" s="15">
        <v>3</v>
      </c>
      <c r="J58" s="9">
        <f t="shared" si="14"/>
        <v>27</v>
      </c>
      <c r="K58" s="35">
        <v>9</v>
      </c>
      <c r="L58" s="15">
        <v>3</v>
      </c>
      <c r="M58" s="9">
        <f t="shared" si="15"/>
        <v>27</v>
      </c>
      <c r="N58" s="35">
        <v>8</v>
      </c>
      <c r="O58" s="15">
        <v>3</v>
      </c>
      <c r="P58" s="9">
        <f t="shared" si="16"/>
        <v>24</v>
      </c>
      <c r="Q58" s="35">
        <v>9</v>
      </c>
      <c r="R58" s="15">
        <v>3</v>
      </c>
      <c r="S58" s="9">
        <f t="shared" si="17"/>
        <v>27</v>
      </c>
      <c r="T58" s="35">
        <v>8</v>
      </c>
      <c r="U58" s="15">
        <v>3</v>
      </c>
      <c r="V58" s="9">
        <f t="shared" si="18"/>
        <v>24</v>
      </c>
      <c r="W58" s="35">
        <v>10</v>
      </c>
      <c r="X58" s="15">
        <v>1</v>
      </c>
      <c r="Y58" s="9">
        <f t="shared" si="19"/>
        <v>10</v>
      </c>
      <c r="Z58" s="35">
        <v>10</v>
      </c>
      <c r="AA58" s="15">
        <v>1</v>
      </c>
      <c r="AB58" s="9">
        <f t="shared" si="20"/>
        <v>10</v>
      </c>
      <c r="AC58" s="35">
        <v>10</v>
      </c>
      <c r="AD58" s="15">
        <v>1</v>
      </c>
      <c r="AE58" s="9">
        <f t="shared" si="21"/>
        <v>10</v>
      </c>
      <c r="AF58" s="35">
        <v>10</v>
      </c>
      <c r="AG58" s="15">
        <v>1</v>
      </c>
      <c r="AH58" s="9">
        <f t="shared" si="22"/>
        <v>10</v>
      </c>
      <c r="AI58" s="35">
        <v>9.09</v>
      </c>
      <c r="AJ58" s="15">
        <f t="shared" si="23"/>
        <v>209</v>
      </c>
      <c r="AK58" s="36">
        <v>183</v>
      </c>
      <c r="AL58" s="37">
        <v>202</v>
      </c>
      <c r="AM58" s="37">
        <v>205</v>
      </c>
      <c r="AN58" s="16">
        <f t="shared" si="24"/>
        <v>8.8777777777777782</v>
      </c>
      <c r="AO58" s="15">
        <f t="shared" si="25"/>
        <v>8.8800000000000008</v>
      </c>
    </row>
    <row r="59" spans="1:41" x14ac:dyDescent="0.3">
      <c r="A59" s="33">
        <v>45</v>
      </c>
      <c r="B59" s="33">
        <v>230228</v>
      </c>
      <c r="C59" s="33" t="s">
        <v>90</v>
      </c>
      <c r="D59" s="34" t="s">
        <v>91</v>
      </c>
      <c r="E59" s="35">
        <v>9</v>
      </c>
      <c r="F59" s="33">
        <v>4</v>
      </c>
      <c r="G59" s="9">
        <f t="shared" si="13"/>
        <v>36</v>
      </c>
      <c r="H59" s="35">
        <v>9</v>
      </c>
      <c r="I59" s="15">
        <v>3</v>
      </c>
      <c r="J59" s="9">
        <f t="shared" si="14"/>
        <v>27</v>
      </c>
      <c r="K59" s="35">
        <v>9</v>
      </c>
      <c r="L59" s="15">
        <v>3</v>
      </c>
      <c r="M59" s="9">
        <f t="shared" si="15"/>
        <v>27</v>
      </c>
      <c r="N59" s="35">
        <v>8</v>
      </c>
      <c r="O59" s="15">
        <v>3</v>
      </c>
      <c r="P59" s="9">
        <f t="shared" si="16"/>
        <v>24</v>
      </c>
      <c r="Q59" s="35">
        <v>9</v>
      </c>
      <c r="R59" s="15">
        <v>3</v>
      </c>
      <c r="S59" s="9">
        <f t="shared" si="17"/>
        <v>27</v>
      </c>
      <c r="T59" s="35">
        <v>9</v>
      </c>
      <c r="U59" s="15">
        <v>3</v>
      </c>
      <c r="V59" s="9">
        <f t="shared" si="18"/>
        <v>27</v>
      </c>
      <c r="W59" s="35">
        <v>10</v>
      </c>
      <c r="X59" s="15">
        <v>1</v>
      </c>
      <c r="Y59" s="9">
        <f t="shared" si="19"/>
        <v>10</v>
      </c>
      <c r="Z59" s="35">
        <v>10</v>
      </c>
      <c r="AA59" s="15">
        <v>1</v>
      </c>
      <c r="AB59" s="9">
        <f t="shared" si="20"/>
        <v>10</v>
      </c>
      <c r="AC59" s="35">
        <v>10</v>
      </c>
      <c r="AD59" s="15">
        <v>1</v>
      </c>
      <c r="AE59" s="9">
        <f t="shared" si="21"/>
        <v>10</v>
      </c>
      <c r="AF59" s="35">
        <v>10</v>
      </c>
      <c r="AG59" s="15">
        <v>1</v>
      </c>
      <c r="AH59" s="9">
        <f t="shared" si="22"/>
        <v>10</v>
      </c>
      <c r="AI59" s="35">
        <v>9.0399999999999991</v>
      </c>
      <c r="AJ59" s="15">
        <f t="shared" si="23"/>
        <v>208</v>
      </c>
      <c r="AK59" s="36">
        <v>169</v>
      </c>
      <c r="AL59" s="37">
        <v>196</v>
      </c>
      <c r="AM59" s="37">
        <v>202</v>
      </c>
      <c r="AN59" s="16">
        <f t="shared" si="24"/>
        <v>8.6111111111111107</v>
      </c>
      <c r="AO59" s="15">
        <f t="shared" si="25"/>
        <v>8.61</v>
      </c>
    </row>
    <row r="60" spans="1:41" x14ac:dyDescent="0.3">
      <c r="A60" s="33">
        <v>46</v>
      </c>
      <c r="B60" s="33">
        <v>230609</v>
      </c>
      <c r="C60" s="33" t="s">
        <v>92</v>
      </c>
      <c r="D60" s="34" t="s">
        <v>93</v>
      </c>
      <c r="E60" s="39">
        <v>10</v>
      </c>
      <c r="F60" s="33">
        <v>4</v>
      </c>
      <c r="G60" s="9">
        <f t="shared" si="13"/>
        <v>40</v>
      </c>
      <c r="H60" s="39">
        <v>9</v>
      </c>
      <c r="I60" s="15">
        <v>3</v>
      </c>
      <c r="J60" s="9">
        <f t="shared" si="14"/>
        <v>27</v>
      </c>
      <c r="K60" s="39">
        <v>9</v>
      </c>
      <c r="L60" s="15">
        <v>3</v>
      </c>
      <c r="M60" s="9">
        <f t="shared" si="15"/>
        <v>27</v>
      </c>
      <c r="N60" s="39">
        <v>7</v>
      </c>
      <c r="O60" s="15">
        <v>3</v>
      </c>
      <c r="P60" s="9">
        <f t="shared" si="16"/>
        <v>21</v>
      </c>
      <c r="Q60" s="39">
        <v>8</v>
      </c>
      <c r="R60" s="15">
        <v>3</v>
      </c>
      <c r="S60" s="9">
        <f t="shared" si="17"/>
        <v>24</v>
      </c>
      <c r="T60" s="39">
        <v>8</v>
      </c>
      <c r="U60" s="15">
        <v>3</v>
      </c>
      <c r="V60" s="9">
        <f t="shared" si="18"/>
        <v>24</v>
      </c>
      <c r="W60" s="39">
        <v>10</v>
      </c>
      <c r="X60" s="15">
        <v>1</v>
      </c>
      <c r="Y60" s="9">
        <f t="shared" si="19"/>
        <v>10</v>
      </c>
      <c r="Z60" s="39">
        <v>10</v>
      </c>
      <c r="AA60" s="15">
        <v>1</v>
      </c>
      <c r="AB60" s="9">
        <f t="shared" si="20"/>
        <v>10</v>
      </c>
      <c r="AC60" s="39">
        <v>10</v>
      </c>
      <c r="AD60" s="15">
        <v>1</v>
      </c>
      <c r="AE60" s="9">
        <f t="shared" si="21"/>
        <v>10</v>
      </c>
      <c r="AF60" s="39">
        <v>10</v>
      </c>
      <c r="AG60" s="15">
        <v>1</v>
      </c>
      <c r="AH60" s="9">
        <f t="shared" si="22"/>
        <v>10</v>
      </c>
      <c r="AI60" s="39">
        <v>8.83</v>
      </c>
      <c r="AJ60" s="15">
        <f t="shared" si="23"/>
        <v>203</v>
      </c>
      <c r="AK60" s="36">
        <v>172</v>
      </c>
      <c r="AL60" s="37">
        <v>190</v>
      </c>
      <c r="AM60" s="37">
        <v>185</v>
      </c>
      <c r="AN60" s="16">
        <f t="shared" si="24"/>
        <v>8.3333333333333339</v>
      </c>
      <c r="AO60" s="15">
        <f t="shared" si="25"/>
        <v>8.33</v>
      </c>
    </row>
    <row r="61" spans="1:41" x14ac:dyDescent="0.3">
      <c r="A61" s="33">
        <v>47</v>
      </c>
      <c r="B61" s="33">
        <v>231039</v>
      </c>
      <c r="C61" s="33" t="s">
        <v>94</v>
      </c>
      <c r="D61" s="34" t="s">
        <v>95</v>
      </c>
      <c r="E61" s="35">
        <v>9</v>
      </c>
      <c r="F61" s="33">
        <v>4</v>
      </c>
      <c r="G61" s="9">
        <f t="shared" si="13"/>
        <v>36</v>
      </c>
      <c r="H61" s="35">
        <v>8</v>
      </c>
      <c r="I61" s="15">
        <v>3</v>
      </c>
      <c r="J61" s="9">
        <f t="shared" si="14"/>
        <v>24</v>
      </c>
      <c r="K61" s="35">
        <v>7</v>
      </c>
      <c r="L61" s="15">
        <v>3</v>
      </c>
      <c r="M61" s="9">
        <f t="shared" si="15"/>
        <v>21</v>
      </c>
      <c r="N61" s="35">
        <v>7</v>
      </c>
      <c r="O61" s="15">
        <v>3</v>
      </c>
      <c r="P61" s="9">
        <f t="shared" si="16"/>
        <v>21</v>
      </c>
      <c r="Q61" s="35">
        <v>8</v>
      </c>
      <c r="R61" s="15">
        <v>3</v>
      </c>
      <c r="S61" s="9">
        <f t="shared" si="17"/>
        <v>24</v>
      </c>
      <c r="T61" s="35">
        <v>8</v>
      </c>
      <c r="U61" s="15">
        <v>3</v>
      </c>
      <c r="V61" s="9">
        <f t="shared" si="18"/>
        <v>24</v>
      </c>
      <c r="W61" s="35">
        <v>9</v>
      </c>
      <c r="X61" s="15">
        <v>1</v>
      </c>
      <c r="Y61" s="9">
        <f t="shared" si="19"/>
        <v>9</v>
      </c>
      <c r="Z61" s="35">
        <v>10</v>
      </c>
      <c r="AA61" s="15">
        <v>1</v>
      </c>
      <c r="AB61" s="9">
        <f t="shared" si="20"/>
        <v>10</v>
      </c>
      <c r="AC61" s="35">
        <v>10</v>
      </c>
      <c r="AD61" s="15">
        <v>1</v>
      </c>
      <c r="AE61" s="9">
        <f t="shared" si="21"/>
        <v>10</v>
      </c>
      <c r="AF61" s="35">
        <v>9</v>
      </c>
      <c r="AG61" s="15">
        <v>1</v>
      </c>
      <c r="AH61" s="9">
        <f t="shared" si="22"/>
        <v>9</v>
      </c>
      <c r="AI61" s="35">
        <v>8.17</v>
      </c>
      <c r="AJ61" s="15">
        <f t="shared" si="23"/>
        <v>188</v>
      </c>
      <c r="AK61" s="36">
        <v>165</v>
      </c>
      <c r="AL61" s="37">
        <v>183</v>
      </c>
      <c r="AM61" s="37">
        <v>181</v>
      </c>
      <c r="AN61" s="16">
        <f t="shared" si="24"/>
        <v>7.9666666666666668</v>
      </c>
      <c r="AO61" s="15">
        <f t="shared" si="25"/>
        <v>7.97</v>
      </c>
    </row>
    <row r="62" spans="1:41" x14ac:dyDescent="0.3">
      <c r="A62" s="33">
        <v>48</v>
      </c>
      <c r="B62" s="33">
        <v>230455</v>
      </c>
      <c r="C62" s="33" t="s">
        <v>96</v>
      </c>
      <c r="D62" s="34" t="s">
        <v>97</v>
      </c>
      <c r="E62" s="35">
        <v>7</v>
      </c>
      <c r="F62" s="33">
        <v>4</v>
      </c>
      <c r="G62" s="9">
        <f t="shared" si="13"/>
        <v>28</v>
      </c>
      <c r="H62" s="35">
        <v>7</v>
      </c>
      <c r="I62" s="15">
        <v>3</v>
      </c>
      <c r="J62" s="9">
        <f t="shared" si="14"/>
        <v>21</v>
      </c>
      <c r="K62" s="35">
        <v>8</v>
      </c>
      <c r="L62" s="15">
        <v>3</v>
      </c>
      <c r="M62" s="9">
        <f t="shared" si="15"/>
        <v>24</v>
      </c>
      <c r="N62" s="35">
        <v>8</v>
      </c>
      <c r="O62" s="15">
        <v>3</v>
      </c>
      <c r="P62" s="9">
        <f t="shared" si="16"/>
        <v>24</v>
      </c>
      <c r="Q62" s="35">
        <v>7</v>
      </c>
      <c r="R62" s="15">
        <v>3</v>
      </c>
      <c r="S62" s="9">
        <f t="shared" si="17"/>
        <v>21</v>
      </c>
      <c r="T62" s="35">
        <v>8</v>
      </c>
      <c r="U62" s="15">
        <v>3</v>
      </c>
      <c r="V62" s="9">
        <f t="shared" si="18"/>
        <v>24</v>
      </c>
      <c r="W62" s="35">
        <v>9</v>
      </c>
      <c r="X62" s="15">
        <v>1</v>
      </c>
      <c r="Y62" s="9">
        <f t="shared" si="19"/>
        <v>9</v>
      </c>
      <c r="Z62" s="35">
        <v>8</v>
      </c>
      <c r="AA62" s="15">
        <v>1</v>
      </c>
      <c r="AB62" s="9">
        <f t="shared" si="20"/>
        <v>8</v>
      </c>
      <c r="AC62" s="35">
        <v>8</v>
      </c>
      <c r="AD62" s="15">
        <v>1</v>
      </c>
      <c r="AE62" s="9">
        <f t="shared" si="21"/>
        <v>8</v>
      </c>
      <c r="AF62" s="35">
        <v>9</v>
      </c>
      <c r="AG62" s="15">
        <v>1</v>
      </c>
      <c r="AH62" s="9">
        <f t="shared" si="22"/>
        <v>9</v>
      </c>
      <c r="AI62" s="35">
        <v>7.65</v>
      </c>
      <c r="AJ62" s="15">
        <f t="shared" si="23"/>
        <v>176</v>
      </c>
      <c r="AK62" s="36">
        <v>143</v>
      </c>
      <c r="AL62" s="37">
        <v>149</v>
      </c>
      <c r="AM62" s="37">
        <v>187</v>
      </c>
      <c r="AN62" s="16">
        <f t="shared" si="24"/>
        <v>7.2777777777777777</v>
      </c>
      <c r="AO62" s="15">
        <f t="shared" si="25"/>
        <v>7.28</v>
      </c>
    </row>
    <row r="63" spans="1:41" x14ac:dyDescent="0.3">
      <c r="A63" s="33">
        <v>49</v>
      </c>
      <c r="B63" s="33">
        <v>230750</v>
      </c>
      <c r="C63" s="33" t="s">
        <v>98</v>
      </c>
      <c r="D63" s="34" t="s">
        <v>99</v>
      </c>
      <c r="E63" s="35">
        <v>10</v>
      </c>
      <c r="F63" s="33">
        <v>4</v>
      </c>
      <c r="G63" s="9">
        <f t="shared" si="13"/>
        <v>40</v>
      </c>
      <c r="H63" s="35">
        <v>9</v>
      </c>
      <c r="I63" s="15">
        <v>3</v>
      </c>
      <c r="J63" s="9">
        <f t="shared" si="14"/>
        <v>27</v>
      </c>
      <c r="K63" s="35">
        <v>10</v>
      </c>
      <c r="L63" s="15">
        <v>3</v>
      </c>
      <c r="M63" s="9">
        <f t="shared" si="15"/>
        <v>30</v>
      </c>
      <c r="N63" s="35">
        <v>8</v>
      </c>
      <c r="O63" s="15">
        <v>3</v>
      </c>
      <c r="P63" s="9">
        <f t="shared" si="16"/>
        <v>24</v>
      </c>
      <c r="Q63" s="35">
        <v>9</v>
      </c>
      <c r="R63" s="15">
        <v>3</v>
      </c>
      <c r="S63" s="9">
        <f t="shared" si="17"/>
        <v>27</v>
      </c>
      <c r="T63" s="35">
        <v>9</v>
      </c>
      <c r="U63" s="15">
        <v>3</v>
      </c>
      <c r="V63" s="9">
        <f t="shared" si="18"/>
        <v>27</v>
      </c>
      <c r="W63" s="35">
        <v>9</v>
      </c>
      <c r="X63" s="15">
        <v>1</v>
      </c>
      <c r="Y63" s="9">
        <f t="shared" si="19"/>
        <v>9</v>
      </c>
      <c r="Z63" s="35">
        <v>10</v>
      </c>
      <c r="AA63" s="15">
        <v>1</v>
      </c>
      <c r="AB63" s="9">
        <f t="shared" si="20"/>
        <v>10</v>
      </c>
      <c r="AC63" s="35">
        <v>10</v>
      </c>
      <c r="AD63" s="15">
        <v>1</v>
      </c>
      <c r="AE63" s="9">
        <f t="shared" si="21"/>
        <v>10</v>
      </c>
      <c r="AF63" s="35">
        <v>9</v>
      </c>
      <c r="AG63" s="15">
        <v>1</v>
      </c>
      <c r="AH63" s="9">
        <f t="shared" si="22"/>
        <v>9</v>
      </c>
      <c r="AI63" s="35">
        <v>9.26</v>
      </c>
      <c r="AJ63" s="15">
        <f t="shared" si="23"/>
        <v>213</v>
      </c>
      <c r="AK63" s="36">
        <v>168</v>
      </c>
      <c r="AL63" s="37">
        <v>173</v>
      </c>
      <c r="AM63" s="37">
        <v>187</v>
      </c>
      <c r="AN63" s="16">
        <f t="shared" si="24"/>
        <v>8.2333333333333325</v>
      </c>
      <c r="AO63" s="15">
        <f t="shared" si="25"/>
        <v>8.23</v>
      </c>
    </row>
    <row r="64" spans="1:41" x14ac:dyDescent="0.3">
      <c r="A64" s="33">
        <v>50</v>
      </c>
      <c r="B64" s="33">
        <v>230317</v>
      </c>
      <c r="C64" s="33" t="s">
        <v>100</v>
      </c>
      <c r="D64" s="34" t="s">
        <v>101</v>
      </c>
      <c r="E64" s="35">
        <v>5</v>
      </c>
      <c r="F64" s="33">
        <v>4</v>
      </c>
      <c r="G64" s="9">
        <f t="shared" si="13"/>
        <v>20</v>
      </c>
      <c r="H64" s="38">
        <v>0</v>
      </c>
      <c r="I64" s="15">
        <v>3</v>
      </c>
      <c r="J64" s="9">
        <f t="shared" si="14"/>
        <v>0</v>
      </c>
      <c r="K64" s="35">
        <v>5</v>
      </c>
      <c r="L64" s="15">
        <v>3</v>
      </c>
      <c r="M64" s="9">
        <f t="shared" si="15"/>
        <v>15</v>
      </c>
      <c r="N64" s="35">
        <v>7</v>
      </c>
      <c r="O64" s="15">
        <v>3</v>
      </c>
      <c r="P64" s="9">
        <f t="shared" si="16"/>
        <v>21</v>
      </c>
      <c r="Q64" s="38">
        <v>0</v>
      </c>
      <c r="R64" s="15">
        <v>3</v>
      </c>
      <c r="S64" s="9">
        <f t="shared" si="17"/>
        <v>0</v>
      </c>
      <c r="T64" s="38">
        <v>0</v>
      </c>
      <c r="U64" s="15">
        <v>3</v>
      </c>
      <c r="V64" s="9">
        <f t="shared" si="18"/>
        <v>0</v>
      </c>
      <c r="W64" s="35">
        <v>7</v>
      </c>
      <c r="X64" s="15">
        <v>1</v>
      </c>
      <c r="Y64" s="9">
        <f t="shared" si="19"/>
        <v>7</v>
      </c>
      <c r="Z64" s="35">
        <v>7</v>
      </c>
      <c r="AA64" s="15">
        <v>1</v>
      </c>
      <c r="AB64" s="9">
        <f t="shared" si="20"/>
        <v>7</v>
      </c>
      <c r="AC64" s="35">
        <v>6</v>
      </c>
      <c r="AD64" s="15">
        <v>1</v>
      </c>
      <c r="AE64" s="9">
        <f t="shared" si="21"/>
        <v>6</v>
      </c>
      <c r="AF64" s="35">
        <v>9</v>
      </c>
      <c r="AG64" s="15">
        <v>1</v>
      </c>
      <c r="AH64" s="9">
        <f t="shared" si="22"/>
        <v>9</v>
      </c>
      <c r="AI64" s="35">
        <v>3.7</v>
      </c>
      <c r="AJ64" s="15">
        <f t="shared" si="23"/>
        <v>85</v>
      </c>
      <c r="AK64" s="36">
        <v>74</v>
      </c>
      <c r="AL64" s="37">
        <v>68</v>
      </c>
      <c r="AM64" s="37">
        <v>82</v>
      </c>
      <c r="AN64" s="16">
        <f t="shared" si="24"/>
        <v>3.4333333333333331</v>
      </c>
      <c r="AO64" s="15">
        <f t="shared" si="25"/>
        <v>3.43</v>
      </c>
    </row>
    <row r="65" spans="1:41" x14ac:dyDescent="0.3">
      <c r="A65" s="33">
        <v>51</v>
      </c>
      <c r="B65" s="33">
        <v>231128</v>
      </c>
      <c r="C65" s="33" t="s">
        <v>102</v>
      </c>
      <c r="D65" s="34" t="s">
        <v>103</v>
      </c>
      <c r="E65" s="35">
        <v>9</v>
      </c>
      <c r="F65" s="33">
        <v>4</v>
      </c>
      <c r="G65" s="9">
        <f t="shared" si="13"/>
        <v>36</v>
      </c>
      <c r="H65" s="35">
        <v>7</v>
      </c>
      <c r="I65" s="15">
        <v>3</v>
      </c>
      <c r="J65" s="9">
        <f t="shared" si="14"/>
        <v>21</v>
      </c>
      <c r="K65" s="35">
        <v>8</v>
      </c>
      <c r="L65" s="15">
        <v>3</v>
      </c>
      <c r="M65" s="9">
        <f t="shared" si="15"/>
        <v>24</v>
      </c>
      <c r="N65" s="35">
        <v>8</v>
      </c>
      <c r="O65" s="15">
        <v>3</v>
      </c>
      <c r="P65" s="9">
        <f t="shared" si="16"/>
        <v>24</v>
      </c>
      <c r="Q65" s="35">
        <v>8</v>
      </c>
      <c r="R65" s="15">
        <v>3</v>
      </c>
      <c r="S65" s="9">
        <f t="shared" si="17"/>
        <v>24</v>
      </c>
      <c r="T65" s="35">
        <v>9</v>
      </c>
      <c r="U65" s="15">
        <v>3</v>
      </c>
      <c r="V65" s="9">
        <f t="shared" si="18"/>
        <v>27</v>
      </c>
      <c r="W65" s="35">
        <v>10</v>
      </c>
      <c r="X65" s="15">
        <v>1</v>
      </c>
      <c r="Y65" s="9">
        <f t="shared" si="19"/>
        <v>10</v>
      </c>
      <c r="Z65" s="35">
        <v>8</v>
      </c>
      <c r="AA65" s="15">
        <v>1</v>
      </c>
      <c r="AB65" s="9">
        <f t="shared" si="20"/>
        <v>8</v>
      </c>
      <c r="AC65" s="35">
        <v>9</v>
      </c>
      <c r="AD65" s="15">
        <v>1</v>
      </c>
      <c r="AE65" s="9">
        <f t="shared" si="21"/>
        <v>9</v>
      </c>
      <c r="AF65" s="35">
        <v>9</v>
      </c>
      <c r="AG65" s="15">
        <v>1</v>
      </c>
      <c r="AH65" s="9">
        <f t="shared" si="22"/>
        <v>9</v>
      </c>
      <c r="AI65" s="35">
        <v>8.35</v>
      </c>
      <c r="AJ65" s="15">
        <f t="shared" si="23"/>
        <v>192</v>
      </c>
      <c r="AK65" s="36">
        <v>156</v>
      </c>
      <c r="AL65" s="37">
        <v>160</v>
      </c>
      <c r="AM65" s="37">
        <v>183</v>
      </c>
      <c r="AN65" s="16">
        <f t="shared" si="24"/>
        <v>7.677777777777778</v>
      </c>
      <c r="AO65" s="15">
        <f t="shared" si="25"/>
        <v>7.68</v>
      </c>
    </row>
    <row r="66" spans="1:41" ht="27.6" x14ac:dyDescent="0.3">
      <c r="A66" s="33">
        <v>52</v>
      </c>
      <c r="B66" s="33">
        <v>230810</v>
      </c>
      <c r="C66" s="33" t="s">
        <v>104</v>
      </c>
      <c r="D66" s="34" t="s">
        <v>105</v>
      </c>
      <c r="E66" s="35">
        <v>10</v>
      </c>
      <c r="F66" s="33">
        <v>4</v>
      </c>
      <c r="G66" s="9">
        <f t="shared" si="13"/>
        <v>40</v>
      </c>
      <c r="H66" s="35">
        <v>8</v>
      </c>
      <c r="I66" s="15">
        <v>3</v>
      </c>
      <c r="J66" s="9">
        <f t="shared" si="14"/>
        <v>24</v>
      </c>
      <c r="K66" s="35">
        <v>9</v>
      </c>
      <c r="L66" s="15">
        <v>3</v>
      </c>
      <c r="M66" s="9">
        <f t="shared" si="15"/>
        <v>27</v>
      </c>
      <c r="N66" s="35">
        <v>7</v>
      </c>
      <c r="O66" s="15">
        <v>3</v>
      </c>
      <c r="P66" s="9">
        <f t="shared" si="16"/>
        <v>21</v>
      </c>
      <c r="Q66" s="35">
        <v>8</v>
      </c>
      <c r="R66" s="15">
        <v>3</v>
      </c>
      <c r="S66" s="9">
        <f t="shared" si="17"/>
        <v>24</v>
      </c>
      <c r="T66" s="35">
        <v>8</v>
      </c>
      <c r="U66" s="15">
        <v>3</v>
      </c>
      <c r="V66" s="9">
        <f t="shared" si="18"/>
        <v>24</v>
      </c>
      <c r="W66" s="35">
        <v>10</v>
      </c>
      <c r="X66" s="15">
        <v>1</v>
      </c>
      <c r="Y66" s="9">
        <f t="shared" si="19"/>
        <v>10</v>
      </c>
      <c r="Z66" s="35">
        <v>8</v>
      </c>
      <c r="AA66" s="15">
        <v>1</v>
      </c>
      <c r="AB66" s="9">
        <f t="shared" si="20"/>
        <v>8</v>
      </c>
      <c r="AC66" s="35">
        <v>9</v>
      </c>
      <c r="AD66" s="15">
        <v>1</v>
      </c>
      <c r="AE66" s="9">
        <f t="shared" si="21"/>
        <v>9</v>
      </c>
      <c r="AF66" s="35">
        <v>10</v>
      </c>
      <c r="AG66" s="15">
        <v>1</v>
      </c>
      <c r="AH66" s="9">
        <f t="shared" si="22"/>
        <v>10</v>
      </c>
      <c r="AI66" s="35">
        <v>8.57</v>
      </c>
      <c r="AJ66" s="15">
        <f t="shared" si="23"/>
        <v>197</v>
      </c>
      <c r="AK66" s="36">
        <v>166</v>
      </c>
      <c r="AL66" s="37">
        <v>180</v>
      </c>
      <c r="AM66" s="37">
        <v>186</v>
      </c>
      <c r="AN66" s="16">
        <f t="shared" si="24"/>
        <v>8.1</v>
      </c>
      <c r="AO66" s="15">
        <f t="shared" si="25"/>
        <v>8.1</v>
      </c>
    </row>
    <row r="67" spans="1:41" x14ac:dyDescent="0.3">
      <c r="A67" s="33">
        <v>53</v>
      </c>
      <c r="B67" s="33">
        <v>231015</v>
      </c>
      <c r="C67" s="33" t="s">
        <v>106</v>
      </c>
      <c r="D67" s="34" t="s">
        <v>107</v>
      </c>
      <c r="E67" s="35">
        <v>10</v>
      </c>
      <c r="F67" s="33">
        <v>4</v>
      </c>
      <c r="G67" s="9">
        <f t="shared" si="13"/>
        <v>40</v>
      </c>
      <c r="H67" s="35">
        <v>9</v>
      </c>
      <c r="I67" s="15">
        <v>3</v>
      </c>
      <c r="J67" s="9">
        <f t="shared" si="14"/>
        <v>27</v>
      </c>
      <c r="K67" s="35">
        <v>10</v>
      </c>
      <c r="L67" s="15">
        <v>3</v>
      </c>
      <c r="M67" s="9">
        <f t="shared" si="15"/>
        <v>30</v>
      </c>
      <c r="N67" s="35">
        <v>8</v>
      </c>
      <c r="O67" s="15">
        <v>3</v>
      </c>
      <c r="P67" s="9">
        <f t="shared" si="16"/>
        <v>24</v>
      </c>
      <c r="Q67" s="35">
        <v>9</v>
      </c>
      <c r="R67" s="15">
        <v>3</v>
      </c>
      <c r="S67" s="9">
        <f t="shared" si="17"/>
        <v>27</v>
      </c>
      <c r="T67" s="35">
        <v>9</v>
      </c>
      <c r="U67" s="15">
        <v>3</v>
      </c>
      <c r="V67" s="9">
        <f t="shared" si="18"/>
        <v>27</v>
      </c>
      <c r="W67" s="35">
        <v>10</v>
      </c>
      <c r="X67" s="15">
        <v>1</v>
      </c>
      <c r="Y67" s="9">
        <f t="shared" si="19"/>
        <v>10</v>
      </c>
      <c r="Z67" s="35">
        <v>10</v>
      </c>
      <c r="AA67" s="15">
        <v>1</v>
      </c>
      <c r="AB67" s="9">
        <f t="shared" si="20"/>
        <v>10</v>
      </c>
      <c r="AC67" s="35">
        <v>10</v>
      </c>
      <c r="AD67" s="15">
        <v>1</v>
      </c>
      <c r="AE67" s="9">
        <f t="shared" si="21"/>
        <v>10</v>
      </c>
      <c r="AF67" s="35">
        <v>10</v>
      </c>
      <c r="AG67" s="15">
        <v>1</v>
      </c>
      <c r="AH67" s="9">
        <f t="shared" si="22"/>
        <v>10</v>
      </c>
      <c r="AI67" s="35">
        <v>9.35</v>
      </c>
      <c r="AJ67" s="15">
        <f t="shared" si="23"/>
        <v>215</v>
      </c>
      <c r="AK67" s="36">
        <v>189</v>
      </c>
      <c r="AL67" s="37">
        <v>212</v>
      </c>
      <c r="AM67" s="37">
        <v>212</v>
      </c>
      <c r="AN67" s="16">
        <f t="shared" si="24"/>
        <v>9.1999999999999993</v>
      </c>
      <c r="AO67" s="15">
        <f t="shared" si="25"/>
        <v>9.1999999999999993</v>
      </c>
    </row>
    <row r="68" spans="1:41" x14ac:dyDescent="0.3">
      <c r="A68" s="33">
        <v>54</v>
      </c>
      <c r="B68" s="33">
        <v>230888</v>
      </c>
      <c r="C68" s="33" t="s">
        <v>108</v>
      </c>
      <c r="D68" s="34" t="s">
        <v>107</v>
      </c>
      <c r="E68" s="35">
        <v>10</v>
      </c>
      <c r="F68" s="33">
        <v>4</v>
      </c>
      <c r="G68" s="9">
        <f t="shared" si="13"/>
        <v>40</v>
      </c>
      <c r="H68" s="35">
        <v>9</v>
      </c>
      <c r="I68" s="15">
        <v>3</v>
      </c>
      <c r="J68" s="9">
        <f t="shared" si="14"/>
        <v>27</v>
      </c>
      <c r="K68" s="35">
        <v>10</v>
      </c>
      <c r="L68" s="15">
        <v>3</v>
      </c>
      <c r="M68" s="9">
        <f t="shared" si="15"/>
        <v>30</v>
      </c>
      <c r="N68" s="35">
        <v>8</v>
      </c>
      <c r="O68" s="15">
        <v>3</v>
      </c>
      <c r="P68" s="9">
        <f t="shared" si="16"/>
        <v>24</v>
      </c>
      <c r="Q68" s="35">
        <v>9</v>
      </c>
      <c r="R68" s="15">
        <v>3</v>
      </c>
      <c r="S68" s="9">
        <f t="shared" si="17"/>
        <v>27</v>
      </c>
      <c r="T68" s="35">
        <v>9</v>
      </c>
      <c r="U68" s="15">
        <v>3</v>
      </c>
      <c r="V68" s="9">
        <f t="shared" si="18"/>
        <v>27</v>
      </c>
      <c r="W68" s="35">
        <v>10</v>
      </c>
      <c r="X68" s="15">
        <v>1</v>
      </c>
      <c r="Y68" s="9">
        <f t="shared" si="19"/>
        <v>10</v>
      </c>
      <c r="Z68" s="35">
        <v>10</v>
      </c>
      <c r="AA68" s="15">
        <v>1</v>
      </c>
      <c r="AB68" s="9">
        <f t="shared" si="20"/>
        <v>10</v>
      </c>
      <c r="AC68" s="35">
        <v>10</v>
      </c>
      <c r="AD68" s="15">
        <v>1</v>
      </c>
      <c r="AE68" s="9">
        <f t="shared" si="21"/>
        <v>10</v>
      </c>
      <c r="AF68" s="35">
        <v>10</v>
      </c>
      <c r="AG68" s="15">
        <v>1</v>
      </c>
      <c r="AH68" s="9">
        <f t="shared" si="22"/>
        <v>10</v>
      </c>
      <c r="AI68" s="35">
        <v>9.35</v>
      </c>
      <c r="AJ68" s="15">
        <f t="shared" si="23"/>
        <v>215</v>
      </c>
      <c r="AK68" s="36">
        <v>193</v>
      </c>
      <c r="AL68" s="37">
        <v>211</v>
      </c>
      <c r="AM68" s="37">
        <v>208</v>
      </c>
      <c r="AN68" s="16">
        <f t="shared" si="24"/>
        <v>9.1888888888888882</v>
      </c>
      <c r="AO68" s="15">
        <f t="shared" si="25"/>
        <v>9.19</v>
      </c>
    </row>
    <row r="69" spans="1:41" x14ac:dyDescent="0.3">
      <c r="A69" s="33">
        <v>55</v>
      </c>
      <c r="B69" s="33">
        <v>230665</v>
      </c>
      <c r="C69" s="33" t="s">
        <v>109</v>
      </c>
      <c r="D69" s="34" t="s">
        <v>110</v>
      </c>
      <c r="E69" s="35">
        <v>9</v>
      </c>
      <c r="F69" s="33">
        <v>4</v>
      </c>
      <c r="G69" s="9">
        <f t="shared" si="13"/>
        <v>36</v>
      </c>
      <c r="H69" s="35">
        <v>7</v>
      </c>
      <c r="I69" s="15">
        <v>3</v>
      </c>
      <c r="J69" s="9">
        <f t="shared" si="14"/>
        <v>21</v>
      </c>
      <c r="K69" s="35">
        <v>7</v>
      </c>
      <c r="L69" s="15">
        <v>3</v>
      </c>
      <c r="M69" s="9">
        <f t="shared" si="15"/>
        <v>21</v>
      </c>
      <c r="N69" s="35">
        <v>6</v>
      </c>
      <c r="O69" s="15">
        <v>3</v>
      </c>
      <c r="P69" s="9">
        <f t="shared" si="16"/>
        <v>18</v>
      </c>
      <c r="Q69" s="35">
        <v>8</v>
      </c>
      <c r="R69" s="15">
        <v>3</v>
      </c>
      <c r="S69" s="9">
        <f t="shared" si="17"/>
        <v>24</v>
      </c>
      <c r="T69" s="35">
        <v>8</v>
      </c>
      <c r="U69" s="15">
        <v>3</v>
      </c>
      <c r="V69" s="9">
        <f t="shared" si="18"/>
        <v>24</v>
      </c>
      <c r="W69" s="35">
        <v>9</v>
      </c>
      <c r="X69" s="15">
        <v>1</v>
      </c>
      <c r="Y69" s="9">
        <f t="shared" si="19"/>
        <v>9</v>
      </c>
      <c r="Z69" s="35">
        <v>8</v>
      </c>
      <c r="AA69" s="15">
        <v>1</v>
      </c>
      <c r="AB69" s="9">
        <f t="shared" si="20"/>
        <v>8</v>
      </c>
      <c r="AC69" s="35">
        <v>9</v>
      </c>
      <c r="AD69" s="15">
        <v>1</v>
      </c>
      <c r="AE69" s="9">
        <f t="shared" si="21"/>
        <v>9</v>
      </c>
      <c r="AF69" s="35">
        <v>10</v>
      </c>
      <c r="AG69" s="15">
        <v>1</v>
      </c>
      <c r="AH69" s="9">
        <f t="shared" si="22"/>
        <v>10</v>
      </c>
      <c r="AI69" s="35">
        <v>7.83</v>
      </c>
      <c r="AJ69" s="15">
        <f t="shared" si="23"/>
        <v>180</v>
      </c>
      <c r="AK69" s="36">
        <v>155</v>
      </c>
      <c r="AL69" s="37">
        <v>160</v>
      </c>
      <c r="AM69" s="37">
        <v>171</v>
      </c>
      <c r="AN69" s="16">
        <f t="shared" si="24"/>
        <v>7.4</v>
      </c>
      <c r="AO69" s="15">
        <f t="shared" si="25"/>
        <v>7.4</v>
      </c>
    </row>
    <row r="70" spans="1:41" x14ac:dyDescent="0.3">
      <c r="A70" s="33">
        <v>56</v>
      </c>
      <c r="B70" s="33">
        <v>231244</v>
      </c>
      <c r="C70" s="33" t="s">
        <v>111</v>
      </c>
      <c r="D70" s="34" t="s">
        <v>112</v>
      </c>
      <c r="E70" s="35">
        <v>9</v>
      </c>
      <c r="F70" s="33">
        <v>4</v>
      </c>
      <c r="G70" s="9">
        <f t="shared" si="13"/>
        <v>36</v>
      </c>
      <c r="H70" s="35">
        <v>7</v>
      </c>
      <c r="I70" s="15">
        <v>3</v>
      </c>
      <c r="J70" s="9">
        <f t="shared" si="14"/>
        <v>21</v>
      </c>
      <c r="K70" s="35">
        <v>7</v>
      </c>
      <c r="L70" s="15">
        <v>3</v>
      </c>
      <c r="M70" s="9">
        <f t="shared" si="15"/>
        <v>21</v>
      </c>
      <c r="N70" s="35">
        <v>7</v>
      </c>
      <c r="O70" s="15">
        <v>3</v>
      </c>
      <c r="P70" s="9">
        <f t="shared" si="16"/>
        <v>21</v>
      </c>
      <c r="Q70" s="35">
        <v>7</v>
      </c>
      <c r="R70" s="15">
        <v>3</v>
      </c>
      <c r="S70" s="9">
        <f t="shared" si="17"/>
        <v>21</v>
      </c>
      <c r="T70" s="35">
        <v>7</v>
      </c>
      <c r="U70" s="15">
        <v>3</v>
      </c>
      <c r="V70" s="9">
        <f t="shared" si="18"/>
        <v>21</v>
      </c>
      <c r="W70" s="35">
        <v>9</v>
      </c>
      <c r="X70" s="15">
        <v>1</v>
      </c>
      <c r="Y70" s="9">
        <f t="shared" si="19"/>
        <v>9</v>
      </c>
      <c r="Z70" s="35">
        <v>8</v>
      </c>
      <c r="AA70" s="15">
        <v>1</v>
      </c>
      <c r="AB70" s="9">
        <f t="shared" si="20"/>
        <v>8</v>
      </c>
      <c r="AC70" s="35">
        <v>9</v>
      </c>
      <c r="AD70" s="15">
        <v>1</v>
      </c>
      <c r="AE70" s="9">
        <f t="shared" si="21"/>
        <v>9</v>
      </c>
      <c r="AF70" s="35">
        <v>10</v>
      </c>
      <c r="AG70" s="15">
        <v>1</v>
      </c>
      <c r="AH70" s="9">
        <f t="shared" si="22"/>
        <v>10</v>
      </c>
      <c r="AI70" s="35">
        <v>7.7</v>
      </c>
      <c r="AJ70" s="15">
        <f t="shared" si="23"/>
        <v>177</v>
      </c>
      <c r="AK70" s="36">
        <v>164</v>
      </c>
      <c r="AL70" s="37">
        <v>189</v>
      </c>
      <c r="AM70" s="37">
        <v>191</v>
      </c>
      <c r="AN70" s="16">
        <f t="shared" si="24"/>
        <v>8.0111111111111111</v>
      </c>
      <c r="AO70" s="15">
        <f t="shared" si="25"/>
        <v>8.01</v>
      </c>
    </row>
    <row r="71" spans="1:41" x14ac:dyDescent="0.3">
      <c r="A71" s="33">
        <v>57</v>
      </c>
      <c r="B71" s="33">
        <v>231557</v>
      </c>
      <c r="C71" s="33" t="s">
        <v>113</v>
      </c>
      <c r="D71" s="34" t="s">
        <v>114</v>
      </c>
      <c r="E71" s="35">
        <v>9</v>
      </c>
      <c r="F71" s="33">
        <v>4</v>
      </c>
      <c r="G71" s="9">
        <f t="shared" si="13"/>
        <v>36</v>
      </c>
      <c r="H71" s="35">
        <v>10</v>
      </c>
      <c r="I71" s="15">
        <v>3</v>
      </c>
      <c r="J71" s="9">
        <f t="shared" si="14"/>
        <v>30</v>
      </c>
      <c r="K71" s="35">
        <v>9</v>
      </c>
      <c r="L71" s="15">
        <v>3</v>
      </c>
      <c r="M71" s="9">
        <f t="shared" si="15"/>
        <v>27</v>
      </c>
      <c r="N71" s="35">
        <v>9</v>
      </c>
      <c r="O71" s="15">
        <v>3</v>
      </c>
      <c r="P71" s="9">
        <f t="shared" si="16"/>
        <v>27</v>
      </c>
      <c r="Q71" s="35">
        <v>9</v>
      </c>
      <c r="R71" s="15">
        <v>3</v>
      </c>
      <c r="S71" s="9">
        <f t="shared" si="17"/>
        <v>27</v>
      </c>
      <c r="T71" s="35">
        <v>9</v>
      </c>
      <c r="U71" s="15">
        <v>3</v>
      </c>
      <c r="V71" s="9">
        <f t="shared" si="18"/>
        <v>27</v>
      </c>
      <c r="W71" s="35">
        <v>10</v>
      </c>
      <c r="X71" s="15">
        <v>1</v>
      </c>
      <c r="Y71" s="9">
        <f t="shared" si="19"/>
        <v>10</v>
      </c>
      <c r="Z71" s="35">
        <v>10</v>
      </c>
      <c r="AA71" s="15">
        <v>1</v>
      </c>
      <c r="AB71" s="9">
        <f t="shared" si="20"/>
        <v>10</v>
      </c>
      <c r="AC71" s="35">
        <v>10</v>
      </c>
      <c r="AD71" s="15">
        <v>1</v>
      </c>
      <c r="AE71" s="9">
        <f t="shared" si="21"/>
        <v>10</v>
      </c>
      <c r="AF71" s="35">
        <v>10</v>
      </c>
      <c r="AG71" s="15">
        <v>1</v>
      </c>
      <c r="AH71" s="9">
        <f t="shared" si="22"/>
        <v>10</v>
      </c>
      <c r="AI71" s="35">
        <v>9.3000000000000007</v>
      </c>
      <c r="AJ71" s="15">
        <f t="shared" si="23"/>
        <v>214</v>
      </c>
      <c r="AK71" s="36">
        <v>172</v>
      </c>
      <c r="AL71" s="37">
        <v>199</v>
      </c>
      <c r="AM71" s="37">
        <v>208</v>
      </c>
      <c r="AN71" s="16">
        <f t="shared" si="24"/>
        <v>8.8111111111111118</v>
      </c>
      <c r="AO71" s="15">
        <f t="shared" si="25"/>
        <v>8.81</v>
      </c>
    </row>
    <row r="72" spans="1:41" x14ac:dyDescent="0.3">
      <c r="A72" s="33">
        <v>58</v>
      </c>
      <c r="B72" s="33">
        <v>230522</v>
      </c>
      <c r="C72" s="33" t="s">
        <v>115</v>
      </c>
      <c r="D72" s="34" t="s">
        <v>116</v>
      </c>
      <c r="E72" s="35">
        <v>9</v>
      </c>
      <c r="F72" s="33">
        <v>4</v>
      </c>
      <c r="G72" s="9">
        <f t="shared" si="13"/>
        <v>36</v>
      </c>
      <c r="H72" s="35">
        <v>9</v>
      </c>
      <c r="I72" s="15">
        <v>3</v>
      </c>
      <c r="J72" s="9">
        <f t="shared" si="14"/>
        <v>27</v>
      </c>
      <c r="K72" s="35">
        <v>10</v>
      </c>
      <c r="L72" s="15">
        <v>3</v>
      </c>
      <c r="M72" s="9">
        <f t="shared" si="15"/>
        <v>30</v>
      </c>
      <c r="N72" s="35">
        <v>9</v>
      </c>
      <c r="O72" s="15">
        <v>3</v>
      </c>
      <c r="P72" s="9">
        <f t="shared" si="16"/>
        <v>27</v>
      </c>
      <c r="Q72" s="35">
        <v>9</v>
      </c>
      <c r="R72" s="15">
        <v>3</v>
      </c>
      <c r="S72" s="9">
        <f t="shared" si="17"/>
        <v>27</v>
      </c>
      <c r="T72" s="35">
        <v>9</v>
      </c>
      <c r="U72" s="15">
        <v>3</v>
      </c>
      <c r="V72" s="9">
        <f t="shared" si="18"/>
        <v>27</v>
      </c>
      <c r="W72" s="35">
        <v>10</v>
      </c>
      <c r="X72" s="15">
        <v>1</v>
      </c>
      <c r="Y72" s="9">
        <f t="shared" si="19"/>
        <v>10</v>
      </c>
      <c r="Z72" s="35">
        <v>10</v>
      </c>
      <c r="AA72" s="15">
        <v>1</v>
      </c>
      <c r="AB72" s="9">
        <f t="shared" si="20"/>
        <v>10</v>
      </c>
      <c r="AC72" s="35">
        <v>10</v>
      </c>
      <c r="AD72" s="15">
        <v>1</v>
      </c>
      <c r="AE72" s="9">
        <f t="shared" si="21"/>
        <v>10</v>
      </c>
      <c r="AF72" s="35">
        <v>10</v>
      </c>
      <c r="AG72" s="15">
        <v>1</v>
      </c>
      <c r="AH72" s="9">
        <f t="shared" si="22"/>
        <v>10</v>
      </c>
      <c r="AI72" s="35">
        <v>9.2200000000000006</v>
      </c>
      <c r="AJ72" s="15">
        <f t="shared" si="23"/>
        <v>214</v>
      </c>
      <c r="AK72" s="36">
        <v>189</v>
      </c>
      <c r="AL72" s="37">
        <v>212</v>
      </c>
      <c r="AM72" s="37">
        <v>214</v>
      </c>
      <c r="AN72" s="16">
        <f t="shared" si="24"/>
        <v>9.2111111111111104</v>
      </c>
      <c r="AO72" s="15">
        <f t="shared" si="25"/>
        <v>9.2100000000000009</v>
      </c>
    </row>
    <row r="73" spans="1:41" x14ac:dyDescent="0.3">
      <c r="A73" s="33">
        <v>59</v>
      </c>
      <c r="B73" s="40">
        <v>241036</v>
      </c>
      <c r="C73" s="33" t="s">
        <v>156</v>
      </c>
      <c r="D73" s="34" t="s">
        <v>180</v>
      </c>
      <c r="E73" s="38">
        <v>0</v>
      </c>
      <c r="F73" s="33">
        <v>4</v>
      </c>
      <c r="G73" s="9">
        <f t="shared" si="13"/>
        <v>0</v>
      </c>
      <c r="H73" s="38">
        <v>0</v>
      </c>
      <c r="I73" s="15">
        <v>3</v>
      </c>
      <c r="J73" s="9">
        <f t="shared" si="14"/>
        <v>0</v>
      </c>
      <c r="K73" s="38">
        <v>0</v>
      </c>
      <c r="L73" s="15">
        <v>3</v>
      </c>
      <c r="M73" s="9">
        <f t="shared" si="15"/>
        <v>0</v>
      </c>
      <c r="N73" s="38">
        <v>0</v>
      </c>
      <c r="O73" s="15">
        <v>3</v>
      </c>
      <c r="P73" s="9">
        <f t="shared" si="16"/>
        <v>0</v>
      </c>
      <c r="Q73" s="38">
        <v>0</v>
      </c>
      <c r="R73" s="15">
        <v>3</v>
      </c>
      <c r="S73" s="9">
        <f t="shared" si="17"/>
        <v>0</v>
      </c>
      <c r="T73" s="38">
        <v>0</v>
      </c>
      <c r="U73" s="15">
        <v>3</v>
      </c>
      <c r="V73" s="9">
        <f t="shared" si="18"/>
        <v>0</v>
      </c>
      <c r="W73" s="35">
        <v>7</v>
      </c>
      <c r="X73" s="15">
        <v>1</v>
      </c>
      <c r="Y73" s="9">
        <f t="shared" si="19"/>
        <v>7</v>
      </c>
      <c r="Z73" s="35">
        <v>0</v>
      </c>
      <c r="AA73" s="15">
        <v>1</v>
      </c>
      <c r="AB73" s="9">
        <f t="shared" si="20"/>
        <v>0</v>
      </c>
      <c r="AC73" s="35">
        <v>6</v>
      </c>
      <c r="AD73" s="15">
        <v>1</v>
      </c>
      <c r="AE73" s="9">
        <f t="shared" si="21"/>
        <v>6</v>
      </c>
      <c r="AF73" s="35">
        <v>9</v>
      </c>
      <c r="AG73" s="15">
        <v>1</v>
      </c>
      <c r="AH73" s="9">
        <f t="shared" si="22"/>
        <v>9</v>
      </c>
      <c r="AI73" s="35">
        <v>0.96</v>
      </c>
      <c r="AJ73" s="15">
        <f t="shared" si="23"/>
        <v>22</v>
      </c>
      <c r="AK73" s="41"/>
      <c r="AL73" s="41"/>
      <c r="AM73" s="37">
        <v>29</v>
      </c>
      <c r="AN73" s="16">
        <v>1.2391000000000001</v>
      </c>
      <c r="AO73" s="15">
        <f t="shared" si="25"/>
        <v>1.24</v>
      </c>
    </row>
    <row r="74" spans="1:41" x14ac:dyDescent="0.3">
      <c r="A74" s="33">
        <v>60</v>
      </c>
      <c r="B74" s="40">
        <v>241178</v>
      </c>
      <c r="C74" s="33" t="s">
        <v>157</v>
      </c>
      <c r="D74" s="34" t="s">
        <v>158</v>
      </c>
      <c r="E74" s="35">
        <v>6</v>
      </c>
      <c r="F74" s="33">
        <v>4</v>
      </c>
      <c r="G74" s="9">
        <f t="shared" si="13"/>
        <v>24</v>
      </c>
      <c r="H74" s="35">
        <v>9</v>
      </c>
      <c r="I74" s="15">
        <v>3</v>
      </c>
      <c r="J74" s="9">
        <f t="shared" si="14"/>
        <v>27</v>
      </c>
      <c r="K74" s="35">
        <v>8</v>
      </c>
      <c r="L74" s="15">
        <v>3</v>
      </c>
      <c r="M74" s="9">
        <f t="shared" si="15"/>
        <v>24</v>
      </c>
      <c r="N74" s="35">
        <v>7</v>
      </c>
      <c r="O74" s="15">
        <v>3</v>
      </c>
      <c r="P74" s="9">
        <f t="shared" si="16"/>
        <v>21</v>
      </c>
      <c r="Q74" s="35">
        <v>7</v>
      </c>
      <c r="R74" s="15">
        <v>3</v>
      </c>
      <c r="S74" s="9">
        <f t="shared" si="17"/>
        <v>21</v>
      </c>
      <c r="T74" s="35">
        <v>8</v>
      </c>
      <c r="U74" s="15">
        <v>3</v>
      </c>
      <c r="V74" s="9">
        <f t="shared" si="18"/>
        <v>24</v>
      </c>
      <c r="W74" s="35">
        <v>9</v>
      </c>
      <c r="X74" s="15">
        <v>1</v>
      </c>
      <c r="Y74" s="9">
        <f t="shared" si="19"/>
        <v>9</v>
      </c>
      <c r="Z74" s="35">
        <v>9</v>
      </c>
      <c r="AA74" s="15">
        <v>1</v>
      </c>
      <c r="AB74" s="9">
        <f t="shared" si="20"/>
        <v>9</v>
      </c>
      <c r="AC74" s="35">
        <v>9</v>
      </c>
      <c r="AD74" s="15">
        <v>1</v>
      </c>
      <c r="AE74" s="9">
        <f t="shared" si="21"/>
        <v>9</v>
      </c>
      <c r="AF74" s="35">
        <v>10</v>
      </c>
      <c r="AG74" s="15">
        <v>1</v>
      </c>
      <c r="AH74" s="9">
        <f t="shared" si="22"/>
        <v>10</v>
      </c>
      <c r="AI74" s="35">
        <v>7.74</v>
      </c>
      <c r="AJ74" s="15">
        <f t="shared" si="23"/>
        <v>178</v>
      </c>
      <c r="AK74" s="7"/>
      <c r="AL74" s="7"/>
      <c r="AM74" s="37">
        <v>167</v>
      </c>
      <c r="AN74" s="16">
        <v>7.5</v>
      </c>
      <c r="AO74" s="15">
        <f t="shared" si="25"/>
        <v>7.5</v>
      </c>
    </row>
    <row r="75" spans="1:41" x14ac:dyDescent="0.3">
      <c r="AM75" s="42"/>
    </row>
  </sheetData>
  <autoFilter ref="A14:AO14" xr:uid="{F27E9986-B741-4696-A4FC-5D15684DF141}">
    <sortState xmlns:xlrd2="http://schemas.microsoft.com/office/spreadsheetml/2017/richdata2" ref="A15:AO74">
      <sortCondition descending="1" ref="AO14"/>
    </sortState>
  </autoFilter>
  <mergeCells count="1">
    <mergeCell ref="D8:H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SEM I</vt:lpstr>
      <vt:lpstr>SEM II</vt:lpstr>
      <vt:lpstr>SEM III</vt:lpstr>
      <vt:lpstr>SEM 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 sivakumar</dc:creator>
  <cp:lastModifiedBy>balasubramanian sivakumar</cp:lastModifiedBy>
  <cp:lastPrinted>2025-03-07T05:31:21Z</cp:lastPrinted>
  <dcterms:created xsi:type="dcterms:W3CDTF">2025-03-06T09:58:28Z</dcterms:created>
  <dcterms:modified xsi:type="dcterms:W3CDTF">2025-07-16T05:42:10Z</dcterms:modified>
</cp:coreProperties>
</file>