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Data" sheetId="1" r:id="rId1"/>
    <sheet name="Graph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  <c r="F2" i="1"/>
  <c r="I14" i="1"/>
  <c r="I13" i="1"/>
  <c r="I5" i="1"/>
  <c r="I4" i="1"/>
  <c r="I3" i="1"/>
  <c r="I2" i="1"/>
  <c r="B16" i="1"/>
  <c r="B15" i="1"/>
  <c r="B14" i="1"/>
  <c r="B13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<sst xmlns="http://schemas.openxmlformats.org/spreadsheetml/2006/main" count="20" uniqueCount="20">
  <si>
    <t>X</t>
  </si>
  <si>
    <t>Y</t>
  </si>
  <si>
    <t>XY</t>
  </si>
  <si>
    <t>X^2</t>
  </si>
  <si>
    <t>Sum of X</t>
  </si>
  <si>
    <t>Sum of Y</t>
  </si>
  <si>
    <t>Sum of XY</t>
  </si>
  <si>
    <t>Sum of X^2</t>
  </si>
  <si>
    <t>Number of Elements</t>
  </si>
  <si>
    <t>B17 * B15</t>
  </si>
  <si>
    <t>B13*B14</t>
  </si>
  <si>
    <t>B17*B16</t>
  </si>
  <si>
    <t>B13*B13</t>
  </si>
  <si>
    <t>Slope of Line</t>
  </si>
  <si>
    <t>Intercept</t>
  </si>
  <si>
    <t>Intercept + Slope of Line * X</t>
  </si>
  <si>
    <t>Linear Regression Line (Y)</t>
  </si>
  <si>
    <t>Linear Regression Line Y</t>
  </si>
  <si>
    <t>Balasubramanya S, Technical Lead                       Alcatel Lucent India Ltd.(A Nokia Company) Contact : balasubramanya.s.1992@gmail.com</t>
  </si>
  <si>
    <t>Balasubramanya S, Technical Lead                                              Alcatel Lucent India Ltd.(A Nokia Company)                     Contact : balasubramanya.s.1992@gmail.com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</si>
</sst>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929871342013797E-2"/>
          <c:y val="4.4543622918504479E-2"/>
          <c:w val="0.80255572501662797"/>
          <c:h val="0.8999884557998715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Data!$B$2:$B$11</c:f>
              <c:numCache>
                <c:formatCode>General</c:formatCode>
                <c:ptCount val="10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65</c:v>
                </c:pt>
                <c:pt idx="4">
                  <c:v>65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72</c:v>
                </c:pt>
                <c:pt idx="9">
                  <c:v>75</c:v>
                </c:pt>
              </c:numCache>
            </c:numRef>
          </c:xVal>
          <c:yVal>
            <c:numRef>
              <c:f>Data!$C$2:$C$11</c:f>
              <c:numCache>
                <c:formatCode>General</c:formatCode>
                <c:ptCount val="10"/>
                <c:pt idx="0">
                  <c:v>105</c:v>
                </c:pt>
                <c:pt idx="1">
                  <c:v>120</c:v>
                </c:pt>
                <c:pt idx="2">
                  <c:v>120</c:v>
                </c:pt>
                <c:pt idx="3">
                  <c:v>160</c:v>
                </c:pt>
                <c:pt idx="4">
                  <c:v>120</c:v>
                </c:pt>
                <c:pt idx="5">
                  <c:v>145</c:v>
                </c:pt>
                <c:pt idx="6">
                  <c:v>175</c:v>
                </c:pt>
                <c:pt idx="7">
                  <c:v>160</c:v>
                </c:pt>
                <c:pt idx="8">
                  <c:v>185</c:v>
                </c:pt>
                <c:pt idx="9">
                  <c:v>210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Linear Regression Line Y</c:v>
                </c:pt>
              </c:strCache>
            </c:strRef>
          </c:tx>
          <c:xVal>
            <c:numRef>
              <c:f>Data!$B$2:$B$11</c:f>
              <c:numCache>
                <c:formatCode>General</c:formatCode>
                <c:ptCount val="10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65</c:v>
                </c:pt>
                <c:pt idx="4">
                  <c:v>65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72</c:v>
                </c:pt>
                <c:pt idx="9">
                  <c:v>75</c:v>
                </c:pt>
              </c:numCache>
            </c:numRef>
          </c:xVal>
          <c:yVal>
            <c:numRef>
              <c:f>Data!$F$2:$F$11</c:f>
              <c:numCache>
                <c:formatCode>General</c:formatCode>
                <c:ptCount val="10"/>
                <c:pt idx="0">
                  <c:v>108.19148936170211</c:v>
                </c:pt>
                <c:pt idx="1">
                  <c:v>115.15957446808511</c:v>
                </c:pt>
                <c:pt idx="2">
                  <c:v>122.12765957446805</c:v>
                </c:pt>
                <c:pt idx="3">
                  <c:v>136.06382978723406</c:v>
                </c:pt>
                <c:pt idx="4">
                  <c:v>136.06382978723406</c:v>
                </c:pt>
                <c:pt idx="5">
                  <c:v>156.96808510638294</c:v>
                </c:pt>
                <c:pt idx="6">
                  <c:v>163.93617021276594</c:v>
                </c:pt>
                <c:pt idx="7">
                  <c:v>170.90425531914894</c:v>
                </c:pt>
                <c:pt idx="8">
                  <c:v>184.84042553191489</c:v>
                </c:pt>
                <c:pt idx="9">
                  <c:v>205.74468085106378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83392"/>
        <c:axId val="84284928"/>
      </c:scatterChart>
      <c:valAx>
        <c:axId val="8428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284928"/>
        <c:crosses val="autoZero"/>
        <c:crossBetween val="midCat"/>
      </c:valAx>
      <c:valAx>
        <c:axId val="842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283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590551</xdr:colOff>
      <xdr:row>0</xdr:row>
      <xdr:rowOff>28575</xdr:rowOff>
    </xdr:from>
    <xdr:to>
      <xdr:col>20</xdr:col>
      <xdr:colOff>19050</xdr:colOff>
      <xdr:row>21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H19" sqref="H19:J21"/>
    </sheetView>
  </sheetViews>
  <sheetFormatPr defaultRowHeight="15" x14ac:dyDescent="0.25"/>
  <cols>
    <col min="1" max="1" width="28" customWidth="1"/>
    <col min="2" max="2" width="11.7109375" bestFit="1" customWidth="1"/>
    <col min="6" max="6" width="22.42578125" customWidth="1"/>
    <col min="7" max="7" width="26.28515625" customWidth="1"/>
    <col min="8" max="8" width="15.5703125" customWidth="1"/>
    <col min="9" max="9" width="28.140625" customWidth="1"/>
    <col min="10" max="10" width="9.42578125" customWidth="1"/>
  </cols>
  <sheetData>
    <row r="1" spans="1:9" ht="18" customHeight="1" x14ac:dyDescent="0.25">
      <c r="B1" s="1" t="s">
        <v>0</v>
      </c>
      <c r="C1" s="1" t="s">
        <v>1</v>
      </c>
      <c r="D1" t="s">
        <v>2</v>
      </c>
      <c r="E1" t="s">
        <v>3</v>
      </c>
      <c r="F1" s="2" t="s">
        <v>17</v>
      </c>
    </row>
    <row r="2" spans="1:9" x14ac:dyDescent="0.25">
      <c r="B2" s="1">
        <v>61</v>
      </c>
      <c r="C2" s="1">
        <v>105</v>
      </c>
      <c r="D2">
        <f>(C2*B2)</f>
        <v>6405</v>
      </c>
      <c r="E2">
        <f>(B2*B2)</f>
        <v>3721</v>
      </c>
      <c r="F2">
        <f>(I14+(I13*B2))</f>
        <v>108.19148936170211</v>
      </c>
      <c r="H2" t="s">
        <v>9</v>
      </c>
      <c r="I2">
        <f>(B17*B15)</f>
        <v>1018100</v>
      </c>
    </row>
    <row r="3" spans="1:9" x14ac:dyDescent="0.25">
      <c r="B3" s="1">
        <v>62</v>
      </c>
      <c r="C3" s="1">
        <v>120</v>
      </c>
      <c r="D3">
        <f t="shared" ref="D3:D11" si="0">(C3*B3)</f>
        <v>7440</v>
      </c>
      <c r="E3">
        <f t="shared" ref="E3:E11" si="1">(B3*B3)</f>
        <v>3844</v>
      </c>
      <c r="F3">
        <f>(I14+(I13*B3))</f>
        <v>115.15957446808511</v>
      </c>
      <c r="H3" t="s">
        <v>10</v>
      </c>
      <c r="I3">
        <f>(B13*B14)</f>
        <v>1005000</v>
      </c>
    </row>
    <row r="4" spans="1:9" x14ac:dyDescent="0.25">
      <c r="B4" s="1">
        <v>63</v>
      </c>
      <c r="C4" s="1">
        <v>120</v>
      </c>
      <c r="D4">
        <f t="shared" si="0"/>
        <v>7560</v>
      </c>
      <c r="E4">
        <f t="shared" si="1"/>
        <v>3969</v>
      </c>
      <c r="F4">
        <f>(I14+(I13*B4))</f>
        <v>122.12765957446805</v>
      </c>
      <c r="H4" t="s">
        <v>11</v>
      </c>
      <c r="I4">
        <f>(B17*B16)</f>
        <v>450780</v>
      </c>
    </row>
    <row r="5" spans="1:9" x14ac:dyDescent="0.25">
      <c r="B5" s="1">
        <v>65</v>
      </c>
      <c r="C5" s="1">
        <v>160</v>
      </c>
      <c r="D5">
        <f t="shared" si="0"/>
        <v>10400</v>
      </c>
      <c r="E5">
        <f t="shared" si="1"/>
        <v>4225</v>
      </c>
      <c r="F5">
        <f>(I14+(I13*B5))</f>
        <v>136.06382978723406</v>
      </c>
      <c r="H5" t="s">
        <v>12</v>
      </c>
      <c r="I5">
        <f>(B13*B13)</f>
        <v>448900</v>
      </c>
    </row>
    <row r="6" spans="1:9" x14ac:dyDescent="0.25">
      <c r="B6" s="1">
        <v>65</v>
      </c>
      <c r="C6" s="1">
        <v>120</v>
      </c>
      <c r="D6">
        <f t="shared" si="0"/>
        <v>7800</v>
      </c>
      <c r="E6">
        <f t="shared" si="1"/>
        <v>4225</v>
      </c>
      <c r="F6">
        <f>(I14+(I13*B6))</f>
        <v>136.06382978723406</v>
      </c>
    </row>
    <row r="7" spans="1:9" x14ac:dyDescent="0.25">
      <c r="B7" s="1">
        <v>68</v>
      </c>
      <c r="C7" s="1">
        <v>145</v>
      </c>
      <c r="D7">
        <f t="shared" si="0"/>
        <v>9860</v>
      </c>
      <c r="E7">
        <f t="shared" si="1"/>
        <v>4624</v>
      </c>
      <c r="F7">
        <f>(I14+(I13*B7))</f>
        <v>156.96808510638294</v>
      </c>
    </row>
    <row r="8" spans="1:9" x14ac:dyDescent="0.25">
      <c r="B8" s="1">
        <v>69</v>
      </c>
      <c r="C8" s="1">
        <v>175</v>
      </c>
      <c r="D8">
        <f t="shared" si="0"/>
        <v>12075</v>
      </c>
      <c r="E8">
        <f t="shared" si="1"/>
        <v>4761</v>
      </c>
      <c r="F8">
        <f>(I14+(I13*B8))</f>
        <v>163.93617021276594</v>
      </c>
    </row>
    <row r="9" spans="1:9" x14ac:dyDescent="0.25">
      <c r="B9" s="1">
        <v>70</v>
      </c>
      <c r="C9" s="1">
        <v>160</v>
      </c>
      <c r="D9">
        <f t="shared" si="0"/>
        <v>11200</v>
      </c>
      <c r="E9">
        <f t="shared" si="1"/>
        <v>4900</v>
      </c>
      <c r="F9">
        <f>(I14+(I13*B9))</f>
        <v>170.90425531914894</v>
      </c>
    </row>
    <row r="10" spans="1:9" x14ac:dyDescent="0.25">
      <c r="B10" s="1">
        <v>72</v>
      </c>
      <c r="C10" s="1">
        <v>185</v>
      </c>
      <c r="D10">
        <f t="shared" si="0"/>
        <v>13320</v>
      </c>
      <c r="E10">
        <f t="shared" si="1"/>
        <v>5184</v>
      </c>
      <c r="F10">
        <f>(I14+(I13*B10))</f>
        <v>184.84042553191489</v>
      </c>
    </row>
    <row r="11" spans="1:9" x14ac:dyDescent="0.25">
      <c r="B11" s="1">
        <v>75</v>
      </c>
      <c r="C11" s="1">
        <v>210</v>
      </c>
      <c r="D11">
        <f t="shared" si="0"/>
        <v>15750</v>
      </c>
      <c r="E11">
        <f t="shared" si="1"/>
        <v>5625</v>
      </c>
      <c r="F11">
        <f>(I14+(I13*B11))</f>
        <v>205.74468085106378</v>
      </c>
    </row>
    <row r="12" spans="1:9" x14ac:dyDescent="0.25">
      <c r="B12" s="1"/>
      <c r="C12" s="1"/>
    </row>
    <row r="13" spans="1:9" x14ac:dyDescent="0.25">
      <c r="A13" t="s">
        <v>4</v>
      </c>
      <c r="B13">
        <f>(B2+B3+B4+B5+B6+B7+B8+B9+B10+B11)</f>
        <v>670</v>
      </c>
      <c r="H13" t="s">
        <v>13</v>
      </c>
      <c r="I13">
        <f>(I2-I3)/(I4-I5)</f>
        <v>6.9680851063829783</v>
      </c>
    </row>
    <row r="14" spans="1:9" x14ac:dyDescent="0.25">
      <c r="A14" t="s">
        <v>5</v>
      </c>
      <c r="B14">
        <f>(C2+C3+C4+C5+C6+C7+C8+C9+C10+C11)</f>
        <v>1500</v>
      </c>
      <c r="H14" t="s">
        <v>14</v>
      </c>
      <c r="I14">
        <f>(B14-(I13*B13))/B17</f>
        <v>-316.86170212765956</v>
      </c>
    </row>
    <row r="15" spans="1:9" ht="45" x14ac:dyDescent="0.25">
      <c r="A15" t="s">
        <v>6</v>
      </c>
      <c r="B15">
        <f>(D2+D3+D4+D5+D6+D7+D8+D9+D10+D11)</f>
        <v>101810</v>
      </c>
      <c r="H15" s="2" t="s">
        <v>16</v>
      </c>
      <c r="I15" t="s">
        <v>15</v>
      </c>
    </row>
    <row r="16" spans="1:9" x14ac:dyDescent="0.25">
      <c r="A16" t="s">
        <v>7</v>
      </c>
      <c r="B16">
        <f>(E2+E3+E4+E5+E6+E7+E8+E9+E10+E11)</f>
        <v>45078</v>
      </c>
    </row>
    <row r="17" spans="1:10" x14ac:dyDescent="0.25">
      <c r="A17" t="s">
        <v>8</v>
      </c>
      <c r="B17">
        <v>10</v>
      </c>
    </row>
    <row r="19" spans="1:10" x14ac:dyDescent="0.25">
      <c r="H19" s="3" t="s">
        <v>19</v>
      </c>
      <c r="I19" s="3"/>
      <c r="J19" s="3"/>
    </row>
    <row r="20" spans="1:10" x14ac:dyDescent="0.25">
      <c r="H20" s="3"/>
      <c r="I20" s="3"/>
      <c r="J20" s="3"/>
    </row>
    <row r="21" spans="1:10" x14ac:dyDescent="0.25">
      <c r="H21" s="3"/>
      <c r="I21" s="3"/>
      <c r="J21" s="3"/>
    </row>
  </sheetData>
  <mergeCells count="1">
    <mergeCell ref="H19:J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3:S23"/>
  <sheetViews>
    <sheetView topLeftCell="A2" workbookViewId="0">
      <selection activeCell="O23" sqref="O23:S23"/>
    </sheetView>
  </sheetViews>
  <sheetFormatPr defaultRowHeight="15" x14ac:dyDescent="0.25"/>
  <sheetData>
    <row r="23" spans="15:19" ht="51" customHeight="1" x14ac:dyDescent="0.25">
      <c r="O23" s="3" t="s">
        <v>18</v>
      </c>
      <c r="P23" s="3"/>
      <c r="Q23" s="3"/>
      <c r="R23" s="3"/>
      <c r="S23" s="3"/>
    </row>
  </sheetData>
  <mergeCells count="1">
    <mergeCell ref="O23:S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Graph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2018-08-04T16:06:54Z</dcterms:modified>
</cp:coreProperties>
</file>