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alaz\Desktop\MFF_UK\2_rocnik_LS\praktikum\mer6\"/>
    </mc:Choice>
  </mc:AlternateContent>
  <xr:revisionPtr revIDLastSave="0" documentId="13_ncr:40001_{D14F9003-C497-41BD-AC15-90436C352DE7}" xr6:coauthVersionLast="47" xr6:coauthVersionMax="47" xr10:uidLastSave="{00000000-0000-0000-0000-000000000000}"/>
  <bookViews>
    <workbookView xWindow="-110" yWindow="-110" windowWidth="25820" windowHeight="15500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0" i="1" l="1"/>
  <c r="U29" i="1"/>
  <c r="U19" i="1"/>
  <c r="U20" i="1"/>
  <c r="U21" i="1"/>
  <c r="U22" i="1"/>
  <c r="U23" i="1"/>
  <c r="U24" i="1"/>
  <c r="U25" i="1"/>
  <c r="U26" i="1"/>
  <c r="U27" i="1"/>
  <c r="U28" i="1"/>
  <c r="U18" i="1"/>
  <c r="U14" i="1"/>
  <c r="U5" i="1"/>
  <c r="U6" i="1"/>
  <c r="U7" i="1"/>
  <c r="U8" i="1"/>
  <c r="U9" i="1"/>
  <c r="U10" i="1"/>
  <c r="U11" i="1"/>
  <c r="U12" i="1"/>
  <c r="U13" i="1"/>
  <c r="U4" i="1"/>
  <c r="L28" i="1"/>
  <c r="L27" i="1"/>
  <c r="L26" i="1"/>
  <c r="L25" i="1"/>
  <c r="L24" i="1"/>
  <c r="L23" i="1"/>
  <c r="L22" i="1"/>
  <c r="L21" i="1"/>
  <c r="L20" i="1"/>
  <c r="L19" i="1"/>
  <c r="L18" i="1"/>
  <c r="L14" i="1"/>
  <c r="L13" i="1"/>
  <c r="L12" i="1"/>
  <c r="L11" i="1"/>
  <c r="L10" i="1"/>
  <c r="L9" i="1"/>
  <c r="L8" i="1"/>
  <c r="L7" i="1"/>
  <c r="L6" i="1"/>
  <c r="L5" i="1"/>
  <c r="L4" i="1"/>
  <c r="D19" i="1"/>
  <c r="D20" i="1"/>
  <c r="D21" i="1"/>
  <c r="D22" i="1"/>
  <c r="D23" i="1"/>
  <c r="D24" i="1"/>
  <c r="D25" i="1"/>
  <c r="D26" i="1"/>
  <c r="D27" i="1"/>
  <c r="D28" i="1"/>
  <c r="D18" i="1"/>
  <c r="D5" i="1"/>
  <c r="D6" i="1"/>
  <c r="D7" i="1"/>
  <c r="D8" i="1"/>
  <c r="D9" i="1"/>
  <c r="D10" i="1"/>
  <c r="D11" i="1"/>
  <c r="D12" i="1"/>
  <c r="D13" i="1"/>
  <c r="D14" i="1"/>
  <c r="D4" i="1"/>
  <c r="B6" i="1"/>
  <c r="B7" i="1"/>
  <c r="B8" i="1"/>
  <c r="B9" i="1"/>
  <c r="B5" i="1"/>
</calcChain>
</file>

<file path=xl/sharedStrings.xml><?xml version="1.0" encoding="utf-8"?>
<sst xmlns="http://schemas.openxmlformats.org/spreadsheetml/2006/main" count="31" uniqueCount="20">
  <si>
    <t>ú. 1</t>
  </si>
  <si>
    <t>smer snadneho pruchodu</t>
  </si>
  <si>
    <t>alpha [°]</t>
  </si>
  <si>
    <t>alpha [°] - p</t>
  </si>
  <si>
    <t>snad. Pr. - p</t>
  </si>
  <si>
    <t>odraz na sklenenom povrchu</t>
  </si>
  <si>
    <t>smer snadneho pruchodu cez polarizator</t>
  </si>
  <si>
    <t>nastaveny uhel</t>
  </si>
  <si>
    <t>64°</t>
  </si>
  <si>
    <t>alpha [°] 0.02</t>
  </si>
  <si>
    <t>vzorek 1 - s</t>
  </si>
  <si>
    <t>I [-]</t>
  </si>
  <si>
    <t>SFL6</t>
  </si>
  <si>
    <t>n=1.8051</t>
  </si>
  <si>
    <t>vzorek 2 - s</t>
  </si>
  <si>
    <t>BKZ</t>
  </si>
  <si>
    <t>n=1.516</t>
  </si>
  <si>
    <t>vzorek 1 - p</t>
  </si>
  <si>
    <t>vzorek 2 - p</t>
  </si>
  <si>
    <t>detailne okolo Brewsterova uhlu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</si>
</sst>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Vzorek</a:t>
            </a:r>
            <a:r>
              <a:rPr lang="en-US" baseline="0"/>
              <a:t> 1 - 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Sheet1!$D$4:$D$14</c:f>
              <c:numCache>
                <c:formatCode>General</c:formatCode>
                <c:ptCount val="11"/>
                <c:pt idx="0">
                  <c:v>90</c:v>
                </c:pt>
                <c:pt idx="1">
                  <c:v>85</c:v>
                </c:pt>
                <c:pt idx="2">
                  <c:v>80</c:v>
                </c:pt>
                <c:pt idx="3">
                  <c:v>75</c:v>
                </c:pt>
                <c:pt idx="4">
                  <c:v>70</c:v>
                </c:pt>
                <c:pt idx="5">
                  <c:v>65</c:v>
                </c:pt>
                <c:pt idx="6">
                  <c:v>60</c:v>
                </c:pt>
                <c:pt idx="7">
                  <c:v>55</c:v>
                </c:pt>
                <c:pt idx="8">
                  <c:v>50</c:v>
                </c:pt>
                <c:pt idx="9">
                  <c:v>45</c:v>
                </c:pt>
                <c:pt idx="10">
                  <c:v>40</c:v>
                </c:pt>
              </c:numCache>
            </c:numRef>
          </c:xVal>
          <c:yVal>
            <c:numRef>
              <c:f>Sheet1!$E$4:$E$14</c:f>
              <c:numCache>
                <c:formatCode>General</c:formatCode>
                <c:ptCount val="11"/>
                <c:pt idx="0">
                  <c:v>1070</c:v>
                </c:pt>
                <c:pt idx="1">
                  <c:v>860</c:v>
                </c:pt>
                <c:pt idx="2">
                  <c:v>660</c:v>
                </c:pt>
                <c:pt idx="3">
                  <c:v>520</c:v>
                </c:pt>
                <c:pt idx="4">
                  <c:v>455</c:v>
                </c:pt>
                <c:pt idx="5">
                  <c:v>350</c:v>
                </c:pt>
                <c:pt idx="6">
                  <c:v>290</c:v>
                </c:pt>
                <c:pt idx="7">
                  <c:v>240</c:v>
                </c:pt>
                <c:pt idx="8">
                  <c:v>218</c:v>
                </c:pt>
                <c:pt idx="9">
                  <c:v>180</c:v>
                </c:pt>
                <c:pt idx="10">
                  <c:v>155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29-4854-9998-9BF2AABD952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Sheet1!$D$4:$D$14</c:f>
              <c:numCache>
                <c:formatCode>General</c:formatCode>
                <c:ptCount val="11"/>
                <c:pt idx="0">
                  <c:v>90</c:v>
                </c:pt>
                <c:pt idx="1">
                  <c:v>85</c:v>
                </c:pt>
                <c:pt idx="2">
                  <c:v>80</c:v>
                </c:pt>
                <c:pt idx="3">
                  <c:v>75</c:v>
                </c:pt>
                <c:pt idx="4">
                  <c:v>70</c:v>
                </c:pt>
                <c:pt idx="5">
                  <c:v>65</c:v>
                </c:pt>
                <c:pt idx="6">
                  <c:v>60</c:v>
                </c:pt>
                <c:pt idx="7">
                  <c:v>55</c:v>
                </c:pt>
                <c:pt idx="8">
                  <c:v>50</c:v>
                </c:pt>
                <c:pt idx="9">
                  <c:v>45</c:v>
                </c:pt>
                <c:pt idx="10">
                  <c:v>40</c:v>
                </c:pt>
              </c:numCache>
            </c:numRef>
          </c:xVal>
          <c:yVal>
            <c:numRef>
              <c:f>Sheet1!$F$4:$F$14</c:f>
              <c:numCache>
                <c:formatCode>General</c:formatCode>
                <c:ptCount val="11"/>
                <c:pt idx="0">
                  <c:v>1040</c:v>
                </c:pt>
                <c:pt idx="1">
                  <c:v>900</c:v>
                </c:pt>
                <c:pt idx="2">
                  <c:v>720</c:v>
                </c:pt>
                <c:pt idx="3">
                  <c:v>530</c:v>
                </c:pt>
                <c:pt idx="4">
                  <c:v>440</c:v>
                </c:pt>
                <c:pt idx="5">
                  <c:v>360</c:v>
                </c:pt>
                <c:pt idx="6">
                  <c:v>300</c:v>
                </c:pt>
                <c:pt idx="7">
                  <c:v>250</c:v>
                </c:pt>
                <c:pt idx="8">
                  <c:v>220</c:v>
                </c:pt>
                <c:pt idx="9">
                  <c:v>190</c:v>
                </c:pt>
                <c:pt idx="10">
                  <c:v>156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29-4854-9998-9BF2AABD9521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Sheet1!$D$4:$D$14</c:f>
              <c:numCache>
                <c:formatCode>General</c:formatCode>
                <c:ptCount val="11"/>
                <c:pt idx="0">
                  <c:v>90</c:v>
                </c:pt>
                <c:pt idx="1">
                  <c:v>85</c:v>
                </c:pt>
                <c:pt idx="2">
                  <c:v>80</c:v>
                </c:pt>
                <c:pt idx="3">
                  <c:v>75</c:v>
                </c:pt>
                <c:pt idx="4">
                  <c:v>70</c:v>
                </c:pt>
                <c:pt idx="5">
                  <c:v>65</c:v>
                </c:pt>
                <c:pt idx="6">
                  <c:v>60</c:v>
                </c:pt>
                <c:pt idx="7">
                  <c:v>55</c:v>
                </c:pt>
                <c:pt idx="8">
                  <c:v>50</c:v>
                </c:pt>
                <c:pt idx="9">
                  <c:v>45</c:v>
                </c:pt>
                <c:pt idx="10">
                  <c:v>40</c:v>
                </c:pt>
              </c:numCache>
            </c:numRef>
          </c:xVal>
          <c:yVal>
            <c:numRef>
              <c:f>Sheet1!$G$4:$G$14</c:f>
              <c:numCache>
                <c:formatCode>General</c:formatCode>
                <c:ptCount val="11"/>
                <c:pt idx="0">
                  <c:v>1050</c:v>
                </c:pt>
                <c:pt idx="1">
                  <c:v>870</c:v>
                </c:pt>
                <c:pt idx="2">
                  <c:v>730</c:v>
                </c:pt>
                <c:pt idx="3">
                  <c:v>600</c:v>
                </c:pt>
                <c:pt idx="4">
                  <c:v>480</c:v>
                </c:pt>
                <c:pt idx="5">
                  <c:v>370</c:v>
                </c:pt>
                <c:pt idx="6">
                  <c:v>300</c:v>
                </c:pt>
                <c:pt idx="7">
                  <c:v>250</c:v>
                </c:pt>
                <c:pt idx="8">
                  <c:v>214</c:v>
                </c:pt>
                <c:pt idx="9">
                  <c:v>185</c:v>
                </c:pt>
                <c:pt idx="10">
                  <c:v>163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A29-4854-9998-9BF2AABD9521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Sheet1!$D$4:$D$14</c:f>
              <c:numCache>
                <c:formatCode>General</c:formatCode>
                <c:ptCount val="11"/>
                <c:pt idx="0">
                  <c:v>90</c:v>
                </c:pt>
                <c:pt idx="1">
                  <c:v>85</c:v>
                </c:pt>
                <c:pt idx="2">
                  <c:v>80</c:v>
                </c:pt>
                <c:pt idx="3">
                  <c:v>75</c:v>
                </c:pt>
                <c:pt idx="4">
                  <c:v>70</c:v>
                </c:pt>
                <c:pt idx="5">
                  <c:v>65</c:v>
                </c:pt>
                <c:pt idx="6">
                  <c:v>60</c:v>
                </c:pt>
                <c:pt idx="7">
                  <c:v>55</c:v>
                </c:pt>
                <c:pt idx="8">
                  <c:v>50</c:v>
                </c:pt>
                <c:pt idx="9">
                  <c:v>45</c:v>
                </c:pt>
                <c:pt idx="10">
                  <c:v>40</c:v>
                </c:pt>
              </c:numCache>
            </c:numRef>
          </c:xVal>
          <c:yVal>
            <c:numRef>
              <c:f>Sheet1!$H$4:$H$14</c:f>
              <c:numCache>
                <c:formatCode>General</c:formatCode>
                <c:ptCount val="11"/>
                <c:pt idx="0">
                  <c:v>1060</c:v>
                </c:pt>
                <c:pt idx="1">
                  <c:v>880</c:v>
                </c:pt>
                <c:pt idx="2">
                  <c:v>720</c:v>
                </c:pt>
                <c:pt idx="3">
                  <c:v>575</c:v>
                </c:pt>
                <c:pt idx="4">
                  <c:v>475</c:v>
                </c:pt>
                <c:pt idx="5">
                  <c:v>390</c:v>
                </c:pt>
                <c:pt idx="6">
                  <c:v>330</c:v>
                </c:pt>
                <c:pt idx="7">
                  <c:v>280</c:v>
                </c:pt>
                <c:pt idx="8">
                  <c:v>240</c:v>
                </c:pt>
                <c:pt idx="9">
                  <c:v>206</c:v>
                </c:pt>
                <c:pt idx="10">
                  <c:v>178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A29-4854-9998-9BF2AABD9521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Sheet1!$D$4:$D$14</c:f>
              <c:numCache>
                <c:formatCode>General</c:formatCode>
                <c:ptCount val="11"/>
                <c:pt idx="0">
                  <c:v>90</c:v>
                </c:pt>
                <c:pt idx="1">
                  <c:v>85</c:v>
                </c:pt>
                <c:pt idx="2">
                  <c:v>80</c:v>
                </c:pt>
                <c:pt idx="3">
                  <c:v>75</c:v>
                </c:pt>
                <c:pt idx="4">
                  <c:v>70</c:v>
                </c:pt>
                <c:pt idx="5">
                  <c:v>65</c:v>
                </c:pt>
                <c:pt idx="6">
                  <c:v>60</c:v>
                </c:pt>
                <c:pt idx="7">
                  <c:v>55</c:v>
                </c:pt>
                <c:pt idx="8">
                  <c:v>50</c:v>
                </c:pt>
                <c:pt idx="9">
                  <c:v>45</c:v>
                </c:pt>
                <c:pt idx="10">
                  <c:v>40</c:v>
                </c:pt>
              </c:numCache>
            </c:numRef>
          </c:xVal>
          <c:yVal>
            <c:numRef>
              <c:f>Sheet1!$I$4:$I$14</c:f>
              <c:numCache>
                <c:formatCode>General</c:formatCode>
                <c:ptCount val="11"/>
                <c:pt idx="0">
                  <c:v>1100</c:v>
                </c:pt>
                <c:pt idx="1">
                  <c:v>910</c:v>
                </c:pt>
                <c:pt idx="2">
                  <c:v>730</c:v>
                </c:pt>
                <c:pt idx="3">
                  <c:v>580</c:v>
                </c:pt>
                <c:pt idx="4">
                  <c:v>480</c:v>
                </c:pt>
                <c:pt idx="5">
                  <c:v>390</c:v>
                </c:pt>
                <c:pt idx="6">
                  <c:v>320</c:v>
                </c:pt>
                <c:pt idx="7">
                  <c:v>274</c:v>
                </c:pt>
                <c:pt idx="8">
                  <c:v>238</c:v>
                </c:pt>
                <c:pt idx="9">
                  <c:v>207</c:v>
                </c:pt>
                <c:pt idx="10">
                  <c:v>178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A29-4854-9998-9BF2AABD95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2269200"/>
        <c:axId val="682258640"/>
      </c:scatterChart>
      <c:valAx>
        <c:axId val="682269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258640"/>
        <c:crosses val="autoZero"/>
        <c:crossBetween val="midCat"/>
      </c:valAx>
      <c:valAx>
        <c:axId val="68225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269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Vzorek</a:t>
            </a:r>
            <a:r>
              <a:rPr lang="en-US" baseline="0"/>
              <a:t> 1 - 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Sheet1!$L$4:$L$14</c:f>
              <c:numCache>
                <c:formatCode>General</c:formatCode>
                <c:ptCount val="11"/>
                <c:pt idx="0">
                  <c:v>90</c:v>
                </c:pt>
                <c:pt idx="1">
                  <c:v>85</c:v>
                </c:pt>
                <c:pt idx="2">
                  <c:v>80</c:v>
                </c:pt>
                <c:pt idx="3">
                  <c:v>75</c:v>
                </c:pt>
                <c:pt idx="4">
                  <c:v>70</c:v>
                </c:pt>
                <c:pt idx="5">
                  <c:v>65</c:v>
                </c:pt>
                <c:pt idx="6">
                  <c:v>60</c:v>
                </c:pt>
                <c:pt idx="7">
                  <c:v>55</c:v>
                </c:pt>
                <c:pt idx="8">
                  <c:v>50</c:v>
                </c:pt>
                <c:pt idx="9">
                  <c:v>45</c:v>
                </c:pt>
                <c:pt idx="10">
                  <c:v>40</c:v>
                </c:pt>
              </c:numCache>
            </c:numRef>
          </c:xVal>
          <c:yVal>
            <c:numRef>
              <c:f>Sheet1!$M$4:$M$14</c:f>
              <c:numCache>
                <c:formatCode>General</c:formatCode>
                <c:ptCount val="11"/>
                <c:pt idx="0">
                  <c:v>1040</c:v>
                </c:pt>
                <c:pt idx="1">
                  <c:v>490</c:v>
                </c:pt>
                <c:pt idx="2">
                  <c:v>220</c:v>
                </c:pt>
                <c:pt idx="3">
                  <c:v>88</c:v>
                </c:pt>
                <c:pt idx="4">
                  <c:v>29</c:v>
                </c:pt>
                <c:pt idx="5">
                  <c:v>7</c:v>
                </c:pt>
                <c:pt idx="6">
                  <c:v>5</c:v>
                </c:pt>
                <c:pt idx="7">
                  <c:v>9</c:v>
                </c:pt>
                <c:pt idx="8">
                  <c:v>17</c:v>
                </c:pt>
                <c:pt idx="9">
                  <c:v>27</c:v>
                </c:pt>
                <c:pt idx="10">
                  <c:v>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3F-4305-BEEB-5417757CAC39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Sheet1!$L$4:$L$14</c:f>
              <c:numCache>
                <c:formatCode>General</c:formatCode>
                <c:ptCount val="11"/>
                <c:pt idx="0">
                  <c:v>90</c:v>
                </c:pt>
                <c:pt idx="1">
                  <c:v>85</c:v>
                </c:pt>
                <c:pt idx="2">
                  <c:v>80</c:v>
                </c:pt>
                <c:pt idx="3">
                  <c:v>75</c:v>
                </c:pt>
                <c:pt idx="4">
                  <c:v>70</c:v>
                </c:pt>
                <c:pt idx="5">
                  <c:v>65</c:v>
                </c:pt>
                <c:pt idx="6">
                  <c:v>60</c:v>
                </c:pt>
                <c:pt idx="7">
                  <c:v>55</c:v>
                </c:pt>
                <c:pt idx="8">
                  <c:v>50</c:v>
                </c:pt>
                <c:pt idx="9">
                  <c:v>45</c:v>
                </c:pt>
                <c:pt idx="10">
                  <c:v>40</c:v>
                </c:pt>
              </c:numCache>
            </c:numRef>
          </c:xVal>
          <c:yVal>
            <c:numRef>
              <c:f>Sheet1!$N$4:$N$14</c:f>
              <c:numCache>
                <c:formatCode>General</c:formatCode>
                <c:ptCount val="11"/>
                <c:pt idx="0">
                  <c:v>990</c:v>
                </c:pt>
                <c:pt idx="1">
                  <c:v>520</c:v>
                </c:pt>
                <c:pt idx="2">
                  <c:v>237</c:v>
                </c:pt>
                <c:pt idx="3">
                  <c:v>96</c:v>
                </c:pt>
                <c:pt idx="4">
                  <c:v>32</c:v>
                </c:pt>
                <c:pt idx="5">
                  <c:v>8</c:v>
                </c:pt>
                <c:pt idx="6">
                  <c:v>4</c:v>
                </c:pt>
                <c:pt idx="7">
                  <c:v>9</c:v>
                </c:pt>
                <c:pt idx="8">
                  <c:v>18</c:v>
                </c:pt>
                <c:pt idx="9">
                  <c:v>30</c:v>
                </c:pt>
                <c:pt idx="10">
                  <c:v>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3F-4305-BEEB-5417757CAC39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Sheet1!$L$4:$L$14</c:f>
              <c:numCache>
                <c:formatCode>General</c:formatCode>
                <c:ptCount val="11"/>
                <c:pt idx="0">
                  <c:v>90</c:v>
                </c:pt>
                <c:pt idx="1">
                  <c:v>85</c:v>
                </c:pt>
                <c:pt idx="2">
                  <c:v>80</c:v>
                </c:pt>
                <c:pt idx="3">
                  <c:v>75</c:v>
                </c:pt>
                <c:pt idx="4">
                  <c:v>70</c:v>
                </c:pt>
                <c:pt idx="5">
                  <c:v>65</c:v>
                </c:pt>
                <c:pt idx="6">
                  <c:v>60</c:v>
                </c:pt>
                <c:pt idx="7">
                  <c:v>55</c:v>
                </c:pt>
                <c:pt idx="8">
                  <c:v>50</c:v>
                </c:pt>
                <c:pt idx="9">
                  <c:v>45</c:v>
                </c:pt>
                <c:pt idx="10">
                  <c:v>40</c:v>
                </c:pt>
              </c:numCache>
            </c:numRef>
          </c:xVal>
          <c:yVal>
            <c:numRef>
              <c:f>Sheet1!$O$4:$O$14</c:f>
              <c:numCache>
                <c:formatCode>General</c:formatCode>
                <c:ptCount val="11"/>
                <c:pt idx="0">
                  <c:v>1060</c:v>
                </c:pt>
                <c:pt idx="1">
                  <c:v>520</c:v>
                </c:pt>
                <c:pt idx="2">
                  <c:v>230</c:v>
                </c:pt>
                <c:pt idx="3">
                  <c:v>92</c:v>
                </c:pt>
                <c:pt idx="4">
                  <c:v>30</c:v>
                </c:pt>
                <c:pt idx="5">
                  <c:v>8</c:v>
                </c:pt>
                <c:pt idx="6">
                  <c:v>4</c:v>
                </c:pt>
                <c:pt idx="7">
                  <c:v>8</c:v>
                </c:pt>
                <c:pt idx="8">
                  <c:v>17</c:v>
                </c:pt>
                <c:pt idx="9">
                  <c:v>28</c:v>
                </c:pt>
                <c:pt idx="10">
                  <c:v>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33F-4305-BEEB-5417757CAC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2262000"/>
        <c:axId val="682271120"/>
      </c:scatterChart>
      <c:valAx>
        <c:axId val="682262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271120"/>
        <c:crosses val="autoZero"/>
        <c:crossBetween val="midCat"/>
      </c:valAx>
      <c:valAx>
        <c:axId val="68227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262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155575</xdr:colOff>
      <xdr:row>28</xdr:row>
      <xdr:rowOff>38100</xdr:rowOff>
    </xdr:from>
    <xdr:to>
      <xdr:col>7</xdr:col>
      <xdr:colOff>339725</xdr:colOff>
      <xdr:row>43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21E5A53-4F81-BB3C-D7DB-1832D7E933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415925</xdr:colOff>
      <xdr:row>28</xdr:row>
      <xdr:rowOff>177800</xdr:rowOff>
    </xdr:from>
    <xdr:to>
      <xdr:col>17</xdr:col>
      <xdr:colOff>111125</xdr:colOff>
      <xdr:row>43</xdr:row>
      <xdr:rowOff>158750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C4319F2-4235-AA3B-FEF0-A312A68952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0"/>
  <sheetViews>
    <sheetView tabSelected="1" workbookViewId="0">
      <selection activeCell="P14" sqref="P14"/>
    </sheetView>
  </sheetViews>
  <sheetFormatPr defaultRowHeight="14.5" x14ac:dyDescent="0.35"/>
  <cols>
    <col min="1" max="1" width="10.453125" customWidth="1"/>
  </cols>
  <sheetData>
    <row r="1" spans="1:26" x14ac:dyDescent="0.35">
      <c r="A1" t="s">
        <v>0</v>
      </c>
      <c r="T1" t="s">
        <v>19</v>
      </c>
    </row>
    <row r="2" spans="1:26" x14ac:dyDescent="0.35">
      <c r="A2" t="s">
        <v>1</v>
      </c>
      <c r="C2" t="s">
        <v>10</v>
      </c>
      <c r="D2" t="s">
        <v>12</v>
      </c>
      <c r="E2" t="s">
        <v>13</v>
      </c>
      <c r="K2" t="s">
        <v>17</v>
      </c>
      <c r="T2" t="s">
        <v>17</v>
      </c>
    </row>
    <row r="3" spans="1:26" x14ac:dyDescent="0.35">
      <c r="A3" t="s">
        <v>5</v>
      </c>
      <c r="C3" t="s">
        <v>9</v>
      </c>
      <c r="E3" t="s">
        <v>11</v>
      </c>
      <c r="K3" t="s">
        <v>2</v>
      </c>
      <c r="M3" t="s">
        <v>11</v>
      </c>
      <c r="T3" t="s">
        <v>2</v>
      </c>
      <c r="V3" t="s">
        <v>11</v>
      </c>
    </row>
    <row r="4" spans="1:26" x14ac:dyDescent="0.35">
      <c r="A4" t="s">
        <v>3</v>
      </c>
      <c r="B4" t="s">
        <v>4</v>
      </c>
      <c r="C4">
        <v>0</v>
      </c>
      <c r="D4">
        <f>90-C4</f>
        <v>90</v>
      </c>
      <c r="E4">
        <v>1070</v>
      </c>
      <c r="F4">
        <v>1040</v>
      </c>
      <c r="G4">
        <v>1050</v>
      </c>
      <c r="H4">
        <v>1060</v>
      </c>
      <c r="I4">
        <v>1100</v>
      </c>
      <c r="K4">
        <v>0</v>
      </c>
      <c r="L4">
        <f>90-K4</f>
        <v>90</v>
      </c>
      <c r="M4">
        <v>1040</v>
      </c>
      <c r="N4">
        <v>990</v>
      </c>
      <c r="O4">
        <v>1060</v>
      </c>
      <c r="T4">
        <v>25</v>
      </c>
      <c r="U4">
        <f>90-T4</f>
        <v>65</v>
      </c>
      <c r="V4">
        <v>39</v>
      </c>
      <c r="W4">
        <v>38</v>
      </c>
      <c r="X4">
        <v>47</v>
      </c>
      <c r="Y4">
        <v>48</v>
      </c>
      <c r="Z4">
        <v>47</v>
      </c>
    </row>
    <row r="5" spans="1:26" x14ac:dyDescent="0.35">
      <c r="A5">
        <v>66</v>
      </c>
      <c r="B5">
        <f>A5+90</f>
        <v>156</v>
      </c>
      <c r="C5">
        <v>5</v>
      </c>
      <c r="D5">
        <f t="shared" ref="D5:D14" si="0">90-C5</f>
        <v>85</v>
      </c>
      <c r="E5">
        <v>860</v>
      </c>
      <c r="F5">
        <v>900</v>
      </c>
      <c r="G5">
        <v>870</v>
      </c>
      <c r="H5">
        <v>880</v>
      </c>
      <c r="I5">
        <v>910</v>
      </c>
      <c r="K5">
        <v>5</v>
      </c>
      <c r="L5">
        <f t="shared" ref="L5:L14" si="1">90-K5</f>
        <v>85</v>
      </c>
      <c r="M5">
        <v>490</v>
      </c>
      <c r="N5">
        <v>520</v>
      </c>
      <c r="O5">
        <v>520</v>
      </c>
      <c r="T5">
        <v>26</v>
      </c>
      <c r="U5">
        <f t="shared" ref="U5:U14" si="2">90-T5</f>
        <v>64</v>
      </c>
      <c r="V5">
        <v>30</v>
      </c>
      <c r="W5">
        <v>29</v>
      </c>
      <c r="X5">
        <v>39</v>
      </c>
      <c r="Y5">
        <v>40</v>
      </c>
      <c r="Z5">
        <v>42</v>
      </c>
    </row>
    <row r="6" spans="1:26" x14ac:dyDescent="0.35">
      <c r="A6">
        <v>64</v>
      </c>
      <c r="B6">
        <f t="shared" ref="B6:B9" si="3">A6+90</f>
        <v>154</v>
      </c>
      <c r="C6">
        <v>10</v>
      </c>
      <c r="D6">
        <f t="shared" si="0"/>
        <v>80</v>
      </c>
      <c r="E6">
        <v>660</v>
      </c>
      <c r="F6">
        <v>720</v>
      </c>
      <c r="G6">
        <v>730</v>
      </c>
      <c r="H6">
        <v>720</v>
      </c>
      <c r="I6">
        <v>730</v>
      </c>
      <c r="K6">
        <v>10</v>
      </c>
      <c r="L6">
        <f t="shared" si="1"/>
        <v>80</v>
      </c>
      <c r="M6">
        <v>220</v>
      </c>
      <c r="N6">
        <v>237</v>
      </c>
      <c r="O6">
        <v>230</v>
      </c>
      <c r="T6">
        <v>27</v>
      </c>
      <c r="U6">
        <f t="shared" si="2"/>
        <v>63</v>
      </c>
      <c r="V6">
        <v>23</v>
      </c>
      <c r="W6">
        <v>24</v>
      </c>
      <c r="X6">
        <v>34</v>
      </c>
      <c r="Y6">
        <v>35</v>
      </c>
      <c r="Z6">
        <v>37</v>
      </c>
    </row>
    <row r="7" spans="1:26" x14ac:dyDescent="0.35">
      <c r="A7">
        <v>66</v>
      </c>
      <c r="B7">
        <f t="shared" si="3"/>
        <v>156</v>
      </c>
      <c r="C7">
        <v>15</v>
      </c>
      <c r="D7">
        <f t="shared" si="0"/>
        <v>75</v>
      </c>
      <c r="E7">
        <v>520</v>
      </c>
      <c r="F7">
        <v>530</v>
      </c>
      <c r="G7">
        <v>600</v>
      </c>
      <c r="H7">
        <v>575</v>
      </c>
      <c r="I7">
        <v>580</v>
      </c>
      <c r="K7">
        <v>15</v>
      </c>
      <c r="L7">
        <f t="shared" si="1"/>
        <v>75</v>
      </c>
      <c r="M7">
        <v>88</v>
      </c>
      <c r="N7">
        <v>96</v>
      </c>
      <c r="O7">
        <v>92</v>
      </c>
      <c r="T7">
        <v>28</v>
      </c>
      <c r="U7">
        <f t="shared" si="2"/>
        <v>62</v>
      </c>
      <c r="V7">
        <v>20</v>
      </c>
      <c r="W7">
        <v>20</v>
      </c>
      <c r="X7">
        <v>29</v>
      </c>
      <c r="Y7">
        <v>30</v>
      </c>
      <c r="Z7">
        <v>32</v>
      </c>
    </row>
    <row r="8" spans="1:26" x14ac:dyDescent="0.35">
      <c r="A8">
        <v>62</v>
      </c>
      <c r="B8">
        <f t="shared" si="3"/>
        <v>152</v>
      </c>
      <c r="C8">
        <v>20</v>
      </c>
      <c r="D8">
        <f t="shared" si="0"/>
        <v>70</v>
      </c>
      <c r="E8">
        <v>455</v>
      </c>
      <c r="F8">
        <v>440</v>
      </c>
      <c r="G8">
        <v>480</v>
      </c>
      <c r="H8">
        <v>475</v>
      </c>
      <c r="I8">
        <v>480</v>
      </c>
      <c r="K8">
        <v>20</v>
      </c>
      <c r="L8">
        <f t="shared" si="1"/>
        <v>70</v>
      </c>
      <c r="M8">
        <v>29</v>
      </c>
      <c r="N8">
        <v>32</v>
      </c>
      <c r="O8">
        <v>30</v>
      </c>
      <c r="T8">
        <v>29</v>
      </c>
      <c r="U8">
        <f t="shared" si="2"/>
        <v>61</v>
      </c>
      <c r="V8">
        <v>18</v>
      </c>
      <c r="W8">
        <v>18</v>
      </c>
      <c r="X8">
        <v>28</v>
      </c>
      <c r="Y8">
        <v>28</v>
      </c>
      <c r="Z8">
        <v>31</v>
      </c>
    </row>
    <row r="9" spans="1:26" x14ac:dyDescent="0.35">
      <c r="A9">
        <v>62</v>
      </c>
      <c r="B9" s="1">
        <f t="shared" si="3"/>
        <v>152</v>
      </c>
      <c r="C9">
        <v>25</v>
      </c>
      <c r="D9">
        <f t="shared" si="0"/>
        <v>65</v>
      </c>
      <c r="E9">
        <v>350</v>
      </c>
      <c r="F9">
        <v>360</v>
      </c>
      <c r="G9">
        <v>370</v>
      </c>
      <c r="H9">
        <v>390</v>
      </c>
      <c r="I9">
        <v>390</v>
      </c>
      <c r="K9">
        <v>25</v>
      </c>
      <c r="L9">
        <f t="shared" si="1"/>
        <v>65</v>
      </c>
      <c r="M9">
        <v>7</v>
      </c>
      <c r="N9">
        <v>8</v>
      </c>
      <c r="O9">
        <v>8</v>
      </c>
      <c r="T9">
        <v>30</v>
      </c>
      <c r="U9">
        <f t="shared" si="2"/>
        <v>60</v>
      </c>
      <c r="V9">
        <v>17</v>
      </c>
      <c r="W9">
        <v>16</v>
      </c>
      <c r="X9">
        <v>26</v>
      </c>
      <c r="Y9">
        <v>28</v>
      </c>
      <c r="Z9">
        <v>30</v>
      </c>
    </row>
    <row r="10" spans="1:26" x14ac:dyDescent="0.35">
      <c r="C10">
        <v>30</v>
      </c>
      <c r="D10">
        <f t="shared" si="0"/>
        <v>60</v>
      </c>
      <c r="E10">
        <v>290</v>
      </c>
      <c r="F10">
        <v>300</v>
      </c>
      <c r="G10">
        <v>300</v>
      </c>
      <c r="H10">
        <v>330</v>
      </c>
      <c r="I10">
        <v>320</v>
      </c>
      <c r="K10">
        <v>30</v>
      </c>
      <c r="L10">
        <f t="shared" si="1"/>
        <v>60</v>
      </c>
      <c r="M10">
        <v>5</v>
      </c>
      <c r="N10">
        <v>4</v>
      </c>
      <c r="O10">
        <v>4</v>
      </c>
      <c r="T10">
        <v>31</v>
      </c>
      <c r="U10">
        <f t="shared" si="2"/>
        <v>59</v>
      </c>
      <c r="V10">
        <v>18</v>
      </c>
      <c r="W10">
        <v>18</v>
      </c>
      <c r="X10">
        <v>26</v>
      </c>
      <c r="Y10">
        <v>29</v>
      </c>
      <c r="Z10">
        <v>30</v>
      </c>
    </row>
    <row r="11" spans="1:26" x14ac:dyDescent="0.35">
      <c r="A11" t="s">
        <v>6</v>
      </c>
      <c r="C11">
        <v>35</v>
      </c>
      <c r="D11">
        <f t="shared" si="0"/>
        <v>55</v>
      </c>
      <c r="E11">
        <v>240</v>
      </c>
      <c r="F11">
        <v>250</v>
      </c>
      <c r="G11">
        <v>250</v>
      </c>
      <c r="H11">
        <v>280</v>
      </c>
      <c r="I11">
        <v>274</v>
      </c>
      <c r="K11">
        <v>35</v>
      </c>
      <c r="L11">
        <f t="shared" si="1"/>
        <v>55</v>
      </c>
      <c r="M11">
        <v>9</v>
      </c>
      <c r="N11">
        <v>9</v>
      </c>
      <c r="O11">
        <v>8</v>
      </c>
      <c r="T11">
        <v>32</v>
      </c>
      <c r="U11">
        <f t="shared" si="2"/>
        <v>58</v>
      </c>
      <c r="V11">
        <v>21</v>
      </c>
      <c r="W11">
        <v>20</v>
      </c>
      <c r="X11">
        <v>27</v>
      </c>
      <c r="Y11">
        <v>30</v>
      </c>
      <c r="Z11">
        <v>31</v>
      </c>
    </row>
    <row r="12" spans="1:26" x14ac:dyDescent="0.35">
      <c r="A12" t="s">
        <v>7</v>
      </c>
      <c r="C12">
        <v>40</v>
      </c>
      <c r="D12">
        <f t="shared" si="0"/>
        <v>50</v>
      </c>
      <c r="E12">
        <v>218</v>
      </c>
      <c r="F12">
        <v>220</v>
      </c>
      <c r="G12">
        <v>214</v>
      </c>
      <c r="H12">
        <v>240</v>
      </c>
      <c r="I12">
        <v>238</v>
      </c>
      <c r="K12">
        <v>40</v>
      </c>
      <c r="L12">
        <f t="shared" si="1"/>
        <v>50</v>
      </c>
      <c r="M12">
        <v>17</v>
      </c>
      <c r="N12">
        <v>18</v>
      </c>
      <c r="O12">
        <v>17</v>
      </c>
      <c r="T12">
        <v>33</v>
      </c>
      <c r="U12">
        <f t="shared" si="2"/>
        <v>57</v>
      </c>
      <c r="V12">
        <v>25</v>
      </c>
      <c r="W12">
        <v>24</v>
      </c>
      <c r="X12">
        <v>30</v>
      </c>
      <c r="Y12">
        <v>32</v>
      </c>
      <c r="Z12">
        <v>33</v>
      </c>
    </row>
    <row r="13" spans="1:26" x14ac:dyDescent="0.35">
      <c r="A13" t="s">
        <v>8</v>
      </c>
      <c r="C13">
        <v>45</v>
      </c>
      <c r="D13">
        <f t="shared" si="0"/>
        <v>45</v>
      </c>
      <c r="E13">
        <v>180</v>
      </c>
      <c r="F13">
        <v>190</v>
      </c>
      <c r="G13">
        <v>185</v>
      </c>
      <c r="H13">
        <v>206</v>
      </c>
      <c r="I13">
        <v>207</v>
      </c>
      <c r="K13">
        <v>45</v>
      </c>
      <c r="L13">
        <f t="shared" si="1"/>
        <v>45</v>
      </c>
      <c r="M13">
        <v>27</v>
      </c>
      <c r="N13">
        <v>30</v>
      </c>
      <c r="O13">
        <v>28</v>
      </c>
      <c r="T13">
        <v>34</v>
      </c>
      <c r="U13">
        <f t="shared" si="2"/>
        <v>56</v>
      </c>
      <c r="V13">
        <v>29</v>
      </c>
      <c r="W13">
        <v>29</v>
      </c>
      <c r="X13">
        <v>35</v>
      </c>
      <c r="Y13">
        <v>36</v>
      </c>
      <c r="Z13">
        <v>37</v>
      </c>
    </row>
    <row r="14" spans="1:26" x14ac:dyDescent="0.35">
      <c r="C14">
        <v>50</v>
      </c>
      <c r="D14">
        <f t="shared" si="0"/>
        <v>40</v>
      </c>
      <c r="E14">
        <v>155</v>
      </c>
      <c r="F14">
        <v>156</v>
      </c>
      <c r="G14">
        <v>163</v>
      </c>
      <c r="H14">
        <v>178</v>
      </c>
      <c r="I14">
        <v>178</v>
      </c>
      <c r="K14">
        <v>50</v>
      </c>
      <c r="L14">
        <f t="shared" si="1"/>
        <v>40</v>
      </c>
      <c r="M14">
        <v>38</v>
      </c>
      <c r="N14">
        <v>42</v>
      </c>
      <c r="O14">
        <v>39</v>
      </c>
      <c r="T14">
        <v>35</v>
      </c>
      <c r="U14">
        <f t="shared" si="2"/>
        <v>55</v>
      </c>
      <c r="V14">
        <v>35</v>
      </c>
      <c r="W14">
        <v>34</v>
      </c>
      <c r="X14">
        <v>40</v>
      </c>
      <c r="Y14">
        <v>41</v>
      </c>
      <c r="Z14">
        <v>43</v>
      </c>
    </row>
    <row r="16" spans="1:26" x14ac:dyDescent="0.35">
      <c r="C16" t="s">
        <v>14</v>
      </c>
      <c r="D16" t="s">
        <v>15</v>
      </c>
      <c r="E16" t="s">
        <v>16</v>
      </c>
      <c r="K16" t="s">
        <v>18</v>
      </c>
      <c r="T16" t="s">
        <v>18</v>
      </c>
    </row>
    <row r="17" spans="3:25" x14ac:dyDescent="0.35">
      <c r="C17" t="s">
        <v>2</v>
      </c>
      <c r="E17" t="s">
        <v>11</v>
      </c>
      <c r="K17" t="s">
        <v>2</v>
      </c>
      <c r="M17" t="s">
        <v>11</v>
      </c>
      <c r="T17" t="s">
        <v>2</v>
      </c>
      <c r="V17" t="s">
        <v>11</v>
      </c>
    </row>
    <row r="18" spans="3:25" x14ac:dyDescent="0.35">
      <c r="C18">
        <v>0</v>
      </c>
      <c r="D18">
        <f>90-C18</f>
        <v>90</v>
      </c>
      <c r="E18">
        <v>1120</v>
      </c>
      <c r="F18">
        <v>1110</v>
      </c>
      <c r="G18">
        <v>1130</v>
      </c>
      <c r="H18">
        <v>1120</v>
      </c>
      <c r="I18">
        <v>1100</v>
      </c>
      <c r="K18">
        <v>0</v>
      </c>
      <c r="L18">
        <f>90-K18</f>
        <v>90</v>
      </c>
      <c r="M18">
        <v>1010</v>
      </c>
      <c r="N18">
        <v>1030</v>
      </c>
      <c r="O18">
        <v>1030</v>
      </c>
      <c r="T18">
        <v>28</v>
      </c>
      <c r="U18">
        <f>90-T18</f>
        <v>62</v>
      </c>
      <c r="V18">
        <v>29</v>
      </c>
      <c r="W18">
        <v>29</v>
      </c>
      <c r="X18">
        <v>28</v>
      </c>
      <c r="Y18">
        <v>30</v>
      </c>
    </row>
    <row r="19" spans="3:25" x14ac:dyDescent="0.35">
      <c r="C19">
        <v>5</v>
      </c>
      <c r="D19">
        <f t="shared" ref="D19:D28" si="4">90-C19</f>
        <v>85</v>
      </c>
      <c r="E19">
        <v>920</v>
      </c>
      <c r="F19">
        <v>860</v>
      </c>
      <c r="G19">
        <v>870</v>
      </c>
      <c r="H19">
        <v>910</v>
      </c>
      <c r="I19">
        <v>860</v>
      </c>
      <c r="K19">
        <v>5</v>
      </c>
      <c r="L19">
        <f t="shared" ref="L19:L28" si="5">90-K19</f>
        <v>85</v>
      </c>
      <c r="M19">
        <v>545</v>
      </c>
      <c r="N19">
        <v>560</v>
      </c>
      <c r="O19">
        <v>560</v>
      </c>
      <c r="T19">
        <v>29</v>
      </c>
      <c r="U19">
        <f t="shared" ref="U19:U30" si="6">90-T19</f>
        <v>61</v>
      </c>
      <c r="V19">
        <v>21</v>
      </c>
      <c r="W19">
        <v>22</v>
      </c>
      <c r="X19">
        <v>21</v>
      </c>
      <c r="Y19">
        <v>22</v>
      </c>
    </row>
    <row r="20" spans="3:25" x14ac:dyDescent="0.35">
      <c r="C20">
        <v>10</v>
      </c>
      <c r="D20">
        <f t="shared" si="4"/>
        <v>80</v>
      </c>
      <c r="E20">
        <v>670</v>
      </c>
      <c r="F20">
        <v>640</v>
      </c>
      <c r="G20">
        <v>630</v>
      </c>
      <c r="H20">
        <v>650</v>
      </c>
      <c r="I20">
        <v>630</v>
      </c>
      <c r="K20">
        <v>10</v>
      </c>
      <c r="L20">
        <f t="shared" si="5"/>
        <v>80</v>
      </c>
      <c r="M20">
        <v>260</v>
      </c>
      <c r="N20">
        <v>267</v>
      </c>
      <c r="O20">
        <v>269</v>
      </c>
      <c r="T20">
        <v>30</v>
      </c>
      <c r="U20">
        <f t="shared" si="6"/>
        <v>60</v>
      </c>
      <c r="V20">
        <v>16</v>
      </c>
      <c r="W20">
        <v>16</v>
      </c>
      <c r="X20">
        <v>16</v>
      </c>
      <c r="Y20">
        <v>17</v>
      </c>
    </row>
    <row r="21" spans="3:25" x14ac:dyDescent="0.35">
      <c r="C21">
        <v>15</v>
      </c>
      <c r="D21">
        <f t="shared" si="4"/>
        <v>75</v>
      </c>
      <c r="E21">
        <v>500</v>
      </c>
      <c r="F21">
        <v>470</v>
      </c>
      <c r="G21">
        <v>465</v>
      </c>
      <c r="H21">
        <v>477</v>
      </c>
      <c r="I21">
        <v>460</v>
      </c>
      <c r="K21">
        <v>15</v>
      </c>
      <c r="L21">
        <f t="shared" si="5"/>
        <v>75</v>
      </c>
      <c r="M21">
        <v>115</v>
      </c>
      <c r="N21">
        <v>118</v>
      </c>
      <c r="O21">
        <v>120</v>
      </c>
      <c r="T21">
        <v>31</v>
      </c>
      <c r="U21">
        <f t="shared" si="6"/>
        <v>59</v>
      </c>
      <c r="V21">
        <v>13</v>
      </c>
      <c r="W21">
        <v>13</v>
      </c>
      <c r="X21">
        <v>10</v>
      </c>
      <c r="Y21">
        <v>13</v>
      </c>
    </row>
    <row r="22" spans="3:25" x14ac:dyDescent="0.35">
      <c r="C22">
        <v>20</v>
      </c>
      <c r="D22">
        <f t="shared" si="4"/>
        <v>70</v>
      </c>
      <c r="E22">
        <v>365</v>
      </c>
      <c r="F22">
        <v>356</v>
      </c>
      <c r="G22">
        <v>345</v>
      </c>
      <c r="H22">
        <v>345</v>
      </c>
      <c r="I22">
        <v>345</v>
      </c>
      <c r="K22">
        <v>20</v>
      </c>
      <c r="L22">
        <f t="shared" si="5"/>
        <v>70</v>
      </c>
      <c r="M22">
        <v>47</v>
      </c>
      <c r="N22">
        <v>48</v>
      </c>
      <c r="O22">
        <v>47</v>
      </c>
      <c r="T22">
        <v>32</v>
      </c>
      <c r="U22">
        <f t="shared" si="6"/>
        <v>58</v>
      </c>
      <c r="V22">
        <v>10</v>
      </c>
      <c r="W22">
        <v>11</v>
      </c>
      <c r="X22">
        <v>10</v>
      </c>
      <c r="Y22">
        <v>11</v>
      </c>
    </row>
    <row r="23" spans="3:25" x14ac:dyDescent="0.35">
      <c r="C23">
        <v>25</v>
      </c>
      <c r="D23">
        <f t="shared" si="4"/>
        <v>65</v>
      </c>
      <c r="E23">
        <v>270</v>
      </c>
      <c r="F23">
        <v>275</v>
      </c>
      <c r="G23">
        <v>260</v>
      </c>
      <c r="H23">
        <v>262</v>
      </c>
      <c r="I23">
        <v>260</v>
      </c>
      <c r="K23">
        <v>25</v>
      </c>
      <c r="L23">
        <f t="shared" si="5"/>
        <v>65</v>
      </c>
      <c r="M23">
        <v>15</v>
      </c>
      <c r="N23">
        <v>15</v>
      </c>
      <c r="O23">
        <v>15</v>
      </c>
      <c r="T23">
        <v>33</v>
      </c>
      <c r="U23">
        <f t="shared" si="6"/>
        <v>57</v>
      </c>
      <c r="V23">
        <v>8</v>
      </c>
      <c r="W23">
        <v>9</v>
      </c>
      <c r="X23">
        <v>9</v>
      </c>
      <c r="Y23">
        <v>10</v>
      </c>
    </row>
    <row r="24" spans="3:25" x14ac:dyDescent="0.35">
      <c r="C24">
        <v>30</v>
      </c>
      <c r="D24">
        <f t="shared" si="4"/>
        <v>60</v>
      </c>
      <c r="E24">
        <v>205</v>
      </c>
      <c r="F24">
        <v>214</v>
      </c>
      <c r="G24">
        <v>200</v>
      </c>
      <c r="H24">
        <v>200</v>
      </c>
      <c r="I24">
        <v>202</v>
      </c>
      <c r="K24">
        <v>30</v>
      </c>
      <c r="L24">
        <f t="shared" si="5"/>
        <v>60</v>
      </c>
      <c r="M24">
        <v>4</v>
      </c>
      <c r="N24">
        <v>5</v>
      </c>
      <c r="O24">
        <v>4</v>
      </c>
      <c r="T24">
        <v>34</v>
      </c>
      <c r="U24">
        <f t="shared" si="6"/>
        <v>56</v>
      </c>
      <c r="V24">
        <v>8</v>
      </c>
      <c r="W24">
        <v>9</v>
      </c>
      <c r="X24">
        <v>9</v>
      </c>
      <c r="Y24">
        <v>9</v>
      </c>
    </row>
    <row r="25" spans="3:25" x14ac:dyDescent="0.35">
      <c r="C25">
        <v>35</v>
      </c>
      <c r="D25">
        <f t="shared" si="4"/>
        <v>55</v>
      </c>
      <c r="E25">
        <v>158</v>
      </c>
      <c r="F25">
        <v>168</v>
      </c>
      <c r="G25">
        <v>157</v>
      </c>
      <c r="H25">
        <v>158</v>
      </c>
      <c r="I25">
        <v>158</v>
      </c>
      <c r="K25">
        <v>35</v>
      </c>
      <c r="L25">
        <f t="shared" si="5"/>
        <v>55</v>
      </c>
      <c r="M25">
        <v>3</v>
      </c>
      <c r="N25">
        <v>4</v>
      </c>
      <c r="O25">
        <v>3</v>
      </c>
      <c r="T25">
        <v>35</v>
      </c>
      <c r="U25">
        <f t="shared" si="6"/>
        <v>55</v>
      </c>
      <c r="V25">
        <v>9</v>
      </c>
      <c r="W25">
        <v>9</v>
      </c>
      <c r="X25">
        <v>9</v>
      </c>
      <c r="Y25">
        <v>9</v>
      </c>
    </row>
    <row r="26" spans="3:25" x14ac:dyDescent="0.35">
      <c r="C26">
        <v>40</v>
      </c>
      <c r="D26">
        <f t="shared" si="4"/>
        <v>50</v>
      </c>
      <c r="E26">
        <v>123</v>
      </c>
      <c r="F26">
        <v>133</v>
      </c>
      <c r="G26">
        <v>125</v>
      </c>
      <c r="H26">
        <v>125</v>
      </c>
      <c r="I26">
        <v>127</v>
      </c>
      <c r="K26">
        <v>40</v>
      </c>
      <c r="L26">
        <f t="shared" si="5"/>
        <v>50</v>
      </c>
      <c r="M26">
        <v>4</v>
      </c>
      <c r="N26">
        <v>4</v>
      </c>
      <c r="O26">
        <v>4</v>
      </c>
      <c r="T26">
        <v>36</v>
      </c>
      <c r="U26">
        <f t="shared" si="6"/>
        <v>54</v>
      </c>
      <c r="V26">
        <v>9</v>
      </c>
      <c r="W26">
        <v>9</v>
      </c>
      <c r="X26">
        <v>9</v>
      </c>
      <c r="Y26">
        <v>9</v>
      </c>
    </row>
    <row r="27" spans="3:25" x14ac:dyDescent="0.35">
      <c r="C27">
        <v>45</v>
      </c>
      <c r="D27">
        <f t="shared" si="4"/>
        <v>45</v>
      </c>
      <c r="E27">
        <v>100</v>
      </c>
      <c r="F27">
        <v>108</v>
      </c>
      <c r="G27">
        <v>102</v>
      </c>
      <c r="H27">
        <v>102</v>
      </c>
      <c r="I27">
        <v>104</v>
      </c>
      <c r="K27">
        <v>45</v>
      </c>
      <c r="L27">
        <f t="shared" si="5"/>
        <v>45</v>
      </c>
      <c r="M27">
        <v>8</v>
      </c>
      <c r="N27">
        <v>8</v>
      </c>
      <c r="O27">
        <v>8</v>
      </c>
      <c r="T27">
        <v>37</v>
      </c>
      <c r="U27">
        <f t="shared" si="6"/>
        <v>53</v>
      </c>
      <c r="V27">
        <v>9</v>
      </c>
      <c r="W27">
        <v>10</v>
      </c>
      <c r="X27">
        <v>9</v>
      </c>
      <c r="Y27">
        <v>10</v>
      </c>
    </row>
    <row r="28" spans="3:25" x14ac:dyDescent="0.35">
      <c r="C28">
        <v>50</v>
      </c>
      <c r="D28">
        <f t="shared" si="4"/>
        <v>40</v>
      </c>
      <c r="E28">
        <v>83</v>
      </c>
      <c r="F28">
        <v>88</v>
      </c>
      <c r="G28">
        <v>84</v>
      </c>
      <c r="H28">
        <v>84</v>
      </c>
      <c r="I28">
        <v>87</v>
      </c>
      <c r="K28">
        <v>50</v>
      </c>
      <c r="L28">
        <f t="shared" si="5"/>
        <v>40</v>
      </c>
      <c r="M28">
        <v>13</v>
      </c>
      <c r="N28">
        <v>13</v>
      </c>
      <c r="O28">
        <v>13</v>
      </c>
      <c r="T28">
        <v>38</v>
      </c>
      <c r="U28">
        <f t="shared" si="6"/>
        <v>52</v>
      </c>
      <c r="V28">
        <v>10</v>
      </c>
      <c r="W28">
        <v>11</v>
      </c>
      <c r="X28">
        <v>10</v>
      </c>
      <c r="Y28">
        <v>11</v>
      </c>
    </row>
    <row r="29" spans="3:25" x14ac:dyDescent="0.35">
      <c r="T29">
        <v>39</v>
      </c>
      <c r="U29">
        <f t="shared" si="6"/>
        <v>51</v>
      </c>
      <c r="V29">
        <v>12</v>
      </c>
      <c r="W29">
        <v>12</v>
      </c>
      <c r="X29">
        <v>10</v>
      </c>
      <c r="Y29">
        <v>12</v>
      </c>
    </row>
    <row r="30" spans="3:25" x14ac:dyDescent="0.35">
      <c r="T30">
        <v>40</v>
      </c>
      <c r="U30">
        <f t="shared" si="6"/>
        <v>50</v>
      </c>
      <c r="V30">
        <v>13</v>
      </c>
      <c r="W30">
        <v>13</v>
      </c>
      <c r="X30">
        <v>13</v>
      </c>
      <c r="Y30">
        <v>13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balazs szalai</dc:creator>
  <cp:lastModifiedBy>balazs szalai</cp:lastModifiedBy>
  <cp:lastPrinted>2024-03-26T11:18:40Z</cp:lastPrinted>
  <dcterms:created xsi:type="dcterms:W3CDTF">2024-03-26T08:27:11Z</dcterms:created>
  <dcterms:modified xsi:type="dcterms:W3CDTF">2024-03-26T11:18:58Z</dcterms:modified>
</cp:coreProperties>
</file>