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a9\OneDrive\School\Kepfeldolgozas\CokeBottle\"/>
    </mc:Choice>
  </mc:AlternateContent>
  <xr:revisionPtr revIDLastSave="158" documentId="A352350FBADF09C0028133AEC2F0803201BA7F49" xr6:coauthVersionLast="32" xr6:coauthVersionMax="32" xr10:uidLastSave="{4514794B-303B-4312-906E-6DF75716DEDC}"/>
  <bookViews>
    <workbookView xWindow="0" yWindow="0" windowWidth="28800" windowHeight="12210" xr2:uid="{9B1AE28A-E207-4621-95A3-26AA913AB4F7}"/>
  </bookViews>
  <sheets>
    <sheet name="AdamSoftEntr" sheetId="1" r:id="rId1"/>
    <sheet name="GradDecentSoftEntr" sheetId="2" r:id="rId2"/>
    <sheet name="DecisionsTree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1" i="3" l="1"/>
  <c r="R30" i="3"/>
  <c r="R29" i="3"/>
  <c r="R8" i="3"/>
  <c r="R7" i="3"/>
  <c r="R6" i="3"/>
  <c r="K31" i="3"/>
  <c r="K30" i="3"/>
  <c r="K29" i="3"/>
  <c r="K8" i="3"/>
  <c r="K7" i="3"/>
  <c r="K6" i="3"/>
  <c r="D31" i="3"/>
  <c r="D30" i="3"/>
  <c r="D29" i="3"/>
  <c r="D8" i="3"/>
  <c r="D7" i="3"/>
  <c r="D6" i="3"/>
  <c r="BA38" i="1"/>
  <c r="BA37" i="1"/>
  <c r="BA36" i="1"/>
  <c r="BA15" i="1"/>
  <c r="BA14" i="1"/>
  <c r="BA13" i="1"/>
  <c r="BA39" i="1" l="1"/>
  <c r="R9" i="3"/>
  <c r="R32" i="3"/>
  <c r="K9" i="3"/>
  <c r="K32" i="3"/>
  <c r="D9" i="3"/>
  <c r="D32" i="3"/>
  <c r="BA16" i="1"/>
  <c r="AT38" i="1"/>
  <c r="AT37" i="1"/>
  <c r="AT36" i="1"/>
  <c r="AT15" i="1"/>
  <c r="AT14" i="1"/>
  <c r="AT13" i="1"/>
  <c r="R37" i="2"/>
  <c r="R36" i="2"/>
  <c r="R35" i="2"/>
  <c r="R14" i="2"/>
  <c r="R13" i="2"/>
  <c r="R12" i="2"/>
  <c r="K37" i="2"/>
  <c r="K36" i="2"/>
  <c r="K35" i="2"/>
  <c r="K14" i="2"/>
  <c r="K15" i="2" s="1"/>
  <c r="K13" i="2"/>
  <c r="K12" i="2"/>
  <c r="D37" i="2"/>
  <c r="D36" i="2"/>
  <c r="D35" i="2"/>
  <c r="D14" i="2"/>
  <c r="D13" i="2"/>
  <c r="D12" i="2"/>
  <c r="AM38" i="1"/>
  <c r="AM37" i="1"/>
  <c r="AM36" i="1"/>
  <c r="AM15" i="1"/>
  <c r="AM14" i="1"/>
  <c r="AM13" i="1"/>
  <c r="AF38" i="1"/>
  <c r="AF37" i="1"/>
  <c r="AF36" i="1"/>
  <c r="AF15" i="1"/>
  <c r="AF14" i="1"/>
  <c r="AF13" i="1"/>
  <c r="Y38" i="1"/>
  <c r="Y37" i="1"/>
  <c r="Y36" i="1"/>
  <c r="Y15" i="1"/>
  <c r="Y14" i="1"/>
  <c r="Y13" i="1"/>
  <c r="R13" i="1"/>
  <c r="R38" i="1"/>
  <c r="R37" i="1"/>
  <c r="R36" i="1"/>
  <c r="R15" i="1"/>
  <c r="R14" i="1"/>
  <c r="D38" i="1"/>
  <c r="D37" i="1"/>
  <c r="D36" i="1"/>
  <c r="D15" i="1"/>
  <c r="D14" i="1"/>
  <c r="D13" i="1"/>
  <c r="R38" i="2" l="1"/>
  <c r="D15" i="2"/>
  <c r="R15" i="2"/>
  <c r="D38" i="2"/>
  <c r="K38" i="2"/>
  <c r="AF39" i="1"/>
  <c r="AM16" i="1"/>
  <c r="AT16" i="1"/>
  <c r="AF16" i="1"/>
  <c r="AM39" i="1"/>
  <c r="AT39" i="1"/>
  <c r="R39" i="1"/>
  <c r="Y39" i="1"/>
  <c r="R16" i="1"/>
  <c r="Y16" i="1"/>
  <c r="D16" i="1"/>
  <c r="D39" i="1"/>
</calcChain>
</file>

<file path=xl/sharedStrings.xml><?xml version="1.0" encoding="utf-8"?>
<sst xmlns="http://schemas.openxmlformats.org/spreadsheetml/2006/main" count="334" uniqueCount="38">
  <si>
    <t>Cap and label</t>
  </si>
  <si>
    <t>Fluid</t>
  </si>
  <si>
    <t>Setup 1</t>
  </si>
  <si>
    <t>[50,50,50]</t>
  </si>
  <si>
    <t>Epochs</t>
  </si>
  <si>
    <t>Learning rate</t>
  </si>
  <si>
    <t>NN model</t>
  </si>
  <si>
    <t>Randomize biases</t>
  </si>
  <si>
    <t>True</t>
  </si>
  <si>
    <t>Cost function</t>
  </si>
  <si>
    <t>softmax_cross_entropy_with_logits_v2</t>
  </si>
  <si>
    <t>Optimizer</t>
  </si>
  <si>
    <t>AdamOptimizer</t>
  </si>
  <si>
    <t>Avg accuracy</t>
  </si>
  <si>
    <t>Runs</t>
  </si>
  <si>
    <t>Results 1</t>
  </si>
  <si>
    <t>Min</t>
  </si>
  <si>
    <t>Max</t>
  </si>
  <si>
    <t>Range</t>
  </si>
  <si>
    <t>Setup 2</t>
  </si>
  <si>
    <t>Training/Testing ratio</t>
  </si>
  <si>
    <t>80%/20%</t>
  </si>
  <si>
    <t>Setup 3</t>
  </si>
  <si>
    <t>Setup 4</t>
  </si>
  <si>
    <t>[200,200,200]</t>
  </si>
  <si>
    <t>Setup 5</t>
  </si>
  <si>
    <t>[10,10,10]</t>
  </si>
  <si>
    <t>Setup 6</t>
  </si>
  <si>
    <t>[50, 50, 50, 50, 50]</t>
  </si>
  <si>
    <t>GradientDecent</t>
  </si>
  <si>
    <t>[50,50,50,50,50]</t>
  </si>
  <si>
    <t>[100,100,100,100,100]</t>
  </si>
  <si>
    <t>[50, 50, 50]</t>
  </si>
  <si>
    <t>False</t>
  </si>
  <si>
    <t>Setup 7</t>
  </si>
  <si>
    <t>Results</t>
  </si>
  <si>
    <t>60%/40%</t>
  </si>
  <si>
    <t>40%/60%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</si>
</sst>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6897BB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0216E-FE93-4FA0-B26F-3B5A9FD4839C}">
  <dimension ref="A2:BC59"/>
  <sheetViews>
    <sheetView tabSelected="1" topLeftCell="Y1" workbookViewId="0">
      <selection activeCell="AP22" sqref="AP22"/>
    </sheetView>
  </sheetViews>
  <sheetFormatPr defaultRowHeight="15" x14ac:dyDescent="0.25"/>
  <cols>
    <col min="1" max="1" width="20.28515625" bestFit="1" customWidth="1"/>
    <col min="3" max="3" width="12.140625" bestFit="1" customWidth="1"/>
    <col min="8" max="8" width="20.28515625" bestFit="1" customWidth="1"/>
    <col min="9" max="9" width="9.7109375" customWidth="1"/>
    <col min="10" max="10" width="12.140625" bestFit="1" customWidth="1"/>
    <col min="15" max="15" width="20.28515625" bestFit="1" customWidth="1"/>
    <col min="17" max="17" width="12.140625" bestFit="1" customWidth="1"/>
    <col min="22" max="22" width="20.28515625" bestFit="1" customWidth="1"/>
    <col min="29" max="29" width="20.28515625" bestFit="1" customWidth="1"/>
    <col min="31" max="31" width="12.140625" bestFit="1" customWidth="1"/>
    <col min="36" max="36" width="20.28515625" bestFit="1" customWidth="1"/>
    <col min="38" max="38" width="12.140625" bestFit="1" customWidth="1"/>
    <col min="43" max="43" width="20.28515625" bestFit="1" customWidth="1"/>
    <col min="45" max="45" width="12.140625" bestFit="1" customWidth="1"/>
    <col min="50" max="50" width="20.28515625" bestFit="1" customWidth="1"/>
    <col min="52" max="52" width="12.140625" bestFit="1" customWidth="1"/>
  </cols>
  <sheetData>
    <row r="2" spans="1:55" x14ac:dyDescent="0.25">
      <c r="A2" s="8" t="s">
        <v>2</v>
      </c>
      <c r="B2" s="8"/>
      <c r="C2" s="8"/>
      <c r="D2" s="8"/>
      <c r="E2" s="8"/>
      <c r="F2" s="8"/>
      <c r="H2" s="8" t="s">
        <v>19</v>
      </c>
      <c r="I2" s="8"/>
      <c r="J2" s="8"/>
      <c r="K2" s="8"/>
      <c r="L2" s="8"/>
      <c r="M2" s="8"/>
      <c r="O2" s="8" t="s">
        <v>22</v>
      </c>
      <c r="P2" s="8"/>
      <c r="Q2" s="8"/>
      <c r="R2" s="8"/>
      <c r="S2" s="8"/>
      <c r="T2" s="8"/>
      <c r="V2" s="8" t="s">
        <v>23</v>
      </c>
      <c r="W2" s="8"/>
      <c r="X2" s="8"/>
      <c r="Y2" s="8"/>
      <c r="Z2" s="8"/>
      <c r="AA2" s="8"/>
      <c r="AC2" s="8" t="s">
        <v>25</v>
      </c>
      <c r="AD2" s="8"/>
      <c r="AE2" s="8"/>
      <c r="AF2" s="8"/>
      <c r="AG2" s="8"/>
      <c r="AH2" s="8"/>
      <c r="AJ2" s="8" t="s">
        <v>27</v>
      </c>
      <c r="AK2" s="8"/>
      <c r="AL2" s="8"/>
      <c r="AM2" s="8"/>
      <c r="AN2" s="8"/>
      <c r="AO2" s="8"/>
      <c r="AQ2" s="8" t="s">
        <v>34</v>
      </c>
      <c r="AR2" s="8"/>
      <c r="AS2" s="8"/>
      <c r="AT2" s="8"/>
      <c r="AU2" s="8"/>
      <c r="AV2" s="8"/>
      <c r="AX2" s="8" t="s">
        <v>34</v>
      </c>
      <c r="AY2" s="8"/>
      <c r="AZ2" s="8"/>
      <c r="BA2" s="8"/>
      <c r="BB2" s="8"/>
      <c r="BC2" s="8"/>
    </row>
    <row r="3" spans="1:55" x14ac:dyDescent="0.25">
      <c r="A3" s="3" t="s">
        <v>6</v>
      </c>
      <c r="B3" s="6" t="s">
        <v>3</v>
      </c>
      <c r="C3" s="6"/>
      <c r="D3" s="6"/>
      <c r="E3" s="6"/>
      <c r="F3" s="6"/>
      <c r="H3" s="3" t="s">
        <v>6</v>
      </c>
      <c r="I3" s="6" t="s">
        <v>3</v>
      </c>
      <c r="J3" s="6"/>
      <c r="K3" s="6"/>
      <c r="L3" s="6"/>
      <c r="M3" s="6"/>
      <c r="O3" s="3" t="s">
        <v>6</v>
      </c>
      <c r="P3" s="6" t="s">
        <v>3</v>
      </c>
      <c r="Q3" s="6"/>
      <c r="R3" s="6"/>
      <c r="S3" s="6"/>
      <c r="T3" s="6"/>
      <c r="V3" s="3" t="s">
        <v>6</v>
      </c>
      <c r="W3" s="10" t="s">
        <v>24</v>
      </c>
      <c r="X3" s="10"/>
      <c r="Y3" s="10"/>
      <c r="Z3" s="10"/>
      <c r="AA3" s="10"/>
      <c r="AC3" s="3" t="s">
        <v>6</v>
      </c>
      <c r="AD3" s="10" t="s">
        <v>26</v>
      </c>
      <c r="AE3" s="10"/>
      <c r="AF3" s="10"/>
      <c r="AG3" s="10"/>
      <c r="AH3" s="10"/>
      <c r="AJ3" s="3" t="s">
        <v>6</v>
      </c>
      <c r="AK3" s="10" t="s">
        <v>28</v>
      </c>
      <c r="AL3" s="10"/>
      <c r="AM3" s="10"/>
      <c r="AN3" s="10"/>
      <c r="AO3" s="10"/>
      <c r="AQ3" s="3" t="s">
        <v>6</v>
      </c>
      <c r="AR3" s="9" t="s">
        <v>32</v>
      </c>
      <c r="AS3" s="9"/>
      <c r="AT3" s="9"/>
      <c r="AU3" s="9"/>
      <c r="AV3" s="9"/>
      <c r="AX3" s="3" t="s">
        <v>6</v>
      </c>
      <c r="AY3" s="9" t="s">
        <v>32</v>
      </c>
      <c r="AZ3" s="9"/>
      <c r="BA3" s="9"/>
      <c r="BB3" s="9"/>
      <c r="BC3" s="9"/>
    </row>
    <row r="4" spans="1:55" x14ac:dyDescent="0.25">
      <c r="A4" s="3" t="s">
        <v>4</v>
      </c>
      <c r="B4" s="6">
        <v>250</v>
      </c>
      <c r="C4" s="6"/>
      <c r="D4" s="6"/>
      <c r="E4" s="6"/>
      <c r="F4" s="6"/>
      <c r="H4" s="3" t="s">
        <v>4</v>
      </c>
      <c r="I4" s="6">
        <v>250</v>
      </c>
      <c r="J4" s="6"/>
      <c r="K4" s="6"/>
      <c r="L4" s="6"/>
      <c r="M4" s="6"/>
      <c r="O4" s="3" t="s">
        <v>4</v>
      </c>
      <c r="P4" s="6">
        <v>250</v>
      </c>
      <c r="Q4" s="6"/>
      <c r="R4" s="6"/>
      <c r="S4" s="6"/>
      <c r="T4" s="6"/>
      <c r="V4" s="3" t="s">
        <v>4</v>
      </c>
      <c r="W4" s="6">
        <v>250</v>
      </c>
      <c r="X4" s="6"/>
      <c r="Y4" s="6"/>
      <c r="Z4" s="6"/>
      <c r="AA4" s="6"/>
      <c r="AC4" s="3" t="s">
        <v>4</v>
      </c>
      <c r="AD4" s="6">
        <v>250</v>
      </c>
      <c r="AE4" s="6"/>
      <c r="AF4" s="6"/>
      <c r="AG4" s="6"/>
      <c r="AH4" s="6"/>
      <c r="AJ4" s="3" t="s">
        <v>4</v>
      </c>
      <c r="AK4" s="6">
        <v>250</v>
      </c>
      <c r="AL4" s="6"/>
      <c r="AM4" s="6"/>
      <c r="AN4" s="6"/>
      <c r="AO4" s="6"/>
      <c r="AQ4" s="3" t="s">
        <v>4</v>
      </c>
      <c r="AR4" s="10">
        <v>500</v>
      </c>
      <c r="AS4" s="10"/>
      <c r="AT4" s="10"/>
      <c r="AU4" s="10"/>
      <c r="AV4" s="10"/>
      <c r="AX4" s="3" t="s">
        <v>4</v>
      </c>
      <c r="AY4" s="9">
        <v>250</v>
      </c>
      <c r="AZ4" s="9"/>
      <c r="BA4" s="9"/>
      <c r="BB4" s="9"/>
      <c r="BC4" s="9"/>
    </row>
    <row r="5" spans="1:55" x14ac:dyDescent="0.25">
      <c r="A5" s="3" t="s">
        <v>5</v>
      </c>
      <c r="B5" s="6">
        <v>1E-4</v>
      </c>
      <c r="C5" s="6"/>
      <c r="D5" s="6"/>
      <c r="E5" s="6"/>
      <c r="F5" s="6"/>
      <c r="H5" s="3" t="s">
        <v>5</v>
      </c>
      <c r="I5" s="10">
        <v>1E-3</v>
      </c>
      <c r="J5" s="10"/>
      <c r="K5" s="10"/>
      <c r="L5" s="10"/>
      <c r="M5" s="10"/>
      <c r="O5" s="3" t="s">
        <v>5</v>
      </c>
      <c r="P5" s="10">
        <v>1.0000000000000001E-5</v>
      </c>
      <c r="Q5" s="10"/>
      <c r="R5" s="10"/>
      <c r="S5" s="10"/>
      <c r="T5" s="10"/>
      <c r="V5" s="3" t="s">
        <v>5</v>
      </c>
      <c r="W5" s="10">
        <v>1E-4</v>
      </c>
      <c r="X5" s="10"/>
      <c r="Y5" s="10"/>
      <c r="Z5" s="10"/>
      <c r="AA5" s="10"/>
      <c r="AC5" s="3" t="s">
        <v>5</v>
      </c>
      <c r="AD5" s="9">
        <v>1E-4</v>
      </c>
      <c r="AE5" s="9"/>
      <c r="AF5" s="9"/>
      <c r="AG5" s="9"/>
      <c r="AH5" s="9"/>
      <c r="AJ5" s="3" t="s">
        <v>5</v>
      </c>
      <c r="AK5" s="9">
        <v>1E-4</v>
      </c>
      <c r="AL5" s="9"/>
      <c r="AM5" s="9"/>
      <c r="AN5" s="9"/>
      <c r="AO5" s="9"/>
      <c r="AQ5" s="3" t="s">
        <v>5</v>
      </c>
      <c r="AR5" s="9">
        <v>1E-4</v>
      </c>
      <c r="AS5" s="9"/>
      <c r="AT5" s="9"/>
      <c r="AU5" s="9"/>
      <c r="AV5" s="9"/>
      <c r="AX5" s="3" t="s">
        <v>5</v>
      </c>
      <c r="AY5" s="9">
        <v>1E-4</v>
      </c>
      <c r="AZ5" s="9"/>
      <c r="BA5" s="9"/>
      <c r="BB5" s="9"/>
      <c r="BC5" s="9"/>
    </row>
    <row r="6" spans="1:55" x14ac:dyDescent="0.25">
      <c r="A6" s="3" t="s">
        <v>7</v>
      </c>
      <c r="B6" s="6" t="s">
        <v>8</v>
      </c>
      <c r="C6" s="6"/>
      <c r="D6" s="6"/>
      <c r="E6" s="6"/>
      <c r="F6" s="6"/>
      <c r="H6" s="3" t="s">
        <v>7</v>
      </c>
      <c r="I6" s="6" t="s">
        <v>8</v>
      </c>
      <c r="J6" s="6"/>
      <c r="K6" s="6"/>
      <c r="L6" s="6"/>
      <c r="M6" s="6"/>
      <c r="O6" s="3" t="s">
        <v>7</v>
      </c>
      <c r="P6" s="6" t="s">
        <v>8</v>
      </c>
      <c r="Q6" s="6"/>
      <c r="R6" s="6"/>
      <c r="S6" s="6"/>
      <c r="T6" s="6"/>
      <c r="V6" s="3" t="s">
        <v>7</v>
      </c>
      <c r="W6" s="6" t="s">
        <v>8</v>
      </c>
      <c r="X6" s="6"/>
      <c r="Y6" s="6"/>
      <c r="Z6" s="6"/>
      <c r="AA6" s="6"/>
      <c r="AC6" s="3" t="s">
        <v>7</v>
      </c>
      <c r="AD6" s="6" t="s">
        <v>8</v>
      </c>
      <c r="AE6" s="6"/>
      <c r="AF6" s="6"/>
      <c r="AG6" s="6"/>
      <c r="AH6" s="6"/>
      <c r="AJ6" s="3" t="s">
        <v>7</v>
      </c>
      <c r="AK6" s="6" t="s">
        <v>8</v>
      </c>
      <c r="AL6" s="6"/>
      <c r="AM6" s="6"/>
      <c r="AN6" s="6"/>
      <c r="AO6" s="6"/>
      <c r="AQ6" s="3" t="s">
        <v>7</v>
      </c>
      <c r="AR6" s="6" t="s">
        <v>8</v>
      </c>
      <c r="AS6" s="6"/>
      <c r="AT6" s="6"/>
      <c r="AU6" s="6"/>
      <c r="AV6" s="6"/>
      <c r="AX6" s="3" t="s">
        <v>7</v>
      </c>
      <c r="AY6" s="10" t="s">
        <v>33</v>
      </c>
      <c r="AZ6" s="10"/>
      <c r="BA6" s="10"/>
      <c r="BB6" s="10"/>
      <c r="BC6" s="10"/>
    </row>
    <row r="7" spans="1:55" x14ac:dyDescent="0.25">
      <c r="A7" s="3" t="s">
        <v>9</v>
      </c>
      <c r="B7" s="6" t="s">
        <v>10</v>
      </c>
      <c r="C7" s="6"/>
      <c r="D7" s="6"/>
      <c r="E7" s="6"/>
      <c r="F7" s="6"/>
      <c r="H7" s="3" t="s">
        <v>9</v>
      </c>
      <c r="I7" s="6" t="s">
        <v>10</v>
      </c>
      <c r="J7" s="6"/>
      <c r="K7" s="6"/>
      <c r="L7" s="6"/>
      <c r="M7" s="6"/>
      <c r="O7" s="3" t="s">
        <v>9</v>
      </c>
      <c r="P7" s="6" t="s">
        <v>10</v>
      </c>
      <c r="Q7" s="6"/>
      <c r="R7" s="6"/>
      <c r="S7" s="6"/>
      <c r="T7" s="6"/>
      <c r="V7" s="3" t="s">
        <v>9</v>
      </c>
      <c r="W7" s="6" t="s">
        <v>10</v>
      </c>
      <c r="X7" s="6"/>
      <c r="Y7" s="6"/>
      <c r="Z7" s="6"/>
      <c r="AA7" s="6"/>
      <c r="AC7" s="3" t="s">
        <v>9</v>
      </c>
      <c r="AD7" s="6" t="s">
        <v>10</v>
      </c>
      <c r="AE7" s="6"/>
      <c r="AF7" s="6"/>
      <c r="AG7" s="6"/>
      <c r="AH7" s="6"/>
      <c r="AJ7" s="3" t="s">
        <v>9</v>
      </c>
      <c r="AK7" s="6" t="s">
        <v>10</v>
      </c>
      <c r="AL7" s="6"/>
      <c r="AM7" s="6"/>
      <c r="AN7" s="6"/>
      <c r="AO7" s="6"/>
      <c r="AQ7" s="3" t="s">
        <v>9</v>
      </c>
      <c r="AR7" s="6" t="s">
        <v>10</v>
      </c>
      <c r="AS7" s="6"/>
      <c r="AT7" s="6"/>
      <c r="AU7" s="6"/>
      <c r="AV7" s="6"/>
      <c r="AX7" s="3" t="s">
        <v>9</v>
      </c>
      <c r="AY7" s="6" t="s">
        <v>10</v>
      </c>
      <c r="AZ7" s="6"/>
      <c r="BA7" s="6"/>
      <c r="BB7" s="6"/>
      <c r="BC7" s="6"/>
    </row>
    <row r="8" spans="1:55" x14ac:dyDescent="0.25">
      <c r="A8" s="3" t="s">
        <v>11</v>
      </c>
      <c r="B8" s="6" t="s">
        <v>12</v>
      </c>
      <c r="C8" s="6"/>
      <c r="D8" s="6"/>
      <c r="E8" s="6"/>
      <c r="F8" s="6"/>
      <c r="H8" s="3" t="s">
        <v>11</v>
      </c>
      <c r="I8" s="6" t="s">
        <v>12</v>
      </c>
      <c r="J8" s="6"/>
      <c r="K8" s="6"/>
      <c r="L8" s="6"/>
      <c r="M8" s="6"/>
      <c r="O8" s="3" t="s">
        <v>11</v>
      </c>
      <c r="P8" s="6" t="s">
        <v>12</v>
      </c>
      <c r="Q8" s="6"/>
      <c r="R8" s="6"/>
      <c r="S8" s="6"/>
      <c r="T8" s="6"/>
      <c r="V8" s="3" t="s">
        <v>11</v>
      </c>
      <c r="W8" s="6" t="s">
        <v>12</v>
      </c>
      <c r="X8" s="6"/>
      <c r="Y8" s="6"/>
      <c r="Z8" s="6"/>
      <c r="AA8" s="6"/>
      <c r="AC8" s="3" t="s">
        <v>11</v>
      </c>
      <c r="AD8" s="6" t="s">
        <v>12</v>
      </c>
      <c r="AE8" s="6"/>
      <c r="AF8" s="6"/>
      <c r="AG8" s="6"/>
      <c r="AH8" s="6"/>
      <c r="AJ8" s="3" t="s">
        <v>11</v>
      </c>
      <c r="AK8" s="6" t="s">
        <v>12</v>
      </c>
      <c r="AL8" s="6"/>
      <c r="AM8" s="6"/>
      <c r="AN8" s="6"/>
      <c r="AO8" s="6"/>
      <c r="AQ8" s="3" t="s">
        <v>11</v>
      </c>
      <c r="AR8" s="6" t="s">
        <v>12</v>
      </c>
      <c r="AS8" s="6"/>
      <c r="AT8" s="6"/>
      <c r="AU8" s="6"/>
      <c r="AV8" s="6"/>
      <c r="AX8" s="3" t="s">
        <v>11</v>
      </c>
      <c r="AY8" s="6" t="s">
        <v>12</v>
      </c>
      <c r="AZ8" s="6"/>
      <c r="BA8" s="6"/>
      <c r="BB8" s="6"/>
      <c r="BC8" s="6"/>
    </row>
    <row r="9" spans="1:55" x14ac:dyDescent="0.25">
      <c r="A9" s="3" t="s">
        <v>20</v>
      </c>
      <c r="B9" s="6" t="s">
        <v>21</v>
      </c>
      <c r="C9" s="6"/>
      <c r="D9" s="6"/>
      <c r="E9" s="6"/>
      <c r="F9" s="6"/>
      <c r="H9" s="3" t="s">
        <v>20</v>
      </c>
      <c r="I9" s="6" t="s">
        <v>21</v>
      </c>
      <c r="J9" s="6"/>
      <c r="K9" s="6"/>
      <c r="L9" s="6"/>
      <c r="M9" s="6"/>
      <c r="O9" s="3" t="s">
        <v>20</v>
      </c>
      <c r="P9" s="6" t="s">
        <v>21</v>
      </c>
      <c r="Q9" s="6"/>
      <c r="R9" s="6"/>
      <c r="S9" s="6"/>
      <c r="T9" s="6"/>
      <c r="V9" s="3" t="s">
        <v>20</v>
      </c>
      <c r="W9" s="6" t="s">
        <v>21</v>
      </c>
      <c r="X9" s="6"/>
      <c r="Y9" s="6"/>
      <c r="Z9" s="6"/>
      <c r="AA9" s="6"/>
      <c r="AC9" s="3" t="s">
        <v>20</v>
      </c>
      <c r="AD9" s="6" t="s">
        <v>21</v>
      </c>
      <c r="AE9" s="6"/>
      <c r="AF9" s="6"/>
      <c r="AG9" s="6"/>
      <c r="AH9" s="6"/>
      <c r="AJ9" s="3" t="s">
        <v>20</v>
      </c>
      <c r="AK9" s="6" t="s">
        <v>21</v>
      </c>
      <c r="AL9" s="6"/>
      <c r="AM9" s="6"/>
      <c r="AN9" s="6"/>
      <c r="AO9" s="6"/>
      <c r="AQ9" s="3" t="s">
        <v>20</v>
      </c>
      <c r="AR9" s="6" t="s">
        <v>21</v>
      </c>
      <c r="AS9" s="6"/>
      <c r="AT9" s="6"/>
      <c r="AU9" s="6"/>
      <c r="AV9" s="6"/>
      <c r="AX9" s="3" t="s">
        <v>20</v>
      </c>
      <c r="AY9" s="6" t="s">
        <v>21</v>
      </c>
      <c r="AZ9" s="6"/>
      <c r="BA9" s="6"/>
      <c r="BB9" s="6"/>
      <c r="BC9" s="6"/>
    </row>
    <row r="10" spans="1:55" x14ac:dyDescent="0.25">
      <c r="A10" s="8" t="s">
        <v>35</v>
      </c>
      <c r="B10" s="8"/>
      <c r="C10" s="8"/>
      <c r="D10" s="8"/>
      <c r="E10" s="8"/>
      <c r="F10" s="8"/>
      <c r="H10" s="8" t="s">
        <v>35</v>
      </c>
      <c r="I10" s="8"/>
      <c r="J10" s="8"/>
      <c r="K10" s="8"/>
      <c r="L10" s="8"/>
      <c r="M10" s="8"/>
      <c r="O10" s="8" t="s">
        <v>35</v>
      </c>
      <c r="P10" s="8"/>
      <c r="Q10" s="8"/>
      <c r="R10" s="8"/>
      <c r="S10" s="8"/>
      <c r="T10" s="8"/>
      <c r="V10" s="8" t="s">
        <v>35</v>
      </c>
      <c r="W10" s="8"/>
      <c r="X10" s="8"/>
      <c r="Y10" s="8"/>
      <c r="Z10" s="8"/>
      <c r="AA10" s="8"/>
      <c r="AC10" s="8" t="s">
        <v>35</v>
      </c>
      <c r="AD10" s="8"/>
      <c r="AE10" s="8"/>
      <c r="AF10" s="8"/>
      <c r="AG10" s="8"/>
      <c r="AH10" s="8"/>
      <c r="AJ10" s="8" t="s">
        <v>35</v>
      </c>
      <c r="AK10" s="8"/>
      <c r="AL10" s="8"/>
      <c r="AM10" s="8"/>
      <c r="AN10" s="8"/>
      <c r="AO10" s="8"/>
      <c r="AQ10" s="8" t="s">
        <v>35</v>
      </c>
      <c r="AR10" s="8"/>
      <c r="AS10" s="8"/>
      <c r="AT10" s="8"/>
      <c r="AU10" s="8"/>
      <c r="AV10" s="8"/>
      <c r="AX10" s="8" t="s">
        <v>35</v>
      </c>
      <c r="AY10" s="8"/>
      <c r="AZ10" s="8"/>
      <c r="BA10" s="8"/>
      <c r="BB10" s="8"/>
      <c r="BC10" s="8"/>
    </row>
    <row r="11" spans="1:55" x14ac:dyDescent="0.25">
      <c r="A11" s="7" t="s">
        <v>1</v>
      </c>
      <c r="B11" s="7"/>
      <c r="C11" s="7"/>
      <c r="D11" s="7"/>
      <c r="E11" s="7"/>
      <c r="F11" s="7"/>
      <c r="H11" s="7" t="s">
        <v>1</v>
      </c>
      <c r="I11" s="7"/>
      <c r="J11" s="7"/>
      <c r="K11" s="7"/>
      <c r="L11" s="7"/>
      <c r="M11" s="7"/>
      <c r="O11" s="7" t="s">
        <v>1</v>
      </c>
      <c r="P11" s="7"/>
      <c r="Q11" s="7"/>
      <c r="R11" s="7"/>
      <c r="S11" s="7"/>
      <c r="T11" s="7"/>
      <c r="V11" s="7" t="s">
        <v>1</v>
      </c>
      <c r="W11" s="7"/>
      <c r="X11" s="7"/>
      <c r="Y11" s="7"/>
      <c r="Z11" s="7"/>
      <c r="AA11" s="7"/>
      <c r="AC11" s="7" t="s">
        <v>1</v>
      </c>
      <c r="AD11" s="7"/>
      <c r="AE11" s="7"/>
      <c r="AF11" s="7"/>
      <c r="AG11" s="7"/>
      <c r="AH11" s="7"/>
      <c r="AJ11" s="7" t="s">
        <v>1</v>
      </c>
      <c r="AK11" s="7"/>
      <c r="AL11" s="7"/>
      <c r="AM11" s="7"/>
      <c r="AN11" s="7"/>
      <c r="AO11" s="7"/>
      <c r="AQ11" s="7" t="s">
        <v>1</v>
      </c>
      <c r="AR11" s="7"/>
      <c r="AS11" s="7"/>
      <c r="AT11" s="7"/>
      <c r="AU11" s="7"/>
      <c r="AV11" s="7"/>
      <c r="AX11" s="7" t="s">
        <v>1</v>
      </c>
      <c r="AY11" s="7"/>
      <c r="AZ11" s="7"/>
      <c r="BA11" s="7"/>
      <c r="BB11" s="7"/>
      <c r="BC11" s="7"/>
    </row>
    <row r="12" spans="1:55" x14ac:dyDescent="0.25">
      <c r="A12" s="3" t="s">
        <v>14</v>
      </c>
      <c r="H12" s="3" t="s">
        <v>14</v>
      </c>
      <c r="O12" s="3" t="s">
        <v>14</v>
      </c>
      <c r="V12" s="3" t="s">
        <v>14</v>
      </c>
      <c r="AC12" s="3" t="s">
        <v>14</v>
      </c>
      <c r="AJ12" s="3" t="s">
        <v>14</v>
      </c>
      <c r="AQ12" s="3" t="s">
        <v>14</v>
      </c>
      <c r="AX12" s="3" t="s">
        <v>14</v>
      </c>
    </row>
    <row r="13" spans="1:55" x14ac:dyDescent="0.25">
      <c r="A13">
        <v>0.83750000000000002</v>
      </c>
      <c r="C13" s="3" t="s">
        <v>13</v>
      </c>
      <c r="D13" s="6">
        <f>SUM(A13:A32)/COUNT(A13:A32)</f>
        <v>0.85937499999999978</v>
      </c>
      <c r="E13" s="6"/>
      <c r="F13" s="6"/>
      <c r="H13">
        <v>0.8125</v>
      </c>
      <c r="J13" s="3" t="s">
        <v>13</v>
      </c>
      <c r="K13" s="6">
        <v>0.73937500000000012</v>
      </c>
      <c r="L13" s="6"/>
      <c r="M13" s="6"/>
      <c r="O13">
        <v>0.73750000000000004</v>
      </c>
      <c r="Q13" s="3" t="s">
        <v>13</v>
      </c>
      <c r="R13" s="6">
        <f>SUM(O13:O32)/COUNT(O13:O32)</f>
        <v>0.75812499999999994</v>
      </c>
      <c r="S13" s="6"/>
      <c r="T13" s="6"/>
      <c r="V13">
        <v>0.45</v>
      </c>
      <c r="X13" s="3" t="s">
        <v>13</v>
      </c>
      <c r="Y13" s="6">
        <f>SUM(V13:V32)/COUNT(V13:V32)</f>
        <v>0.74124999999999974</v>
      </c>
      <c r="Z13" s="6"/>
      <c r="AA13" s="6"/>
      <c r="AC13">
        <v>0.85</v>
      </c>
      <c r="AE13" s="3" t="s">
        <v>13</v>
      </c>
      <c r="AF13" s="6">
        <f>SUM(AC13:AC32)/COUNT(AC13:AC32)</f>
        <v>0.84874999999999989</v>
      </c>
      <c r="AG13" s="6"/>
      <c r="AH13" s="6"/>
      <c r="AJ13">
        <v>0.875</v>
      </c>
      <c r="AL13" s="3" t="s">
        <v>13</v>
      </c>
      <c r="AM13" s="6">
        <f>SUM(AJ13:AJ32)/COUNT(AJ13:AJ32)</f>
        <v>0.79312499999999975</v>
      </c>
      <c r="AN13" s="6"/>
      <c r="AO13" s="6"/>
      <c r="AQ13">
        <v>0.7</v>
      </c>
      <c r="AS13" s="3" t="s">
        <v>13</v>
      </c>
      <c r="AT13" s="6">
        <f>SUM(AQ13:AQ32)/COUNT(AQ13:AQ32)</f>
        <v>0.61437499999999989</v>
      </c>
      <c r="AU13" s="6"/>
      <c r="AV13" s="6"/>
      <c r="AX13">
        <v>0.86250000000000004</v>
      </c>
      <c r="AZ13" s="3" t="s">
        <v>13</v>
      </c>
      <c r="BA13" s="6">
        <f>SUM(AX13:AX32)/COUNT(AX13:AX32)</f>
        <v>0.72062500000000018</v>
      </c>
      <c r="BB13" s="6"/>
      <c r="BC13" s="6"/>
    </row>
    <row r="14" spans="1:55" x14ac:dyDescent="0.25">
      <c r="A14">
        <v>0.83750000000000002</v>
      </c>
      <c r="C14" s="3" t="s">
        <v>16</v>
      </c>
      <c r="D14" s="6">
        <f>MIN(A13:A32)</f>
        <v>0.82499999999999996</v>
      </c>
      <c r="E14" s="6"/>
      <c r="F14" s="6"/>
      <c r="H14">
        <v>0.8</v>
      </c>
      <c r="J14" s="3" t="s">
        <v>16</v>
      </c>
      <c r="K14" s="6">
        <v>0.17499999999999999</v>
      </c>
      <c r="L14" s="6"/>
      <c r="M14" s="6"/>
      <c r="O14">
        <v>0.8125</v>
      </c>
      <c r="Q14" s="3" t="s">
        <v>16</v>
      </c>
      <c r="R14" s="6">
        <f>MIN(O13:O32)</f>
        <v>0.5</v>
      </c>
      <c r="S14" s="6"/>
      <c r="T14" s="6"/>
      <c r="V14">
        <v>0.78749999999999998</v>
      </c>
      <c r="X14" s="3" t="s">
        <v>16</v>
      </c>
      <c r="Y14" s="6">
        <f>MIN(V13:V32)</f>
        <v>0.28749999999999998</v>
      </c>
      <c r="Z14" s="6"/>
      <c r="AA14" s="6"/>
      <c r="AC14">
        <v>0.83750000000000002</v>
      </c>
      <c r="AE14" s="3" t="s">
        <v>16</v>
      </c>
      <c r="AF14" s="6">
        <f>MIN(AC13:AC32)</f>
        <v>0.78749999999999998</v>
      </c>
      <c r="AG14" s="6"/>
      <c r="AH14" s="6"/>
      <c r="AJ14">
        <v>0.85</v>
      </c>
      <c r="AL14" s="3" t="s">
        <v>16</v>
      </c>
      <c r="AM14" s="6">
        <f>MIN(AJ13:AJ32)</f>
        <v>8.7499999999999994E-2</v>
      </c>
      <c r="AN14" s="6"/>
      <c r="AO14" s="6"/>
      <c r="AQ14">
        <v>0.83750000000000002</v>
      </c>
      <c r="AS14" s="3" t="s">
        <v>16</v>
      </c>
      <c r="AT14" s="6">
        <f>MIN(AQ13:AQ32)</f>
        <v>0.17499999999999999</v>
      </c>
      <c r="AU14" s="6"/>
      <c r="AV14" s="6"/>
      <c r="AX14">
        <v>0.6875</v>
      </c>
      <c r="AZ14" s="3" t="s">
        <v>16</v>
      </c>
      <c r="BA14" s="6">
        <f>MIN(AX13:AX32)</f>
        <v>0.15</v>
      </c>
      <c r="BB14" s="6"/>
      <c r="BC14" s="6"/>
    </row>
    <row r="15" spans="1:55" x14ac:dyDescent="0.25">
      <c r="A15">
        <v>0.86250000000000004</v>
      </c>
      <c r="C15" s="3" t="s">
        <v>17</v>
      </c>
      <c r="D15" s="6">
        <f>MAX(A13:A32)</f>
        <v>0.9</v>
      </c>
      <c r="E15" s="6"/>
      <c r="F15" s="6"/>
      <c r="H15">
        <v>0.78749999999999998</v>
      </c>
      <c r="J15" s="3" t="s">
        <v>17</v>
      </c>
      <c r="K15" s="6">
        <v>0.875</v>
      </c>
      <c r="L15" s="6"/>
      <c r="M15" s="6"/>
      <c r="O15">
        <v>0.6875</v>
      </c>
      <c r="Q15" s="3" t="s">
        <v>17</v>
      </c>
      <c r="R15" s="6">
        <f>MAX(O13:O32)</f>
        <v>0.88749999999999996</v>
      </c>
      <c r="S15" s="6"/>
      <c r="T15" s="6"/>
      <c r="V15">
        <v>0.78749999999999998</v>
      </c>
      <c r="X15" s="3" t="s">
        <v>17</v>
      </c>
      <c r="Y15" s="6">
        <f>MAX(V13:V32)</f>
        <v>0.875</v>
      </c>
      <c r="Z15" s="6"/>
      <c r="AA15" s="6"/>
      <c r="AC15">
        <v>0.83750000000000002</v>
      </c>
      <c r="AE15" s="3" t="s">
        <v>17</v>
      </c>
      <c r="AF15" s="6">
        <f>MAX(AC13:AC32)</f>
        <v>0.91249999999999998</v>
      </c>
      <c r="AG15" s="6"/>
      <c r="AH15" s="6"/>
      <c r="AJ15">
        <v>8.7499999999999994E-2</v>
      </c>
      <c r="AL15" s="3" t="s">
        <v>17</v>
      </c>
      <c r="AM15" s="6">
        <f>MAX(AJ13:AJ32)</f>
        <v>0.9375</v>
      </c>
      <c r="AN15" s="6"/>
      <c r="AO15" s="6"/>
      <c r="AQ15">
        <v>0.26250000000000001</v>
      </c>
      <c r="AS15" s="3" t="s">
        <v>17</v>
      </c>
      <c r="AT15" s="6">
        <f>MAX(AQ13:AQ32)</f>
        <v>0.9</v>
      </c>
      <c r="AU15" s="6"/>
      <c r="AV15" s="6"/>
      <c r="AX15">
        <v>0.9</v>
      </c>
      <c r="AZ15" s="3" t="s">
        <v>17</v>
      </c>
      <c r="BA15" s="6">
        <f>MAX(AX13:AX32)</f>
        <v>0.9</v>
      </c>
      <c r="BB15" s="6"/>
      <c r="BC15" s="6"/>
    </row>
    <row r="16" spans="1:55" x14ac:dyDescent="0.25">
      <c r="A16">
        <v>0.88749999999999996</v>
      </c>
      <c r="C16" s="3" t="s">
        <v>18</v>
      </c>
      <c r="D16" s="6">
        <f>D15-D14</f>
        <v>7.5000000000000067E-2</v>
      </c>
      <c r="E16" s="6"/>
      <c r="F16" s="6"/>
      <c r="H16">
        <v>0.8</v>
      </c>
      <c r="J16" s="3" t="s">
        <v>18</v>
      </c>
      <c r="K16" s="6">
        <v>0.7</v>
      </c>
      <c r="L16" s="6"/>
      <c r="M16" s="6"/>
      <c r="O16">
        <v>0.88749999999999996</v>
      </c>
      <c r="Q16" s="3" t="s">
        <v>18</v>
      </c>
      <c r="R16" s="6">
        <f>R15-R14</f>
        <v>0.38749999999999996</v>
      </c>
      <c r="S16" s="6"/>
      <c r="T16" s="6"/>
      <c r="V16">
        <v>0.78749999999999998</v>
      </c>
      <c r="X16" s="3" t="s">
        <v>18</v>
      </c>
      <c r="Y16" s="6">
        <f>Y15-Y14</f>
        <v>0.58750000000000002</v>
      </c>
      <c r="Z16" s="6"/>
      <c r="AA16" s="6"/>
      <c r="AC16">
        <v>0.83750000000000002</v>
      </c>
      <c r="AE16" s="3" t="s">
        <v>18</v>
      </c>
      <c r="AF16" s="6">
        <f>AF15-AF14</f>
        <v>0.125</v>
      </c>
      <c r="AG16" s="6"/>
      <c r="AH16" s="6"/>
      <c r="AJ16">
        <v>0.82499999999999996</v>
      </c>
      <c r="AL16" s="3" t="s">
        <v>18</v>
      </c>
      <c r="AM16" s="6">
        <f>AM15-AM14</f>
        <v>0.85</v>
      </c>
      <c r="AN16" s="6"/>
      <c r="AO16" s="6"/>
      <c r="AQ16">
        <v>0.88749999999999996</v>
      </c>
      <c r="AS16" s="3" t="s">
        <v>18</v>
      </c>
      <c r="AT16" s="6">
        <f>AT15-AT14</f>
        <v>0.72500000000000009</v>
      </c>
      <c r="AU16" s="6"/>
      <c r="AV16" s="6"/>
      <c r="AX16">
        <v>0.83750000000000002</v>
      </c>
      <c r="AZ16" s="3" t="s">
        <v>18</v>
      </c>
      <c r="BA16" s="6">
        <f>BA15-BA14</f>
        <v>0.75</v>
      </c>
      <c r="BB16" s="6"/>
      <c r="BC16" s="6"/>
    </row>
    <row r="17" spans="1:55" x14ac:dyDescent="0.25">
      <c r="A17">
        <v>0.86250000000000004</v>
      </c>
      <c r="C17" s="3"/>
      <c r="D17" s="6"/>
      <c r="E17" s="6"/>
      <c r="F17" s="6"/>
      <c r="H17">
        <v>0.875</v>
      </c>
      <c r="J17" s="3"/>
      <c r="K17" s="6"/>
      <c r="L17" s="6"/>
      <c r="M17" s="6"/>
      <c r="O17">
        <v>0.88749999999999996</v>
      </c>
      <c r="Q17" s="3"/>
      <c r="R17" s="6"/>
      <c r="S17" s="6"/>
      <c r="T17" s="6"/>
      <c r="V17">
        <v>0.8</v>
      </c>
      <c r="X17" s="3"/>
      <c r="Y17" s="6"/>
      <c r="Z17" s="6"/>
      <c r="AA17" s="6"/>
      <c r="AC17">
        <v>0.86250000000000004</v>
      </c>
      <c r="AE17" s="3"/>
      <c r="AF17" s="6"/>
      <c r="AG17" s="6"/>
      <c r="AH17" s="6"/>
      <c r="AJ17">
        <v>0.85</v>
      </c>
      <c r="AL17" s="3"/>
      <c r="AM17" s="6"/>
      <c r="AN17" s="6"/>
      <c r="AO17" s="6"/>
      <c r="AQ17">
        <v>0.26250000000000001</v>
      </c>
      <c r="AS17" s="3"/>
      <c r="AT17" s="6"/>
      <c r="AU17" s="6"/>
      <c r="AV17" s="6"/>
      <c r="AX17">
        <v>0.83750000000000002</v>
      </c>
      <c r="AZ17" s="3"/>
      <c r="BA17" s="6"/>
      <c r="BB17" s="6"/>
      <c r="BC17" s="6"/>
    </row>
    <row r="18" spans="1:55" x14ac:dyDescent="0.25">
      <c r="A18">
        <v>0.86250000000000004</v>
      </c>
      <c r="E18" s="1"/>
      <c r="F18" s="1"/>
      <c r="H18">
        <v>0.82499999999999996</v>
      </c>
      <c r="L18" s="5"/>
      <c r="M18" s="5"/>
      <c r="O18">
        <v>0.85</v>
      </c>
      <c r="S18" s="1"/>
      <c r="T18" s="1"/>
      <c r="V18">
        <v>0.78749999999999998</v>
      </c>
      <c r="Z18" s="1"/>
      <c r="AA18" s="1"/>
      <c r="AC18">
        <v>0.83750000000000002</v>
      </c>
      <c r="AG18" s="1"/>
      <c r="AH18" s="1"/>
      <c r="AJ18">
        <v>0.83750000000000002</v>
      </c>
      <c r="AN18" s="1"/>
      <c r="AO18" s="1"/>
      <c r="AQ18">
        <v>0.8125</v>
      </c>
      <c r="AU18" s="1"/>
      <c r="AV18" s="1"/>
      <c r="AX18">
        <v>0.82499999999999996</v>
      </c>
      <c r="BB18" s="2"/>
      <c r="BC18" s="2"/>
    </row>
    <row r="19" spans="1:55" x14ac:dyDescent="0.25">
      <c r="A19">
        <v>0.83750000000000002</v>
      </c>
      <c r="H19">
        <v>0.8125</v>
      </c>
      <c r="O19">
        <v>0.875</v>
      </c>
      <c r="V19">
        <v>0.6875</v>
      </c>
      <c r="AC19">
        <v>0.78749999999999998</v>
      </c>
      <c r="AJ19">
        <v>0.82499999999999996</v>
      </c>
      <c r="AQ19">
        <v>0.26250000000000001</v>
      </c>
      <c r="AX19">
        <v>0.25</v>
      </c>
    </row>
    <row r="20" spans="1:55" x14ac:dyDescent="0.25">
      <c r="A20">
        <v>0.85</v>
      </c>
      <c r="H20">
        <v>0.72499999999999998</v>
      </c>
      <c r="O20">
        <v>0.625</v>
      </c>
      <c r="V20">
        <v>0.28749999999999998</v>
      </c>
      <c r="AC20">
        <v>0.86250000000000004</v>
      </c>
      <c r="AJ20">
        <v>0.82499999999999996</v>
      </c>
      <c r="AQ20">
        <v>0.3</v>
      </c>
      <c r="AX20">
        <v>0.15</v>
      </c>
    </row>
    <row r="21" spans="1:55" x14ac:dyDescent="0.25">
      <c r="A21">
        <v>0.88749999999999996</v>
      </c>
      <c r="H21">
        <v>0.8125</v>
      </c>
      <c r="O21">
        <v>0.82499999999999996</v>
      </c>
      <c r="V21">
        <v>0.78749999999999998</v>
      </c>
      <c r="AC21">
        <v>0.91249999999999998</v>
      </c>
      <c r="AJ21">
        <v>0.82499999999999996</v>
      </c>
      <c r="AQ21">
        <v>0.72499999999999998</v>
      </c>
      <c r="AX21">
        <v>0.83750000000000002</v>
      </c>
    </row>
    <row r="22" spans="1:55" x14ac:dyDescent="0.25">
      <c r="A22">
        <v>0.85</v>
      </c>
      <c r="H22">
        <v>0.7</v>
      </c>
      <c r="O22">
        <v>0.75</v>
      </c>
      <c r="V22">
        <v>0.78749999999999998</v>
      </c>
      <c r="AC22">
        <v>0.83750000000000002</v>
      </c>
      <c r="AJ22">
        <v>0.9375</v>
      </c>
      <c r="AQ22">
        <v>0.78749999999999998</v>
      </c>
      <c r="AX22">
        <v>0.85</v>
      </c>
    </row>
    <row r="23" spans="1:55" x14ac:dyDescent="0.25">
      <c r="A23">
        <v>0.86250000000000004</v>
      </c>
      <c r="H23">
        <v>0.8125</v>
      </c>
      <c r="O23">
        <v>0.58750000000000002</v>
      </c>
      <c r="V23">
        <v>0.78749999999999998</v>
      </c>
      <c r="AC23">
        <v>0.875</v>
      </c>
      <c r="AJ23">
        <v>0.85</v>
      </c>
      <c r="AQ23">
        <v>0.72499999999999998</v>
      </c>
      <c r="AX23">
        <v>0.61250000000000004</v>
      </c>
    </row>
    <row r="24" spans="1:55" x14ac:dyDescent="0.25">
      <c r="A24">
        <v>0.875</v>
      </c>
      <c r="H24" s="4">
        <v>0.1875</v>
      </c>
      <c r="O24">
        <v>0.88749999999999996</v>
      </c>
      <c r="V24">
        <v>0.7</v>
      </c>
      <c r="AC24">
        <v>0.83750000000000002</v>
      </c>
      <c r="AJ24">
        <v>0.82499999999999996</v>
      </c>
      <c r="AQ24">
        <v>0.17499999999999999</v>
      </c>
      <c r="AX24">
        <v>0.8125</v>
      </c>
    </row>
    <row r="25" spans="1:55" x14ac:dyDescent="0.25">
      <c r="A25">
        <v>0.85</v>
      </c>
      <c r="H25" s="4">
        <v>0.17499999999999999</v>
      </c>
      <c r="O25">
        <v>0.8125</v>
      </c>
      <c r="V25">
        <v>0.875</v>
      </c>
      <c r="AC25">
        <v>0.86250000000000004</v>
      </c>
      <c r="AJ25">
        <v>0.82499999999999996</v>
      </c>
      <c r="AQ25">
        <v>0.83750000000000002</v>
      </c>
      <c r="AX25">
        <v>0.6875</v>
      </c>
    </row>
    <row r="26" spans="1:55" x14ac:dyDescent="0.25">
      <c r="A26">
        <v>0.83750000000000002</v>
      </c>
      <c r="H26">
        <v>0.8</v>
      </c>
      <c r="O26">
        <v>0.76249999999999996</v>
      </c>
      <c r="V26">
        <v>0.78749999999999998</v>
      </c>
      <c r="AC26">
        <v>0.91249999999999998</v>
      </c>
      <c r="AJ26">
        <v>0.82499999999999996</v>
      </c>
      <c r="AQ26">
        <v>0.82499999999999996</v>
      </c>
      <c r="AX26">
        <v>0.83750000000000002</v>
      </c>
    </row>
    <row r="27" spans="1:55" x14ac:dyDescent="0.25">
      <c r="A27">
        <v>0.9</v>
      </c>
      <c r="H27">
        <v>0.8125</v>
      </c>
      <c r="O27">
        <v>0.5</v>
      </c>
      <c r="V27">
        <v>0.78749999999999998</v>
      </c>
      <c r="AC27">
        <v>0.83750000000000002</v>
      </c>
      <c r="AJ27">
        <v>0.82499999999999996</v>
      </c>
      <c r="AQ27">
        <v>0.9</v>
      </c>
      <c r="AX27">
        <v>0.86250000000000004</v>
      </c>
    </row>
    <row r="28" spans="1:55" x14ac:dyDescent="0.25">
      <c r="A28">
        <v>0.82499999999999996</v>
      </c>
      <c r="H28">
        <v>0.8</v>
      </c>
      <c r="O28">
        <v>0.82499999999999996</v>
      </c>
      <c r="V28">
        <v>0.78749999999999998</v>
      </c>
      <c r="AC28">
        <v>0.83750000000000002</v>
      </c>
      <c r="AJ28">
        <v>0.65</v>
      </c>
      <c r="AQ28">
        <v>0.8125</v>
      </c>
      <c r="AX28">
        <v>0.83750000000000002</v>
      </c>
    </row>
    <row r="29" spans="1:55" x14ac:dyDescent="0.25">
      <c r="A29">
        <v>0.83750000000000002</v>
      </c>
      <c r="H29">
        <v>0.8</v>
      </c>
      <c r="O29">
        <v>0.8125</v>
      </c>
      <c r="V29">
        <v>0.78749999999999998</v>
      </c>
      <c r="AC29">
        <v>0.83750000000000002</v>
      </c>
      <c r="AJ29">
        <v>0.85</v>
      </c>
      <c r="AQ29">
        <v>0.2</v>
      </c>
      <c r="AX29">
        <v>0.83750000000000002</v>
      </c>
    </row>
    <row r="30" spans="1:55" x14ac:dyDescent="0.25">
      <c r="A30">
        <v>0.88749999999999996</v>
      </c>
      <c r="H30">
        <v>0.8125</v>
      </c>
      <c r="O30">
        <v>0.82499999999999996</v>
      </c>
      <c r="V30">
        <v>0.78749999999999998</v>
      </c>
      <c r="AC30">
        <v>0.83750000000000002</v>
      </c>
      <c r="AJ30">
        <v>0.82499999999999996</v>
      </c>
      <c r="AQ30">
        <v>0.26250000000000001</v>
      </c>
      <c r="AX30">
        <v>0.73750000000000004</v>
      </c>
    </row>
    <row r="31" spans="1:55" x14ac:dyDescent="0.25">
      <c r="A31">
        <v>0.9</v>
      </c>
      <c r="H31">
        <v>0.82499999999999996</v>
      </c>
      <c r="O31">
        <v>0.71250000000000002</v>
      </c>
      <c r="V31">
        <v>0.78749999999999998</v>
      </c>
      <c r="AC31">
        <v>0.83750000000000002</v>
      </c>
      <c r="AJ31">
        <v>0.82499999999999996</v>
      </c>
      <c r="AQ31">
        <v>0.8125</v>
      </c>
      <c r="AX31">
        <v>0.3125</v>
      </c>
    </row>
    <row r="32" spans="1:55" x14ac:dyDescent="0.25">
      <c r="A32">
        <v>0.83750000000000002</v>
      </c>
      <c r="H32">
        <v>0.8125</v>
      </c>
      <c r="O32">
        <v>0.5</v>
      </c>
      <c r="V32">
        <v>0.78749999999999998</v>
      </c>
      <c r="AC32">
        <v>0.83750000000000002</v>
      </c>
      <c r="AJ32">
        <v>0.82499999999999996</v>
      </c>
      <c r="AQ32">
        <v>0.9</v>
      </c>
      <c r="AX32">
        <v>0.83750000000000002</v>
      </c>
    </row>
    <row r="34" spans="1:55" x14ac:dyDescent="0.25">
      <c r="A34" s="7" t="s">
        <v>0</v>
      </c>
      <c r="B34" s="7"/>
      <c r="C34" s="7"/>
      <c r="D34" s="7"/>
      <c r="E34" s="7"/>
      <c r="F34" s="7"/>
      <c r="H34" s="7" t="s">
        <v>0</v>
      </c>
      <c r="I34" s="7"/>
      <c r="J34" s="7"/>
      <c r="K34" s="7"/>
      <c r="L34" s="7"/>
      <c r="M34" s="7"/>
      <c r="O34" s="7" t="s">
        <v>0</v>
      </c>
      <c r="P34" s="7"/>
      <c r="Q34" s="7"/>
      <c r="R34" s="7"/>
      <c r="S34" s="7"/>
      <c r="T34" s="7"/>
      <c r="V34" s="7" t="s">
        <v>0</v>
      </c>
      <c r="W34" s="7"/>
      <c r="X34" s="7"/>
      <c r="Y34" s="7"/>
      <c r="Z34" s="7"/>
      <c r="AA34" s="7"/>
      <c r="AC34" s="7" t="s">
        <v>0</v>
      </c>
      <c r="AD34" s="7"/>
      <c r="AE34" s="7"/>
      <c r="AF34" s="7"/>
      <c r="AG34" s="7"/>
      <c r="AH34" s="7"/>
      <c r="AJ34" s="7" t="s">
        <v>0</v>
      </c>
      <c r="AK34" s="7"/>
      <c r="AL34" s="7"/>
      <c r="AM34" s="7"/>
      <c r="AN34" s="7"/>
      <c r="AO34" s="7"/>
      <c r="AQ34" s="7" t="s">
        <v>0</v>
      </c>
      <c r="AR34" s="7"/>
      <c r="AS34" s="7"/>
      <c r="AT34" s="7"/>
      <c r="AU34" s="7"/>
      <c r="AV34" s="7"/>
      <c r="AX34" s="7" t="s">
        <v>0</v>
      </c>
      <c r="AY34" s="7"/>
      <c r="AZ34" s="7"/>
      <c r="BA34" s="7"/>
      <c r="BB34" s="7"/>
      <c r="BC34" s="7"/>
    </row>
    <row r="35" spans="1:55" x14ac:dyDescent="0.25">
      <c r="A35" s="3" t="s">
        <v>14</v>
      </c>
      <c r="H35" s="3" t="s">
        <v>14</v>
      </c>
      <c r="O35" s="3" t="s">
        <v>14</v>
      </c>
      <c r="V35" s="3" t="s">
        <v>14</v>
      </c>
      <c r="AC35" s="3" t="s">
        <v>14</v>
      </c>
      <c r="AJ35" s="3" t="s">
        <v>14</v>
      </c>
      <c r="AQ35" s="3" t="s">
        <v>14</v>
      </c>
      <c r="AX35" s="3" t="s">
        <v>14</v>
      </c>
    </row>
    <row r="36" spans="1:55" x14ac:dyDescent="0.25">
      <c r="A36">
        <v>0.875</v>
      </c>
      <c r="C36" s="3" t="s">
        <v>13</v>
      </c>
      <c r="D36" s="6">
        <f>SUM(A36:A55)/COUNT(A36:A55)</f>
        <v>0.85875000000000001</v>
      </c>
      <c r="E36" s="6"/>
      <c r="F36" s="6"/>
      <c r="H36">
        <v>0.8125</v>
      </c>
      <c r="J36" s="3" t="s">
        <v>13</v>
      </c>
      <c r="K36" s="6">
        <v>0.77</v>
      </c>
      <c r="L36" s="6"/>
      <c r="M36" s="6"/>
      <c r="O36">
        <v>0.83750000000000002</v>
      </c>
      <c r="Q36" s="3" t="s">
        <v>13</v>
      </c>
      <c r="R36" s="6">
        <f>SUM(O36:O55)/COUNT(O36:O55)</f>
        <v>0.69624999999999992</v>
      </c>
      <c r="S36" s="6"/>
      <c r="T36" s="6"/>
      <c r="V36">
        <v>0.75</v>
      </c>
      <c r="X36" s="3" t="s">
        <v>13</v>
      </c>
      <c r="Y36" s="6">
        <f>SUM(V36:V55)/COUNT(V36:V55)</f>
        <v>0.77437499999999992</v>
      </c>
      <c r="Z36" s="6"/>
      <c r="AA36" s="6"/>
      <c r="AC36">
        <v>3.7499999999999999E-2</v>
      </c>
      <c r="AE36" s="3" t="s">
        <v>13</v>
      </c>
      <c r="AF36" s="6">
        <f>SUM(AC36:AC55)/COUNT(AC36:AC55)</f>
        <v>0.64437499999999992</v>
      </c>
      <c r="AG36" s="6"/>
      <c r="AH36" s="6"/>
      <c r="AJ36">
        <v>0.73750000000000004</v>
      </c>
      <c r="AL36" s="3" t="s">
        <v>13</v>
      </c>
      <c r="AM36" s="6">
        <f>SUM(AJ36:AJ55)/COUNT(AJ36:AJ55)</f>
        <v>0.70562500000000017</v>
      </c>
      <c r="AN36" s="6"/>
      <c r="AO36" s="6"/>
      <c r="AQ36">
        <v>0.88749999999999996</v>
      </c>
      <c r="AS36" s="3" t="s">
        <v>13</v>
      </c>
      <c r="AT36" s="6">
        <f>SUM(AQ36:AQ55)/COUNT(AQ36:AQ55)</f>
        <v>0.82687499999999992</v>
      </c>
      <c r="AU36" s="6"/>
      <c r="AV36" s="6"/>
      <c r="AX36">
        <v>0.86250000000000004</v>
      </c>
      <c r="AZ36" s="3" t="s">
        <v>13</v>
      </c>
      <c r="BA36" s="6">
        <f>SUM(AX36:AX55)/COUNT(AX36:AX55)</f>
        <v>0.86875000000000002</v>
      </c>
      <c r="BB36" s="6"/>
      <c r="BC36" s="6"/>
    </row>
    <row r="37" spans="1:55" x14ac:dyDescent="0.25">
      <c r="A37">
        <v>0.8125</v>
      </c>
      <c r="C37" s="3" t="s">
        <v>16</v>
      </c>
      <c r="D37" s="6">
        <f>MIN(A36:A55)</f>
        <v>0.75</v>
      </c>
      <c r="E37" s="6"/>
      <c r="F37" s="6"/>
      <c r="H37">
        <v>0.88749999999999996</v>
      </c>
      <c r="J37" s="3" t="s">
        <v>16</v>
      </c>
      <c r="K37" s="6">
        <v>0.35</v>
      </c>
      <c r="L37" s="6"/>
      <c r="M37" s="6"/>
      <c r="O37">
        <v>0.63749999999999996</v>
      </c>
      <c r="Q37" s="3" t="s">
        <v>16</v>
      </c>
      <c r="R37" s="6">
        <f>MIN(O36:O55)</f>
        <v>0.13750000000000001</v>
      </c>
      <c r="S37" s="6"/>
      <c r="T37" s="6"/>
      <c r="V37">
        <v>0.8125</v>
      </c>
      <c r="X37" s="3" t="s">
        <v>16</v>
      </c>
      <c r="Y37" s="6">
        <f>MIN(V36:V55)</f>
        <v>0.61250000000000004</v>
      </c>
      <c r="Z37" s="6"/>
      <c r="AA37" s="6"/>
      <c r="AC37">
        <v>0.75</v>
      </c>
      <c r="AE37" s="3" t="s">
        <v>16</v>
      </c>
      <c r="AF37" s="6">
        <f>MIN(AC36:AC55)</f>
        <v>3.7499999999999999E-2</v>
      </c>
      <c r="AG37" s="6"/>
      <c r="AH37" s="6"/>
      <c r="AJ37">
        <v>0.8125</v>
      </c>
      <c r="AL37" s="3" t="s">
        <v>16</v>
      </c>
      <c r="AM37" s="6">
        <f>MIN(AJ36:AJ55)</f>
        <v>0.4</v>
      </c>
      <c r="AN37" s="6"/>
      <c r="AO37" s="6"/>
      <c r="AQ37">
        <v>0.82499999999999996</v>
      </c>
      <c r="AS37" s="3" t="s">
        <v>16</v>
      </c>
      <c r="AT37" s="6">
        <f>MIN(AQ36:AQ55)</f>
        <v>0.73750000000000004</v>
      </c>
      <c r="AU37" s="6"/>
      <c r="AV37" s="6"/>
      <c r="AX37">
        <v>0.86250000000000004</v>
      </c>
      <c r="AZ37" s="3" t="s">
        <v>16</v>
      </c>
      <c r="BA37" s="6">
        <f>MIN(AX36:AX55)</f>
        <v>0.76249999999999996</v>
      </c>
      <c r="BB37" s="6"/>
      <c r="BC37" s="6"/>
    </row>
    <row r="38" spans="1:55" x14ac:dyDescent="0.25">
      <c r="A38">
        <v>0.86250000000000004</v>
      </c>
      <c r="C38" s="3" t="s">
        <v>17</v>
      </c>
      <c r="D38" s="6">
        <f>MAX(A36:A55)</f>
        <v>0.91249999999999998</v>
      </c>
      <c r="E38" s="6"/>
      <c r="F38" s="6"/>
      <c r="H38">
        <v>0.375</v>
      </c>
      <c r="J38" s="3" t="s">
        <v>17</v>
      </c>
      <c r="K38" s="6">
        <v>0.92500000000000004</v>
      </c>
      <c r="L38" s="6"/>
      <c r="M38" s="6"/>
      <c r="O38">
        <v>0.77500000000000002</v>
      </c>
      <c r="Q38" s="3" t="s">
        <v>17</v>
      </c>
      <c r="R38" s="6">
        <f>MAX(O36:O55)</f>
        <v>0.83750000000000002</v>
      </c>
      <c r="S38" s="6"/>
      <c r="T38" s="6"/>
      <c r="V38">
        <v>0.61250000000000004</v>
      </c>
      <c r="X38" s="3" t="s">
        <v>17</v>
      </c>
      <c r="Y38" s="6">
        <f>MAX(V36:V55)</f>
        <v>0.875</v>
      </c>
      <c r="Z38" s="6"/>
      <c r="AA38" s="6"/>
      <c r="AC38">
        <v>0.7</v>
      </c>
      <c r="AE38" s="3" t="s">
        <v>17</v>
      </c>
      <c r="AF38" s="6">
        <f>MAX(AC36:AC55)</f>
        <v>0.77500000000000002</v>
      </c>
      <c r="AG38" s="6"/>
      <c r="AH38" s="6"/>
      <c r="AJ38">
        <v>0.71250000000000002</v>
      </c>
      <c r="AL38" s="3" t="s">
        <v>17</v>
      </c>
      <c r="AM38" s="6">
        <f>MAX(AJ36:AJ55)</f>
        <v>0.88749999999999996</v>
      </c>
      <c r="AN38" s="6"/>
      <c r="AO38" s="6"/>
      <c r="AQ38">
        <v>0.82499999999999996</v>
      </c>
      <c r="AS38" s="3" t="s">
        <v>17</v>
      </c>
      <c r="AT38" s="6">
        <f>MAX(AQ36:AQ55)</f>
        <v>0.88749999999999996</v>
      </c>
      <c r="AU38" s="6"/>
      <c r="AV38" s="6"/>
      <c r="AX38">
        <v>0.86250000000000004</v>
      </c>
      <c r="AZ38" s="3" t="s">
        <v>17</v>
      </c>
      <c r="BA38" s="6">
        <f>MAX(AX36:AX55)</f>
        <v>0.91249999999999998</v>
      </c>
      <c r="BB38" s="6"/>
      <c r="BC38" s="6"/>
    </row>
    <row r="39" spans="1:55" x14ac:dyDescent="0.25">
      <c r="A39">
        <v>0.86250000000000004</v>
      </c>
      <c r="C39" s="3" t="s">
        <v>18</v>
      </c>
      <c r="D39" s="6">
        <f>D38-D37</f>
        <v>0.16249999999999998</v>
      </c>
      <c r="E39" s="6"/>
      <c r="F39" s="6"/>
      <c r="H39">
        <v>0.35</v>
      </c>
      <c r="J39" s="3" t="s">
        <v>18</v>
      </c>
      <c r="K39" s="6">
        <v>0.57500000000000007</v>
      </c>
      <c r="L39" s="6"/>
      <c r="M39" s="6"/>
      <c r="O39">
        <v>0.77500000000000002</v>
      </c>
      <c r="Q39" s="3" t="s">
        <v>18</v>
      </c>
      <c r="R39" s="6">
        <f>R38-R37</f>
        <v>0.7</v>
      </c>
      <c r="S39" s="6"/>
      <c r="T39" s="6"/>
      <c r="V39">
        <v>0.76249999999999996</v>
      </c>
      <c r="X39" s="3" t="s">
        <v>18</v>
      </c>
      <c r="Y39" s="6">
        <f>Y38-Y37</f>
        <v>0.26249999999999996</v>
      </c>
      <c r="Z39" s="6"/>
      <c r="AA39" s="6"/>
      <c r="AC39">
        <v>0.76249999999999996</v>
      </c>
      <c r="AE39" s="3" t="s">
        <v>18</v>
      </c>
      <c r="AF39" s="6">
        <f>AF38-AF37</f>
        <v>0.73750000000000004</v>
      </c>
      <c r="AG39" s="6"/>
      <c r="AH39" s="6"/>
      <c r="AJ39">
        <v>0.71250000000000002</v>
      </c>
      <c r="AL39" s="3" t="s">
        <v>18</v>
      </c>
      <c r="AM39" s="6">
        <f>AM38-AM37</f>
        <v>0.48749999999999993</v>
      </c>
      <c r="AN39" s="6"/>
      <c r="AO39" s="6"/>
      <c r="AQ39">
        <v>0.8</v>
      </c>
      <c r="AS39" s="3" t="s">
        <v>18</v>
      </c>
      <c r="AT39" s="6">
        <f>AT38-AT37</f>
        <v>0.14999999999999991</v>
      </c>
      <c r="AU39" s="6"/>
      <c r="AV39" s="6"/>
      <c r="AX39">
        <v>0.83750000000000002</v>
      </c>
      <c r="AZ39" s="3" t="s">
        <v>18</v>
      </c>
      <c r="BA39" s="6">
        <f>BA38-BA37</f>
        <v>0.15000000000000002</v>
      </c>
      <c r="BB39" s="6"/>
      <c r="BC39" s="6"/>
    </row>
    <row r="40" spans="1:55" x14ac:dyDescent="0.25">
      <c r="A40">
        <v>0.86250000000000004</v>
      </c>
      <c r="C40" s="3"/>
      <c r="D40" s="1"/>
      <c r="E40" s="1"/>
      <c r="F40" s="1"/>
      <c r="H40">
        <v>0.91249999999999998</v>
      </c>
      <c r="J40" s="3"/>
      <c r="K40" s="5"/>
      <c r="L40" s="5"/>
      <c r="M40" s="5"/>
      <c r="O40">
        <v>0.6875</v>
      </c>
      <c r="Q40" s="3"/>
      <c r="R40" s="1"/>
      <c r="S40" s="1"/>
      <c r="T40" s="1"/>
      <c r="V40">
        <v>0.82499999999999996</v>
      </c>
      <c r="X40" s="3"/>
      <c r="Y40" s="1"/>
      <c r="Z40" s="1"/>
      <c r="AA40" s="1"/>
      <c r="AC40">
        <v>0.77500000000000002</v>
      </c>
      <c r="AE40" s="3"/>
      <c r="AF40" s="1"/>
      <c r="AG40" s="1"/>
      <c r="AH40" s="1"/>
      <c r="AJ40">
        <v>0.82499999999999996</v>
      </c>
      <c r="AL40" s="3"/>
      <c r="AM40" s="1"/>
      <c r="AN40" s="1"/>
      <c r="AO40" s="1"/>
      <c r="AQ40">
        <v>0.77500000000000002</v>
      </c>
      <c r="AS40" s="3"/>
      <c r="AT40" s="1"/>
      <c r="AU40" s="1"/>
      <c r="AV40" s="1"/>
      <c r="AX40">
        <v>0.9</v>
      </c>
      <c r="AZ40" s="3"/>
      <c r="BA40" s="2"/>
      <c r="BB40" s="2"/>
      <c r="BC40" s="2"/>
    </row>
    <row r="41" spans="1:55" x14ac:dyDescent="0.25">
      <c r="A41">
        <v>0.86250000000000004</v>
      </c>
      <c r="H41">
        <v>0.92500000000000004</v>
      </c>
      <c r="O41">
        <v>0.66249999999999998</v>
      </c>
      <c r="V41">
        <v>0.85</v>
      </c>
      <c r="AC41">
        <v>0.75</v>
      </c>
      <c r="AJ41">
        <v>0.4</v>
      </c>
      <c r="AQ41">
        <v>0.86250000000000004</v>
      </c>
      <c r="AX41">
        <v>0.76249999999999996</v>
      </c>
    </row>
    <row r="42" spans="1:55" x14ac:dyDescent="0.25">
      <c r="A42">
        <v>0.875</v>
      </c>
      <c r="H42">
        <v>0.85</v>
      </c>
      <c r="O42">
        <v>0.7</v>
      </c>
      <c r="V42">
        <v>0.73750000000000004</v>
      </c>
      <c r="AC42">
        <v>0.72499999999999998</v>
      </c>
      <c r="AJ42">
        <v>0.8125</v>
      </c>
      <c r="AQ42">
        <v>0.75</v>
      </c>
      <c r="AX42">
        <v>0.85</v>
      </c>
    </row>
    <row r="43" spans="1:55" x14ac:dyDescent="0.25">
      <c r="A43">
        <v>0.875</v>
      </c>
      <c r="H43">
        <v>0.9</v>
      </c>
      <c r="O43">
        <v>0.78749999999999998</v>
      </c>
      <c r="V43">
        <v>0.6875</v>
      </c>
      <c r="AC43">
        <v>0.73750000000000004</v>
      </c>
      <c r="AJ43">
        <v>0.88749999999999996</v>
      </c>
      <c r="AQ43">
        <v>0.83750000000000002</v>
      </c>
      <c r="AX43">
        <v>0.91249999999999998</v>
      </c>
    </row>
    <row r="44" spans="1:55" x14ac:dyDescent="0.25">
      <c r="A44">
        <v>0.83750000000000002</v>
      </c>
      <c r="H44">
        <v>0.875</v>
      </c>
      <c r="O44">
        <v>0.13750000000000001</v>
      </c>
      <c r="V44">
        <v>0.72499999999999998</v>
      </c>
      <c r="AC44">
        <v>0.7</v>
      </c>
      <c r="AJ44">
        <v>0.7</v>
      </c>
      <c r="AQ44">
        <v>0.82499999999999996</v>
      </c>
      <c r="AX44">
        <v>0.875</v>
      </c>
    </row>
    <row r="45" spans="1:55" x14ac:dyDescent="0.25">
      <c r="A45">
        <v>0.875</v>
      </c>
      <c r="H45">
        <v>0.83750000000000002</v>
      </c>
      <c r="O45">
        <v>0.8</v>
      </c>
      <c r="V45">
        <v>0.82499999999999996</v>
      </c>
      <c r="AC45">
        <v>0.1</v>
      </c>
      <c r="AJ45">
        <v>0.77500000000000002</v>
      </c>
      <c r="AQ45">
        <v>0.73750000000000004</v>
      </c>
      <c r="AX45">
        <v>0.88749999999999996</v>
      </c>
    </row>
    <row r="46" spans="1:55" x14ac:dyDescent="0.25">
      <c r="A46">
        <v>0.86250000000000004</v>
      </c>
      <c r="H46">
        <v>0.66249999999999998</v>
      </c>
      <c r="O46">
        <v>0.67500000000000004</v>
      </c>
      <c r="V46">
        <v>0.875</v>
      </c>
      <c r="AC46">
        <v>0.75</v>
      </c>
      <c r="AJ46">
        <v>0.46250000000000002</v>
      </c>
      <c r="AQ46">
        <v>0.76249999999999996</v>
      </c>
      <c r="AX46">
        <v>0.875</v>
      </c>
    </row>
    <row r="47" spans="1:55" x14ac:dyDescent="0.25">
      <c r="A47">
        <v>0.86250000000000004</v>
      </c>
      <c r="H47">
        <v>0.85</v>
      </c>
      <c r="O47">
        <v>0.7</v>
      </c>
      <c r="V47">
        <v>0.82499999999999996</v>
      </c>
      <c r="AC47">
        <v>0.75</v>
      </c>
      <c r="AJ47">
        <v>0.75</v>
      </c>
      <c r="AQ47">
        <v>0.875</v>
      </c>
      <c r="AX47">
        <v>0.86250000000000004</v>
      </c>
    </row>
    <row r="48" spans="1:55" x14ac:dyDescent="0.25">
      <c r="A48">
        <v>0.75</v>
      </c>
      <c r="H48">
        <v>0.71250000000000002</v>
      </c>
      <c r="O48">
        <v>0.73750000000000004</v>
      </c>
      <c r="V48">
        <v>0.8125</v>
      </c>
      <c r="AC48">
        <v>0.72499999999999998</v>
      </c>
      <c r="AJ48">
        <v>0.77500000000000002</v>
      </c>
      <c r="AQ48">
        <v>0.83750000000000002</v>
      </c>
      <c r="AX48">
        <v>0.91249999999999998</v>
      </c>
    </row>
    <row r="49" spans="1:50" x14ac:dyDescent="0.25">
      <c r="A49">
        <v>0.875</v>
      </c>
      <c r="H49">
        <v>0.88749999999999996</v>
      </c>
      <c r="O49">
        <v>0.7</v>
      </c>
      <c r="V49">
        <v>0.86250000000000004</v>
      </c>
      <c r="AC49">
        <v>0.75</v>
      </c>
      <c r="AJ49">
        <v>0.42499999999999999</v>
      </c>
      <c r="AQ49">
        <v>0.85</v>
      </c>
      <c r="AX49">
        <v>0.83750000000000002</v>
      </c>
    </row>
    <row r="50" spans="1:50" x14ac:dyDescent="0.25">
      <c r="A50">
        <v>0.875</v>
      </c>
      <c r="H50">
        <v>0.85</v>
      </c>
      <c r="O50">
        <v>0.77500000000000002</v>
      </c>
      <c r="V50">
        <v>0.61250000000000004</v>
      </c>
      <c r="AC50">
        <v>0.72499999999999998</v>
      </c>
      <c r="AJ50">
        <v>0.75</v>
      </c>
      <c r="AQ50">
        <v>0.82499999999999996</v>
      </c>
      <c r="AX50">
        <v>0.86250000000000004</v>
      </c>
    </row>
    <row r="51" spans="1:50" x14ac:dyDescent="0.25">
      <c r="A51">
        <v>0.875</v>
      </c>
      <c r="H51">
        <v>0.88749999999999996</v>
      </c>
      <c r="O51">
        <v>0.78749999999999998</v>
      </c>
      <c r="V51">
        <v>0.83750000000000002</v>
      </c>
      <c r="AC51">
        <v>0.75</v>
      </c>
      <c r="AJ51">
        <v>0.63749999999999996</v>
      </c>
      <c r="AQ51">
        <v>0.88749999999999996</v>
      </c>
      <c r="AX51">
        <v>0.9</v>
      </c>
    </row>
    <row r="52" spans="1:50" x14ac:dyDescent="0.25">
      <c r="A52">
        <v>0.91249999999999998</v>
      </c>
      <c r="H52">
        <v>0.66249999999999998</v>
      </c>
      <c r="O52">
        <v>0.61250000000000004</v>
      </c>
      <c r="V52">
        <v>0.8</v>
      </c>
      <c r="AC52">
        <v>0.16250000000000001</v>
      </c>
      <c r="AJ52">
        <v>0.76249999999999996</v>
      </c>
      <c r="AQ52">
        <v>0.77500000000000002</v>
      </c>
      <c r="AX52">
        <v>0.91249999999999998</v>
      </c>
    </row>
    <row r="53" spans="1:50" x14ac:dyDescent="0.25">
      <c r="A53">
        <v>0.875</v>
      </c>
      <c r="H53">
        <v>0.4</v>
      </c>
      <c r="O53">
        <v>0.625</v>
      </c>
      <c r="V53">
        <v>0.78749999999999998</v>
      </c>
      <c r="AC53">
        <v>0.7</v>
      </c>
      <c r="AJ53">
        <v>0.6875</v>
      </c>
      <c r="AQ53">
        <v>0.85</v>
      </c>
      <c r="AX53">
        <v>0.85</v>
      </c>
    </row>
    <row r="54" spans="1:50" x14ac:dyDescent="0.25">
      <c r="A54">
        <v>0.8125</v>
      </c>
      <c r="H54">
        <v>0.9</v>
      </c>
      <c r="O54">
        <v>0.76249999999999996</v>
      </c>
      <c r="V54">
        <v>0.85</v>
      </c>
      <c r="AC54">
        <v>0.77500000000000002</v>
      </c>
      <c r="AJ54">
        <v>0.77500000000000002</v>
      </c>
      <c r="AQ54">
        <v>0.88749999999999996</v>
      </c>
      <c r="AX54">
        <v>0.88749999999999996</v>
      </c>
    </row>
    <row r="55" spans="1:50" x14ac:dyDescent="0.25">
      <c r="A55">
        <v>0.875</v>
      </c>
      <c r="H55">
        <v>0.86250000000000004</v>
      </c>
      <c r="O55">
        <v>0.75</v>
      </c>
      <c r="V55">
        <v>0.63749999999999996</v>
      </c>
      <c r="AC55">
        <v>0.76249999999999996</v>
      </c>
      <c r="AJ55">
        <v>0.71250000000000002</v>
      </c>
      <c r="AQ55">
        <v>0.86250000000000004</v>
      </c>
      <c r="AX55">
        <v>0.86250000000000004</v>
      </c>
    </row>
    <row r="59" spans="1:50" x14ac:dyDescent="0.25">
      <c r="K59" s="11"/>
    </row>
  </sheetData>
  <mergeCells count="160">
    <mergeCell ref="AT16:AV16"/>
    <mergeCell ref="AT17:AV17"/>
    <mergeCell ref="AQ34:AV34"/>
    <mergeCell ref="AT36:AV36"/>
    <mergeCell ref="AT37:AV37"/>
    <mergeCell ref="AT38:AV38"/>
    <mergeCell ref="AR9:AV9"/>
    <mergeCell ref="AQ10:AV10"/>
    <mergeCell ref="AQ11:AV11"/>
    <mergeCell ref="AT13:AV13"/>
    <mergeCell ref="AT14:AV14"/>
    <mergeCell ref="AT15:AV15"/>
    <mergeCell ref="AM38:AO38"/>
    <mergeCell ref="AM39:AO39"/>
    <mergeCell ref="AQ2:AV2"/>
    <mergeCell ref="AR3:AV3"/>
    <mergeCell ref="AR4:AV4"/>
    <mergeCell ref="AR5:AV5"/>
    <mergeCell ref="AR6:AV6"/>
    <mergeCell ref="AR7:AV7"/>
    <mergeCell ref="AR8:AV8"/>
    <mergeCell ref="AM14:AO14"/>
    <mergeCell ref="AM15:AO15"/>
    <mergeCell ref="AM16:AO16"/>
    <mergeCell ref="AM17:AO17"/>
    <mergeCell ref="AJ34:AO34"/>
    <mergeCell ref="AM36:AO36"/>
    <mergeCell ref="AK7:AO7"/>
    <mergeCell ref="AK8:AO8"/>
    <mergeCell ref="AK9:AO9"/>
    <mergeCell ref="AJ10:AO10"/>
    <mergeCell ref="AJ11:AO11"/>
    <mergeCell ref="AM13:AO13"/>
    <mergeCell ref="AJ2:AO2"/>
    <mergeCell ref="AK3:AO3"/>
    <mergeCell ref="AT39:AV39"/>
    <mergeCell ref="AK4:AO4"/>
    <mergeCell ref="AK5:AO5"/>
    <mergeCell ref="AK6:AO6"/>
    <mergeCell ref="AF39:AH39"/>
    <mergeCell ref="AC2:AH2"/>
    <mergeCell ref="AD3:AH3"/>
    <mergeCell ref="AC10:AH10"/>
    <mergeCell ref="AF13:AH13"/>
    <mergeCell ref="AC34:AH34"/>
    <mergeCell ref="AF36:AH36"/>
    <mergeCell ref="AF16:AH16"/>
    <mergeCell ref="AF17:AH17"/>
    <mergeCell ref="AF37:AH37"/>
    <mergeCell ref="AF38:AH38"/>
    <mergeCell ref="AD9:AH9"/>
    <mergeCell ref="AC11:AH11"/>
    <mergeCell ref="AF14:AH14"/>
    <mergeCell ref="AF15:AH15"/>
    <mergeCell ref="AD4:AH4"/>
    <mergeCell ref="AD5:AH5"/>
    <mergeCell ref="AD6:AH6"/>
    <mergeCell ref="AD7:AH7"/>
    <mergeCell ref="AD8:AH8"/>
    <mergeCell ref="AM37:AO37"/>
    <mergeCell ref="Y17:AA17"/>
    <mergeCell ref="V34:AA34"/>
    <mergeCell ref="Y36:AA36"/>
    <mergeCell ref="Y37:AA37"/>
    <mergeCell ref="Y38:AA38"/>
    <mergeCell ref="Y39:AA39"/>
    <mergeCell ref="V10:AA10"/>
    <mergeCell ref="V11:AA11"/>
    <mergeCell ref="Y13:AA13"/>
    <mergeCell ref="Y14:AA14"/>
    <mergeCell ref="Y15:AA15"/>
    <mergeCell ref="Y16:AA16"/>
    <mergeCell ref="D36:F36"/>
    <mergeCell ref="D37:F37"/>
    <mergeCell ref="R38:T38"/>
    <mergeCell ref="R39:T39"/>
    <mergeCell ref="V2:AA2"/>
    <mergeCell ref="W3:AA3"/>
    <mergeCell ref="W4:AA4"/>
    <mergeCell ref="W5:AA5"/>
    <mergeCell ref="W6:AA6"/>
    <mergeCell ref="W7:AA7"/>
    <mergeCell ref="W8:AA8"/>
    <mergeCell ref="W9:AA9"/>
    <mergeCell ref="R15:T15"/>
    <mergeCell ref="R16:T16"/>
    <mergeCell ref="R17:T17"/>
    <mergeCell ref="O34:T34"/>
    <mergeCell ref="R36:T36"/>
    <mergeCell ref="R37:T37"/>
    <mergeCell ref="P8:T8"/>
    <mergeCell ref="P9:T9"/>
    <mergeCell ref="O10:T10"/>
    <mergeCell ref="O11:T11"/>
    <mergeCell ref="R13:T13"/>
    <mergeCell ref="R14:T14"/>
    <mergeCell ref="K16:M16"/>
    <mergeCell ref="K17:M17"/>
    <mergeCell ref="H34:M34"/>
    <mergeCell ref="K36:M36"/>
    <mergeCell ref="K37:M37"/>
    <mergeCell ref="I7:M7"/>
    <mergeCell ref="I8:M8"/>
    <mergeCell ref="H10:M10"/>
    <mergeCell ref="H11:M11"/>
    <mergeCell ref="K13:M13"/>
    <mergeCell ref="K14:M14"/>
    <mergeCell ref="B9:F9"/>
    <mergeCell ref="I9:M9"/>
    <mergeCell ref="O2:T2"/>
    <mergeCell ref="P3:T3"/>
    <mergeCell ref="P4:T4"/>
    <mergeCell ref="P5:T5"/>
    <mergeCell ref="P6:T6"/>
    <mergeCell ref="P7:T7"/>
    <mergeCell ref="K15:M15"/>
    <mergeCell ref="D38:F38"/>
    <mergeCell ref="D39:F39"/>
    <mergeCell ref="H2:M2"/>
    <mergeCell ref="I3:M3"/>
    <mergeCell ref="I4:M4"/>
    <mergeCell ref="I5:M5"/>
    <mergeCell ref="I6:M6"/>
    <mergeCell ref="A11:F11"/>
    <mergeCell ref="A34:F34"/>
    <mergeCell ref="D13:F13"/>
    <mergeCell ref="D14:F14"/>
    <mergeCell ref="D15:F15"/>
    <mergeCell ref="D16:F16"/>
    <mergeCell ref="D17:F17"/>
    <mergeCell ref="A10:F10"/>
    <mergeCell ref="B7:F7"/>
    <mergeCell ref="B8:F8"/>
    <mergeCell ref="A2:F2"/>
    <mergeCell ref="B3:F3"/>
    <mergeCell ref="B4:F4"/>
    <mergeCell ref="B5:F5"/>
    <mergeCell ref="B6:F6"/>
    <mergeCell ref="K38:M38"/>
    <mergeCell ref="K39:M39"/>
    <mergeCell ref="AX2:BC2"/>
    <mergeCell ref="AY3:BC3"/>
    <mergeCell ref="AY4:BC4"/>
    <mergeCell ref="AY5:BC5"/>
    <mergeCell ref="AY6:BC6"/>
    <mergeCell ref="AY7:BC7"/>
    <mergeCell ref="AY8:BC8"/>
    <mergeCell ref="AY9:BC9"/>
    <mergeCell ref="AX10:BC10"/>
    <mergeCell ref="BA38:BC38"/>
    <mergeCell ref="BA39:BC39"/>
    <mergeCell ref="AX11:BC11"/>
    <mergeCell ref="BA13:BC13"/>
    <mergeCell ref="BA14:BC14"/>
    <mergeCell ref="BA15:BC15"/>
    <mergeCell ref="BA16:BC16"/>
    <mergeCell ref="BA17:BC17"/>
    <mergeCell ref="AX34:BC34"/>
    <mergeCell ref="BA36:BC36"/>
    <mergeCell ref="BA37:BC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C013-6491-4FAF-B531-3D23FF1DC81F}">
  <dimension ref="A1:T54"/>
  <sheetViews>
    <sheetView workbookViewId="0">
      <selection activeCell="E18" sqref="E18"/>
    </sheetView>
  </sheetViews>
  <sheetFormatPr defaultRowHeight="15" x14ac:dyDescent="0.25"/>
  <cols>
    <col min="1" max="1" width="20.28515625" bestFit="1" customWidth="1"/>
    <col min="3" max="3" width="12.140625" bestFit="1" customWidth="1"/>
    <col min="8" max="8" width="20.28515625" bestFit="1" customWidth="1"/>
    <col min="10" max="10" width="12.140625" bestFit="1" customWidth="1"/>
    <col min="15" max="15" width="20.28515625" bestFit="1" customWidth="1"/>
  </cols>
  <sheetData>
    <row r="1" spans="1:20" x14ac:dyDescent="0.25">
      <c r="A1" s="8" t="s">
        <v>2</v>
      </c>
      <c r="B1" s="8"/>
      <c r="C1" s="8"/>
      <c r="D1" s="8"/>
      <c r="E1" s="8"/>
      <c r="F1" s="8"/>
      <c r="H1" s="8" t="s">
        <v>2</v>
      </c>
      <c r="I1" s="8"/>
      <c r="J1" s="8"/>
      <c r="K1" s="8"/>
      <c r="L1" s="8"/>
      <c r="M1" s="8"/>
      <c r="O1" s="8" t="s">
        <v>22</v>
      </c>
      <c r="P1" s="8"/>
      <c r="Q1" s="8"/>
      <c r="R1" s="8"/>
      <c r="S1" s="8"/>
      <c r="T1" s="8"/>
    </row>
    <row r="2" spans="1:20" x14ac:dyDescent="0.25">
      <c r="A2" s="3" t="s">
        <v>6</v>
      </c>
      <c r="B2" s="6" t="s">
        <v>3</v>
      </c>
      <c r="C2" s="6"/>
      <c r="D2" s="6"/>
      <c r="E2" s="6"/>
      <c r="F2" s="6"/>
      <c r="H2" s="3" t="s">
        <v>6</v>
      </c>
      <c r="I2" s="10" t="s">
        <v>30</v>
      </c>
      <c r="J2" s="10"/>
      <c r="K2" s="10"/>
      <c r="L2" s="10"/>
      <c r="M2" s="10"/>
      <c r="O2" s="3" t="s">
        <v>6</v>
      </c>
      <c r="P2" s="10" t="s">
        <v>31</v>
      </c>
      <c r="Q2" s="10"/>
      <c r="R2" s="10"/>
      <c r="S2" s="10"/>
      <c r="T2" s="10"/>
    </row>
    <row r="3" spans="1:20" x14ac:dyDescent="0.25">
      <c r="A3" s="3" t="s">
        <v>4</v>
      </c>
      <c r="B3" s="6">
        <v>250</v>
      </c>
      <c r="C3" s="6"/>
      <c r="D3" s="6"/>
      <c r="E3" s="6"/>
      <c r="F3" s="6"/>
      <c r="H3" s="3" t="s">
        <v>4</v>
      </c>
      <c r="I3" s="6">
        <v>250</v>
      </c>
      <c r="J3" s="6"/>
      <c r="K3" s="6"/>
      <c r="L3" s="6"/>
      <c r="M3" s="6"/>
      <c r="O3" s="3" t="s">
        <v>4</v>
      </c>
      <c r="P3" s="6">
        <v>250</v>
      </c>
      <c r="Q3" s="6"/>
      <c r="R3" s="6"/>
      <c r="S3" s="6"/>
      <c r="T3" s="6"/>
    </row>
    <row r="4" spans="1:20" x14ac:dyDescent="0.25">
      <c r="A4" s="3" t="s">
        <v>5</v>
      </c>
      <c r="B4" s="6">
        <v>1E-4</v>
      </c>
      <c r="C4" s="6"/>
      <c r="D4" s="6"/>
      <c r="E4" s="6"/>
      <c r="F4" s="6"/>
      <c r="H4" s="3" t="s">
        <v>5</v>
      </c>
      <c r="I4" s="6">
        <v>1E-4</v>
      </c>
      <c r="J4" s="6"/>
      <c r="K4" s="6"/>
      <c r="L4" s="6"/>
      <c r="M4" s="6"/>
      <c r="O4" s="3" t="s">
        <v>5</v>
      </c>
      <c r="P4" s="6">
        <v>1E-4</v>
      </c>
      <c r="Q4" s="6"/>
      <c r="R4" s="6"/>
      <c r="S4" s="6"/>
      <c r="T4" s="6"/>
    </row>
    <row r="5" spans="1:20" x14ac:dyDescent="0.25">
      <c r="A5" s="3" t="s">
        <v>7</v>
      </c>
      <c r="B5" s="6" t="s">
        <v>8</v>
      </c>
      <c r="C5" s="6"/>
      <c r="D5" s="6"/>
      <c r="E5" s="6"/>
      <c r="F5" s="6"/>
      <c r="H5" s="3" t="s">
        <v>7</v>
      </c>
      <c r="I5" s="6" t="s">
        <v>8</v>
      </c>
      <c r="J5" s="6"/>
      <c r="K5" s="6"/>
      <c r="L5" s="6"/>
      <c r="M5" s="6"/>
      <c r="O5" s="3" t="s">
        <v>7</v>
      </c>
      <c r="P5" s="6" t="s">
        <v>8</v>
      </c>
      <c r="Q5" s="6"/>
      <c r="R5" s="6"/>
      <c r="S5" s="6"/>
      <c r="T5" s="6"/>
    </row>
    <row r="6" spans="1:20" x14ac:dyDescent="0.25">
      <c r="A6" s="3" t="s">
        <v>9</v>
      </c>
      <c r="B6" s="6" t="s">
        <v>10</v>
      </c>
      <c r="C6" s="6"/>
      <c r="D6" s="6"/>
      <c r="E6" s="6"/>
      <c r="F6" s="6"/>
      <c r="H6" s="3" t="s">
        <v>9</v>
      </c>
      <c r="I6" s="6" t="s">
        <v>10</v>
      </c>
      <c r="J6" s="6"/>
      <c r="K6" s="6"/>
      <c r="L6" s="6"/>
      <c r="M6" s="6"/>
      <c r="O6" s="3" t="s">
        <v>9</v>
      </c>
      <c r="P6" s="6" t="s">
        <v>10</v>
      </c>
      <c r="Q6" s="6"/>
      <c r="R6" s="6"/>
      <c r="S6" s="6"/>
      <c r="T6" s="6"/>
    </row>
    <row r="7" spans="1:20" x14ac:dyDescent="0.25">
      <c r="A7" s="3" t="s">
        <v>11</v>
      </c>
      <c r="B7" s="6" t="s">
        <v>29</v>
      </c>
      <c r="C7" s="6"/>
      <c r="D7" s="6"/>
      <c r="E7" s="6"/>
      <c r="F7" s="6"/>
      <c r="H7" s="3" t="s">
        <v>11</v>
      </c>
      <c r="I7" s="6" t="s">
        <v>29</v>
      </c>
      <c r="J7" s="6"/>
      <c r="K7" s="6"/>
      <c r="L7" s="6"/>
      <c r="M7" s="6"/>
      <c r="O7" s="3" t="s">
        <v>11</v>
      </c>
      <c r="P7" s="6" t="s">
        <v>29</v>
      </c>
      <c r="Q7" s="6"/>
      <c r="R7" s="6"/>
      <c r="S7" s="6"/>
      <c r="T7" s="6"/>
    </row>
    <row r="8" spans="1:20" x14ac:dyDescent="0.25">
      <c r="A8" s="3" t="s">
        <v>20</v>
      </c>
      <c r="B8" s="6" t="s">
        <v>21</v>
      </c>
      <c r="C8" s="6"/>
      <c r="D8" s="6"/>
      <c r="E8" s="6"/>
      <c r="F8" s="6"/>
      <c r="H8" s="3" t="s">
        <v>20</v>
      </c>
      <c r="I8" s="6" t="s">
        <v>21</v>
      </c>
      <c r="J8" s="6"/>
      <c r="K8" s="6"/>
      <c r="L8" s="6"/>
      <c r="M8" s="6"/>
      <c r="O8" s="3" t="s">
        <v>20</v>
      </c>
      <c r="P8" s="6" t="s">
        <v>21</v>
      </c>
      <c r="Q8" s="6"/>
      <c r="R8" s="6"/>
      <c r="S8" s="6"/>
      <c r="T8" s="6"/>
    </row>
    <row r="9" spans="1:20" x14ac:dyDescent="0.25">
      <c r="A9" s="8" t="s">
        <v>15</v>
      </c>
      <c r="B9" s="8"/>
      <c r="C9" s="8"/>
      <c r="D9" s="8"/>
      <c r="E9" s="8"/>
      <c r="F9" s="8"/>
      <c r="H9" s="8" t="s">
        <v>15</v>
      </c>
      <c r="I9" s="8"/>
      <c r="J9" s="8"/>
      <c r="K9" s="8"/>
      <c r="L9" s="8"/>
      <c r="M9" s="8"/>
      <c r="O9" s="8" t="s">
        <v>15</v>
      </c>
      <c r="P9" s="8"/>
      <c r="Q9" s="8"/>
      <c r="R9" s="8"/>
      <c r="S9" s="8"/>
      <c r="T9" s="8"/>
    </row>
    <row r="10" spans="1:20" x14ac:dyDescent="0.25">
      <c r="A10" s="7" t="s">
        <v>1</v>
      </c>
      <c r="B10" s="7"/>
      <c r="C10" s="7"/>
      <c r="D10" s="7"/>
      <c r="E10" s="7"/>
      <c r="F10" s="7"/>
      <c r="H10" s="7" t="s">
        <v>1</v>
      </c>
      <c r="I10" s="7"/>
      <c r="J10" s="7"/>
      <c r="K10" s="7"/>
      <c r="L10" s="7"/>
      <c r="M10" s="7"/>
      <c r="O10" s="7" t="s">
        <v>1</v>
      </c>
      <c r="P10" s="7"/>
      <c r="Q10" s="7"/>
      <c r="R10" s="7"/>
      <c r="S10" s="7"/>
      <c r="T10" s="7"/>
    </row>
    <row r="11" spans="1:20" x14ac:dyDescent="0.25">
      <c r="A11" s="3" t="s">
        <v>14</v>
      </c>
      <c r="H11" s="3" t="s">
        <v>14</v>
      </c>
      <c r="O11" s="3" t="s">
        <v>14</v>
      </c>
    </row>
    <row r="12" spans="1:20" x14ac:dyDescent="0.25">
      <c r="A12">
        <v>0.77500000000000002</v>
      </c>
      <c r="C12" s="3" t="s">
        <v>13</v>
      </c>
      <c r="D12" s="6">
        <f>SUM(A12:A31)/COUNT(A12:A31)</f>
        <v>0.75437500000000013</v>
      </c>
      <c r="E12" s="6"/>
      <c r="F12" s="6"/>
      <c r="H12">
        <v>0.77500000000000002</v>
      </c>
      <c r="J12" s="3" t="s">
        <v>13</v>
      </c>
      <c r="K12" s="6">
        <f>SUM(H12:H31)/COUNT(H12:H31)</f>
        <v>0.77500000000000024</v>
      </c>
      <c r="L12" s="6"/>
      <c r="M12" s="6"/>
      <c r="O12">
        <v>0.77500000000000002</v>
      </c>
      <c r="Q12" s="3" t="s">
        <v>13</v>
      </c>
      <c r="R12" s="6">
        <f>SUM(O12:O31)/COUNT(O12:O31)</f>
        <v>0.75437500000000013</v>
      </c>
      <c r="S12" s="6"/>
      <c r="T12" s="6"/>
    </row>
    <row r="13" spans="1:20" x14ac:dyDescent="0.25">
      <c r="A13">
        <v>0.77500000000000002</v>
      </c>
      <c r="C13" s="3" t="s">
        <v>16</v>
      </c>
      <c r="D13" s="6">
        <f>MIN(A12:A31)</f>
        <v>0.125</v>
      </c>
      <c r="E13" s="6"/>
      <c r="F13" s="6"/>
      <c r="H13">
        <v>0.77500000000000002</v>
      </c>
      <c r="J13" s="3" t="s">
        <v>16</v>
      </c>
      <c r="K13" s="6">
        <f>MIN(H12:H31)</f>
        <v>0.77500000000000002</v>
      </c>
      <c r="L13" s="6"/>
      <c r="M13" s="6"/>
      <c r="O13">
        <v>0.77500000000000002</v>
      </c>
      <c r="Q13" s="3" t="s">
        <v>16</v>
      </c>
      <c r="R13" s="6">
        <f>MIN(O12:O31)</f>
        <v>0.125</v>
      </c>
      <c r="S13" s="6"/>
      <c r="T13" s="6"/>
    </row>
    <row r="14" spans="1:20" x14ac:dyDescent="0.25">
      <c r="A14">
        <v>0.77500000000000002</v>
      </c>
      <c r="C14" s="3" t="s">
        <v>17</v>
      </c>
      <c r="D14" s="6">
        <f>MAX(A12:A31)</f>
        <v>0.88749999999999996</v>
      </c>
      <c r="E14" s="6"/>
      <c r="F14" s="6"/>
      <c r="H14">
        <v>0.77500000000000002</v>
      </c>
      <c r="J14" s="3" t="s">
        <v>17</v>
      </c>
      <c r="K14" s="6">
        <f>MAX(H12:H31)</f>
        <v>0.77500000000000002</v>
      </c>
      <c r="L14" s="6"/>
      <c r="M14" s="6"/>
      <c r="O14">
        <v>0.77500000000000002</v>
      </c>
      <c r="Q14" s="3" t="s">
        <v>17</v>
      </c>
      <c r="R14" s="6">
        <f>MAX(O12:O31)</f>
        <v>0.88749999999999996</v>
      </c>
      <c r="S14" s="6"/>
      <c r="T14" s="6"/>
    </row>
    <row r="15" spans="1:20" x14ac:dyDescent="0.25">
      <c r="A15">
        <v>0.77500000000000002</v>
      </c>
      <c r="C15" s="3" t="s">
        <v>18</v>
      </c>
      <c r="D15" s="6">
        <f>D14-D13</f>
        <v>0.76249999999999996</v>
      </c>
      <c r="E15" s="6"/>
      <c r="F15" s="6"/>
      <c r="H15">
        <v>0.77500000000000002</v>
      </c>
      <c r="J15" s="3" t="s">
        <v>18</v>
      </c>
      <c r="K15" s="6">
        <f>K14-K13</f>
        <v>0</v>
      </c>
      <c r="L15" s="6"/>
      <c r="M15" s="6"/>
      <c r="O15">
        <v>0.77500000000000002</v>
      </c>
      <c r="Q15" s="3" t="s">
        <v>18</v>
      </c>
      <c r="R15" s="6">
        <f>R14-R13</f>
        <v>0.76249999999999996</v>
      </c>
      <c r="S15" s="6"/>
      <c r="T15" s="6"/>
    </row>
    <row r="16" spans="1:20" x14ac:dyDescent="0.25">
      <c r="A16">
        <v>0.125</v>
      </c>
      <c r="C16" s="3"/>
      <c r="D16" s="6"/>
      <c r="E16" s="6"/>
      <c r="F16" s="6"/>
      <c r="H16">
        <v>0.77500000000000002</v>
      </c>
      <c r="J16" s="3"/>
      <c r="K16" s="6"/>
      <c r="L16" s="6"/>
      <c r="M16" s="6"/>
      <c r="O16">
        <v>0.125</v>
      </c>
      <c r="Q16" s="3"/>
      <c r="R16" s="6"/>
      <c r="S16" s="6"/>
      <c r="T16" s="6"/>
    </row>
    <row r="17" spans="1:20" x14ac:dyDescent="0.25">
      <c r="A17">
        <v>0.86250000000000004</v>
      </c>
      <c r="E17" s="1"/>
      <c r="F17" s="1"/>
      <c r="H17">
        <v>0.77500000000000002</v>
      </c>
      <c r="L17" s="1"/>
      <c r="M17" s="1"/>
      <c r="O17">
        <v>0.86250000000000004</v>
      </c>
      <c r="S17" s="1"/>
      <c r="T17" s="1"/>
    </row>
    <row r="18" spans="1:20" x14ac:dyDescent="0.25">
      <c r="A18">
        <v>0.88749999999999996</v>
      </c>
      <c r="H18">
        <v>0.77500000000000002</v>
      </c>
      <c r="O18">
        <v>0.88749999999999996</v>
      </c>
    </row>
    <row r="19" spans="1:20" x14ac:dyDescent="0.25">
      <c r="A19">
        <v>0.78749999999999998</v>
      </c>
      <c r="H19">
        <v>0.77500000000000002</v>
      </c>
      <c r="O19">
        <v>0.78749999999999998</v>
      </c>
    </row>
    <row r="20" spans="1:20" x14ac:dyDescent="0.25">
      <c r="A20">
        <v>0.77500000000000002</v>
      </c>
      <c r="H20">
        <v>0.77500000000000002</v>
      </c>
      <c r="O20">
        <v>0.77500000000000002</v>
      </c>
    </row>
    <row r="21" spans="1:20" x14ac:dyDescent="0.25">
      <c r="A21">
        <v>0.77500000000000002</v>
      </c>
      <c r="H21">
        <v>0.77500000000000002</v>
      </c>
      <c r="O21">
        <v>0.77500000000000002</v>
      </c>
    </row>
    <row r="22" spans="1:20" x14ac:dyDescent="0.25">
      <c r="A22">
        <v>0.77500000000000002</v>
      </c>
      <c r="H22">
        <v>0.77500000000000002</v>
      </c>
      <c r="O22">
        <v>0.77500000000000002</v>
      </c>
    </row>
    <row r="23" spans="1:20" x14ac:dyDescent="0.25">
      <c r="A23">
        <v>0.78749999999999998</v>
      </c>
      <c r="H23">
        <v>0.77500000000000002</v>
      </c>
      <c r="O23">
        <v>0.78749999999999998</v>
      </c>
    </row>
    <row r="24" spans="1:20" x14ac:dyDescent="0.25">
      <c r="A24">
        <v>0.77500000000000002</v>
      </c>
      <c r="H24">
        <v>0.77500000000000002</v>
      </c>
      <c r="O24">
        <v>0.77500000000000002</v>
      </c>
    </row>
    <row r="25" spans="1:20" x14ac:dyDescent="0.25">
      <c r="A25">
        <v>0.77500000000000002</v>
      </c>
      <c r="H25">
        <v>0.77500000000000002</v>
      </c>
      <c r="O25">
        <v>0.77500000000000002</v>
      </c>
    </row>
    <row r="26" spans="1:20" x14ac:dyDescent="0.25">
      <c r="A26">
        <v>0.77500000000000002</v>
      </c>
      <c r="H26">
        <v>0.77500000000000002</v>
      </c>
      <c r="O26">
        <v>0.77500000000000002</v>
      </c>
    </row>
    <row r="27" spans="1:20" x14ac:dyDescent="0.25">
      <c r="A27">
        <v>0.77500000000000002</v>
      </c>
      <c r="H27">
        <v>0.77500000000000002</v>
      </c>
      <c r="O27">
        <v>0.77500000000000002</v>
      </c>
    </row>
    <row r="28" spans="1:20" x14ac:dyDescent="0.25">
      <c r="A28">
        <v>0.77500000000000002</v>
      </c>
      <c r="H28">
        <v>0.77500000000000002</v>
      </c>
      <c r="O28">
        <v>0.77500000000000002</v>
      </c>
    </row>
    <row r="29" spans="1:20" x14ac:dyDescent="0.25">
      <c r="A29">
        <v>0.78749999999999998</v>
      </c>
      <c r="H29">
        <v>0.77500000000000002</v>
      </c>
      <c r="O29">
        <v>0.78749999999999998</v>
      </c>
    </row>
    <row r="30" spans="1:20" x14ac:dyDescent="0.25">
      <c r="A30">
        <v>0.77500000000000002</v>
      </c>
      <c r="H30">
        <v>0.77500000000000002</v>
      </c>
      <c r="O30">
        <v>0.77500000000000002</v>
      </c>
    </row>
    <row r="31" spans="1:20" x14ac:dyDescent="0.25">
      <c r="A31">
        <v>0.77500000000000002</v>
      </c>
      <c r="H31">
        <v>0.77500000000000002</v>
      </c>
      <c r="O31">
        <v>0.77500000000000002</v>
      </c>
    </row>
    <row r="33" spans="1:20" x14ac:dyDescent="0.25">
      <c r="A33" s="7" t="s">
        <v>0</v>
      </c>
      <c r="B33" s="7"/>
      <c r="C33" s="7"/>
      <c r="D33" s="7"/>
      <c r="E33" s="7"/>
      <c r="F33" s="7"/>
      <c r="H33" s="7" t="s">
        <v>0</v>
      </c>
      <c r="I33" s="7"/>
      <c r="J33" s="7"/>
      <c r="K33" s="7"/>
      <c r="L33" s="7"/>
      <c r="M33" s="7"/>
      <c r="O33" s="7" t="s">
        <v>0</v>
      </c>
      <c r="P33" s="7"/>
      <c r="Q33" s="7"/>
      <c r="R33" s="7"/>
      <c r="S33" s="7"/>
      <c r="T33" s="7"/>
    </row>
    <row r="34" spans="1:20" x14ac:dyDescent="0.25">
      <c r="A34" s="3" t="s">
        <v>14</v>
      </c>
      <c r="H34" s="3" t="s">
        <v>14</v>
      </c>
      <c r="O34" s="3" t="s">
        <v>14</v>
      </c>
    </row>
    <row r="35" spans="1:20" x14ac:dyDescent="0.25">
      <c r="A35">
        <v>0.82499999999999996</v>
      </c>
      <c r="C35" s="3" t="s">
        <v>13</v>
      </c>
      <c r="D35" s="6">
        <f>SUM(A35:A54)/COUNT(A35:A54)</f>
        <v>0.7849999999999997</v>
      </c>
      <c r="E35" s="6"/>
      <c r="F35" s="6"/>
      <c r="H35">
        <v>0.71250000000000002</v>
      </c>
      <c r="J35" s="3" t="s">
        <v>13</v>
      </c>
      <c r="K35" s="6">
        <f>SUM(H35:H54)/COUNT(H35:H54)</f>
        <v>0.71250000000000024</v>
      </c>
      <c r="L35" s="6"/>
      <c r="M35" s="6"/>
      <c r="O35">
        <v>0.82499999999999996</v>
      </c>
      <c r="Q35" s="3" t="s">
        <v>13</v>
      </c>
      <c r="R35" s="6">
        <f>SUM(O35:O54)/COUNT(O35:O54)</f>
        <v>0.7849999999999997</v>
      </c>
      <c r="S35" s="6"/>
      <c r="T35" s="6"/>
    </row>
    <row r="36" spans="1:20" x14ac:dyDescent="0.25">
      <c r="A36">
        <v>0.82499999999999996</v>
      </c>
      <c r="C36" s="3" t="s">
        <v>16</v>
      </c>
      <c r="D36" s="6">
        <f>MIN(A35:A54)</f>
        <v>1.2500000000000001E-2</v>
      </c>
      <c r="E36" s="6"/>
      <c r="F36" s="6"/>
      <c r="H36">
        <v>0.71250000000000002</v>
      </c>
      <c r="J36" s="3" t="s">
        <v>16</v>
      </c>
      <c r="K36" s="6">
        <f>MIN(H35:H54)</f>
        <v>0.71250000000000002</v>
      </c>
      <c r="L36" s="6"/>
      <c r="M36" s="6"/>
      <c r="O36">
        <v>0.82499999999999996</v>
      </c>
      <c r="Q36" s="3" t="s">
        <v>16</v>
      </c>
      <c r="R36" s="6">
        <f>MIN(O35:O54)</f>
        <v>1.2500000000000001E-2</v>
      </c>
      <c r="S36" s="6"/>
      <c r="T36" s="6"/>
    </row>
    <row r="37" spans="1:20" x14ac:dyDescent="0.25">
      <c r="A37">
        <v>0.82499999999999996</v>
      </c>
      <c r="C37" s="3" t="s">
        <v>17</v>
      </c>
      <c r="D37" s="6">
        <f>MAX(A35:A54)</f>
        <v>0.83750000000000002</v>
      </c>
      <c r="E37" s="6"/>
      <c r="F37" s="6"/>
      <c r="H37">
        <v>0.71250000000000002</v>
      </c>
      <c r="J37" s="3" t="s">
        <v>17</v>
      </c>
      <c r="K37" s="6">
        <f>MAX(H35:H54)</f>
        <v>0.71250000000000002</v>
      </c>
      <c r="L37" s="6"/>
      <c r="M37" s="6"/>
      <c r="O37">
        <v>0.82499999999999996</v>
      </c>
      <c r="Q37" s="3" t="s">
        <v>17</v>
      </c>
      <c r="R37" s="6">
        <f>MAX(O35:O54)</f>
        <v>0.83750000000000002</v>
      </c>
      <c r="S37" s="6"/>
      <c r="T37" s="6"/>
    </row>
    <row r="38" spans="1:20" x14ac:dyDescent="0.25">
      <c r="A38">
        <v>0.82499999999999996</v>
      </c>
      <c r="C38" s="3" t="s">
        <v>18</v>
      </c>
      <c r="D38" s="6">
        <f>D37-D36</f>
        <v>0.82500000000000007</v>
      </c>
      <c r="E38" s="6"/>
      <c r="F38" s="6"/>
      <c r="H38">
        <v>0.71250000000000002</v>
      </c>
      <c r="J38" s="3" t="s">
        <v>18</v>
      </c>
      <c r="K38" s="6">
        <f>K37-K36</f>
        <v>0</v>
      </c>
      <c r="L38" s="6"/>
      <c r="M38" s="6"/>
      <c r="O38">
        <v>0.82499999999999996</v>
      </c>
      <c r="Q38" s="3" t="s">
        <v>18</v>
      </c>
      <c r="R38" s="6">
        <f>R37-R36</f>
        <v>0.82500000000000007</v>
      </c>
      <c r="S38" s="6"/>
      <c r="T38" s="6"/>
    </row>
    <row r="39" spans="1:20" x14ac:dyDescent="0.25">
      <c r="A39">
        <v>0.82499999999999996</v>
      </c>
      <c r="C39" s="3"/>
      <c r="D39" s="1"/>
      <c r="E39" s="1"/>
      <c r="F39" s="1"/>
      <c r="H39">
        <v>0.71250000000000002</v>
      </c>
      <c r="J39" s="3"/>
      <c r="K39" s="1"/>
      <c r="L39" s="1"/>
      <c r="M39" s="1"/>
      <c r="O39">
        <v>0.82499999999999996</v>
      </c>
      <c r="Q39" s="3"/>
      <c r="R39" s="1"/>
      <c r="S39" s="1"/>
      <c r="T39" s="1"/>
    </row>
    <row r="40" spans="1:20" x14ac:dyDescent="0.25">
      <c r="A40">
        <v>0.82499999999999996</v>
      </c>
      <c r="H40">
        <v>0.71250000000000002</v>
      </c>
      <c r="O40">
        <v>0.82499999999999996</v>
      </c>
    </row>
    <row r="41" spans="1:20" x14ac:dyDescent="0.25">
      <c r="A41">
        <v>0.82499999999999996</v>
      </c>
      <c r="H41">
        <v>0.71250000000000002</v>
      </c>
      <c r="O41">
        <v>0.82499999999999996</v>
      </c>
    </row>
    <row r="42" spans="1:20" x14ac:dyDescent="0.25">
      <c r="A42">
        <v>0.82499999999999996</v>
      </c>
      <c r="H42">
        <v>0.71250000000000002</v>
      </c>
      <c r="O42">
        <v>0.82499999999999996</v>
      </c>
    </row>
    <row r="43" spans="1:20" x14ac:dyDescent="0.25">
      <c r="A43">
        <v>0.82499999999999996</v>
      </c>
      <c r="H43">
        <v>0.71250000000000002</v>
      </c>
      <c r="O43">
        <v>0.82499999999999996</v>
      </c>
    </row>
    <row r="44" spans="1:20" x14ac:dyDescent="0.25">
      <c r="A44">
        <v>0.82499999999999996</v>
      </c>
      <c r="H44">
        <v>0.71250000000000002</v>
      </c>
      <c r="O44">
        <v>0.82499999999999996</v>
      </c>
    </row>
    <row r="45" spans="1:20" x14ac:dyDescent="0.25">
      <c r="A45">
        <v>0.82499999999999996</v>
      </c>
      <c r="H45">
        <v>0.71250000000000002</v>
      </c>
      <c r="O45">
        <v>0.82499999999999996</v>
      </c>
    </row>
    <row r="46" spans="1:20" x14ac:dyDescent="0.25">
      <c r="A46">
        <v>0.82499999999999996</v>
      </c>
      <c r="H46">
        <v>0.71250000000000002</v>
      </c>
      <c r="O46">
        <v>0.82499999999999996</v>
      </c>
    </row>
    <row r="47" spans="1:20" x14ac:dyDescent="0.25">
      <c r="A47">
        <v>1.2500000000000001E-2</v>
      </c>
      <c r="H47">
        <v>0.71250000000000002</v>
      </c>
      <c r="O47">
        <v>1.2500000000000001E-2</v>
      </c>
    </row>
    <row r="48" spans="1:20" x14ac:dyDescent="0.25">
      <c r="A48">
        <v>0.82499999999999996</v>
      </c>
      <c r="H48">
        <v>0.71250000000000002</v>
      </c>
      <c r="O48">
        <v>0.82499999999999996</v>
      </c>
    </row>
    <row r="49" spans="1:15" x14ac:dyDescent="0.25">
      <c r="A49">
        <v>0.82499999999999996</v>
      </c>
      <c r="H49">
        <v>0.71250000000000002</v>
      </c>
      <c r="O49">
        <v>0.82499999999999996</v>
      </c>
    </row>
    <row r="50" spans="1:15" x14ac:dyDescent="0.25">
      <c r="A50">
        <v>0.82499999999999996</v>
      </c>
      <c r="H50">
        <v>0.71250000000000002</v>
      </c>
      <c r="O50">
        <v>0.82499999999999996</v>
      </c>
    </row>
    <row r="51" spans="1:15" x14ac:dyDescent="0.25">
      <c r="A51">
        <v>0.82499999999999996</v>
      </c>
      <c r="H51">
        <v>0.71250000000000002</v>
      </c>
      <c r="O51">
        <v>0.82499999999999996</v>
      </c>
    </row>
    <row r="52" spans="1:15" x14ac:dyDescent="0.25">
      <c r="A52">
        <v>0.83750000000000002</v>
      </c>
      <c r="H52">
        <v>0.71250000000000002</v>
      </c>
      <c r="O52">
        <v>0.83750000000000002</v>
      </c>
    </row>
    <row r="53" spans="1:15" x14ac:dyDescent="0.25">
      <c r="A53">
        <v>0.82499999999999996</v>
      </c>
      <c r="H53">
        <v>0.71250000000000002</v>
      </c>
      <c r="O53">
        <v>0.82499999999999996</v>
      </c>
    </row>
    <row r="54" spans="1:15" x14ac:dyDescent="0.25">
      <c r="A54">
        <v>0.82499999999999996</v>
      </c>
      <c r="H54">
        <v>0.71250000000000002</v>
      </c>
      <c r="O54">
        <v>0.82499999999999996</v>
      </c>
    </row>
  </sheetData>
  <mergeCells count="60">
    <mergeCell ref="R38:T38"/>
    <mergeCell ref="R15:T15"/>
    <mergeCell ref="R16:T16"/>
    <mergeCell ref="O33:T33"/>
    <mergeCell ref="R35:T35"/>
    <mergeCell ref="R36:T36"/>
    <mergeCell ref="R37:T37"/>
    <mergeCell ref="P8:T8"/>
    <mergeCell ref="O9:T9"/>
    <mergeCell ref="O10:T10"/>
    <mergeCell ref="R12:T12"/>
    <mergeCell ref="R13:T13"/>
    <mergeCell ref="R14:T14"/>
    <mergeCell ref="K36:M36"/>
    <mergeCell ref="K37:M37"/>
    <mergeCell ref="K38:M38"/>
    <mergeCell ref="O1:T1"/>
    <mergeCell ref="P2:T2"/>
    <mergeCell ref="P3:T3"/>
    <mergeCell ref="P4:T4"/>
    <mergeCell ref="P5:T5"/>
    <mergeCell ref="P6:T6"/>
    <mergeCell ref="P7:T7"/>
    <mergeCell ref="K13:M13"/>
    <mergeCell ref="K14:M14"/>
    <mergeCell ref="K15:M15"/>
    <mergeCell ref="K16:M16"/>
    <mergeCell ref="H33:M33"/>
    <mergeCell ref="K35:M35"/>
    <mergeCell ref="I6:M6"/>
    <mergeCell ref="I7:M7"/>
    <mergeCell ref="I8:M8"/>
    <mergeCell ref="H9:M9"/>
    <mergeCell ref="H10:M10"/>
    <mergeCell ref="K12:M12"/>
    <mergeCell ref="A33:F33"/>
    <mergeCell ref="D35:F35"/>
    <mergeCell ref="D36:F36"/>
    <mergeCell ref="D37:F37"/>
    <mergeCell ref="D38:F38"/>
    <mergeCell ref="H1:M1"/>
    <mergeCell ref="I2:M2"/>
    <mergeCell ref="I3:M3"/>
    <mergeCell ref="I4:M4"/>
    <mergeCell ref="I5:M5"/>
    <mergeCell ref="B6:F6"/>
    <mergeCell ref="B7:F7"/>
    <mergeCell ref="B8:F8"/>
    <mergeCell ref="A9:F9"/>
    <mergeCell ref="A10:F10"/>
    <mergeCell ref="D12:F12"/>
    <mergeCell ref="D13:F13"/>
    <mergeCell ref="D14:F14"/>
    <mergeCell ref="D15:F15"/>
    <mergeCell ref="D16:F16"/>
    <mergeCell ref="A1:F1"/>
    <mergeCell ref="B2:F2"/>
    <mergeCell ref="B3:F3"/>
    <mergeCell ref="B4:F4"/>
    <mergeCell ref="B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CAEAD-9DDC-4A62-B55B-AAD33BAA147C}">
  <dimension ref="A1:T48"/>
  <sheetViews>
    <sheetView workbookViewId="0">
      <selection activeCell="X18" sqref="X18"/>
    </sheetView>
  </sheetViews>
  <sheetFormatPr defaultRowHeight="15" x14ac:dyDescent="0.25"/>
  <cols>
    <col min="1" max="1" width="20.28515625" bestFit="1" customWidth="1"/>
    <col min="3" max="3" width="12.140625" bestFit="1" customWidth="1"/>
    <col min="8" max="8" width="20.28515625" bestFit="1" customWidth="1"/>
    <col min="10" max="10" width="12.140625" bestFit="1" customWidth="1"/>
    <col min="15" max="15" width="20.28515625" bestFit="1" customWidth="1"/>
    <col min="17" max="17" width="12.140625" bestFit="1" customWidth="1"/>
  </cols>
  <sheetData>
    <row r="1" spans="1:20" x14ac:dyDescent="0.25">
      <c r="A1" s="8" t="s">
        <v>2</v>
      </c>
      <c r="B1" s="8"/>
      <c r="C1" s="8"/>
      <c r="D1" s="8"/>
      <c r="E1" s="8"/>
      <c r="F1" s="8"/>
      <c r="H1" s="8" t="s">
        <v>19</v>
      </c>
      <c r="I1" s="8"/>
      <c r="J1" s="8"/>
      <c r="K1" s="8"/>
      <c r="L1" s="8"/>
      <c r="M1" s="8"/>
      <c r="O1" s="8" t="s">
        <v>19</v>
      </c>
      <c r="P1" s="8"/>
      <c r="Q1" s="8"/>
      <c r="R1" s="8"/>
      <c r="S1" s="8"/>
      <c r="T1" s="8"/>
    </row>
    <row r="2" spans="1:20" x14ac:dyDescent="0.25">
      <c r="A2" s="3" t="s">
        <v>20</v>
      </c>
      <c r="B2" s="6" t="s">
        <v>21</v>
      </c>
      <c r="C2" s="6"/>
      <c r="D2" s="6"/>
      <c r="E2" s="6"/>
      <c r="F2" s="6"/>
      <c r="H2" s="3" t="s">
        <v>20</v>
      </c>
      <c r="I2" s="6" t="s">
        <v>36</v>
      </c>
      <c r="J2" s="6"/>
      <c r="K2" s="6"/>
      <c r="L2" s="6"/>
      <c r="M2" s="6"/>
      <c r="O2" s="3" t="s">
        <v>20</v>
      </c>
      <c r="P2" s="6" t="s">
        <v>37</v>
      </c>
      <c r="Q2" s="6"/>
      <c r="R2" s="6"/>
      <c r="S2" s="6"/>
      <c r="T2" s="6"/>
    </row>
    <row r="3" spans="1:20" x14ac:dyDescent="0.25">
      <c r="A3" s="8" t="s">
        <v>35</v>
      </c>
      <c r="B3" s="8"/>
      <c r="C3" s="8"/>
      <c r="D3" s="8"/>
      <c r="E3" s="8"/>
      <c r="F3" s="8"/>
      <c r="H3" s="8" t="s">
        <v>35</v>
      </c>
      <c r="I3" s="8"/>
      <c r="J3" s="8"/>
      <c r="K3" s="8"/>
      <c r="L3" s="8"/>
      <c r="M3" s="8"/>
      <c r="O3" s="8" t="s">
        <v>35</v>
      </c>
      <c r="P3" s="8"/>
      <c r="Q3" s="8"/>
      <c r="R3" s="8"/>
      <c r="S3" s="8"/>
      <c r="T3" s="8"/>
    </row>
    <row r="4" spans="1:20" x14ac:dyDescent="0.25">
      <c r="A4" s="7" t="s">
        <v>1</v>
      </c>
      <c r="B4" s="7"/>
      <c r="C4" s="7"/>
      <c r="D4" s="7"/>
      <c r="E4" s="7"/>
      <c r="F4" s="7"/>
      <c r="H4" s="7" t="s">
        <v>1</v>
      </c>
      <c r="I4" s="7"/>
      <c r="J4" s="7"/>
      <c r="K4" s="7"/>
      <c r="L4" s="7"/>
      <c r="M4" s="7"/>
      <c r="O4" s="7" t="s">
        <v>1</v>
      </c>
      <c r="P4" s="7"/>
      <c r="Q4" s="7"/>
      <c r="R4" s="7"/>
      <c r="S4" s="7"/>
      <c r="T4" s="7"/>
    </row>
    <row r="5" spans="1:20" x14ac:dyDescent="0.25">
      <c r="A5" s="3" t="s">
        <v>14</v>
      </c>
      <c r="H5" s="3" t="s">
        <v>14</v>
      </c>
      <c r="O5" s="3" t="s">
        <v>14</v>
      </c>
    </row>
    <row r="6" spans="1:20" x14ac:dyDescent="0.25">
      <c r="A6">
        <v>0.9375</v>
      </c>
      <c r="C6" s="3" t="s">
        <v>13</v>
      </c>
      <c r="D6" s="6">
        <f>SUM(A6:A25)/COUNT(A6:A25)</f>
        <v>0.93874999999999997</v>
      </c>
      <c r="E6" s="6"/>
      <c r="F6" s="6"/>
      <c r="H6">
        <v>0.91764705882352904</v>
      </c>
      <c r="J6" s="3" t="s">
        <v>13</v>
      </c>
      <c r="K6" s="6">
        <f>SUM(H6:H25)/COUNT(H6:H25)</f>
        <v>0.93852941176470528</v>
      </c>
      <c r="L6" s="6"/>
      <c r="M6" s="6"/>
      <c r="O6">
        <v>0.92400000000000004</v>
      </c>
      <c r="Q6" s="3" t="s">
        <v>13</v>
      </c>
      <c r="R6" s="6">
        <f>SUM(O6:O25)/COUNT(O6:O25)</f>
        <v>0.92799999999999994</v>
      </c>
      <c r="S6" s="6"/>
      <c r="T6" s="6"/>
    </row>
    <row r="7" spans="1:20" x14ac:dyDescent="0.25">
      <c r="A7">
        <v>0.95</v>
      </c>
      <c r="C7" s="3" t="s">
        <v>16</v>
      </c>
      <c r="D7" s="6">
        <f>MIN(A6:A25)</f>
        <v>0.88749999999999996</v>
      </c>
      <c r="E7" s="6"/>
      <c r="F7" s="6"/>
      <c r="H7">
        <v>0.94117647058823495</v>
      </c>
      <c r="J7" s="3" t="s">
        <v>16</v>
      </c>
      <c r="K7" s="6">
        <f>MIN(H6:H25)</f>
        <v>0.90588235294117603</v>
      </c>
      <c r="L7" s="6"/>
      <c r="M7" s="6"/>
      <c r="O7">
        <v>0.93200000000000005</v>
      </c>
      <c r="Q7" s="3" t="s">
        <v>16</v>
      </c>
      <c r="R7" s="6">
        <f>MIN(O6:O25)</f>
        <v>0.88</v>
      </c>
      <c r="S7" s="6"/>
      <c r="T7" s="6"/>
    </row>
    <row r="8" spans="1:20" x14ac:dyDescent="0.25">
      <c r="A8">
        <v>0.92500000000000004</v>
      </c>
      <c r="C8" s="3" t="s">
        <v>17</v>
      </c>
      <c r="D8" s="6">
        <f>MAX(A6:A25)</f>
        <v>0.98750000000000004</v>
      </c>
      <c r="E8" s="6"/>
      <c r="F8" s="6"/>
      <c r="H8">
        <v>0.94705882352941095</v>
      </c>
      <c r="J8" s="3" t="s">
        <v>17</v>
      </c>
      <c r="K8" s="6">
        <f>MAX(H6:H25)</f>
        <v>0.96470588235294097</v>
      </c>
      <c r="L8" s="6"/>
      <c r="M8" s="6"/>
      <c r="O8">
        <v>0.93200000000000005</v>
      </c>
      <c r="Q8" s="3" t="s">
        <v>17</v>
      </c>
      <c r="R8" s="6">
        <f>MAX(O6:O25)</f>
        <v>0.95199999999999996</v>
      </c>
      <c r="S8" s="6"/>
      <c r="T8" s="6"/>
    </row>
    <row r="9" spans="1:20" x14ac:dyDescent="0.25">
      <c r="A9">
        <v>0.98750000000000004</v>
      </c>
      <c r="C9" s="3" t="s">
        <v>18</v>
      </c>
      <c r="D9" s="6">
        <f>D8-D7</f>
        <v>0.10000000000000009</v>
      </c>
      <c r="E9" s="6"/>
      <c r="F9" s="6"/>
      <c r="H9">
        <v>0.92941176470588205</v>
      </c>
      <c r="J9" s="3" t="s">
        <v>18</v>
      </c>
      <c r="K9" s="6">
        <f>K8-K7</f>
        <v>5.8823529411764941E-2</v>
      </c>
      <c r="L9" s="6"/>
      <c r="M9" s="6"/>
      <c r="O9">
        <v>0.94799999999999995</v>
      </c>
      <c r="Q9" s="3" t="s">
        <v>18</v>
      </c>
      <c r="R9" s="6">
        <f>R8-R7</f>
        <v>7.1999999999999953E-2</v>
      </c>
      <c r="S9" s="6"/>
      <c r="T9" s="6"/>
    </row>
    <row r="10" spans="1:20" x14ac:dyDescent="0.25">
      <c r="A10">
        <v>0.91249999999999998</v>
      </c>
      <c r="C10" s="3"/>
      <c r="D10" s="6"/>
      <c r="E10" s="6"/>
      <c r="F10" s="6"/>
      <c r="H10">
        <v>0.94117647058823495</v>
      </c>
      <c r="J10" s="3"/>
      <c r="K10" s="6"/>
      <c r="L10" s="6"/>
      <c r="M10" s="6"/>
      <c r="O10">
        <v>0.92400000000000004</v>
      </c>
      <c r="Q10" s="3"/>
      <c r="R10" s="6"/>
      <c r="S10" s="6"/>
      <c r="T10" s="6"/>
    </row>
    <row r="11" spans="1:20" x14ac:dyDescent="0.25">
      <c r="A11">
        <v>0.9</v>
      </c>
      <c r="E11" s="2"/>
      <c r="F11" s="2"/>
      <c r="H11">
        <v>0.94705882352941095</v>
      </c>
      <c r="L11" s="2"/>
      <c r="M11" s="2"/>
      <c r="O11">
        <v>0.89600000000000002</v>
      </c>
      <c r="S11" s="2"/>
      <c r="T11" s="2"/>
    </row>
    <row r="12" spans="1:20" x14ac:dyDescent="0.25">
      <c r="A12">
        <v>0.95</v>
      </c>
      <c r="H12">
        <v>0.94705882352941095</v>
      </c>
      <c r="O12">
        <v>0.91200000000000003</v>
      </c>
    </row>
    <row r="13" spans="1:20" x14ac:dyDescent="0.25">
      <c r="A13">
        <v>0.96250000000000002</v>
      </c>
      <c r="H13">
        <v>0.92941176470588205</v>
      </c>
      <c r="O13">
        <v>0.95199999999999996</v>
      </c>
    </row>
    <row r="14" spans="1:20" x14ac:dyDescent="0.25">
      <c r="A14">
        <v>0.9375</v>
      </c>
      <c r="H14">
        <v>0.96470588235294097</v>
      </c>
      <c r="O14">
        <v>0.88</v>
      </c>
    </row>
    <row r="15" spans="1:20" x14ac:dyDescent="0.25">
      <c r="A15">
        <v>0.96250000000000002</v>
      </c>
      <c r="H15">
        <v>0.94117647058823495</v>
      </c>
      <c r="O15">
        <v>0.92</v>
      </c>
    </row>
    <row r="16" spans="1:20" x14ac:dyDescent="0.25">
      <c r="A16">
        <v>0.95</v>
      </c>
      <c r="H16">
        <v>0.94117647058823495</v>
      </c>
      <c r="O16">
        <v>0.94799999999999995</v>
      </c>
    </row>
    <row r="17" spans="1:20" x14ac:dyDescent="0.25">
      <c r="A17" s="4">
        <v>0.9375</v>
      </c>
      <c r="H17" s="4">
        <v>0.93529411764705805</v>
      </c>
      <c r="O17" s="4">
        <v>0.94</v>
      </c>
    </row>
    <row r="18" spans="1:20" x14ac:dyDescent="0.25">
      <c r="A18" s="4">
        <v>0.88749999999999996</v>
      </c>
      <c r="H18" s="4">
        <v>0.92941176470588205</v>
      </c>
      <c r="O18" s="4">
        <v>0.92800000000000005</v>
      </c>
    </row>
    <row r="19" spans="1:20" x14ac:dyDescent="0.25">
      <c r="A19">
        <v>0.92500000000000004</v>
      </c>
      <c r="H19">
        <v>0.93529411764705805</v>
      </c>
      <c r="O19">
        <v>0.94</v>
      </c>
    </row>
    <row r="20" spans="1:20" x14ac:dyDescent="0.25">
      <c r="A20">
        <v>0.92500000000000004</v>
      </c>
      <c r="H20">
        <v>0.94705882352941095</v>
      </c>
      <c r="O20">
        <v>0.94</v>
      </c>
    </row>
    <row r="21" spans="1:20" x14ac:dyDescent="0.25">
      <c r="A21">
        <v>0.9375</v>
      </c>
      <c r="H21">
        <v>0.95882352941176396</v>
      </c>
      <c r="O21">
        <v>0.93200000000000005</v>
      </c>
    </row>
    <row r="22" spans="1:20" x14ac:dyDescent="0.25">
      <c r="A22">
        <v>0.95</v>
      </c>
      <c r="H22">
        <v>0.93529411764705805</v>
      </c>
      <c r="O22">
        <v>0.92400000000000004</v>
      </c>
    </row>
    <row r="23" spans="1:20" x14ac:dyDescent="0.25">
      <c r="A23">
        <v>0.9</v>
      </c>
      <c r="H23">
        <v>0.94117647058823495</v>
      </c>
      <c r="O23">
        <v>0.95199999999999996</v>
      </c>
    </row>
    <row r="24" spans="1:20" x14ac:dyDescent="0.25">
      <c r="A24">
        <v>0.96250000000000002</v>
      </c>
      <c r="H24">
        <v>0.90588235294117603</v>
      </c>
      <c r="O24">
        <v>0.9</v>
      </c>
    </row>
    <row r="25" spans="1:20" x14ac:dyDescent="0.25">
      <c r="A25">
        <v>0.97499999999999998</v>
      </c>
      <c r="H25">
        <v>0.93529411764705805</v>
      </c>
      <c r="O25">
        <v>0.93600000000000005</v>
      </c>
    </row>
    <row r="27" spans="1:20" x14ac:dyDescent="0.25">
      <c r="A27" s="7" t="s">
        <v>0</v>
      </c>
      <c r="B27" s="7"/>
      <c r="C27" s="7"/>
      <c r="D27" s="7"/>
      <c r="E27" s="7"/>
      <c r="F27" s="7"/>
      <c r="H27" s="7" t="s">
        <v>0</v>
      </c>
      <c r="I27" s="7"/>
      <c r="J27" s="7"/>
      <c r="K27" s="7"/>
      <c r="L27" s="7"/>
      <c r="M27" s="7"/>
      <c r="O27" s="7" t="s">
        <v>0</v>
      </c>
      <c r="P27" s="7"/>
      <c r="Q27" s="7"/>
      <c r="R27" s="7"/>
      <c r="S27" s="7"/>
      <c r="T27" s="7"/>
    </row>
    <row r="28" spans="1:20" x14ac:dyDescent="0.25">
      <c r="A28" s="3" t="s">
        <v>14</v>
      </c>
      <c r="H28" s="3" t="s">
        <v>14</v>
      </c>
      <c r="O28" s="3" t="s">
        <v>14</v>
      </c>
    </row>
    <row r="29" spans="1:20" x14ac:dyDescent="0.25">
      <c r="A29">
        <v>0.9</v>
      </c>
      <c r="C29" s="3" t="s">
        <v>13</v>
      </c>
      <c r="D29" s="6">
        <f>SUM(A29:A48)/COUNT(A29:A48)</f>
        <v>0.88749999999999996</v>
      </c>
      <c r="E29" s="6"/>
      <c r="F29" s="6"/>
      <c r="H29">
        <v>0.88235294117647001</v>
      </c>
      <c r="J29" s="3" t="s">
        <v>13</v>
      </c>
      <c r="K29" s="6">
        <f>SUM(H29:H48)/COUNT(H29:H48)</f>
        <v>0.87205882352941122</v>
      </c>
      <c r="L29" s="6"/>
      <c r="M29" s="6"/>
      <c r="O29">
        <v>0.83199999999999996</v>
      </c>
      <c r="Q29" s="3" t="s">
        <v>13</v>
      </c>
      <c r="R29" s="6">
        <f>SUM(O29:O48)/COUNT(O29:O48)</f>
        <v>0.86800000000000033</v>
      </c>
      <c r="S29" s="6"/>
      <c r="T29" s="6"/>
    </row>
    <row r="30" spans="1:20" x14ac:dyDescent="0.25">
      <c r="A30">
        <v>0.88749999999999996</v>
      </c>
      <c r="C30" s="3" t="s">
        <v>16</v>
      </c>
      <c r="D30" s="6">
        <f>MIN(A29:A48)</f>
        <v>0.82499999999999996</v>
      </c>
      <c r="E30" s="6"/>
      <c r="F30" s="6"/>
      <c r="H30">
        <v>0.89411764705882302</v>
      </c>
      <c r="J30" s="3" t="s">
        <v>16</v>
      </c>
      <c r="K30" s="6">
        <f>MIN(H29:H48)</f>
        <v>0.81176470588235194</v>
      </c>
      <c r="L30" s="6"/>
      <c r="M30" s="6"/>
      <c r="O30">
        <v>0.86799999999999999</v>
      </c>
      <c r="Q30" s="3" t="s">
        <v>16</v>
      </c>
      <c r="R30" s="6">
        <f>MIN(O29:O48)</f>
        <v>0.82799999999999996</v>
      </c>
      <c r="S30" s="6"/>
      <c r="T30" s="6"/>
    </row>
    <row r="31" spans="1:20" x14ac:dyDescent="0.25">
      <c r="A31">
        <v>0.88749999999999996</v>
      </c>
      <c r="C31" s="3" t="s">
        <v>17</v>
      </c>
      <c r="D31" s="6">
        <f>MAX(A29:A48)</f>
        <v>0.92500000000000004</v>
      </c>
      <c r="E31" s="6"/>
      <c r="F31" s="6"/>
      <c r="H31">
        <v>0.85294117647058798</v>
      </c>
      <c r="J31" s="3" t="s">
        <v>17</v>
      </c>
      <c r="K31" s="6">
        <f>MAX(H29:H48)</f>
        <v>0.92352941176470504</v>
      </c>
      <c r="L31" s="6"/>
      <c r="M31" s="6"/>
      <c r="O31">
        <v>0.86399999999999999</v>
      </c>
      <c r="Q31" s="3" t="s">
        <v>17</v>
      </c>
      <c r="R31" s="6">
        <f>MAX(O29:O48)</f>
        <v>0.9</v>
      </c>
      <c r="S31" s="6"/>
      <c r="T31" s="6"/>
    </row>
    <row r="32" spans="1:20" x14ac:dyDescent="0.25">
      <c r="A32">
        <v>0.88749999999999996</v>
      </c>
      <c r="C32" s="3" t="s">
        <v>18</v>
      </c>
      <c r="D32" s="6">
        <f>D31-D30</f>
        <v>0.10000000000000009</v>
      </c>
      <c r="E32" s="6"/>
      <c r="F32" s="6"/>
      <c r="H32">
        <v>0.88823529411764701</v>
      </c>
      <c r="J32" s="3" t="s">
        <v>18</v>
      </c>
      <c r="K32" s="6">
        <f>K31-K30</f>
        <v>0.1117647058823531</v>
      </c>
      <c r="L32" s="6"/>
      <c r="M32" s="6"/>
      <c r="O32">
        <v>0.86799999999999999</v>
      </c>
      <c r="Q32" s="3" t="s">
        <v>18</v>
      </c>
      <c r="R32" s="6">
        <f>R31-R30</f>
        <v>7.2000000000000064E-2</v>
      </c>
      <c r="S32" s="6"/>
      <c r="T32" s="6"/>
    </row>
    <row r="33" spans="1:20" x14ac:dyDescent="0.25">
      <c r="A33">
        <v>0.88749999999999996</v>
      </c>
      <c r="C33" s="3"/>
      <c r="D33" s="2"/>
      <c r="E33" s="2"/>
      <c r="F33" s="2"/>
      <c r="H33">
        <v>0.91764705882352904</v>
      </c>
      <c r="J33" s="3"/>
      <c r="K33" s="2"/>
      <c r="L33" s="2"/>
      <c r="M33" s="2"/>
      <c r="O33">
        <v>0.88</v>
      </c>
      <c r="Q33" s="3"/>
      <c r="R33" s="2"/>
      <c r="S33" s="2"/>
      <c r="T33" s="2"/>
    </row>
    <row r="34" spans="1:20" x14ac:dyDescent="0.25">
      <c r="A34">
        <v>0.92500000000000004</v>
      </c>
      <c r="H34">
        <v>0.86470588235294099</v>
      </c>
      <c r="O34">
        <v>0.86399999999999999</v>
      </c>
    </row>
    <row r="35" spans="1:20" x14ac:dyDescent="0.25">
      <c r="A35">
        <v>0.875</v>
      </c>
      <c r="H35">
        <v>0.88823529411764701</v>
      </c>
      <c r="O35">
        <v>0.84799999999999998</v>
      </c>
    </row>
    <row r="36" spans="1:20" x14ac:dyDescent="0.25">
      <c r="A36">
        <v>0.82499999999999996</v>
      </c>
      <c r="H36">
        <v>0.84705882352941098</v>
      </c>
      <c r="O36">
        <v>0.876</v>
      </c>
    </row>
    <row r="37" spans="1:20" x14ac:dyDescent="0.25">
      <c r="A37">
        <v>0.875</v>
      </c>
      <c r="H37">
        <v>0.84117647058823497</v>
      </c>
      <c r="O37">
        <v>0.82799999999999996</v>
      </c>
    </row>
    <row r="38" spans="1:20" x14ac:dyDescent="0.25">
      <c r="A38">
        <v>0.91249999999999998</v>
      </c>
      <c r="H38">
        <v>0.84117647058823497</v>
      </c>
      <c r="O38">
        <v>0.872</v>
      </c>
    </row>
    <row r="39" spans="1:20" x14ac:dyDescent="0.25">
      <c r="A39">
        <v>0.9</v>
      </c>
      <c r="H39">
        <v>0.81176470588235194</v>
      </c>
      <c r="O39">
        <v>0.88800000000000001</v>
      </c>
    </row>
    <row r="40" spans="1:20" x14ac:dyDescent="0.25">
      <c r="A40">
        <v>0.875</v>
      </c>
      <c r="H40">
        <v>0.876470588235294</v>
      </c>
      <c r="O40">
        <v>0.89600000000000002</v>
      </c>
    </row>
    <row r="41" spans="1:20" x14ac:dyDescent="0.25">
      <c r="A41">
        <v>0.875</v>
      </c>
      <c r="H41">
        <v>0.84705882352941098</v>
      </c>
      <c r="O41">
        <v>0.872</v>
      </c>
    </row>
    <row r="42" spans="1:20" x14ac:dyDescent="0.25">
      <c r="A42">
        <v>0.92500000000000004</v>
      </c>
      <c r="H42">
        <v>0.84705882352941098</v>
      </c>
      <c r="O42">
        <v>0.86399999999999999</v>
      </c>
    </row>
    <row r="43" spans="1:20" x14ac:dyDescent="0.25">
      <c r="A43">
        <v>0.86250000000000004</v>
      </c>
      <c r="H43">
        <v>0.88823529411764701</v>
      </c>
      <c r="O43">
        <v>0.84799999999999998</v>
      </c>
    </row>
    <row r="44" spans="1:20" x14ac:dyDescent="0.25">
      <c r="A44">
        <v>0.875</v>
      </c>
      <c r="H44">
        <v>0.85882352941176399</v>
      </c>
      <c r="O44">
        <v>0.876</v>
      </c>
    </row>
    <row r="45" spans="1:20" x14ac:dyDescent="0.25">
      <c r="A45">
        <v>0.88749999999999996</v>
      </c>
      <c r="H45">
        <v>0.88235294117647001</v>
      </c>
      <c r="O45">
        <v>0.9</v>
      </c>
    </row>
    <row r="46" spans="1:20" x14ac:dyDescent="0.25">
      <c r="A46">
        <v>0.875</v>
      </c>
      <c r="H46">
        <v>0.88823529411764701</v>
      </c>
      <c r="O46">
        <v>0.86799999999999999</v>
      </c>
    </row>
    <row r="47" spans="1:20" x14ac:dyDescent="0.25">
      <c r="A47">
        <v>0.91249999999999998</v>
      </c>
      <c r="H47">
        <v>0.9</v>
      </c>
      <c r="O47">
        <v>0.872</v>
      </c>
    </row>
    <row r="48" spans="1:20" x14ac:dyDescent="0.25">
      <c r="A48">
        <v>0.9</v>
      </c>
      <c r="H48">
        <v>0.92352941176470504</v>
      </c>
      <c r="O48">
        <v>0.876</v>
      </c>
    </row>
  </sheetData>
  <mergeCells count="42">
    <mergeCell ref="A1:F1"/>
    <mergeCell ref="D10:F10"/>
    <mergeCell ref="A27:F27"/>
    <mergeCell ref="B2:F2"/>
    <mergeCell ref="A3:F3"/>
    <mergeCell ref="A4:F4"/>
    <mergeCell ref="K7:M7"/>
    <mergeCell ref="D6:F6"/>
    <mergeCell ref="D7:F7"/>
    <mergeCell ref="D8:F8"/>
    <mergeCell ref="D9:F9"/>
    <mergeCell ref="H1:M1"/>
    <mergeCell ref="I2:M2"/>
    <mergeCell ref="H3:M3"/>
    <mergeCell ref="H4:M4"/>
    <mergeCell ref="K6:M6"/>
    <mergeCell ref="K30:M30"/>
    <mergeCell ref="D29:F29"/>
    <mergeCell ref="D30:F30"/>
    <mergeCell ref="D31:F31"/>
    <mergeCell ref="D32:F32"/>
    <mergeCell ref="R32:T32"/>
    <mergeCell ref="K31:M31"/>
    <mergeCell ref="K32:M32"/>
    <mergeCell ref="O1:T1"/>
    <mergeCell ref="P2:T2"/>
    <mergeCell ref="O3:T3"/>
    <mergeCell ref="O4:T4"/>
    <mergeCell ref="R6:T6"/>
    <mergeCell ref="R7:T7"/>
    <mergeCell ref="R8:T8"/>
    <mergeCell ref="R9:T9"/>
    <mergeCell ref="K8:M8"/>
    <mergeCell ref="K9:M9"/>
    <mergeCell ref="K10:M10"/>
    <mergeCell ref="H27:M27"/>
    <mergeCell ref="K29:M29"/>
    <mergeCell ref="R10:T10"/>
    <mergeCell ref="O27:T27"/>
    <mergeCell ref="R29:T29"/>
    <mergeCell ref="R30:T30"/>
    <mergeCell ref="R31:T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AdamSoftEntr</vt:lpstr>
      <vt:lpstr>GradDecentSoftEntr</vt:lpstr>
      <vt:lpstr>DecisionsTree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Horvath, Balazs</dc:creator>
  <cp:lastModifiedBy>Balázs Horváth</cp:lastModifiedBy>
  <dcterms:created xsi:type="dcterms:W3CDTF">2018-05-24T09:24:37Z</dcterms:created>
  <dcterms:modified xsi:type="dcterms:W3CDTF">2018-05-26T16:12:56Z</dcterms:modified>
</cp:coreProperties>
</file>