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60" yWindow="0" windowWidth="34320" windowHeight="19260" tabRatio="500" firstSheet="2" activeTab="2"/>
  </bookViews>
  <sheets>
    <sheet name="TV&amp;Cinema" sheetId="2" r:id="rId1"/>
    <sheet name="TV &amp; Cinema Advertising" sheetId="1" r:id="rId2"/>
    <sheet name="Duplke Hariç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B69" i="4"/>
  <c r="B65" i="4"/>
  <c r="B61" i="4"/>
  <c r="B54" i="4"/>
  <c r="B53" i="4"/>
  <c r="B44" i="4"/>
  <c r="B40" i="4"/>
  <c r="B38" i="4"/>
  <c r="B35" i="4"/>
  <c r="B33" i="4"/>
  <c r="B28" i="4"/>
  <c r="B27" i="4"/>
  <c r="B20" i="4"/>
  <c r="B18" i="4"/>
  <c r="B13" i="4"/>
  <c r="B12" i="4"/>
  <c r="B11" i="4"/>
  <c r="B10" i="4"/>
  <c r="B9" i="4"/>
</calcChain>
</file>

<file path=xl/sharedStrings.xml><?xml version="1.0" encoding="utf-8"?>
<sst xmlns="http://schemas.openxmlformats.org/spreadsheetml/2006/main" count="1643" uniqueCount="467">
  <si>
    <t>Television Commercials - Over 60 seconds</t>
  </si>
  <si>
    <t>Surfer</t>
  </si>
  <si>
    <t>Black Pencil</t>
  </si>
  <si>
    <t>TV Commercial Campaigns</t>
  </si>
  <si>
    <t>The Man Your Man Could Smell Like</t>
  </si>
  <si>
    <t>TV Commercials 21-40 seconds</t>
  </si>
  <si>
    <t>The Man Your Man Could Smell Like / Did You Know / Questions / Boat</t>
  </si>
  <si>
    <t>Television Commercials - Individual over 60 seconds</t>
  </si>
  <si>
    <t>Grrr</t>
  </si>
  <si>
    <t>TV Commercials 61-120 seconds</t>
  </si>
  <si>
    <t>Gorilla</t>
  </si>
  <si>
    <t>Brand Identity</t>
  </si>
  <si>
    <t>BBC 2 Seasonal Campaign</t>
  </si>
  <si>
    <t>Programme Content</t>
  </si>
  <si>
    <t>Poems on The Box</t>
  </si>
  <si>
    <t>TV Promotions &amp; Programme Junctions</t>
  </si>
  <si>
    <t>Meet the Superhumans</t>
  </si>
  <si>
    <t>Title Sequences</t>
  </si>
  <si>
    <t>Gattaca</t>
  </si>
  <si>
    <t>Television Commercials Television Campaigns</t>
  </si>
  <si>
    <t>Doritos</t>
  </si>
  <si>
    <t>Use of Music</t>
  </si>
  <si>
    <t>Vapour Trail</t>
  </si>
  <si>
    <t>Yellow Pencil</t>
  </si>
  <si>
    <t>JUnited Kingdomka Brothers - Launch/ Fashion Check/ Wrong Shoes</t>
  </si>
  <si>
    <t>Television Sponsorship Credits</t>
  </si>
  <si>
    <t>Intro/Ball/Overlap/Crowd/Aussie Crowd/Shuffle/Cockerel/Names/Reverse/In Touch/Free Flowing/Outro</t>
  </si>
  <si>
    <t>Tower/Hamburg/Washing/City/Car/Market/River/Factory/Crossing/Square</t>
  </si>
  <si>
    <t>Television Commercials - Up to and including 30 seconds</t>
  </si>
  <si>
    <t>Dumpster</t>
  </si>
  <si>
    <t>Television Commercials - Up to and including 60 seconds</t>
  </si>
  <si>
    <t>Angry Chicken</t>
  </si>
  <si>
    <t>Television Commercials - Television Campaigns</t>
  </si>
  <si>
    <t>Ball Skills / Monsters / Mum / Diving / Babies</t>
  </si>
  <si>
    <t>Shampoo / What About the Monkey? / Soup / 200 Oxen</t>
  </si>
  <si>
    <t>Iron / Nose Hair / Dumpster / Anti Freeze</t>
  </si>
  <si>
    <t>Cinema Commercials - Individual and Campaigns </t>
  </si>
  <si>
    <t>Champagne</t>
  </si>
  <si>
    <t>Public Service and Charities - Individual and Campaigns</t>
  </si>
  <si>
    <t>Cartoon</t>
  </si>
  <si>
    <t>Cog</t>
  </si>
  <si>
    <t>Everyday / Cog / Sense</t>
  </si>
  <si>
    <t>Flyboy / Vapor Lovers / Weird pet</t>
  </si>
  <si>
    <t>Crank Calls</t>
  </si>
  <si>
    <t>Promotions / Stings / Programme Junctions</t>
  </si>
  <si>
    <t>Rush Hour</t>
  </si>
  <si>
    <t>Mosh Pit / Faces / Gig / Fan</t>
  </si>
  <si>
    <t>Owens / McEwan / Shelley</t>
  </si>
  <si>
    <t>Television Commercials - Up to and including 10 seconds</t>
  </si>
  <si>
    <t>What Is It?</t>
  </si>
  <si>
    <t>Bear</t>
  </si>
  <si>
    <t>Television Commercials - Up to and including 40 seconds</t>
  </si>
  <si>
    <t>Ideal Woman</t>
  </si>
  <si>
    <t>Lowriders</t>
  </si>
  <si>
    <t>TV Commercials Over 120 Seconds</t>
  </si>
  <si>
    <t>Balls</t>
  </si>
  <si>
    <t>Lawyer</t>
  </si>
  <si>
    <t>Driving Range</t>
  </si>
  <si>
    <t>Cinema Commercials - Individual</t>
  </si>
  <si>
    <t>Cinema Commercials 41 - 120 Seconds</t>
  </si>
  <si>
    <t>TV &amp; Cinema Sponsorship Credits</t>
  </si>
  <si>
    <t>Cow / Horses / Pigs / Sheep</t>
  </si>
  <si>
    <t>New Uses Of Broadcast</t>
  </si>
  <si>
    <t>Boony</t>
  </si>
  <si>
    <t>TV &amp; Cinema Promotions, Stings &amp; Programme Junctions</t>
  </si>
  <si>
    <t>Iraq: The Bloody Circus</t>
  </si>
  <si>
    <t>Life Story</t>
  </si>
  <si>
    <t>The Bear</t>
  </si>
  <si>
    <t>Multi Platform Branding &amp; Promotions</t>
  </si>
  <si>
    <t>MK is</t>
  </si>
  <si>
    <t>Street Summer</t>
  </si>
  <si>
    <t>Channel Branding &amp; Identity</t>
  </si>
  <si>
    <t>2355-ID</t>
  </si>
  <si>
    <t>TV Commercials 41-60 seconds</t>
  </si>
  <si>
    <t>Pinata</t>
  </si>
  <si>
    <t>TV Commercials over 120 seconds</t>
  </si>
  <si>
    <t>Write the Future</t>
  </si>
  <si>
    <t>Long Form Branded Content</t>
  </si>
  <si>
    <t>Gatorade REPLAY Season 2</t>
  </si>
  <si>
    <t>up to and including 60 Seconds</t>
  </si>
  <si>
    <t>Chain</t>
  </si>
  <si>
    <t>Drugstore (Male)</t>
  </si>
  <si>
    <t>Promotion</t>
  </si>
  <si>
    <t>TV Presenter</t>
  </si>
  <si>
    <t>up to 30 Seconds</t>
  </si>
  <si>
    <t>Penguins</t>
  </si>
  <si>
    <t>up to 40 Seconds</t>
  </si>
  <si>
    <t>Baby</t>
  </si>
  <si>
    <t>up to 60 Seconds</t>
  </si>
  <si>
    <t>Creek</t>
  </si>
  <si>
    <t>BBCThree Blobs</t>
  </si>
  <si>
    <t>Gay-Straight / Musical Instrument / 3 Second Rule / Shower</t>
  </si>
  <si>
    <t>Television Campaigns</t>
  </si>
  <si>
    <t>Cannon / Band / Forehead</t>
  </si>
  <si>
    <t>Training: Footwork / Restaurant / Meat / Marathon Man / Rejection / Jumper / Rehab / Kordell Delivers</t>
  </si>
  <si>
    <t>ESPN2 Knowledge - Beach / Bar / Missed / Friends / Fear / Big</t>
  </si>
  <si>
    <t>Cinema Commercials</t>
  </si>
  <si>
    <t>Litany</t>
  </si>
  <si>
    <t>Television Commercials up to 30 seconds</t>
  </si>
  <si>
    <t>Cannon</t>
  </si>
  <si>
    <t>Twist</t>
  </si>
  <si>
    <t>TV Commercials 21 - 40 Seconds</t>
  </si>
  <si>
    <t>Beard</t>
  </si>
  <si>
    <t>Grace / Fever / Dinner / Heart to Heart / Videogame</t>
  </si>
  <si>
    <t>Beard / Trade / Leak</t>
  </si>
  <si>
    <t>Cinema Commercials 61-120 Seconds</t>
  </si>
  <si>
    <t>Transvestite</t>
  </si>
  <si>
    <t>Elvis</t>
  </si>
  <si>
    <t>The State of Russia</t>
  </si>
  <si>
    <t>Pure Waters</t>
  </si>
  <si>
    <t>Toy Soldier</t>
  </si>
  <si>
    <t>Cartoon Network Duplicators</t>
  </si>
  <si>
    <t>Television Commercials - Individual up to and including 30 seconds</t>
  </si>
  <si>
    <t>Dance Party</t>
  </si>
  <si>
    <t>Pilot</t>
  </si>
  <si>
    <t>Getting Dressed</t>
  </si>
  <si>
    <t>Cinema Commercials - Campaigns</t>
  </si>
  <si>
    <t>Buttons / Ink / Name / Strange Fruit / Wings</t>
  </si>
  <si>
    <t>Tag</t>
  </si>
  <si>
    <t>Leaf Blower / Boat / Nail Gun</t>
  </si>
  <si>
    <t>Title Sequence</t>
  </si>
  <si>
    <t>Dead Man on Campus</t>
  </si>
  <si>
    <t>Future Generations</t>
  </si>
  <si>
    <t>Plumber / Estate Agent / Alan Hansen</t>
  </si>
  <si>
    <t>QTV Campaign</t>
  </si>
  <si>
    <t>San Antonio / Los Angeles / Utah / New York</t>
  </si>
  <si>
    <t>China / Turkey / India</t>
  </si>
  <si>
    <t>Player</t>
  </si>
  <si>
    <t>Touch</t>
  </si>
  <si>
    <t>TV Brand Identities</t>
  </si>
  <si>
    <t>E4 Refresh - Loading Bay/Beach/Hotel/Barn/Front Room</t>
  </si>
  <si>
    <t>TV Promotions, Stings &amp; Programme Junctions</t>
  </si>
  <si>
    <t>Meat</t>
  </si>
  <si>
    <t>The Regulars</t>
  </si>
  <si>
    <t>Chance</t>
  </si>
  <si>
    <t>Closet</t>
  </si>
  <si>
    <t>Cinema Commercials, Single, Any Length</t>
  </si>
  <si>
    <t>Nike vs Opera</t>
  </si>
  <si>
    <t>TV Commercials</t>
  </si>
  <si>
    <t>Mistakes</t>
  </si>
  <si>
    <t>Beach</t>
  </si>
  <si>
    <t>Three Little Pigs</t>
  </si>
  <si>
    <t>TV Commercials 120-240 seconds</t>
  </si>
  <si>
    <t>Dumb Ways to Die</t>
  </si>
  <si>
    <t>Television Commercial up to 30 Seconds</t>
  </si>
  <si>
    <t>The Commentary</t>
  </si>
  <si>
    <t>Lamp Post</t>
  </si>
  <si>
    <t>Bowling</t>
  </si>
  <si>
    <t>Television Commercial up to 60 Seconds</t>
  </si>
  <si>
    <t>Parklife</t>
  </si>
  <si>
    <t>Hiccups / Dentist / Chair / Lamp Post</t>
  </si>
  <si>
    <t>Billiards/Bowling/Golf</t>
  </si>
  <si>
    <t>Cinema Commercials Campaigns</t>
  </si>
  <si>
    <t>Use Your Vote - Campaign</t>
  </si>
  <si>
    <t>Television Commercials Over 60 Seconds</t>
  </si>
  <si>
    <t>St. George</t>
  </si>
  <si>
    <t>Cheat</t>
  </si>
  <si>
    <t>Twister</t>
  </si>
  <si>
    <t>Dorritos Idents</t>
  </si>
  <si>
    <t>Cinema Commercials 61-120 seconds</t>
  </si>
  <si>
    <t>The Epic Split</t>
  </si>
  <si>
    <t>Television Commercials up to 30 Seconds</t>
  </si>
  <si>
    <t>Babysitter</t>
  </si>
  <si>
    <t>Television Commercials up to 60 Seconds</t>
  </si>
  <si>
    <t>Good vs Evil</t>
  </si>
  <si>
    <t>Insights</t>
  </si>
  <si>
    <t>Doctors</t>
  </si>
  <si>
    <t>Cinema Commercials, Single and Campaigns</t>
  </si>
  <si>
    <t>Beach Love Affair</t>
  </si>
  <si>
    <t>Se7en</t>
  </si>
  <si>
    <t>Editing</t>
  </si>
  <si>
    <t>Adidas Performance</t>
  </si>
  <si>
    <t>Sound Design</t>
  </si>
  <si>
    <t>Freestyle Football</t>
  </si>
  <si>
    <t>Freestyle Skateboard</t>
  </si>
  <si>
    <t>Wolfman</t>
  </si>
  <si>
    <t>Influence</t>
  </si>
  <si>
    <t>Before</t>
  </si>
  <si>
    <t>Rip Off</t>
  </si>
  <si>
    <t>Bull</t>
  </si>
  <si>
    <t>Streetmusic</t>
  </si>
  <si>
    <t>Mountain</t>
  </si>
  <si>
    <t>Everyday</t>
  </si>
  <si>
    <t>Kicking It</t>
  </si>
  <si>
    <t>Bet on Black</t>
  </si>
  <si>
    <t>Road to Lisbon</t>
  </si>
  <si>
    <t>Hold Up</t>
  </si>
  <si>
    <t>Animation for Film Advertising</t>
  </si>
  <si>
    <t>Back to the Start</t>
  </si>
  <si>
    <t>Cinematography for Film Advertising</t>
  </si>
  <si>
    <t>Addiction</t>
  </si>
  <si>
    <t>Practical Special Effects</t>
  </si>
  <si>
    <t>Cake</t>
  </si>
  <si>
    <t>Belonging</t>
  </si>
  <si>
    <t>Effortless</t>
  </si>
  <si>
    <t>Animation &amp; Visual Effects</t>
  </si>
  <si>
    <t>Wave</t>
  </si>
  <si>
    <t>Play-Doh</t>
  </si>
  <si>
    <t>Death Penalty</t>
  </si>
  <si>
    <t>Winter Olympics</t>
  </si>
  <si>
    <t>Local Radio</t>
  </si>
  <si>
    <t>Direction for Film Advertising</t>
  </si>
  <si>
    <t>The Family: The Party</t>
  </si>
  <si>
    <t>Editing for Film Advertising</t>
  </si>
  <si>
    <t>Sound Design for Film Advertising</t>
  </si>
  <si>
    <t>Faces</t>
  </si>
  <si>
    <t>Parallels</t>
  </si>
  <si>
    <t>Pageant 90’</t>
  </si>
  <si>
    <t>Dips Desperado</t>
  </si>
  <si>
    <t>Get Ready</t>
  </si>
  <si>
    <t>Production Design for Film Advertising</t>
  </si>
  <si>
    <t>TalkTalk 'Homes Within Homes'</t>
  </si>
  <si>
    <t>Super In. Super Out.</t>
  </si>
  <si>
    <t>PG Tips - Aaah</t>
  </si>
  <si>
    <t>Special Effects for Film Advertising</t>
  </si>
  <si>
    <t>Use of Music for Film Advertising</t>
  </si>
  <si>
    <t>Wonderful World</t>
  </si>
  <si>
    <t>Double life</t>
  </si>
  <si>
    <t>Torchlight</t>
  </si>
  <si>
    <t>Ride</t>
  </si>
  <si>
    <t>Production Design</t>
  </si>
  <si>
    <t>Sapeurs</t>
  </si>
  <si>
    <t>Unexpected</t>
  </si>
  <si>
    <t>Two for One Tickets</t>
  </si>
  <si>
    <t>Adventure Awaits</t>
  </si>
  <si>
    <t>Metamorphosis</t>
  </si>
  <si>
    <t>Soul</t>
  </si>
  <si>
    <t>Prometheus Viral ‘David’</t>
  </si>
  <si>
    <t>Human Arabesque</t>
  </si>
  <si>
    <t>Moreing</t>
  </si>
  <si>
    <t>4seven</t>
  </si>
  <si>
    <t>The Bark Side</t>
  </si>
  <si>
    <t>Resignation</t>
  </si>
  <si>
    <t>The Man Who Couldn't Slow Down</t>
  </si>
  <si>
    <t>Whatever's Comfortable: Karate</t>
  </si>
  <si>
    <t>PETA "98% Human"</t>
  </si>
  <si>
    <t>Chicken</t>
  </si>
  <si>
    <t>Perfect Day</t>
  </si>
  <si>
    <t>Stuntman</t>
  </si>
  <si>
    <t>Photographer</t>
  </si>
  <si>
    <t>TV &amp; Cinema Advertising</t>
  </si>
  <si>
    <t>TV &amp; Cinema Graphics</t>
  </si>
  <si>
    <t>TV &amp; Cinema Communications</t>
  </si>
  <si>
    <t>TV &amp; Cinema Advertising Crafts</t>
  </si>
  <si>
    <t>TV &amp; Cinema Commercials</t>
  </si>
  <si>
    <t>Film Advertising</t>
  </si>
  <si>
    <t>Film Advertising Crafts</t>
  </si>
  <si>
    <t>TV &amp; Cinema Crafts</t>
  </si>
  <si>
    <t>Ödül Yılı</t>
  </si>
  <si>
    <t>Reklam Markası</t>
  </si>
  <si>
    <t>Marka Sektörü</t>
  </si>
  <si>
    <t>Reklam Ajansı</t>
  </si>
  <si>
    <t>Reklamın Menşei</t>
  </si>
  <si>
    <t>Ödül Kategorisi</t>
  </si>
  <si>
    <t>Kampanya Adı</t>
  </si>
  <si>
    <t>Reklam Sloganı</t>
  </si>
  <si>
    <t>No</t>
  </si>
  <si>
    <t>Sarı Kalem</t>
  </si>
  <si>
    <t>Fox Network</t>
  </si>
  <si>
    <t>Medya</t>
  </si>
  <si>
    <t>Cliff Freeman &amp; Partners</t>
  </si>
  <si>
    <t>ABD</t>
  </si>
  <si>
    <t>Reklam Süresi</t>
  </si>
  <si>
    <t>Bowling would be better if it were hockey</t>
  </si>
  <si>
    <t>Reklam Sayısı</t>
  </si>
  <si>
    <t>Whatever league you're in just do it</t>
  </si>
  <si>
    <t>Nike</t>
  </si>
  <si>
    <t>Giyim ve Aksesuar</t>
  </si>
  <si>
    <t>TBWA Simons Palmer</t>
  </si>
  <si>
    <t>İngiltere</t>
  </si>
  <si>
    <t>Volkswagen UK Limited</t>
  </si>
  <si>
    <t>Otomotiv</t>
  </si>
  <si>
    <t>Surprisingly ordinary prices</t>
  </si>
  <si>
    <t>30+30+30+31</t>
  </si>
  <si>
    <t>28+29+29</t>
  </si>
  <si>
    <t>Tesco Stores</t>
  </si>
  <si>
    <t>Hızlı Tüketim Malları</t>
  </si>
  <si>
    <t>Lowe Howard-Spink</t>
  </si>
  <si>
    <t>Every little helps</t>
  </si>
  <si>
    <t>Levi Strauss &amp; Co Europe SA</t>
  </si>
  <si>
    <t>Bartle Bogle Hegarty</t>
  </si>
  <si>
    <t>In 1873 Levi's jeans only came shrink to fit. 501. The original jean.</t>
  </si>
  <si>
    <t>Nike Europe</t>
  </si>
  <si>
    <t>Wieden+Kennedy Amsterdam</t>
  </si>
  <si>
    <t>Hollanda</t>
  </si>
  <si>
    <t>Just do it</t>
  </si>
  <si>
    <t>32+61+31</t>
  </si>
  <si>
    <t>Tribeca Film Festival</t>
  </si>
  <si>
    <t>Eğlence</t>
  </si>
  <si>
    <t>Ogilvy&amp;Mather</t>
  </si>
  <si>
    <t>Even the city that's seen it all hasn't seen this</t>
  </si>
  <si>
    <t>TBWA\Chiat\Day</t>
  </si>
  <si>
    <t>Mars</t>
  </si>
  <si>
    <t>Touch the rainbow taste the rainbow</t>
  </si>
  <si>
    <t>Cadbury's</t>
  </si>
  <si>
    <t>Siyah Kalem</t>
  </si>
  <si>
    <t>A glass and a half full of joy</t>
  </si>
  <si>
    <t>Chocolate the rainbow taste the rainbow</t>
  </si>
  <si>
    <t>Carlton United Breweries</t>
  </si>
  <si>
    <t>Droga5 Australia</t>
  </si>
  <si>
    <t>Avustralya</t>
  </si>
  <si>
    <t>The drinking beer</t>
  </si>
  <si>
    <t>Fransa</t>
  </si>
  <si>
    <t>DDB Paris</t>
  </si>
  <si>
    <t>INPES (Institut National de Prévention et d’Education pour la Santé)</t>
  </si>
  <si>
    <t>Endüstri ve Hizmet</t>
  </si>
  <si>
    <t>Give up smoking call 39 89</t>
  </si>
  <si>
    <t>BETC Euro RSCG</t>
  </si>
  <si>
    <t>CANAL+</t>
  </si>
  <si>
    <t>Never underestimate the power of a great story</t>
  </si>
  <si>
    <t>Nextel Communication</t>
  </si>
  <si>
    <t>Telekomünikasyon</t>
  </si>
  <si>
    <t>Honda UK</t>
  </si>
  <si>
    <t>Wieden+Kennedy UK</t>
  </si>
  <si>
    <t>The power of dreams</t>
  </si>
  <si>
    <t>Interbrew</t>
  </si>
  <si>
    <t>Stella Artois Reassuringly expensive</t>
  </si>
  <si>
    <t>Lever Fabergé</t>
  </si>
  <si>
    <t>Sağlık ve Bakım</t>
  </si>
  <si>
    <t>Lynx 24-7 works 24 hours a day</t>
  </si>
  <si>
    <t>Publicis NY</t>
  </si>
  <si>
    <t>Time Warner / TBS</t>
  </si>
  <si>
    <t>61+61+61+61+61</t>
  </si>
  <si>
    <t>Very funny</t>
  </si>
  <si>
    <t>George Patterson Y&amp;R</t>
  </si>
  <si>
    <t>Foster's Australia</t>
  </si>
  <si>
    <t>29+29</t>
  </si>
  <si>
    <t>For a hard earned thirst</t>
  </si>
  <si>
    <t>15+10+10</t>
  </si>
  <si>
    <t>five</t>
  </si>
  <si>
    <t>devilfish</t>
  </si>
  <si>
    <t>Movies to your door</t>
  </si>
  <si>
    <t>Sony Europe</t>
  </si>
  <si>
    <t>Bilişim</t>
  </si>
  <si>
    <t>Colour like no other</t>
  </si>
  <si>
    <t>Masterfoods</t>
  </si>
  <si>
    <t>29+47+29</t>
  </si>
  <si>
    <t>Catch the rainbow taste the rainbow</t>
  </si>
  <si>
    <t>30+31+31+31</t>
  </si>
  <si>
    <t>Sprint PCS</t>
  </si>
  <si>
    <t>Publicis &amp; Hal Riney</t>
  </si>
  <si>
    <t>The clear alternative to cellular, clearly a whole new way to llok at wireless</t>
  </si>
  <si>
    <t>Fox Sports</t>
  </si>
  <si>
    <t>The more hockey you watch the tougher you get</t>
  </si>
  <si>
    <t>31+30+31</t>
  </si>
  <si>
    <t xml:space="preserve">Iron / Nose Hair / Dumpster </t>
  </si>
  <si>
    <t>Microsoft Xbox</t>
  </si>
  <si>
    <t>Life is short play more</t>
  </si>
  <si>
    <t>Saatchi &amp; Saatchi</t>
  </si>
  <si>
    <t>NSPCC</t>
  </si>
  <si>
    <t>Real children don't bounce back</t>
  </si>
  <si>
    <t>Sports news from the only region you care about. Yours</t>
  </si>
  <si>
    <t>32+32+33</t>
  </si>
  <si>
    <t>Leagas Delaney</t>
  </si>
  <si>
    <t>Barclays</t>
  </si>
  <si>
    <t>Banka ve Finans</t>
  </si>
  <si>
    <t>A big world needs a big bank</t>
  </si>
  <si>
    <t>Mother</t>
  </si>
  <si>
    <t>EMAP</t>
  </si>
  <si>
    <t>Yok</t>
  </si>
  <si>
    <t>John West</t>
  </si>
  <si>
    <t>Leo Burnett</t>
  </si>
  <si>
    <t>John West endure the worst to bring you the best</t>
  </si>
  <si>
    <t>Butler, Shine &amp; Stern</t>
  </si>
  <si>
    <t>San Francisco Jazz Festival</t>
  </si>
  <si>
    <t>It's that time of year</t>
  </si>
  <si>
    <t>Levi Strauss Europe, Middle East &amp; Africa</t>
  </si>
  <si>
    <t>Levi's engineered jeans twisted to fit</t>
  </si>
  <si>
    <t>Wieden+Kennedy USA</t>
  </si>
  <si>
    <t>Play</t>
  </si>
  <si>
    <t>TBWA\Chiat\Day San Francisco</t>
  </si>
  <si>
    <t>32+31+32</t>
  </si>
  <si>
    <t>Beware of thing made in October</t>
  </si>
  <si>
    <t>Presto</t>
  </si>
  <si>
    <t>No nonsense</t>
  </si>
  <si>
    <t>TBWA London</t>
  </si>
  <si>
    <t>Fallon London</t>
  </si>
  <si>
    <t>DDB London</t>
  </si>
  <si>
    <t>Lowe London</t>
  </si>
  <si>
    <t>Scottish Courage</t>
  </si>
  <si>
    <t>Wieden+Kennedy New York</t>
  </si>
  <si>
    <t>Brown-Forman</t>
  </si>
  <si>
    <t>Whatever's comfortable</t>
  </si>
  <si>
    <t>McCann Erickson Melbourne</t>
  </si>
  <si>
    <t>Metro Trains</t>
  </si>
  <si>
    <t>Be safe around trains</t>
  </si>
  <si>
    <t>Lojistik</t>
  </si>
  <si>
    <t>BBH London</t>
  </si>
  <si>
    <t>The Guardian</t>
  </si>
  <si>
    <t>The whole picture</t>
  </si>
  <si>
    <t>Lion Nathan</t>
  </si>
  <si>
    <t>Publicis Mojo Sydney</t>
  </si>
  <si>
    <t>From the pure waters of Tasmania</t>
  </si>
  <si>
    <t>Old Spice</t>
  </si>
  <si>
    <t>Wieden+Kennedy Portland</t>
  </si>
  <si>
    <t>30+16+30+16</t>
  </si>
  <si>
    <t>Smell like a man, man</t>
  </si>
  <si>
    <t>TBWA\Chiat\Day Los Angeles</t>
  </si>
  <si>
    <t>Replay</t>
  </si>
  <si>
    <t>Gatorade</t>
  </si>
  <si>
    <t>Barnardo's</t>
  </si>
  <si>
    <t>It doesn’t have to end like it began</t>
  </si>
  <si>
    <t>BETC Paris</t>
  </si>
  <si>
    <t>The more you watch CANAL+ the more you love cinema</t>
  </si>
  <si>
    <t>TBWA\Chiat\Day New York</t>
  </si>
  <si>
    <t>30+31+15+30+30</t>
  </si>
  <si>
    <t>What your mom would feed you if your mom were a man</t>
  </si>
  <si>
    <t>NEXTEL done</t>
  </si>
  <si>
    <t>61+120+62</t>
  </si>
  <si>
    <t>32+30+61+62+31+31+32+31</t>
  </si>
  <si>
    <t>What are you getting ready for?</t>
  </si>
  <si>
    <t>32+32+62+32+32+31</t>
  </si>
  <si>
    <t>ESPN2</t>
  </si>
  <si>
    <t>Ground Zero</t>
  </si>
  <si>
    <t>Knowledge</t>
  </si>
  <si>
    <t>The Independant Newspaper</t>
  </si>
  <si>
    <t>Don't buy don't read</t>
  </si>
  <si>
    <t>AbbottMead Vickers.BBDO</t>
  </si>
  <si>
    <t>Guinness</t>
  </si>
  <si>
    <t>Good things comes to those who...</t>
  </si>
  <si>
    <t>Fallon McElligott</t>
  </si>
  <si>
    <t>Fox / Liberty Networks</t>
  </si>
  <si>
    <t>We know what guys are really thinking</t>
  </si>
  <si>
    <t>outpost.com</t>
  </si>
  <si>
    <t>The place to buy computer stuff online</t>
  </si>
  <si>
    <t>E-Ticaret</t>
  </si>
  <si>
    <t>Propaganda / Satellite</t>
  </si>
  <si>
    <t>Live the game</t>
  </si>
  <si>
    <t>30+32+30+33</t>
  </si>
  <si>
    <t>Thousands who've made it for the millions who haven't</t>
  </si>
  <si>
    <t>McDonald's</t>
  </si>
  <si>
    <t>McDonald's quarter pounder 99p</t>
  </si>
  <si>
    <t>Foote Cone &amp; Belding San Francisco</t>
  </si>
  <si>
    <t>Levi Strauss &amp; Co</t>
  </si>
  <si>
    <t>Levi's wide leg jeans it's wide open</t>
  </si>
  <si>
    <t>radical.media</t>
  </si>
  <si>
    <t>Coca Cola GB &amp; Ireland</t>
  </si>
  <si>
    <t>Eat football sleep footbal drink coca cola</t>
  </si>
  <si>
    <t>30+31+31</t>
  </si>
  <si>
    <t>Paul Marciano Advertising</t>
  </si>
  <si>
    <t>Guess?</t>
  </si>
  <si>
    <t>Goodby Silverstein &amp; Partners</t>
  </si>
  <si>
    <t>Hewlett-Packard</t>
  </si>
  <si>
    <t>Built by engineers used by normal people</t>
  </si>
  <si>
    <t>Walker Snack Foods</t>
  </si>
  <si>
    <t>Movie premiere in association with a package of Doritos</t>
  </si>
  <si>
    <t>Nike EHQ</t>
  </si>
  <si>
    <t>Pedigree Petfoods</t>
  </si>
  <si>
    <t>M&amp;C Saatchi London</t>
  </si>
  <si>
    <t>New Whiskas with added catisfaction</t>
  </si>
  <si>
    <t>Courage Limited</t>
  </si>
  <si>
    <t>BMP DDB Needham</t>
  </si>
  <si>
    <t>Britvic Soft Drinks Ltd.</t>
  </si>
  <si>
    <t>HHCL &amp; Partners</t>
  </si>
  <si>
    <t>Come on get me</t>
  </si>
  <si>
    <t>Ministry of Sound</t>
  </si>
  <si>
    <t>20+50+51+44+55+18</t>
  </si>
  <si>
    <t>Use your vote you know he'll use his</t>
  </si>
  <si>
    <t>Volvo Trucks</t>
  </si>
  <si>
    <t>Forsman &amp; Bodenfors</t>
  </si>
  <si>
    <t>İsveç</t>
  </si>
  <si>
    <t>Volvo Car UK Ltd.</t>
  </si>
  <si>
    <t>A car you can believe in</t>
  </si>
  <si>
    <t>Toplam Süre</t>
  </si>
  <si>
    <t>Billiards / Bowling / Golf</t>
  </si>
  <si>
    <t>42+31+32+42+32</t>
  </si>
  <si>
    <t>Write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</si>
</sst>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Next Condensed Regular"/>
    </font>
    <font>
      <i/>
      <sz val="12"/>
      <color rgb="FF7F7F7F"/>
      <name val="Avenir Next Condensed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1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Border="1"/>
    <xf numFmtId="0" fontId="1" fillId="0" borderId="1" xfId="1" applyBorder="1" applyAlignment="1">
      <alignment horizontal="left" vertical="center" wrapText="1"/>
    </xf>
    <xf numFmtId="0" fontId="1" fillId="0" borderId="1" xfId="1" applyBorder="1" applyAlignment="1">
      <alignment horizontal="justify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58">
    <cellStyle name="Explanatory Text" xfId="1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workbookViewId="0">
      <selection activeCell="I7" sqref="I7"/>
    </sheetView>
  </sheetViews>
  <sheetFormatPr baseColWidth="10" defaultRowHeight="15" x14ac:dyDescent="0"/>
  <cols>
    <col min="1" max="1" width="40.6640625" customWidth="1"/>
    <col min="2" max="2" width="56.6640625" customWidth="1"/>
    <col min="3" max="3" width="86.83203125" customWidth="1"/>
    <col min="5" max="5" width="14.1640625" customWidth="1"/>
  </cols>
  <sheetData>
    <row r="1" spans="1:5">
      <c r="A1" s="2" t="s">
        <v>245</v>
      </c>
      <c r="B1" s="2" t="s">
        <v>138</v>
      </c>
      <c r="C1" s="2" t="s">
        <v>139</v>
      </c>
      <c r="D1" s="2">
        <v>2015</v>
      </c>
      <c r="E1" s="2" t="s">
        <v>23</v>
      </c>
    </row>
    <row r="2" spans="1:5">
      <c r="A2" s="2" t="s">
        <v>246</v>
      </c>
      <c r="B2" s="2" t="s">
        <v>187</v>
      </c>
      <c r="C2" s="2" t="s">
        <v>188</v>
      </c>
      <c r="D2" s="2">
        <v>2012</v>
      </c>
      <c r="E2" s="2" t="s">
        <v>23</v>
      </c>
    </row>
    <row r="3" spans="1:5">
      <c r="A3" s="2" t="s">
        <v>246</v>
      </c>
      <c r="B3" s="2" t="s">
        <v>189</v>
      </c>
      <c r="C3" s="2" t="s">
        <v>190</v>
      </c>
      <c r="D3" s="2">
        <v>2012</v>
      </c>
      <c r="E3" s="2" t="s">
        <v>23</v>
      </c>
    </row>
    <row r="4" spans="1:5">
      <c r="A4" s="2" t="s">
        <v>246</v>
      </c>
      <c r="B4" s="2" t="s">
        <v>191</v>
      </c>
      <c r="C4" s="2" t="s">
        <v>192</v>
      </c>
      <c r="D4" s="2">
        <v>2008</v>
      </c>
      <c r="E4" s="2" t="s">
        <v>23</v>
      </c>
    </row>
    <row r="5" spans="1:5">
      <c r="A5" s="2" t="s">
        <v>246</v>
      </c>
      <c r="B5" s="2" t="s">
        <v>187</v>
      </c>
      <c r="C5" s="2" t="s">
        <v>198</v>
      </c>
      <c r="D5" s="2">
        <v>2011</v>
      </c>
      <c r="E5" s="2" t="s">
        <v>23</v>
      </c>
    </row>
    <row r="6" spans="1:5">
      <c r="A6" s="2" t="s">
        <v>246</v>
      </c>
      <c r="B6" s="2" t="s">
        <v>187</v>
      </c>
      <c r="C6" s="2" t="s">
        <v>199</v>
      </c>
      <c r="D6" s="2">
        <v>2011</v>
      </c>
      <c r="E6" s="2" t="s">
        <v>23</v>
      </c>
    </row>
    <row r="7" spans="1:5">
      <c r="A7" s="2" t="s">
        <v>246</v>
      </c>
      <c r="B7" s="2" t="s">
        <v>189</v>
      </c>
      <c r="C7" s="2" t="s">
        <v>200</v>
      </c>
      <c r="D7" s="2">
        <v>2011</v>
      </c>
      <c r="E7" s="2" t="s">
        <v>23</v>
      </c>
    </row>
    <row r="8" spans="1:5">
      <c r="A8" s="2" t="s">
        <v>246</v>
      </c>
      <c r="B8" s="2" t="s">
        <v>201</v>
      </c>
      <c r="C8" s="2" t="s">
        <v>76</v>
      </c>
      <c r="D8" s="2">
        <v>2011</v>
      </c>
      <c r="E8" s="2" t="s">
        <v>23</v>
      </c>
    </row>
    <row r="9" spans="1:5">
      <c r="A9" s="2" t="s">
        <v>246</v>
      </c>
      <c r="B9" s="2" t="s">
        <v>201</v>
      </c>
      <c r="C9" s="2" t="s">
        <v>202</v>
      </c>
      <c r="D9" s="2">
        <v>2011</v>
      </c>
      <c r="E9" s="2" t="s">
        <v>23</v>
      </c>
    </row>
    <row r="10" spans="1:5">
      <c r="A10" s="2" t="s">
        <v>246</v>
      </c>
      <c r="B10" s="2" t="s">
        <v>203</v>
      </c>
      <c r="C10" s="2" t="s">
        <v>76</v>
      </c>
      <c r="D10" s="2">
        <v>2011</v>
      </c>
      <c r="E10" s="2" t="s">
        <v>23</v>
      </c>
    </row>
    <row r="11" spans="1:5">
      <c r="A11" s="2" t="s">
        <v>246</v>
      </c>
      <c r="B11" s="2" t="s">
        <v>204</v>
      </c>
      <c r="C11" s="2" t="s">
        <v>205</v>
      </c>
      <c r="D11" s="2">
        <v>2011</v>
      </c>
      <c r="E11" s="2" t="s">
        <v>23</v>
      </c>
    </row>
    <row r="12" spans="1:5">
      <c r="A12" s="2" t="s">
        <v>246</v>
      </c>
      <c r="B12" s="2" t="s">
        <v>189</v>
      </c>
      <c r="C12" s="2" t="s">
        <v>206</v>
      </c>
      <c r="D12" s="2">
        <v>2012</v>
      </c>
      <c r="E12" s="2" t="s">
        <v>23</v>
      </c>
    </row>
    <row r="13" spans="1:5">
      <c r="A13" s="2" t="s">
        <v>246</v>
      </c>
      <c r="B13" s="2" t="s">
        <v>201</v>
      </c>
      <c r="C13" s="2" t="s">
        <v>190</v>
      </c>
      <c r="D13" s="2">
        <v>2012</v>
      </c>
      <c r="E13" s="2" t="s">
        <v>23</v>
      </c>
    </row>
    <row r="14" spans="1:5">
      <c r="A14" s="2" t="s">
        <v>246</v>
      </c>
      <c r="B14" s="2" t="s">
        <v>201</v>
      </c>
      <c r="C14" s="2" t="s">
        <v>207</v>
      </c>
      <c r="D14" s="2">
        <v>2012</v>
      </c>
      <c r="E14" s="2" t="s">
        <v>23</v>
      </c>
    </row>
    <row r="15" spans="1:5">
      <c r="A15" s="2" t="s">
        <v>246</v>
      </c>
      <c r="B15" s="2" t="s">
        <v>201</v>
      </c>
      <c r="C15" s="2" t="s">
        <v>67</v>
      </c>
      <c r="D15" s="2">
        <v>2012</v>
      </c>
      <c r="E15" s="2" t="s">
        <v>23</v>
      </c>
    </row>
    <row r="16" spans="1:5">
      <c r="A16" s="2" t="s">
        <v>246</v>
      </c>
      <c r="B16" s="2" t="s">
        <v>201</v>
      </c>
      <c r="C16" s="2" t="s">
        <v>208</v>
      </c>
      <c r="D16" s="2">
        <v>2012</v>
      </c>
      <c r="E16" s="2" t="s">
        <v>23</v>
      </c>
    </row>
    <row r="17" spans="1:5">
      <c r="A17" s="2" t="s">
        <v>246</v>
      </c>
      <c r="B17" s="2" t="s">
        <v>203</v>
      </c>
      <c r="C17" s="2" t="s">
        <v>209</v>
      </c>
      <c r="D17" s="2">
        <v>2012</v>
      </c>
      <c r="E17" s="2" t="s">
        <v>23</v>
      </c>
    </row>
    <row r="18" spans="1:5">
      <c r="A18" s="2" t="s">
        <v>246</v>
      </c>
      <c r="B18" s="2" t="s">
        <v>203</v>
      </c>
      <c r="C18" s="2" t="s">
        <v>67</v>
      </c>
      <c r="D18" s="2">
        <v>2012</v>
      </c>
      <c r="E18" s="2" t="s">
        <v>23</v>
      </c>
    </row>
    <row r="19" spans="1:5">
      <c r="A19" s="2" t="s">
        <v>246</v>
      </c>
      <c r="B19" s="2" t="s">
        <v>210</v>
      </c>
      <c r="C19" s="2" t="s">
        <v>211</v>
      </c>
      <c r="D19" s="2">
        <v>2012</v>
      </c>
      <c r="E19" s="2" t="s">
        <v>23</v>
      </c>
    </row>
    <row r="20" spans="1:5">
      <c r="A20" s="2" t="s">
        <v>246</v>
      </c>
      <c r="B20" s="2" t="s">
        <v>210</v>
      </c>
      <c r="C20" s="2" t="s">
        <v>212</v>
      </c>
      <c r="D20" s="2">
        <v>2012</v>
      </c>
      <c r="E20" s="2" t="s">
        <v>23</v>
      </c>
    </row>
    <row r="21" spans="1:5">
      <c r="A21" s="2" t="s">
        <v>246</v>
      </c>
      <c r="B21" s="2" t="s">
        <v>204</v>
      </c>
      <c r="C21" s="2" t="s">
        <v>213</v>
      </c>
      <c r="D21" s="2">
        <v>2012</v>
      </c>
      <c r="E21" s="2" t="s">
        <v>23</v>
      </c>
    </row>
    <row r="22" spans="1:5">
      <c r="A22" s="2" t="s">
        <v>246</v>
      </c>
      <c r="B22" s="2" t="s">
        <v>214</v>
      </c>
      <c r="C22" s="2" t="s">
        <v>67</v>
      </c>
      <c r="D22" s="2">
        <v>2012</v>
      </c>
      <c r="E22" s="2" t="s">
        <v>23</v>
      </c>
    </row>
    <row r="23" spans="1:5">
      <c r="A23" s="2" t="s">
        <v>246</v>
      </c>
      <c r="B23" s="2" t="s">
        <v>215</v>
      </c>
      <c r="C23" s="2" t="s">
        <v>207</v>
      </c>
      <c r="D23" s="2">
        <v>2012</v>
      </c>
      <c r="E23" s="2" t="s">
        <v>23</v>
      </c>
    </row>
    <row r="24" spans="1:5">
      <c r="A24" s="2" t="s">
        <v>246</v>
      </c>
      <c r="B24" s="2" t="s">
        <v>215</v>
      </c>
      <c r="C24" s="2" t="s">
        <v>216</v>
      </c>
      <c r="D24" s="2">
        <v>2012</v>
      </c>
      <c r="E24" s="2" t="s">
        <v>23</v>
      </c>
    </row>
    <row r="25" spans="1:5">
      <c r="A25" s="2" t="s">
        <v>246</v>
      </c>
      <c r="B25" s="2" t="s">
        <v>201</v>
      </c>
      <c r="C25" s="2" t="s">
        <v>221</v>
      </c>
      <c r="D25" s="2">
        <v>2015</v>
      </c>
      <c r="E25" s="2" t="s">
        <v>23</v>
      </c>
    </row>
    <row r="26" spans="1:5">
      <c r="A26" s="2" t="s">
        <v>246</v>
      </c>
      <c r="B26" s="2" t="s">
        <v>201</v>
      </c>
      <c r="C26" s="2" t="s">
        <v>223</v>
      </c>
      <c r="D26" s="2">
        <v>2015</v>
      </c>
      <c r="E26" s="2" t="s">
        <v>23</v>
      </c>
    </row>
    <row r="27" spans="1:5">
      <c r="A27" s="2" t="s">
        <v>246</v>
      </c>
      <c r="B27" s="2" t="s">
        <v>201</v>
      </c>
      <c r="C27" s="2" t="s">
        <v>224</v>
      </c>
      <c r="D27" s="2">
        <v>2015</v>
      </c>
      <c r="E27" s="2" t="s">
        <v>23</v>
      </c>
    </row>
    <row r="28" spans="1:5">
      <c r="A28" s="2" t="s">
        <v>246</v>
      </c>
      <c r="B28" s="2" t="s">
        <v>187</v>
      </c>
      <c r="C28" s="2" t="s">
        <v>225</v>
      </c>
      <c r="D28" s="2">
        <v>2013</v>
      </c>
      <c r="E28" s="2" t="s">
        <v>23</v>
      </c>
    </row>
    <row r="29" spans="1:5">
      <c r="A29" s="2" t="s">
        <v>246</v>
      </c>
      <c r="B29" s="2" t="s">
        <v>189</v>
      </c>
      <c r="C29" s="2" t="s">
        <v>226</v>
      </c>
      <c r="D29" s="2">
        <v>2013</v>
      </c>
      <c r="E29" s="2" t="s">
        <v>23</v>
      </c>
    </row>
    <row r="30" spans="1:5">
      <c r="A30" s="2" t="s">
        <v>246</v>
      </c>
      <c r="B30" s="2" t="s">
        <v>201</v>
      </c>
      <c r="C30" s="2" t="s">
        <v>227</v>
      </c>
      <c r="D30" s="2">
        <v>2013</v>
      </c>
      <c r="E30" s="2" t="s">
        <v>23</v>
      </c>
    </row>
    <row r="31" spans="1:5">
      <c r="A31" s="2" t="s">
        <v>246</v>
      </c>
      <c r="B31" s="2" t="s">
        <v>201</v>
      </c>
      <c r="C31" s="2" t="s">
        <v>228</v>
      </c>
      <c r="D31" s="2">
        <v>2013</v>
      </c>
      <c r="E31" s="2" t="s">
        <v>23</v>
      </c>
    </row>
    <row r="32" spans="1:5">
      <c r="A32" s="2" t="s">
        <v>246</v>
      </c>
      <c r="B32" s="2" t="s">
        <v>201</v>
      </c>
      <c r="C32" s="2" t="s">
        <v>16</v>
      </c>
      <c r="D32" s="2">
        <v>2013</v>
      </c>
      <c r="E32" s="2" t="s">
        <v>23</v>
      </c>
    </row>
    <row r="33" spans="1:5">
      <c r="A33" s="2" t="s">
        <v>246</v>
      </c>
      <c r="B33" s="2" t="s">
        <v>201</v>
      </c>
      <c r="C33" s="2" t="s">
        <v>226</v>
      </c>
      <c r="D33" s="2">
        <v>2013</v>
      </c>
      <c r="E33" s="2" t="s">
        <v>23</v>
      </c>
    </row>
    <row r="34" spans="1:5">
      <c r="A34" s="2" t="s">
        <v>246</v>
      </c>
      <c r="B34" s="2" t="s">
        <v>203</v>
      </c>
      <c r="C34" s="2" t="s">
        <v>16</v>
      </c>
      <c r="D34" s="2">
        <v>2013</v>
      </c>
      <c r="E34" s="2" t="s">
        <v>23</v>
      </c>
    </row>
    <row r="35" spans="1:5">
      <c r="A35" s="2" t="s">
        <v>246</v>
      </c>
      <c r="B35" s="2" t="s">
        <v>210</v>
      </c>
      <c r="C35" s="2" t="s">
        <v>227</v>
      </c>
      <c r="D35" s="2">
        <v>2013</v>
      </c>
      <c r="E35" s="2" t="s">
        <v>23</v>
      </c>
    </row>
    <row r="36" spans="1:5">
      <c r="A36" s="2" t="s">
        <v>246</v>
      </c>
      <c r="B36" s="2" t="s">
        <v>210</v>
      </c>
      <c r="C36" s="2" t="s">
        <v>229</v>
      </c>
      <c r="D36" s="2">
        <v>2013</v>
      </c>
      <c r="E36" s="2" t="s">
        <v>23</v>
      </c>
    </row>
    <row r="37" spans="1:5">
      <c r="A37" s="2" t="s">
        <v>246</v>
      </c>
      <c r="B37" s="2" t="s">
        <v>214</v>
      </c>
      <c r="C37" s="2" t="s">
        <v>230</v>
      </c>
      <c r="D37" s="2">
        <v>2013</v>
      </c>
      <c r="E37" s="2" t="s">
        <v>23</v>
      </c>
    </row>
    <row r="38" spans="1:5">
      <c r="A38" s="2" t="s">
        <v>246</v>
      </c>
      <c r="B38" s="2" t="s">
        <v>215</v>
      </c>
      <c r="C38" s="2" t="s">
        <v>231</v>
      </c>
      <c r="D38" s="2">
        <v>2013</v>
      </c>
      <c r="E38" s="2" t="s">
        <v>23</v>
      </c>
    </row>
    <row r="39" spans="1:5">
      <c r="A39" s="2" t="s">
        <v>246</v>
      </c>
      <c r="B39" s="2" t="s">
        <v>215</v>
      </c>
      <c r="C39" s="2" t="s">
        <v>16</v>
      </c>
      <c r="D39" s="2">
        <v>2013</v>
      </c>
      <c r="E39" s="2" t="s">
        <v>23</v>
      </c>
    </row>
    <row r="40" spans="1:5">
      <c r="A40" s="2" t="s">
        <v>246</v>
      </c>
      <c r="B40" s="2" t="s">
        <v>189</v>
      </c>
      <c r="C40" s="2" t="s">
        <v>233</v>
      </c>
      <c r="D40" s="2">
        <v>2014</v>
      </c>
      <c r="E40" s="2" t="s">
        <v>23</v>
      </c>
    </row>
    <row r="41" spans="1:5">
      <c r="A41" s="2" t="s">
        <v>246</v>
      </c>
      <c r="B41" s="2" t="s">
        <v>201</v>
      </c>
      <c r="C41" s="2" t="s">
        <v>234</v>
      </c>
      <c r="D41" s="2">
        <v>2014</v>
      </c>
      <c r="E41" s="2" t="s">
        <v>23</v>
      </c>
    </row>
    <row r="42" spans="1:5">
      <c r="A42" s="2" t="s">
        <v>246</v>
      </c>
      <c r="B42" s="2" t="s">
        <v>214</v>
      </c>
      <c r="C42" s="2" t="s">
        <v>235</v>
      </c>
      <c r="D42" s="2">
        <v>2014</v>
      </c>
      <c r="E42" s="2" t="s">
        <v>23</v>
      </c>
    </row>
    <row r="43" spans="1:5">
      <c r="A43" s="2" t="s">
        <v>246</v>
      </c>
      <c r="B43" s="2" t="s">
        <v>215</v>
      </c>
      <c r="C43" s="2" t="s">
        <v>236</v>
      </c>
      <c r="D43" s="2">
        <v>2014</v>
      </c>
      <c r="E43" s="2" t="s">
        <v>23</v>
      </c>
    </row>
    <row r="44" spans="1:5">
      <c r="A44" s="2" t="s">
        <v>240</v>
      </c>
      <c r="B44" s="2" t="s">
        <v>0</v>
      </c>
      <c r="C44" s="2" t="s">
        <v>1</v>
      </c>
      <c r="D44" s="2">
        <v>2000</v>
      </c>
      <c r="E44" s="2" t="s">
        <v>2</v>
      </c>
    </row>
    <row r="45" spans="1:5">
      <c r="A45" s="2" t="s">
        <v>240</v>
      </c>
      <c r="B45" s="2" t="s">
        <v>3</v>
      </c>
      <c r="C45" s="2" t="s">
        <v>4</v>
      </c>
      <c r="D45" s="2">
        <v>2011</v>
      </c>
      <c r="E45" s="2" t="s">
        <v>2</v>
      </c>
    </row>
    <row r="46" spans="1:5">
      <c r="A46" s="2" t="s">
        <v>240</v>
      </c>
      <c r="B46" s="2" t="s">
        <v>5</v>
      </c>
      <c r="C46" s="2" t="s">
        <v>6</v>
      </c>
      <c r="D46" s="2">
        <v>2011</v>
      </c>
      <c r="E46" s="2" t="s">
        <v>2</v>
      </c>
    </row>
    <row r="47" spans="1:5">
      <c r="A47" s="2" t="s">
        <v>240</v>
      </c>
      <c r="B47" s="2" t="s">
        <v>7</v>
      </c>
      <c r="C47" s="2" t="s">
        <v>8</v>
      </c>
      <c r="D47" s="2">
        <v>2005</v>
      </c>
      <c r="E47" s="2" t="s">
        <v>2</v>
      </c>
    </row>
    <row r="48" spans="1:5">
      <c r="A48" s="2" t="s">
        <v>240</v>
      </c>
      <c r="B48" s="2" t="s">
        <v>9</v>
      </c>
      <c r="C48" s="2" t="s">
        <v>10</v>
      </c>
      <c r="D48" s="2">
        <v>2008</v>
      </c>
      <c r="E48" s="2" t="s">
        <v>2</v>
      </c>
    </row>
    <row r="49" spans="1:5">
      <c r="A49" s="2" t="s">
        <v>240</v>
      </c>
      <c r="B49" s="2" t="s">
        <v>11</v>
      </c>
      <c r="C49" s="2" t="s">
        <v>12</v>
      </c>
      <c r="D49" s="2">
        <v>1994</v>
      </c>
      <c r="E49" s="2" t="s">
        <v>2</v>
      </c>
    </row>
    <row r="50" spans="1:5">
      <c r="A50" s="3" t="s">
        <v>240</v>
      </c>
      <c r="B50" s="2" t="s">
        <v>19</v>
      </c>
      <c r="C50" s="2" t="s">
        <v>20</v>
      </c>
      <c r="D50" s="2">
        <v>1997</v>
      </c>
      <c r="E50" s="2" t="s">
        <v>2</v>
      </c>
    </row>
    <row r="51" spans="1:5">
      <c r="A51" s="3" t="s">
        <v>240</v>
      </c>
      <c r="B51" s="2" t="s">
        <v>28</v>
      </c>
      <c r="C51" s="2" t="s">
        <v>29</v>
      </c>
      <c r="D51" s="2">
        <v>2003</v>
      </c>
      <c r="E51" s="2" t="s">
        <v>23</v>
      </c>
    </row>
    <row r="52" spans="1:5">
      <c r="A52" s="2" t="s">
        <v>240</v>
      </c>
      <c r="B52" s="2" t="s">
        <v>30</v>
      </c>
      <c r="C52" s="2" t="s">
        <v>31</v>
      </c>
      <c r="D52" s="2">
        <v>2003</v>
      </c>
      <c r="E52" s="2" t="s">
        <v>23</v>
      </c>
    </row>
    <row r="53" spans="1:5">
      <c r="A53" s="2" t="s">
        <v>240</v>
      </c>
      <c r="B53" s="2" t="s">
        <v>32</v>
      </c>
      <c r="C53" s="2" t="s">
        <v>33</v>
      </c>
      <c r="D53" s="2">
        <v>2003</v>
      </c>
      <c r="E53" s="2" t="s">
        <v>23</v>
      </c>
    </row>
    <row r="54" spans="1:5">
      <c r="A54" s="3" t="s">
        <v>240</v>
      </c>
      <c r="B54" s="2" t="s">
        <v>32</v>
      </c>
      <c r="C54" s="2" t="s">
        <v>34</v>
      </c>
      <c r="D54" s="2">
        <v>2003</v>
      </c>
      <c r="E54" s="2" t="s">
        <v>23</v>
      </c>
    </row>
    <row r="55" spans="1:5">
      <c r="A55" s="2" t="s">
        <v>240</v>
      </c>
      <c r="B55" s="2" t="s">
        <v>32</v>
      </c>
      <c r="C55" s="2" t="s">
        <v>35</v>
      </c>
      <c r="D55" s="2">
        <v>2003</v>
      </c>
      <c r="E55" s="2" t="s">
        <v>23</v>
      </c>
    </row>
    <row r="56" spans="1:5">
      <c r="A56" s="2" t="s">
        <v>240</v>
      </c>
      <c r="B56" s="2" t="s">
        <v>36</v>
      </c>
      <c r="C56" s="2" t="s">
        <v>37</v>
      </c>
      <c r="D56" s="2">
        <v>2003</v>
      </c>
      <c r="E56" s="2" t="s">
        <v>23</v>
      </c>
    </row>
    <row r="57" spans="1:5">
      <c r="A57" s="2" t="s">
        <v>240</v>
      </c>
      <c r="B57" s="2" t="s">
        <v>38</v>
      </c>
      <c r="C57" s="2" t="s">
        <v>39</v>
      </c>
      <c r="D57" s="2">
        <v>2003</v>
      </c>
      <c r="E57" s="2" t="s">
        <v>23</v>
      </c>
    </row>
    <row r="58" spans="1:5">
      <c r="A58" s="2" t="s">
        <v>240</v>
      </c>
      <c r="B58" s="2" t="s">
        <v>0</v>
      </c>
      <c r="C58" s="2" t="s">
        <v>40</v>
      </c>
      <c r="D58" s="2">
        <v>2004</v>
      </c>
      <c r="E58" s="2" t="s">
        <v>23</v>
      </c>
    </row>
    <row r="59" spans="1:5">
      <c r="A59" s="2" t="s">
        <v>240</v>
      </c>
      <c r="B59" s="2" t="s">
        <v>32</v>
      </c>
      <c r="C59" s="2" t="s">
        <v>41</v>
      </c>
      <c r="D59" s="2">
        <v>2004</v>
      </c>
      <c r="E59" s="2" t="s">
        <v>23</v>
      </c>
    </row>
    <row r="60" spans="1:5">
      <c r="A60" s="2" t="s">
        <v>240</v>
      </c>
      <c r="B60" s="2" t="s">
        <v>48</v>
      </c>
      <c r="C60" s="2" t="s">
        <v>49</v>
      </c>
      <c r="D60" s="2">
        <v>2001</v>
      </c>
      <c r="E60" s="2" t="s">
        <v>23</v>
      </c>
    </row>
    <row r="61" spans="1:5">
      <c r="A61" s="2" t="s">
        <v>240</v>
      </c>
      <c r="B61" s="2" t="s">
        <v>28</v>
      </c>
      <c r="C61" s="2" t="s">
        <v>50</v>
      </c>
      <c r="D61" s="2">
        <v>2001</v>
      </c>
      <c r="E61" s="2" t="s">
        <v>23</v>
      </c>
    </row>
    <row r="62" spans="1:5">
      <c r="A62" s="2" t="s">
        <v>240</v>
      </c>
      <c r="B62" s="2" t="s">
        <v>51</v>
      </c>
      <c r="C62" s="2" t="s">
        <v>52</v>
      </c>
      <c r="D62" s="2">
        <v>2001</v>
      </c>
      <c r="E62" s="2" t="s">
        <v>23</v>
      </c>
    </row>
    <row r="63" spans="1:5">
      <c r="A63" s="2" t="s">
        <v>240</v>
      </c>
      <c r="B63" s="2" t="s">
        <v>30</v>
      </c>
      <c r="C63" s="2" t="s">
        <v>53</v>
      </c>
      <c r="D63" s="2">
        <v>2001</v>
      </c>
      <c r="E63" s="2" t="s">
        <v>23</v>
      </c>
    </row>
    <row r="64" spans="1:5">
      <c r="A64" s="2" t="s">
        <v>240</v>
      </c>
      <c r="B64" s="2" t="s">
        <v>54</v>
      </c>
      <c r="C64" s="2" t="s">
        <v>55</v>
      </c>
      <c r="D64" s="2">
        <v>2006</v>
      </c>
      <c r="E64" s="2" t="s">
        <v>23</v>
      </c>
    </row>
    <row r="65" spans="1:5">
      <c r="A65" s="2" t="s">
        <v>240</v>
      </c>
      <c r="B65" s="2" t="s">
        <v>28</v>
      </c>
      <c r="C65" s="2" t="s">
        <v>56</v>
      </c>
      <c r="D65" s="2">
        <v>2000</v>
      </c>
      <c r="E65" s="2" t="s">
        <v>23</v>
      </c>
    </row>
    <row r="66" spans="1:5">
      <c r="A66" s="2" t="s">
        <v>240</v>
      </c>
      <c r="B66" s="2" t="s">
        <v>30</v>
      </c>
      <c r="C66" s="2" t="s">
        <v>57</v>
      </c>
      <c r="D66" s="2">
        <v>2000</v>
      </c>
      <c r="E66" s="2" t="s">
        <v>23</v>
      </c>
    </row>
    <row r="67" spans="1:5">
      <c r="A67" s="2" t="s">
        <v>240</v>
      </c>
      <c r="B67" s="2" t="s">
        <v>58</v>
      </c>
      <c r="C67" s="2" t="s">
        <v>1</v>
      </c>
      <c r="D67" s="2">
        <v>2000</v>
      </c>
      <c r="E67" s="2" t="s">
        <v>23</v>
      </c>
    </row>
    <row r="68" spans="1:5">
      <c r="A68" s="2" t="s">
        <v>240</v>
      </c>
      <c r="B68" s="2" t="s">
        <v>59</v>
      </c>
      <c r="C68" s="2" t="s">
        <v>55</v>
      </c>
      <c r="D68" s="2">
        <v>2006</v>
      </c>
      <c r="E68" s="2" t="s">
        <v>23</v>
      </c>
    </row>
    <row r="69" spans="1:5">
      <c r="A69" s="2" t="s">
        <v>240</v>
      </c>
      <c r="B69" s="2" t="s">
        <v>60</v>
      </c>
      <c r="C69" s="2" t="s">
        <v>61</v>
      </c>
      <c r="D69" s="2">
        <v>2006</v>
      </c>
      <c r="E69" s="2" t="s">
        <v>23</v>
      </c>
    </row>
    <row r="70" spans="1:5">
      <c r="A70" s="2" t="s">
        <v>240</v>
      </c>
      <c r="B70" s="2" t="s">
        <v>62</v>
      </c>
      <c r="C70" s="2" t="s">
        <v>63</v>
      </c>
      <c r="D70" s="2">
        <v>2006</v>
      </c>
      <c r="E70" s="2" t="s">
        <v>23</v>
      </c>
    </row>
    <row r="71" spans="1:5">
      <c r="A71" s="2" t="s">
        <v>240</v>
      </c>
      <c r="B71" s="2" t="s">
        <v>9</v>
      </c>
      <c r="C71" s="2" t="s">
        <v>66</v>
      </c>
      <c r="D71" s="2">
        <v>2012</v>
      </c>
      <c r="E71" s="2" t="s">
        <v>23</v>
      </c>
    </row>
    <row r="72" spans="1:5">
      <c r="A72" s="2" t="s">
        <v>240</v>
      </c>
      <c r="B72" s="2" t="s">
        <v>9</v>
      </c>
      <c r="C72" s="2" t="s">
        <v>67</v>
      </c>
      <c r="D72" s="2">
        <v>2012</v>
      </c>
      <c r="E72" s="2" t="s">
        <v>23</v>
      </c>
    </row>
    <row r="73" spans="1:5">
      <c r="A73" s="2" t="s">
        <v>240</v>
      </c>
      <c r="B73" s="2" t="s">
        <v>73</v>
      </c>
      <c r="C73" s="2" t="s">
        <v>74</v>
      </c>
      <c r="D73" s="2">
        <v>2009</v>
      </c>
      <c r="E73" s="2" t="s">
        <v>23</v>
      </c>
    </row>
    <row r="74" spans="1:5">
      <c r="A74" s="2" t="s">
        <v>240</v>
      </c>
      <c r="B74" s="2" t="s">
        <v>75</v>
      </c>
      <c r="C74" s="2" t="s">
        <v>76</v>
      </c>
      <c r="D74" s="2">
        <v>2011</v>
      </c>
      <c r="E74" s="2" t="s">
        <v>23</v>
      </c>
    </row>
    <row r="75" spans="1:5">
      <c r="A75" s="2" t="s">
        <v>240</v>
      </c>
      <c r="B75" s="2" t="s">
        <v>77</v>
      </c>
      <c r="C75" s="2" t="s">
        <v>78</v>
      </c>
      <c r="D75" s="2">
        <v>2011</v>
      </c>
      <c r="E75" s="2" t="s">
        <v>23</v>
      </c>
    </row>
    <row r="76" spans="1:5">
      <c r="A76" s="3" t="s">
        <v>240</v>
      </c>
      <c r="B76" s="2" t="s">
        <v>84</v>
      </c>
      <c r="C76" s="2" t="s">
        <v>85</v>
      </c>
      <c r="D76" s="2">
        <v>1994</v>
      </c>
      <c r="E76" s="2" t="s">
        <v>23</v>
      </c>
    </row>
    <row r="77" spans="1:5">
      <c r="A77" s="2" t="s">
        <v>240</v>
      </c>
      <c r="B77" s="2" t="s">
        <v>86</v>
      </c>
      <c r="C77" s="2" t="s">
        <v>87</v>
      </c>
      <c r="D77" s="2">
        <v>1994</v>
      </c>
      <c r="E77" s="2" t="s">
        <v>23</v>
      </c>
    </row>
    <row r="78" spans="1:5">
      <c r="A78" s="2" t="s">
        <v>240</v>
      </c>
      <c r="B78" s="2" t="s">
        <v>88</v>
      </c>
      <c r="C78" s="2" t="s">
        <v>89</v>
      </c>
      <c r="D78" s="2">
        <v>1994</v>
      </c>
      <c r="E78" s="2" t="s">
        <v>23</v>
      </c>
    </row>
    <row r="79" spans="1:5">
      <c r="A79" s="2" t="s">
        <v>240</v>
      </c>
      <c r="B79" s="2" t="s">
        <v>92</v>
      </c>
      <c r="C79" s="2" t="s">
        <v>93</v>
      </c>
      <c r="D79" s="2">
        <v>1999</v>
      </c>
      <c r="E79" s="2" t="s">
        <v>23</v>
      </c>
    </row>
    <row r="80" spans="1:5">
      <c r="A80" s="2" t="s">
        <v>240</v>
      </c>
      <c r="B80" s="2" t="s">
        <v>92</v>
      </c>
      <c r="C80" s="2" t="s">
        <v>94</v>
      </c>
      <c r="D80" s="2">
        <v>1999</v>
      </c>
      <c r="E80" s="2" t="s">
        <v>23</v>
      </c>
    </row>
    <row r="81" spans="1:5">
      <c r="A81" s="2" t="s">
        <v>240</v>
      </c>
      <c r="B81" s="2" t="s">
        <v>92</v>
      </c>
      <c r="C81" s="2" t="s">
        <v>95</v>
      </c>
      <c r="D81" s="2">
        <v>1999</v>
      </c>
      <c r="E81" s="2" t="s">
        <v>23</v>
      </c>
    </row>
    <row r="82" spans="1:5">
      <c r="A82" s="2" t="s">
        <v>240</v>
      </c>
      <c r="B82" s="2" t="s">
        <v>96</v>
      </c>
      <c r="C82" s="2" t="s">
        <v>97</v>
      </c>
      <c r="D82" s="2">
        <v>1999</v>
      </c>
      <c r="E82" s="2" t="s">
        <v>23</v>
      </c>
    </row>
    <row r="83" spans="1:5">
      <c r="A83" s="2" t="s">
        <v>240</v>
      </c>
      <c r="B83" s="2" t="s">
        <v>98</v>
      </c>
      <c r="C83" s="2" t="s">
        <v>99</v>
      </c>
      <c r="D83" s="2">
        <v>1999</v>
      </c>
      <c r="E83" s="2" t="s">
        <v>23</v>
      </c>
    </row>
    <row r="84" spans="1:5">
      <c r="A84" s="2" t="s">
        <v>240</v>
      </c>
      <c r="B84" s="2" t="s">
        <v>30</v>
      </c>
      <c r="C84" s="2" t="s">
        <v>100</v>
      </c>
      <c r="D84" s="2">
        <v>2002</v>
      </c>
      <c r="E84" s="2" t="s">
        <v>23</v>
      </c>
    </row>
    <row r="85" spans="1:5">
      <c r="A85" s="2" t="s">
        <v>240</v>
      </c>
      <c r="B85" s="2" t="s">
        <v>101</v>
      </c>
      <c r="C85" s="2" t="s">
        <v>102</v>
      </c>
      <c r="D85" s="2">
        <v>2007</v>
      </c>
      <c r="E85" s="2" t="s">
        <v>23</v>
      </c>
    </row>
    <row r="86" spans="1:5">
      <c r="A86" s="2" t="s">
        <v>240</v>
      </c>
      <c r="B86" s="2" t="s">
        <v>3</v>
      </c>
      <c r="C86" s="2" t="s">
        <v>103</v>
      </c>
      <c r="D86" s="2">
        <v>2007</v>
      </c>
      <c r="E86" s="2" t="s">
        <v>23</v>
      </c>
    </row>
    <row r="87" spans="1:5">
      <c r="A87" s="2" t="s">
        <v>240</v>
      </c>
      <c r="B87" s="2" t="s">
        <v>3</v>
      </c>
      <c r="C87" s="2" t="s">
        <v>104</v>
      </c>
      <c r="D87" s="2">
        <v>2007</v>
      </c>
      <c r="E87" s="2" t="s">
        <v>23</v>
      </c>
    </row>
    <row r="88" spans="1:5">
      <c r="A88" s="2" t="s">
        <v>240</v>
      </c>
      <c r="B88" s="2" t="s">
        <v>105</v>
      </c>
      <c r="C88" s="2" t="s">
        <v>106</v>
      </c>
      <c r="D88" s="2">
        <v>2007</v>
      </c>
      <c r="E88" s="2" t="s">
        <v>23</v>
      </c>
    </row>
    <row r="89" spans="1:5">
      <c r="A89" s="2" t="s">
        <v>240</v>
      </c>
      <c r="B89" s="2" t="s">
        <v>73</v>
      </c>
      <c r="C89" s="2" t="s">
        <v>109</v>
      </c>
      <c r="D89" s="2">
        <v>2010</v>
      </c>
      <c r="E89" s="2" t="s">
        <v>23</v>
      </c>
    </row>
    <row r="90" spans="1:5">
      <c r="A90" s="2" t="s">
        <v>240</v>
      </c>
      <c r="B90" s="2" t="s">
        <v>112</v>
      </c>
      <c r="C90" s="2" t="s">
        <v>113</v>
      </c>
      <c r="D90" s="2">
        <v>2005</v>
      </c>
      <c r="E90" s="2" t="s">
        <v>23</v>
      </c>
    </row>
    <row r="91" spans="1:5">
      <c r="A91" s="2" t="s">
        <v>240</v>
      </c>
      <c r="B91" s="2" t="s">
        <v>58</v>
      </c>
      <c r="C91" s="2" t="s">
        <v>114</v>
      </c>
      <c r="D91" s="2">
        <v>2005</v>
      </c>
      <c r="E91" s="2" t="s">
        <v>23</v>
      </c>
    </row>
    <row r="92" spans="1:5">
      <c r="A92" s="2" t="s">
        <v>240</v>
      </c>
      <c r="B92" s="2" t="s">
        <v>58</v>
      </c>
      <c r="C92" s="2" t="s">
        <v>115</v>
      </c>
      <c r="D92" s="2">
        <v>2005</v>
      </c>
      <c r="E92" s="2" t="s">
        <v>23</v>
      </c>
    </row>
    <row r="93" spans="1:5">
      <c r="A93" s="2" t="s">
        <v>240</v>
      </c>
      <c r="B93" s="2" t="s">
        <v>58</v>
      </c>
      <c r="C93" s="2" t="s">
        <v>8</v>
      </c>
      <c r="D93" s="2">
        <v>2005</v>
      </c>
      <c r="E93" s="2" t="s">
        <v>23</v>
      </c>
    </row>
    <row r="94" spans="1:5">
      <c r="A94" s="2" t="s">
        <v>240</v>
      </c>
      <c r="B94" s="2" t="s">
        <v>116</v>
      </c>
      <c r="C94" s="2" t="s">
        <v>117</v>
      </c>
      <c r="D94" s="2">
        <v>2005</v>
      </c>
      <c r="E94" s="2" t="s">
        <v>23</v>
      </c>
    </row>
    <row r="95" spans="1:5">
      <c r="A95" s="2" t="s">
        <v>240</v>
      </c>
      <c r="B95" s="2" t="s">
        <v>0</v>
      </c>
      <c r="C95" s="2" t="s">
        <v>118</v>
      </c>
      <c r="D95" s="2">
        <v>2002</v>
      </c>
      <c r="E95" s="2" t="s">
        <v>23</v>
      </c>
    </row>
    <row r="96" spans="1:5">
      <c r="A96" s="2" t="s">
        <v>240</v>
      </c>
      <c r="B96" s="2" t="s">
        <v>32</v>
      </c>
      <c r="C96" s="2" t="s">
        <v>119</v>
      </c>
      <c r="D96" s="2">
        <v>2002</v>
      </c>
      <c r="E96" s="2" t="s">
        <v>23</v>
      </c>
    </row>
    <row r="97" spans="1:5">
      <c r="A97" s="2" t="s">
        <v>240</v>
      </c>
      <c r="B97" s="2" t="s">
        <v>32</v>
      </c>
      <c r="C97" s="2" t="s">
        <v>123</v>
      </c>
      <c r="D97" s="2">
        <v>2001</v>
      </c>
      <c r="E97" s="2" t="s">
        <v>23</v>
      </c>
    </row>
    <row r="98" spans="1:5">
      <c r="A98" s="2" t="s">
        <v>240</v>
      </c>
      <c r="B98" s="2" t="s">
        <v>32</v>
      </c>
      <c r="C98" s="2" t="s">
        <v>124</v>
      </c>
      <c r="D98" s="2">
        <v>2001</v>
      </c>
      <c r="E98" s="2" t="s">
        <v>23</v>
      </c>
    </row>
    <row r="99" spans="1:5">
      <c r="A99" s="2" t="s">
        <v>240</v>
      </c>
      <c r="B99" s="2" t="s">
        <v>32</v>
      </c>
      <c r="C99" s="2" t="s">
        <v>125</v>
      </c>
      <c r="D99" s="2">
        <v>2001</v>
      </c>
      <c r="E99" s="2" t="s">
        <v>23</v>
      </c>
    </row>
    <row r="100" spans="1:5">
      <c r="A100" s="2" t="s">
        <v>240</v>
      </c>
      <c r="B100" s="2" t="s">
        <v>32</v>
      </c>
      <c r="C100" s="2" t="s">
        <v>126</v>
      </c>
      <c r="D100" s="2">
        <v>2001</v>
      </c>
      <c r="E100" s="2" t="s">
        <v>23</v>
      </c>
    </row>
    <row r="101" spans="1:5">
      <c r="A101" s="2" t="s">
        <v>240</v>
      </c>
      <c r="B101" s="2" t="s">
        <v>58</v>
      </c>
      <c r="C101" s="2" t="s">
        <v>127</v>
      </c>
      <c r="D101" s="2">
        <v>2001</v>
      </c>
      <c r="E101" s="2" t="s">
        <v>23</v>
      </c>
    </row>
    <row r="102" spans="1:5">
      <c r="A102" s="2" t="s">
        <v>240</v>
      </c>
      <c r="B102" s="2" t="s">
        <v>73</v>
      </c>
      <c r="C102" s="2" t="s">
        <v>128</v>
      </c>
      <c r="D102" s="2">
        <v>2008</v>
      </c>
      <c r="E102" s="2" t="s">
        <v>23</v>
      </c>
    </row>
    <row r="103" spans="1:5">
      <c r="A103" s="2" t="s">
        <v>240</v>
      </c>
      <c r="B103" s="2" t="s">
        <v>9</v>
      </c>
      <c r="C103" s="2" t="s">
        <v>133</v>
      </c>
      <c r="D103" s="2">
        <v>2010</v>
      </c>
      <c r="E103" s="2" t="s">
        <v>23</v>
      </c>
    </row>
    <row r="104" spans="1:5">
      <c r="A104" s="2" t="s">
        <v>240</v>
      </c>
      <c r="B104" s="2" t="s">
        <v>9</v>
      </c>
      <c r="C104" s="2" t="s">
        <v>134</v>
      </c>
      <c r="D104" s="2">
        <v>2010</v>
      </c>
      <c r="E104" s="2" t="s">
        <v>23</v>
      </c>
    </row>
    <row r="105" spans="1:5">
      <c r="A105" s="2" t="s">
        <v>240</v>
      </c>
      <c r="B105" s="2" t="s">
        <v>9</v>
      </c>
      <c r="C105" s="2" t="s">
        <v>135</v>
      </c>
      <c r="D105" s="2">
        <v>2010</v>
      </c>
      <c r="E105" s="2" t="s">
        <v>23</v>
      </c>
    </row>
    <row r="106" spans="1:5">
      <c r="A106" s="2" t="s">
        <v>240</v>
      </c>
      <c r="B106" s="2" t="s">
        <v>136</v>
      </c>
      <c r="C106" s="2" t="s">
        <v>89</v>
      </c>
      <c r="D106" s="2">
        <v>1994</v>
      </c>
      <c r="E106" s="2" t="s">
        <v>23</v>
      </c>
    </row>
    <row r="107" spans="1:5">
      <c r="A107" s="2" t="s">
        <v>240</v>
      </c>
      <c r="B107" s="2" t="s">
        <v>92</v>
      </c>
      <c r="C107" s="2" t="s">
        <v>137</v>
      </c>
      <c r="D107" s="2">
        <v>1994</v>
      </c>
      <c r="E107" s="2" t="s">
        <v>23</v>
      </c>
    </row>
    <row r="108" spans="1:5">
      <c r="A108" s="2" t="s">
        <v>240</v>
      </c>
      <c r="B108" s="2" t="s">
        <v>73</v>
      </c>
      <c r="C108" s="2" t="s">
        <v>140</v>
      </c>
      <c r="D108" s="2">
        <v>2013</v>
      </c>
      <c r="E108" s="2" t="s">
        <v>23</v>
      </c>
    </row>
    <row r="109" spans="1:5">
      <c r="A109" s="2" t="s">
        <v>240</v>
      </c>
      <c r="B109" s="2" t="s">
        <v>9</v>
      </c>
      <c r="C109" s="2" t="s">
        <v>141</v>
      </c>
      <c r="D109" s="2">
        <v>2013</v>
      </c>
      <c r="E109" s="2" t="s">
        <v>23</v>
      </c>
    </row>
    <row r="110" spans="1:5">
      <c r="A110" s="2" t="s">
        <v>240</v>
      </c>
      <c r="B110" s="2" t="s">
        <v>142</v>
      </c>
      <c r="C110" s="2" t="s">
        <v>143</v>
      </c>
      <c r="D110" s="2">
        <v>2013</v>
      </c>
      <c r="E110" s="2" t="s">
        <v>23</v>
      </c>
    </row>
    <row r="111" spans="1:5">
      <c r="A111" s="2" t="s">
        <v>240</v>
      </c>
      <c r="B111" s="2" t="s">
        <v>144</v>
      </c>
      <c r="C111" s="2" t="s">
        <v>145</v>
      </c>
      <c r="D111" s="2">
        <v>1998</v>
      </c>
      <c r="E111" s="2" t="s">
        <v>23</v>
      </c>
    </row>
    <row r="112" spans="1:5">
      <c r="A112" s="2" t="s">
        <v>240</v>
      </c>
      <c r="B112" s="2" t="s">
        <v>144</v>
      </c>
      <c r="C112" s="2" t="s">
        <v>146</v>
      </c>
      <c r="D112" s="2">
        <v>1998</v>
      </c>
      <c r="E112" s="2" t="s">
        <v>23</v>
      </c>
    </row>
    <row r="113" spans="1:5">
      <c r="A113" s="2" t="s">
        <v>240</v>
      </c>
      <c r="B113" s="2" t="s">
        <v>144</v>
      </c>
      <c r="C113" s="2" t="s">
        <v>147</v>
      </c>
      <c r="D113" s="2">
        <v>1998</v>
      </c>
      <c r="E113" s="2" t="s">
        <v>23</v>
      </c>
    </row>
    <row r="114" spans="1:5">
      <c r="A114" s="2" t="s">
        <v>240</v>
      </c>
      <c r="B114" s="2" t="s">
        <v>148</v>
      </c>
      <c r="C114" s="2" t="s">
        <v>149</v>
      </c>
      <c r="D114" s="2">
        <v>1998</v>
      </c>
      <c r="E114" s="2" t="s">
        <v>23</v>
      </c>
    </row>
    <row r="115" spans="1:5">
      <c r="A115" s="2" t="s">
        <v>240</v>
      </c>
      <c r="B115" s="2" t="s">
        <v>92</v>
      </c>
      <c r="C115" s="2" t="s">
        <v>150</v>
      </c>
      <c r="D115" s="2">
        <v>1998</v>
      </c>
      <c r="E115" s="2" t="s">
        <v>23</v>
      </c>
    </row>
    <row r="116" spans="1:5">
      <c r="A116" s="2" t="s">
        <v>240</v>
      </c>
      <c r="B116" s="2" t="s">
        <v>92</v>
      </c>
      <c r="C116" s="2" t="s">
        <v>151</v>
      </c>
      <c r="D116" s="2">
        <v>1998</v>
      </c>
      <c r="E116" s="2" t="s">
        <v>23</v>
      </c>
    </row>
    <row r="117" spans="1:5">
      <c r="A117" s="2" t="s">
        <v>240</v>
      </c>
      <c r="B117" s="2" t="s">
        <v>96</v>
      </c>
      <c r="C117" s="2" t="s">
        <v>149</v>
      </c>
      <c r="D117" s="2">
        <v>1998</v>
      </c>
      <c r="E117" s="2" t="s">
        <v>23</v>
      </c>
    </row>
    <row r="118" spans="1:5">
      <c r="A118" s="2" t="s">
        <v>240</v>
      </c>
      <c r="B118" s="2" t="s">
        <v>152</v>
      </c>
      <c r="C118" s="2" t="s">
        <v>153</v>
      </c>
      <c r="D118" s="2">
        <v>1997</v>
      </c>
      <c r="E118" s="2" t="s">
        <v>23</v>
      </c>
    </row>
    <row r="119" spans="1:5">
      <c r="A119" s="2" t="s">
        <v>240</v>
      </c>
      <c r="B119" s="2" t="s">
        <v>154</v>
      </c>
      <c r="C119" s="2" t="s">
        <v>155</v>
      </c>
      <c r="D119" s="2">
        <v>1997</v>
      </c>
      <c r="E119" s="2" t="s">
        <v>23</v>
      </c>
    </row>
    <row r="120" spans="1:5">
      <c r="A120" s="2" t="s">
        <v>240</v>
      </c>
      <c r="B120" s="2" t="s">
        <v>96</v>
      </c>
      <c r="C120" s="2" t="s">
        <v>156</v>
      </c>
      <c r="D120" s="2">
        <v>1996</v>
      </c>
      <c r="E120" s="2" t="s">
        <v>23</v>
      </c>
    </row>
    <row r="121" spans="1:5">
      <c r="A121" s="2" t="s">
        <v>240</v>
      </c>
      <c r="B121" s="2" t="s">
        <v>96</v>
      </c>
      <c r="C121" s="2" t="s">
        <v>157</v>
      </c>
      <c r="D121" s="2">
        <v>1996</v>
      </c>
      <c r="E121" s="2" t="s">
        <v>23</v>
      </c>
    </row>
    <row r="122" spans="1:5">
      <c r="A122" s="2" t="s">
        <v>240</v>
      </c>
      <c r="B122" s="2" t="s">
        <v>159</v>
      </c>
      <c r="C122" s="2" t="s">
        <v>160</v>
      </c>
      <c r="D122" s="2">
        <v>2014</v>
      </c>
      <c r="E122" s="2" t="s">
        <v>23</v>
      </c>
    </row>
    <row r="123" spans="1:5">
      <c r="A123" s="2" t="s">
        <v>240</v>
      </c>
      <c r="B123" s="2" t="s">
        <v>161</v>
      </c>
      <c r="C123" s="2" t="s">
        <v>162</v>
      </c>
      <c r="D123" s="2">
        <v>1997</v>
      </c>
      <c r="E123" s="2" t="s">
        <v>23</v>
      </c>
    </row>
    <row r="124" spans="1:5">
      <c r="A124" s="2" t="s">
        <v>240</v>
      </c>
      <c r="B124" s="2" t="s">
        <v>163</v>
      </c>
      <c r="C124" s="2" t="s">
        <v>164</v>
      </c>
      <c r="D124" s="2">
        <v>1997</v>
      </c>
      <c r="E124" s="2" t="s">
        <v>23</v>
      </c>
    </row>
    <row r="125" spans="1:5">
      <c r="A125" s="2" t="s">
        <v>240</v>
      </c>
      <c r="B125" s="2" t="s">
        <v>163</v>
      </c>
      <c r="C125" s="2" t="s">
        <v>165</v>
      </c>
      <c r="D125" s="2">
        <v>1997</v>
      </c>
      <c r="E125" s="2" t="s">
        <v>23</v>
      </c>
    </row>
    <row r="126" spans="1:5">
      <c r="A126" s="2" t="s">
        <v>240</v>
      </c>
      <c r="B126" s="2" t="s">
        <v>163</v>
      </c>
      <c r="C126" s="2" t="s">
        <v>166</v>
      </c>
      <c r="D126" s="2">
        <v>1997</v>
      </c>
      <c r="E126" s="2" t="s">
        <v>23</v>
      </c>
    </row>
    <row r="127" spans="1:5">
      <c r="A127" s="2" t="s">
        <v>240</v>
      </c>
      <c r="B127" s="2" t="s">
        <v>163</v>
      </c>
      <c r="C127" s="2" t="s">
        <v>156</v>
      </c>
      <c r="D127" s="2">
        <v>1996</v>
      </c>
      <c r="E127" s="2" t="s">
        <v>23</v>
      </c>
    </row>
    <row r="128" spans="1:5">
      <c r="A128" s="2" t="s">
        <v>240</v>
      </c>
      <c r="B128" s="2" t="s">
        <v>163</v>
      </c>
      <c r="C128" s="2" t="s">
        <v>157</v>
      </c>
      <c r="D128" s="2">
        <v>1996</v>
      </c>
      <c r="E128" s="2" t="s">
        <v>23</v>
      </c>
    </row>
    <row r="129" spans="1:5">
      <c r="A129" s="3" t="s">
        <v>243</v>
      </c>
      <c r="B129" s="2" t="s">
        <v>21</v>
      </c>
      <c r="C129" s="2" t="s">
        <v>8</v>
      </c>
      <c r="D129" s="2">
        <v>2005</v>
      </c>
      <c r="E129" s="2" t="s">
        <v>2</v>
      </c>
    </row>
    <row r="130" spans="1:5">
      <c r="A130" s="2" t="s">
        <v>243</v>
      </c>
      <c r="B130" s="2" t="s">
        <v>170</v>
      </c>
      <c r="C130" s="2" t="s">
        <v>171</v>
      </c>
      <c r="D130" s="2">
        <v>2002</v>
      </c>
      <c r="E130" s="2" t="s">
        <v>23</v>
      </c>
    </row>
    <row r="131" spans="1:5">
      <c r="A131" s="2" t="s">
        <v>243</v>
      </c>
      <c r="B131" s="2" t="s">
        <v>172</v>
      </c>
      <c r="C131" s="2" t="s">
        <v>173</v>
      </c>
      <c r="D131" s="2">
        <v>2002</v>
      </c>
      <c r="E131" s="2" t="s">
        <v>23</v>
      </c>
    </row>
    <row r="132" spans="1:5">
      <c r="A132" s="2" t="s">
        <v>243</v>
      </c>
      <c r="B132" s="2" t="s">
        <v>172</v>
      </c>
      <c r="C132" s="2" t="s">
        <v>174</v>
      </c>
      <c r="D132" s="2">
        <v>2002</v>
      </c>
      <c r="E132" s="2" t="s">
        <v>23</v>
      </c>
    </row>
    <row r="133" spans="1:5">
      <c r="A133" s="2" t="s">
        <v>243</v>
      </c>
      <c r="B133" s="2" t="s">
        <v>172</v>
      </c>
      <c r="C133" s="2" t="s">
        <v>175</v>
      </c>
      <c r="D133" s="2">
        <v>2002</v>
      </c>
      <c r="E133" s="2" t="s">
        <v>23</v>
      </c>
    </row>
    <row r="134" spans="1:5">
      <c r="A134" s="2" t="s">
        <v>243</v>
      </c>
      <c r="B134" s="2" t="s">
        <v>21</v>
      </c>
      <c r="C134" s="2" t="s">
        <v>176</v>
      </c>
      <c r="D134" s="2">
        <v>2003</v>
      </c>
      <c r="E134" s="2" t="s">
        <v>23</v>
      </c>
    </row>
    <row r="135" spans="1:5">
      <c r="A135" s="2" t="s">
        <v>243</v>
      </c>
      <c r="B135" s="2" t="s">
        <v>21</v>
      </c>
      <c r="C135" s="2" t="s">
        <v>39</v>
      </c>
      <c r="D135" s="2">
        <v>2003</v>
      </c>
      <c r="E135" s="2" t="s">
        <v>23</v>
      </c>
    </row>
    <row r="136" spans="1:5">
      <c r="A136" s="2" t="s">
        <v>243</v>
      </c>
      <c r="B136" s="2" t="s">
        <v>21</v>
      </c>
      <c r="C136" s="2" t="s">
        <v>177</v>
      </c>
      <c r="D136" s="2">
        <v>2003</v>
      </c>
      <c r="E136" s="2" t="s">
        <v>23</v>
      </c>
    </row>
    <row r="137" spans="1:5">
      <c r="A137" s="2" t="s">
        <v>243</v>
      </c>
      <c r="B137" s="2" t="s">
        <v>170</v>
      </c>
      <c r="C137" s="2" t="s">
        <v>178</v>
      </c>
      <c r="D137" s="2">
        <v>2003</v>
      </c>
      <c r="E137" s="2" t="s">
        <v>23</v>
      </c>
    </row>
    <row r="138" spans="1:5">
      <c r="A138" s="2" t="s">
        <v>243</v>
      </c>
      <c r="B138" s="2" t="s">
        <v>172</v>
      </c>
      <c r="C138" s="2" t="s">
        <v>179</v>
      </c>
      <c r="D138" s="2">
        <v>2003</v>
      </c>
      <c r="E138" s="2" t="s">
        <v>23</v>
      </c>
    </row>
    <row r="139" spans="1:5">
      <c r="A139" s="2" t="s">
        <v>243</v>
      </c>
      <c r="B139" s="2" t="s">
        <v>172</v>
      </c>
      <c r="C139" s="2" t="s">
        <v>180</v>
      </c>
      <c r="D139" s="2">
        <v>2003</v>
      </c>
      <c r="E139" s="2" t="s">
        <v>23</v>
      </c>
    </row>
    <row r="140" spans="1:5">
      <c r="A140" s="2" t="s">
        <v>243</v>
      </c>
      <c r="B140" s="2" t="s">
        <v>21</v>
      </c>
      <c r="C140" s="2" t="s">
        <v>181</v>
      </c>
      <c r="D140" s="2">
        <v>2004</v>
      </c>
      <c r="E140" s="2" t="s">
        <v>23</v>
      </c>
    </row>
    <row r="141" spans="1:5">
      <c r="A141" s="2" t="s">
        <v>243</v>
      </c>
      <c r="B141" s="2" t="s">
        <v>170</v>
      </c>
      <c r="C141" s="2" t="s">
        <v>182</v>
      </c>
      <c r="D141" s="2">
        <v>2004</v>
      </c>
      <c r="E141" s="2" t="s">
        <v>23</v>
      </c>
    </row>
    <row r="142" spans="1:5">
      <c r="A142" s="2" t="s">
        <v>243</v>
      </c>
      <c r="B142" s="2" t="s">
        <v>170</v>
      </c>
      <c r="C142" s="2" t="s">
        <v>183</v>
      </c>
      <c r="D142" s="2">
        <v>2004</v>
      </c>
      <c r="E142" s="2" t="s">
        <v>23</v>
      </c>
    </row>
    <row r="143" spans="1:5">
      <c r="A143" s="2" t="s">
        <v>243</v>
      </c>
      <c r="B143" s="2" t="s">
        <v>21</v>
      </c>
      <c r="C143" s="2" t="s">
        <v>184</v>
      </c>
      <c r="D143" s="2">
        <v>2000</v>
      </c>
      <c r="E143" s="2" t="s">
        <v>23</v>
      </c>
    </row>
    <row r="144" spans="1:5">
      <c r="A144" s="2" t="s">
        <v>243</v>
      </c>
      <c r="B144" s="2" t="s">
        <v>21</v>
      </c>
      <c r="C144" s="2" t="s">
        <v>115</v>
      </c>
      <c r="D144" s="2">
        <v>2005</v>
      </c>
      <c r="E144" s="2" t="s">
        <v>23</v>
      </c>
    </row>
    <row r="145" spans="1:5">
      <c r="A145" s="2" t="s">
        <v>243</v>
      </c>
      <c r="B145" s="2" t="s">
        <v>170</v>
      </c>
      <c r="C145" s="2" t="s">
        <v>185</v>
      </c>
      <c r="D145" s="2">
        <v>2005</v>
      </c>
      <c r="E145" s="2" t="s">
        <v>23</v>
      </c>
    </row>
    <row r="146" spans="1:5">
      <c r="A146" s="2" t="s">
        <v>243</v>
      </c>
      <c r="B146" s="2" t="s">
        <v>170</v>
      </c>
      <c r="C146" s="2" t="s">
        <v>186</v>
      </c>
      <c r="D146" s="2">
        <v>2001</v>
      </c>
      <c r="E146" s="2" t="s">
        <v>23</v>
      </c>
    </row>
    <row r="147" spans="1:5">
      <c r="A147" s="2" t="s">
        <v>243</v>
      </c>
      <c r="B147" s="2" t="s">
        <v>172</v>
      </c>
      <c r="C147" s="2" t="s">
        <v>40</v>
      </c>
      <c r="D147" s="2">
        <v>2004</v>
      </c>
      <c r="E147" s="2" t="s">
        <v>23</v>
      </c>
    </row>
    <row r="148" spans="1:5">
      <c r="A148" s="2" t="s">
        <v>243</v>
      </c>
      <c r="B148" s="2" t="s">
        <v>21</v>
      </c>
      <c r="C148" s="2" t="s">
        <v>173</v>
      </c>
      <c r="D148" s="2">
        <v>2002</v>
      </c>
      <c r="E148" s="2" t="s">
        <v>23</v>
      </c>
    </row>
    <row r="149" spans="1:5">
      <c r="A149" s="2" t="s">
        <v>243</v>
      </c>
      <c r="B149" s="2" t="s">
        <v>170</v>
      </c>
      <c r="C149" s="2" t="s">
        <v>217</v>
      </c>
      <c r="D149" s="2">
        <v>1999</v>
      </c>
      <c r="E149" s="2" t="s">
        <v>23</v>
      </c>
    </row>
    <row r="150" spans="1:5">
      <c r="A150" s="2" t="s">
        <v>243</v>
      </c>
      <c r="B150" s="2" t="s">
        <v>172</v>
      </c>
      <c r="C150" s="2" t="s">
        <v>218</v>
      </c>
      <c r="D150" s="2">
        <v>1999</v>
      </c>
      <c r="E150" s="2" t="s">
        <v>23</v>
      </c>
    </row>
    <row r="151" spans="1:5">
      <c r="A151" s="2" t="s">
        <v>243</v>
      </c>
      <c r="B151" s="2" t="s">
        <v>21</v>
      </c>
      <c r="C151" s="2" t="s">
        <v>219</v>
      </c>
      <c r="D151" s="2">
        <v>2001</v>
      </c>
      <c r="E151" s="2" t="s">
        <v>23</v>
      </c>
    </row>
    <row r="152" spans="1:5">
      <c r="A152" s="2" t="s">
        <v>243</v>
      </c>
      <c r="B152" s="2" t="s">
        <v>21</v>
      </c>
      <c r="C152" s="2" t="s">
        <v>222</v>
      </c>
      <c r="D152" s="2">
        <v>1994</v>
      </c>
      <c r="E152" s="2" t="s">
        <v>23</v>
      </c>
    </row>
    <row r="153" spans="1:5">
      <c r="A153" s="2" t="s">
        <v>243</v>
      </c>
      <c r="B153" s="2" t="s">
        <v>21</v>
      </c>
      <c r="C153" s="2" t="s">
        <v>232</v>
      </c>
      <c r="D153" s="2">
        <v>1997</v>
      </c>
      <c r="E153" s="2" t="s">
        <v>23</v>
      </c>
    </row>
    <row r="154" spans="1:5">
      <c r="A154" s="2" t="s">
        <v>243</v>
      </c>
      <c r="B154" s="2" t="s">
        <v>21</v>
      </c>
      <c r="C154" s="2" t="s">
        <v>237</v>
      </c>
      <c r="D154" s="2">
        <v>1998</v>
      </c>
      <c r="E154" s="2" t="s">
        <v>23</v>
      </c>
    </row>
    <row r="155" spans="1:5">
      <c r="A155" s="2" t="s">
        <v>243</v>
      </c>
      <c r="B155" s="2" t="s">
        <v>170</v>
      </c>
      <c r="C155" s="2" t="s">
        <v>238</v>
      </c>
      <c r="D155" s="2">
        <v>1995</v>
      </c>
      <c r="E155" s="2" t="s">
        <v>23</v>
      </c>
    </row>
    <row r="156" spans="1:5">
      <c r="A156" s="2" t="s">
        <v>243</v>
      </c>
      <c r="B156" s="2" t="s">
        <v>170</v>
      </c>
      <c r="C156" s="2" t="s">
        <v>239</v>
      </c>
      <c r="D156" s="2">
        <v>1995</v>
      </c>
      <c r="E156" s="2" t="s">
        <v>23</v>
      </c>
    </row>
    <row r="157" spans="1:5">
      <c r="A157" s="2" t="s">
        <v>243</v>
      </c>
      <c r="B157" s="2" t="s">
        <v>21</v>
      </c>
      <c r="C157" s="2" t="s">
        <v>81</v>
      </c>
      <c r="D157" s="2">
        <v>1995</v>
      </c>
      <c r="E157" s="2" t="s">
        <v>23</v>
      </c>
    </row>
    <row r="158" spans="1:5">
      <c r="A158" s="2" t="s">
        <v>243</v>
      </c>
      <c r="B158" s="2" t="s">
        <v>170</v>
      </c>
      <c r="C158" s="2" t="s">
        <v>156</v>
      </c>
      <c r="D158" s="2">
        <v>1996</v>
      </c>
      <c r="E158" s="2" t="s">
        <v>23</v>
      </c>
    </row>
    <row r="159" spans="1:5">
      <c r="A159" s="2" t="s">
        <v>243</v>
      </c>
      <c r="B159" s="2" t="s">
        <v>170</v>
      </c>
      <c r="C159" s="2" t="s">
        <v>157</v>
      </c>
      <c r="D159" s="2">
        <v>1996</v>
      </c>
      <c r="E159" s="2" t="s">
        <v>23</v>
      </c>
    </row>
    <row r="160" spans="1:5">
      <c r="A160" s="3" t="s">
        <v>244</v>
      </c>
      <c r="B160" s="2" t="s">
        <v>79</v>
      </c>
      <c r="C160" s="2" t="s">
        <v>80</v>
      </c>
      <c r="D160" s="2">
        <v>1995</v>
      </c>
      <c r="E160" s="2" t="s">
        <v>23</v>
      </c>
    </row>
    <row r="161" spans="1:5">
      <c r="A161" s="3" t="s">
        <v>244</v>
      </c>
      <c r="B161" s="2" t="s">
        <v>79</v>
      </c>
      <c r="C161" s="2" t="s">
        <v>81</v>
      </c>
      <c r="D161" s="2">
        <v>1995</v>
      </c>
      <c r="E161" s="2" t="s">
        <v>23</v>
      </c>
    </row>
    <row r="162" spans="1:5">
      <c r="A162" s="2" t="s">
        <v>244</v>
      </c>
      <c r="B162" s="2" t="s">
        <v>167</v>
      </c>
      <c r="C162" s="2" t="s">
        <v>168</v>
      </c>
      <c r="D162" s="2">
        <v>1995</v>
      </c>
      <c r="E162" s="2" t="s">
        <v>23</v>
      </c>
    </row>
    <row r="163" spans="1:5">
      <c r="A163" s="2" t="s">
        <v>242</v>
      </c>
      <c r="B163" s="2" t="s">
        <v>15</v>
      </c>
      <c r="C163" s="2" t="s">
        <v>16</v>
      </c>
      <c r="D163" s="2">
        <v>2013</v>
      </c>
      <c r="E163" s="2" t="s">
        <v>2</v>
      </c>
    </row>
    <row r="164" spans="1:5">
      <c r="A164" s="3" t="s">
        <v>242</v>
      </c>
      <c r="B164" s="2" t="s">
        <v>68</v>
      </c>
      <c r="C164" s="2" t="s">
        <v>69</v>
      </c>
      <c r="D164" s="2">
        <v>2012</v>
      </c>
      <c r="E164" s="2" t="s">
        <v>23</v>
      </c>
    </row>
    <row r="165" spans="1:5">
      <c r="A165" s="2" t="s">
        <v>242</v>
      </c>
      <c r="B165" s="2" t="s">
        <v>68</v>
      </c>
      <c r="C165" s="2" t="s">
        <v>70</v>
      </c>
      <c r="D165" s="2">
        <v>2012</v>
      </c>
      <c r="E165" s="2" t="s">
        <v>23</v>
      </c>
    </row>
    <row r="166" spans="1:5">
      <c r="A166" s="2" t="s">
        <v>242</v>
      </c>
      <c r="B166" s="2" t="s">
        <v>71</v>
      </c>
      <c r="C166" s="2" t="s">
        <v>69</v>
      </c>
      <c r="D166" s="2">
        <v>2012</v>
      </c>
      <c r="E166" s="2" t="s">
        <v>23</v>
      </c>
    </row>
    <row r="167" spans="1:5">
      <c r="A167" s="2" t="s">
        <v>242</v>
      </c>
      <c r="B167" s="2" t="s">
        <v>15</v>
      </c>
      <c r="C167" s="2" t="s">
        <v>72</v>
      </c>
      <c r="D167" s="2">
        <v>2012</v>
      </c>
      <c r="E167" s="2" t="s">
        <v>23</v>
      </c>
    </row>
    <row r="168" spans="1:5">
      <c r="A168" s="3" t="s">
        <v>242</v>
      </c>
      <c r="B168" s="2" t="s">
        <v>71</v>
      </c>
      <c r="C168" s="2" t="s">
        <v>110</v>
      </c>
      <c r="D168" s="2">
        <v>2011</v>
      </c>
      <c r="E168" s="2" t="s">
        <v>23</v>
      </c>
    </row>
    <row r="169" spans="1:5">
      <c r="A169" s="2" t="s">
        <v>242</v>
      </c>
      <c r="B169" s="2" t="s">
        <v>71</v>
      </c>
      <c r="C169" s="2" t="s">
        <v>111</v>
      </c>
      <c r="D169" s="2">
        <v>2011</v>
      </c>
      <c r="E169" s="2" t="s">
        <v>23</v>
      </c>
    </row>
    <row r="170" spans="1:5">
      <c r="A170" s="2" t="s">
        <v>247</v>
      </c>
      <c r="B170" s="2" t="s">
        <v>191</v>
      </c>
      <c r="C170" s="2" t="s">
        <v>193</v>
      </c>
      <c r="D170" s="2">
        <v>2008</v>
      </c>
      <c r="E170" s="2" t="s">
        <v>23</v>
      </c>
    </row>
    <row r="171" spans="1:5">
      <c r="A171" s="2" t="s">
        <v>247</v>
      </c>
      <c r="B171" s="2" t="s">
        <v>191</v>
      </c>
      <c r="C171" s="2" t="s">
        <v>194</v>
      </c>
      <c r="D171" s="2">
        <v>2008</v>
      </c>
      <c r="E171" s="2" t="s">
        <v>23</v>
      </c>
    </row>
    <row r="172" spans="1:5">
      <c r="A172" s="2" t="s">
        <v>247</v>
      </c>
      <c r="B172" s="2" t="s">
        <v>195</v>
      </c>
      <c r="C172" s="2" t="s">
        <v>196</v>
      </c>
      <c r="D172" s="2">
        <v>2008</v>
      </c>
      <c r="E172" s="2" t="s">
        <v>23</v>
      </c>
    </row>
    <row r="173" spans="1:5">
      <c r="A173" s="2" t="s">
        <v>247</v>
      </c>
      <c r="B173" s="2" t="s">
        <v>195</v>
      </c>
      <c r="C173" s="2" t="s">
        <v>197</v>
      </c>
      <c r="D173" s="2">
        <v>2008</v>
      </c>
      <c r="E173" s="2" t="s">
        <v>23</v>
      </c>
    </row>
    <row r="174" spans="1:5">
      <c r="A174" s="2" t="s">
        <v>247</v>
      </c>
      <c r="B174" s="2" t="s">
        <v>220</v>
      </c>
      <c r="C174" s="2" t="s">
        <v>194</v>
      </c>
      <c r="D174" s="2">
        <v>2008</v>
      </c>
      <c r="E174" s="2" t="s">
        <v>23</v>
      </c>
    </row>
    <row r="175" spans="1:5">
      <c r="A175" s="2" t="s">
        <v>241</v>
      </c>
      <c r="B175" s="2" t="s">
        <v>13</v>
      </c>
      <c r="C175" s="2" t="s">
        <v>14</v>
      </c>
      <c r="D175" s="2">
        <v>1994</v>
      </c>
      <c r="E175" s="2" t="s">
        <v>2</v>
      </c>
    </row>
    <row r="176" spans="1:5">
      <c r="A176" s="2" t="s">
        <v>241</v>
      </c>
      <c r="B176" s="2" t="s">
        <v>17</v>
      </c>
      <c r="C176" s="2" t="s">
        <v>18</v>
      </c>
      <c r="D176" s="2">
        <v>1998</v>
      </c>
      <c r="E176" s="2" t="s">
        <v>2</v>
      </c>
    </row>
    <row r="177" spans="1:5">
      <c r="A177" s="3" t="s">
        <v>241</v>
      </c>
      <c r="B177" s="2" t="s">
        <v>11</v>
      </c>
      <c r="C177" s="2" t="s">
        <v>22</v>
      </c>
      <c r="D177" s="2">
        <v>2002</v>
      </c>
      <c r="E177" s="2" t="s">
        <v>23</v>
      </c>
    </row>
    <row r="178" spans="1:5">
      <c r="A178" s="2" t="s">
        <v>241</v>
      </c>
      <c r="B178" s="2" t="s">
        <v>11</v>
      </c>
      <c r="C178" s="2" t="s">
        <v>24</v>
      </c>
      <c r="D178" s="2">
        <v>2000</v>
      </c>
      <c r="E178" s="2" t="s">
        <v>23</v>
      </c>
    </row>
    <row r="179" spans="1:5">
      <c r="A179" s="2" t="s">
        <v>241</v>
      </c>
      <c r="B179" s="2" t="s">
        <v>25</v>
      </c>
      <c r="C179" s="2" t="s">
        <v>26</v>
      </c>
      <c r="D179" s="2">
        <v>2000</v>
      </c>
      <c r="E179" s="2" t="s">
        <v>23</v>
      </c>
    </row>
    <row r="180" spans="1:5">
      <c r="A180" s="2" t="s">
        <v>241</v>
      </c>
      <c r="B180" s="2" t="s">
        <v>25</v>
      </c>
      <c r="C180" s="2" t="s">
        <v>27</v>
      </c>
      <c r="D180" s="2">
        <v>2000</v>
      </c>
      <c r="E180" s="2" t="s">
        <v>23</v>
      </c>
    </row>
    <row r="181" spans="1:5">
      <c r="A181" s="3" t="s">
        <v>241</v>
      </c>
      <c r="B181" s="2" t="s">
        <v>11</v>
      </c>
      <c r="C181" s="2" t="s">
        <v>42</v>
      </c>
      <c r="D181" s="2">
        <v>2003</v>
      </c>
      <c r="E181" s="2" t="s">
        <v>23</v>
      </c>
    </row>
    <row r="182" spans="1:5">
      <c r="A182" s="2" t="s">
        <v>241</v>
      </c>
      <c r="B182" s="2" t="s">
        <v>17</v>
      </c>
      <c r="C182" s="2" t="s">
        <v>43</v>
      </c>
      <c r="D182" s="2">
        <v>2003</v>
      </c>
      <c r="E182" s="2" t="s">
        <v>23</v>
      </c>
    </row>
    <row r="183" spans="1:5">
      <c r="A183" s="2" t="s">
        <v>241</v>
      </c>
      <c r="B183" s="2" t="s">
        <v>44</v>
      </c>
      <c r="C183" s="2" t="s">
        <v>45</v>
      </c>
      <c r="D183" s="2">
        <v>2003</v>
      </c>
      <c r="E183" s="2" t="s">
        <v>23</v>
      </c>
    </row>
    <row r="184" spans="1:5">
      <c r="A184" s="2" t="s">
        <v>241</v>
      </c>
      <c r="B184" s="2" t="s">
        <v>44</v>
      </c>
      <c r="C184" s="2" t="s">
        <v>46</v>
      </c>
      <c r="D184" s="2">
        <v>2003</v>
      </c>
      <c r="E184" s="2" t="s">
        <v>23</v>
      </c>
    </row>
    <row r="185" spans="1:5">
      <c r="A185" s="2" t="s">
        <v>241</v>
      </c>
      <c r="B185" s="2" t="s">
        <v>44</v>
      </c>
      <c r="C185" s="2" t="s">
        <v>47</v>
      </c>
      <c r="D185" s="2">
        <v>2003</v>
      </c>
      <c r="E185" s="2" t="s">
        <v>23</v>
      </c>
    </row>
    <row r="186" spans="1:5">
      <c r="A186" s="3" t="s">
        <v>241</v>
      </c>
      <c r="B186" s="2" t="s">
        <v>64</v>
      </c>
      <c r="C186" s="2" t="s">
        <v>65</v>
      </c>
      <c r="D186" s="2">
        <v>2006</v>
      </c>
      <c r="E186" s="2" t="s">
        <v>23</v>
      </c>
    </row>
    <row r="187" spans="1:5">
      <c r="A187" s="3" t="s">
        <v>241</v>
      </c>
      <c r="B187" s="2" t="s">
        <v>82</v>
      </c>
      <c r="C187" s="2" t="s">
        <v>83</v>
      </c>
      <c r="D187" s="2">
        <v>1995</v>
      </c>
      <c r="E187" s="2" t="s">
        <v>23</v>
      </c>
    </row>
    <row r="188" spans="1:5">
      <c r="A188" s="2" t="s">
        <v>241</v>
      </c>
      <c r="B188" s="2" t="s">
        <v>11</v>
      </c>
      <c r="C188" s="2" t="s">
        <v>90</v>
      </c>
      <c r="D188" s="2">
        <v>2004</v>
      </c>
      <c r="E188" s="2" t="s">
        <v>23</v>
      </c>
    </row>
    <row r="189" spans="1:5">
      <c r="A189" s="2" t="s">
        <v>241</v>
      </c>
      <c r="B189" s="2" t="s">
        <v>44</v>
      </c>
      <c r="C189" s="2" t="s">
        <v>91</v>
      </c>
      <c r="D189" s="2">
        <v>2004</v>
      </c>
      <c r="E189" s="2" t="s">
        <v>23</v>
      </c>
    </row>
    <row r="190" spans="1:5">
      <c r="A190" s="2" t="s">
        <v>241</v>
      </c>
      <c r="B190" s="2" t="s">
        <v>64</v>
      </c>
      <c r="C190" s="2" t="s">
        <v>107</v>
      </c>
      <c r="D190" s="2">
        <v>2007</v>
      </c>
      <c r="E190" s="2" t="s">
        <v>23</v>
      </c>
    </row>
    <row r="191" spans="1:5">
      <c r="A191" s="2" t="s">
        <v>241</v>
      </c>
      <c r="B191" s="2" t="s">
        <v>64</v>
      </c>
      <c r="C191" s="2" t="s">
        <v>108</v>
      </c>
      <c r="D191" s="2">
        <v>2007</v>
      </c>
      <c r="E191" s="2" t="s">
        <v>23</v>
      </c>
    </row>
    <row r="192" spans="1:5">
      <c r="A192" s="2" t="s">
        <v>241</v>
      </c>
      <c r="B192" s="2" t="s">
        <v>120</v>
      </c>
      <c r="C192" s="2" t="s">
        <v>121</v>
      </c>
      <c r="D192" s="2">
        <v>1999</v>
      </c>
      <c r="E192" s="2" t="s">
        <v>23</v>
      </c>
    </row>
    <row r="193" spans="1:5">
      <c r="A193" s="2" t="s">
        <v>241</v>
      </c>
      <c r="B193" s="2" t="s">
        <v>44</v>
      </c>
      <c r="C193" s="2" t="s">
        <v>122</v>
      </c>
      <c r="D193" s="2">
        <v>1999</v>
      </c>
      <c r="E193" s="2" t="s">
        <v>23</v>
      </c>
    </row>
    <row r="194" spans="1:5">
      <c r="A194" s="2" t="s">
        <v>241</v>
      </c>
      <c r="B194" s="2" t="s">
        <v>129</v>
      </c>
      <c r="C194" s="2" t="s">
        <v>130</v>
      </c>
      <c r="D194" s="2">
        <v>2008</v>
      </c>
      <c r="E194" s="2" t="s">
        <v>23</v>
      </c>
    </row>
    <row r="195" spans="1:5">
      <c r="A195" s="2" t="s">
        <v>241</v>
      </c>
      <c r="B195" s="2" t="s">
        <v>131</v>
      </c>
      <c r="C195" s="2" t="s">
        <v>132</v>
      </c>
      <c r="D195" s="2">
        <v>2008</v>
      </c>
      <c r="E195" s="2" t="s">
        <v>23</v>
      </c>
    </row>
    <row r="196" spans="1:5">
      <c r="A196" s="2" t="s">
        <v>241</v>
      </c>
      <c r="B196" s="2" t="s">
        <v>25</v>
      </c>
      <c r="C196" s="2" t="s">
        <v>158</v>
      </c>
      <c r="D196" s="2">
        <v>1997</v>
      </c>
      <c r="E196" s="2" t="s">
        <v>23</v>
      </c>
    </row>
    <row r="197" spans="1:5">
      <c r="A197" s="2" t="s">
        <v>241</v>
      </c>
      <c r="B197" s="2" t="s">
        <v>120</v>
      </c>
      <c r="C197" s="2" t="s">
        <v>169</v>
      </c>
      <c r="D197" s="2">
        <v>1996</v>
      </c>
      <c r="E197" s="2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43" workbookViewId="0">
      <selection activeCell="B29" sqref="B29"/>
    </sheetView>
  </sheetViews>
  <sheetFormatPr baseColWidth="10" defaultRowHeight="15" x14ac:dyDescent="0"/>
  <cols>
    <col min="1" max="1" width="34.33203125" style="1" customWidth="1"/>
    <col min="2" max="2" width="51.1640625" style="1" customWidth="1"/>
    <col min="3" max="3" width="86.33203125" style="1" customWidth="1"/>
    <col min="4" max="4" width="10.83203125" style="1"/>
    <col min="5" max="5" width="14.5" style="1" customWidth="1"/>
    <col min="6" max="16384" width="10.83203125" style="1"/>
  </cols>
  <sheetData>
    <row r="1" spans="1:5">
      <c r="A1" s="2" t="s">
        <v>240</v>
      </c>
      <c r="B1" s="2" t="s">
        <v>0</v>
      </c>
      <c r="C1" s="2" t="s">
        <v>1</v>
      </c>
      <c r="D1" s="2">
        <v>2000</v>
      </c>
      <c r="E1" s="2" t="s">
        <v>2</v>
      </c>
    </row>
    <row r="2" spans="1:5">
      <c r="A2" s="2" t="s">
        <v>240</v>
      </c>
      <c r="B2" s="2" t="s">
        <v>3</v>
      </c>
      <c r="C2" s="2" t="s">
        <v>4</v>
      </c>
      <c r="D2" s="2">
        <v>2011</v>
      </c>
      <c r="E2" s="2" t="s">
        <v>2</v>
      </c>
    </row>
    <row r="3" spans="1:5">
      <c r="A3" s="2" t="s">
        <v>240</v>
      </c>
      <c r="B3" s="2" t="s">
        <v>5</v>
      </c>
      <c r="C3" s="2" t="s">
        <v>6</v>
      </c>
      <c r="D3" s="2">
        <v>2011</v>
      </c>
      <c r="E3" s="2" t="s">
        <v>2</v>
      </c>
    </row>
    <row r="4" spans="1:5">
      <c r="A4" s="2" t="s">
        <v>240</v>
      </c>
      <c r="B4" s="2" t="s">
        <v>7</v>
      </c>
      <c r="C4" s="2" t="s">
        <v>8</v>
      </c>
      <c r="D4" s="2">
        <v>2005</v>
      </c>
      <c r="E4" s="2" t="s">
        <v>2</v>
      </c>
    </row>
    <row r="5" spans="1:5">
      <c r="A5" s="2" t="s">
        <v>240</v>
      </c>
      <c r="B5" s="2" t="s">
        <v>9</v>
      </c>
      <c r="C5" s="2" t="s">
        <v>10</v>
      </c>
      <c r="D5" s="2">
        <v>2008</v>
      </c>
      <c r="E5" s="2" t="s">
        <v>2</v>
      </c>
    </row>
    <row r="6" spans="1:5">
      <c r="A6" s="2" t="s">
        <v>240</v>
      </c>
      <c r="B6" s="2" t="s">
        <v>11</v>
      </c>
      <c r="C6" s="2" t="s">
        <v>12</v>
      </c>
      <c r="D6" s="2">
        <v>1994</v>
      </c>
      <c r="E6" s="2" t="s">
        <v>2</v>
      </c>
    </row>
    <row r="7" spans="1:5">
      <c r="A7" s="3" t="s">
        <v>240</v>
      </c>
      <c r="B7" s="2" t="s">
        <v>19</v>
      </c>
      <c r="C7" s="2" t="s">
        <v>20</v>
      </c>
      <c r="D7" s="2">
        <v>1997</v>
      </c>
      <c r="E7" s="2" t="s">
        <v>2</v>
      </c>
    </row>
    <row r="8" spans="1:5">
      <c r="A8" s="3" t="s">
        <v>240</v>
      </c>
      <c r="B8" s="2" t="s">
        <v>28</v>
      </c>
      <c r="C8" s="2" t="s">
        <v>29</v>
      </c>
      <c r="D8" s="2">
        <v>2003</v>
      </c>
      <c r="E8" s="2" t="s">
        <v>23</v>
      </c>
    </row>
    <row r="9" spans="1:5">
      <c r="A9" s="2" t="s">
        <v>240</v>
      </c>
      <c r="B9" s="2" t="s">
        <v>30</v>
      </c>
      <c r="C9" s="2" t="s">
        <v>31</v>
      </c>
      <c r="D9" s="2">
        <v>2003</v>
      </c>
      <c r="E9" s="2" t="s">
        <v>23</v>
      </c>
    </row>
    <row r="10" spans="1:5">
      <c r="A10" s="2" t="s">
        <v>240</v>
      </c>
      <c r="B10" s="2" t="s">
        <v>32</v>
      </c>
      <c r="C10" s="2" t="s">
        <v>33</v>
      </c>
      <c r="D10" s="2">
        <v>2003</v>
      </c>
      <c r="E10" s="2" t="s">
        <v>23</v>
      </c>
    </row>
    <row r="11" spans="1:5">
      <c r="A11" s="3" t="s">
        <v>240</v>
      </c>
      <c r="B11" s="2" t="s">
        <v>32</v>
      </c>
      <c r="C11" s="2" t="s">
        <v>34</v>
      </c>
      <c r="D11" s="2">
        <v>2003</v>
      </c>
      <c r="E11" s="2" t="s">
        <v>23</v>
      </c>
    </row>
    <row r="12" spans="1:5">
      <c r="A12" s="2" t="s">
        <v>240</v>
      </c>
      <c r="B12" s="2" t="s">
        <v>32</v>
      </c>
      <c r="C12" s="2" t="s">
        <v>35</v>
      </c>
      <c r="D12" s="2">
        <v>2003</v>
      </c>
      <c r="E12" s="2" t="s">
        <v>23</v>
      </c>
    </row>
    <row r="13" spans="1:5">
      <c r="A13" s="2" t="s">
        <v>240</v>
      </c>
      <c r="B13" s="2" t="s">
        <v>36</v>
      </c>
      <c r="C13" s="2" t="s">
        <v>37</v>
      </c>
      <c r="D13" s="2">
        <v>2003</v>
      </c>
      <c r="E13" s="2" t="s">
        <v>23</v>
      </c>
    </row>
    <row r="14" spans="1:5">
      <c r="A14" s="2" t="s">
        <v>240</v>
      </c>
      <c r="B14" s="2" t="s">
        <v>38</v>
      </c>
      <c r="C14" s="2" t="s">
        <v>39</v>
      </c>
      <c r="D14" s="2">
        <v>2003</v>
      </c>
      <c r="E14" s="2" t="s">
        <v>23</v>
      </c>
    </row>
    <row r="15" spans="1:5">
      <c r="A15" s="2" t="s">
        <v>240</v>
      </c>
      <c r="B15" s="2" t="s">
        <v>0</v>
      </c>
      <c r="C15" s="2" t="s">
        <v>40</v>
      </c>
      <c r="D15" s="2">
        <v>2004</v>
      </c>
      <c r="E15" s="2" t="s">
        <v>23</v>
      </c>
    </row>
    <row r="16" spans="1:5">
      <c r="A16" s="2" t="s">
        <v>240</v>
      </c>
      <c r="B16" s="2" t="s">
        <v>32</v>
      </c>
      <c r="C16" s="2" t="s">
        <v>41</v>
      </c>
      <c r="D16" s="2">
        <v>2004</v>
      </c>
      <c r="E16" s="2" t="s">
        <v>23</v>
      </c>
    </row>
    <row r="17" spans="1:5">
      <c r="A17" s="2" t="s">
        <v>240</v>
      </c>
      <c r="B17" s="2" t="s">
        <v>48</v>
      </c>
      <c r="C17" s="2" t="s">
        <v>49</v>
      </c>
      <c r="D17" s="2">
        <v>2001</v>
      </c>
      <c r="E17" s="2" t="s">
        <v>23</v>
      </c>
    </row>
    <row r="18" spans="1:5">
      <c r="A18" s="2" t="s">
        <v>240</v>
      </c>
      <c r="B18" s="2" t="s">
        <v>28</v>
      </c>
      <c r="C18" s="2" t="s">
        <v>50</v>
      </c>
      <c r="D18" s="2">
        <v>2001</v>
      </c>
      <c r="E18" s="2" t="s">
        <v>23</v>
      </c>
    </row>
    <row r="19" spans="1:5">
      <c r="A19" s="2" t="s">
        <v>240</v>
      </c>
      <c r="B19" s="2" t="s">
        <v>51</v>
      </c>
      <c r="C19" s="2" t="s">
        <v>52</v>
      </c>
      <c r="D19" s="2">
        <v>2001</v>
      </c>
      <c r="E19" s="2" t="s">
        <v>23</v>
      </c>
    </row>
    <row r="20" spans="1:5">
      <c r="A20" s="2" t="s">
        <v>240</v>
      </c>
      <c r="B20" s="2" t="s">
        <v>30</v>
      </c>
      <c r="C20" s="2" t="s">
        <v>53</v>
      </c>
      <c r="D20" s="2">
        <v>2001</v>
      </c>
      <c r="E20" s="2" t="s">
        <v>23</v>
      </c>
    </row>
    <row r="21" spans="1:5">
      <c r="A21" s="2" t="s">
        <v>240</v>
      </c>
      <c r="B21" s="2" t="s">
        <v>54</v>
      </c>
      <c r="C21" s="2" t="s">
        <v>55</v>
      </c>
      <c r="D21" s="2">
        <v>2006</v>
      </c>
      <c r="E21" s="2" t="s">
        <v>23</v>
      </c>
    </row>
    <row r="22" spans="1:5">
      <c r="A22" s="2" t="s">
        <v>240</v>
      </c>
      <c r="B22" s="2" t="s">
        <v>28</v>
      </c>
      <c r="C22" s="2" t="s">
        <v>56</v>
      </c>
      <c r="D22" s="2">
        <v>2000</v>
      </c>
      <c r="E22" s="2" t="s">
        <v>23</v>
      </c>
    </row>
    <row r="23" spans="1:5">
      <c r="A23" s="2" t="s">
        <v>240</v>
      </c>
      <c r="B23" s="2" t="s">
        <v>30</v>
      </c>
      <c r="C23" s="2" t="s">
        <v>57</v>
      </c>
      <c r="D23" s="2">
        <v>2000</v>
      </c>
      <c r="E23" s="2" t="s">
        <v>23</v>
      </c>
    </row>
    <row r="24" spans="1:5">
      <c r="A24" s="2" t="s">
        <v>240</v>
      </c>
      <c r="B24" s="2" t="s">
        <v>58</v>
      </c>
      <c r="C24" s="2" t="s">
        <v>1</v>
      </c>
      <c r="D24" s="2">
        <v>2000</v>
      </c>
      <c r="E24" s="2" t="s">
        <v>23</v>
      </c>
    </row>
    <row r="25" spans="1:5">
      <c r="A25" s="2" t="s">
        <v>240</v>
      </c>
      <c r="B25" s="2" t="s">
        <v>59</v>
      </c>
      <c r="C25" s="2" t="s">
        <v>55</v>
      </c>
      <c r="D25" s="2">
        <v>2006</v>
      </c>
      <c r="E25" s="2" t="s">
        <v>23</v>
      </c>
    </row>
    <row r="26" spans="1:5">
      <c r="A26" s="2" t="s">
        <v>240</v>
      </c>
      <c r="B26" s="2" t="s">
        <v>60</v>
      </c>
      <c r="C26" s="2" t="s">
        <v>61</v>
      </c>
      <c r="D26" s="2">
        <v>2006</v>
      </c>
      <c r="E26" s="2" t="s">
        <v>23</v>
      </c>
    </row>
    <row r="27" spans="1:5">
      <c r="A27" s="2" t="s">
        <v>240</v>
      </c>
      <c r="B27" s="2" t="s">
        <v>62</v>
      </c>
      <c r="C27" s="2" t="s">
        <v>63</v>
      </c>
      <c r="D27" s="2">
        <v>2006</v>
      </c>
      <c r="E27" s="2" t="s">
        <v>23</v>
      </c>
    </row>
    <row r="28" spans="1:5">
      <c r="A28" s="2" t="s">
        <v>240</v>
      </c>
      <c r="B28" s="2" t="s">
        <v>9</v>
      </c>
      <c r="C28" s="2" t="s">
        <v>66</v>
      </c>
      <c r="D28" s="2">
        <v>2012</v>
      </c>
      <c r="E28" s="2" t="s">
        <v>23</v>
      </c>
    </row>
    <row r="29" spans="1:5">
      <c r="A29" s="2" t="s">
        <v>240</v>
      </c>
      <c r="B29" s="2" t="s">
        <v>9</v>
      </c>
      <c r="C29" s="2" t="s">
        <v>67</v>
      </c>
      <c r="D29" s="2">
        <v>2012</v>
      </c>
      <c r="E29" s="2" t="s">
        <v>23</v>
      </c>
    </row>
    <row r="30" spans="1:5">
      <c r="A30" s="2" t="s">
        <v>240</v>
      </c>
      <c r="B30" s="2" t="s">
        <v>73</v>
      </c>
      <c r="C30" s="2" t="s">
        <v>74</v>
      </c>
      <c r="D30" s="2">
        <v>2009</v>
      </c>
      <c r="E30" s="2" t="s">
        <v>23</v>
      </c>
    </row>
    <row r="31" spans="1:5" ht="16" customHeight="1">
      <c r="A31" s="2" t="s">
        <v>240</v>
      </c>
      <c r="B31" s="2" t="s">
        <v>75</v>
      </c>
      <c r="C31" s="2" t="s">
        <v>76</v>
      </c>
      <c r="D31" s="2">
        <v>2011</v>
      </c>
      <c r="E31" s="2" t="s">
        <v>23</v>
      </c>
    </row>
    <row r="32" spans="1:5">
      <c r="A32" s="2" t="s">
        <v>240</v>
      </c>
      <c r="B32" s="2" t="s">
        <v>77</v>
      </c>
      <c r="C32" s="2" t="s">
        <v>78</v>
      </c>
      <c r="D32" s="2">
        <v>2011</v>
      </c>
      <c r="E32" s="2" t="s">
        <v>23</v>
      </c>
    </row>
    <row r="33" spans="1:5">
      <c r="A33" s="3" t="s">
        <v>240</v>
      </c>
      <c r="B33" s="2" t="s">
        <v>84</v>
      </c>
      <c r="C33" s="2" t="s">
        <v>85</v>
      </c>
      <c r="D33" s="2">
        <v>1994</v>
      </c>
      <c r="E33" s="2" t="s">
        <v>23</v>
      </c>
    </row>
    <row r="34" spans="1:5">
      <c r="A34" s="2" t="s">
        <v>240</v>
      </c>
      <c r="B34" s="2" t="s">
        <v>86</v>
      </c>
      <c r="C34" s="2" t="s">
        <v>87</v>
      </c>
      <c r="D34" s="2">
        <v>1994</v>
      </c>
      <c r="E34" s="2" t="s">
        <v>23</v>
      </c>
    </row>
    <row r="35" spans="1:5">
      <c r="A35" s="2" t="s">
        <v>240</v>
      </c>
      <c r="B35" s="2" t="s">
        <v>88</v>
      </c>
      <c r="C35" s="2" t="s">
        <v>89</v>
      </c>
      <c r="D35" s="2">
        <v>1994</v>
      </c>
      <c r="E35" s="2" t="s">
        <v>23</v>
      </c>
    </row>
    <row r="36" spans="1:5">
      <c r="A36" s="2" t="s">
        <v>240</v>
      </c>
      <c r="B36" s="2" t="s">
        <v>92</v>
      </c>
      <c r="C36" s="2" t="s">
        <v>93</v>
      </c>
      <c r="D36" s="2">
        <v>1999</v>
      </c>
      <c r="E36" s="2" t="s">
        <v>23</v>
      </c>
    </row>
    <row r="37" spans="1:5">
      <c r="A37" s="2" t="s">
        <v>240</v>
      </c>
      <c r="B37" s="2" t="s">
        <v>92</v>
      </c>
      <c r="C37" s="2" t="s">
        <v>94</v>
      </c>
      <c r="D37" s="2">
        <v>1999</v>
      </c>
      <c r="E37" s="2" t="s">
        <v>23</v>
      </c>
    </row>
    <row r="38" spans="1:5">
      <c r="A38" s="2" t="s">
        <v>240</v>
      </c>
      <c r="B38" s="2" t="s">
        <v>92</v>
      </c>
      <c r="C38" s="2" t="s">
        <v>95</v>
      </c>
      <c r="D38" s="2">
        <v>1999</v>
      </c>
      <c r="E38" s="2" t="s">
        <v>23</v>
      </c>
    </row>
    <row r="39" spans="1:5">
      <c r="A39" s="2" t="s">
        <v>240</v>
      </c>
      <c r="B39" s="2" t="s">
        <v>96</v>
      </c>
      <c r="C39" s="2" t="s">
        <v>97</v>
      </c>
      <c r="D39" s="2">
        <v>1999</v>
      </c>
      <c r="E39" s="2" t="s">
        <v>23</v>
      </c>
    </row>
    <row r="40" spans="1:5">
      <c r="A40" s="2" t="s">
        <v>240</v>
      </c>
      <c r="B40" s="2" t="s">
        <v>98</v>
      </c>
      <c r="C40" s="2" t="s">
        <v>99</v>
      </c>
      <c r="D40" s="2">
        <v>1999</v>
      </c>
      <c r="E40" s="2" t="s">
        <v>23</v>
      </c>
    </row>
    <row r="41" spans="1:5">
      <c r="A41" s="2" t="s">
        <v>240</v>
      </c>
      <c r="B41" s="2" t="s">
        <v>30</v>
      </c>
      <c r="C41" s="2" t="s">
        <v>100</v>
      </c>
      <c r="D41" s="2">
        <v>2002</v>
      </c>
      <c r="E41" s="2" t="s">
        <v>23</v>
      </c>
    </row>
    <row r="42" spans="1:5">
      <c r="A42" s="2" t="s">
        <v>240</v>
      </c>
      <c r="B42" s="2" t="s">
        <v>101</v>
      </c>
      <c r="C42" s="2" t="s">
        <v>102</v>
      </c>
      <c r="D42" s="2">
        <v>2007</v>
      </c>
      <c r="E42" s="2" t="s">
        <v>23</v>
      </c>
    </row>
    <row r="43" spans="1:5">
      <c r="A43" s="2" t="s">
        <v>240</v>
      </c>
      <c r="B43" s="2" t="s">
        <v>3</v>
      </c>
      <c r="C43" s="2" t="s">
        <v>103</v>
      </c>
      <c r="D43" s="2">
        <v>2007</v>
      </c>
      <c r="E43" s="2" t="s">
        <v>23</v>
      </c>
    </row>
    <row r="44" spans="1:5">
      <c r="A44" s="2" t="s">
        <v>240</v>
      </c>
      <c r="B44" s="2" t="s">
        <v>3</v>
      </c>
      <c r="C44" s="2" t="s">
        <v>104</v>
      </c>
      <c r="D44" s="2">
        <v>2007</v>
      </c>
      <c r="E44" s="2" t="s">
        <v>23</v>
      </c>
    </row>
    <row r="45" spans="1:5">
      <c r="A45" s="2" t="s">
        <v>240</v>
      </c>
      <c r="B45" s="2" t="s">
        <v>105</v>
      </c>
      <c r="C45" s="2" t="s">
        <v>106</v>
      </c>
      <c r="D45" s="2">
        <v>2007</v>
      </c>
      <c r="E45" s="2" t="s">
        <v>23</v>
      </c>
    </row>
    <row r="46" spans="1:5">
      <c r="A46" s="2" t="s">
        <v>240</v>
      </c>
      <c r="B46" s="2" t="s">
        <v>73</v>
      </c>
      <c r="C46" s="2" t="s">
        <v>109</v>
      </c>
      <c r="D46" s="2">
        <v>2010</v>
      </c>
      <c r="E46" s="2" t="s">
        <v>23</v>
      </c>
    </row>
    <row r="47" spans="1:5" ht="30">
      <c r="A47" s="2" t="s">
        <v>240</v>
      </c>
      <c r="B47" s="2" t="s">
        <v>112</v>
      </c>
      <c r="C47" s="2" t="s">
        <v>113</v>
      </c>
      <c r="D47" s="2">
        <v>2005</v>
      </c>
      <c r="E47" s="2" t="s">
        <v>23</v>
      </c>
    </row>
    <row r="48" spans="1:5">
      <c r="A48" s="2" t="s">
        <v>240</v>
      </c>
      <c r="B48" s="2" t="s">
        <v>58</v>
      </c>
      <c r="C48" s="2" t="s">
        <v>114</v>
      </c>
      <c r="D48" s="2">
        <v>2005</v>
      </c>
      <c r="E48" s="2" t="s">
        <v>23</v>
      </c>
    </row>
    <row r="49" spans="1:5">
      <c r="A49" s="2" t="s">
        <v>240</v>
      </c>
      <c r="B49" s="2" t="s">
        <v>58</v>
      </c>
      <c r="C49" s="2" t="s">
        <v>115</v>
      </c>
      <c r="D49" s="2">
        <v>2005</v>
      </c>
      <c r="E49" s="2" t="s">
        <v>23</v>
      </c>
    </row>
    <row r="50" spans="1:5">
      <c r="A50" s="2" t="s">
        <v>240</v>
      </c>
      <c r="B50" s="2" t="s">
        <v>58</v>
      </c>
      <c r="C50" s="2" t="s">
        <v>8</v>
      </c>
      <c r="D50" s="2">
        <v>2005</v>
      </c>
      <c r="E50" s="2" t="s">
        <v>23</v>
      </c>
    </row>
    <row r="51" spans="1:5">
      <c r="A51" s="2" t="s">
        <v>240</v>
      </c>
      <c r="B51" s="2" t="s">
        <v>116</v>
      </c>
      <c r="C51" s="2" t="s">
        <v>117</v>
      </c>
      <c r="D51" s="2">
        <v>2005</v>
      </c>
      <c r="E51" s="2" t="s">
        <v>23</v>
      </c>
    </row>
    <row r="52" spans="1:5">
      <c r="A52" s="2" t="s">
        <v>240</v>
      </c>
      <c r="B52" s="2" t="s">
        <v>0</v>
      </c>
      <c r="C52" s="2" t="s">
        <v>118</v>
      </c>
      <c r="D52" s="2">
        <v>2002</v>
      </c>
      <c r="E52" s="2" t="s">
        <v>23</v>
      </c>
    </row>
    <row r="53" spans="1:5">
      <c r="A53" s="2" t="s">
        <v>240</v>
      </c>
      <c r="B53" s="2" t="s">
        <v>32</v>
      </c>
      <c r="C53" s="2" t="s">
        <v>119</v>
      </c>
      <c r="D53" s="2">
        <v>2002</v>
      </c>
      <c r="E53" s="2" t="s">
        <v>23</v>
      </c>
    </row>
    <row r="54" spans="1:5">
      <c r="A54" s="2" t="s">
        <v>240</v>
      </c>
      <c r="B54" s="2" t="s">
        <v>32</v>
      </c>
      <c r="C54" s="2" t="s">
        <v>123</v>
      </c>
      <c r="D54" s="2">
        <v>2001</v>
      </c>
      <c r="E54" s="2" t="s">
        <v>23</v>
      </c>
    </row>
    <row r="55" spans="1:5">
      <c r="A55" s="2" t="s">
        <v>240</v>
      </c>
      <c r="B55" s="2" t="s">
        <v>32</v>
      </c>
      <c r="C55" s="2" t="s">
        <v>124</v>
      </c>
      <c r="D55" s="2">
        <v>2001</v>
      </c>
      <c r="E55" s="2" t="s">
        <v>23</v>
      </c>
    </row>
    <row r="56" spans="1:5">
      <c r="A56" s="2" t="s">
        <v>240</v>
      </c>
      <c r="B56" s="2" t="s">
        <v>32</v>
      </c>
      <c r="C56" s="2" t="s">
        <v>125</v>
      </c>
      <c r="D56" s="2">
        <v>2001</v>
      </c>
      <c r="E56" s="2" t="s">
        <v>23</v>
      </c>
    </row>
    <row r="57" spans="1:5">
      <c r="A57" s="2" t="s">
        <v>240</v>
      </c>
      <c r="B57" s="2" t="s">
        <v>32</v>
      </c>
      <c r="C57" s="2" t="s">
        <v>126</v>
      </c>
      <c r="D57" s="2">
        <v>2001</v>
      </c>
      <c r="E57" s="2" t="s">
        <v>23</v>
      </c>
    </row>
    <row r="58" spans="1:5">
      <c r="A58" s="2" t="s">
        <v>240</v>
      </c>
      <c r="B58" s="2" t="s">
        <v>58</v>
      </c>
      <c r="C58" s="2" t="s">
        <v>127</v>
      </c>
      <c r="D58" s="2">
        <v>2001</v>
      </c>
      <c r="E58" s="2" t="s">
        <v>23</v>
      </c>
    </row>
    <row r="59" spans="1:5">
      <c r="A59" s="2" t="s">
        <v>240</v>
      </c>
      <c r="B59" s="2" t="s">
        <v>73</v>
      </c>
      <c r="C59" s="2" t="s">
        <v>128</v>
      </c>
      <c r="D59" s="2">
        <v>2008</v>
      </c>
      <c r="E59" s="2" t="s">
        <v>23</v>
      </c>
    </row>
    <row r="60" spans="1:5">
      <c r="A60" s="2" t="s">
        <v>240</v>
      </c>
      <c r="B60" s="2" t="s">
        <v>9</v>
      </c>
      <c r="C60" s="2" t="s">
        <v>133</v>
      </c>
      <c r="D60" s="2">
        <v>2010</v>
      </c>
      <c r="E60" s="2" t="s">
        <v>23</v>
      </c>
    </row>
    <row r="61" spans="1:5">
      <c r="A61" s="2" t="s">
        <v>240</v>
      </c>
      <c r="B61" s="2" t="s">
        <v>9</v>
      </c>
      <c r="C61" s="2" t="s">
        <v>134</v>
      </c>
      <c r="D61" s="2">
        <v>2010</v>
      </c>
      <c r="E61" s="2" t="s">
        <v>23</v>
      </c>
    </row>
    <row r="62" spans="1:5">
      <c r="A62" s="2" t="s">
        <v>240</v>
      </c>
      <c r="B62" s="2" t="s">
        <v>9</v>
      </c>
      <c r="C62" s="2" t="s">
        <v>135</v>
      </c>
      <c r="D62" s="2">
        <v>2010</v>
      </c>
      <c r="E62" s="2" t="s">
        <v>23</v>
      </c>
    </row>
    <row r="63" spans="1:5">
      <c r="A63" s="2" t="s">
        <v>240</v>
      </c>
      <c r="B63" s="2" t="s">
        <v>136</v>
      </c>
      <c r="C63" s="2" t="s">
        <v>89</v>
      </c>
      <c r="D63" s="2">
        <v>1994</v>
      </c>
      <c r="E63" s="2" t="s">
        <v>23</v>
      </c>
    </row>
    <row r="64" spans="1:5">
      <c r="A64" s="2" t="s">
        <v>240</v>
      </c>
      <c r="B64" s="2" t="s">
        <v>92</v>
      </c>
      <c r="C64" s="2" t="s">
        <v>137</v>
      </c>
      <c r="D64" s="2">
        <v>1994</v>
      </c>
      <c r="E64" s="2" t="s">
        <v>23</v>
      </c>
    </row>
    <row r="65" spans="1:5">
      <c r="A65" s="2" t="s">
        <v>240</v>
      </c>
      <c r="B65" s="2" t="s">
        <v>73</v>
      </c>
      <c r="C65" s="2" t="s">
        <v>140</v>
      </c>
      <c r="D65" s="2">
        <v>2013</v>
      </c>
      <c r="E65" s="2" t="s">
        <v>23</v>
      </c>
    </row>
    <row r="66" spans="1:5">
      <c r="A66" s="2" t="s">
        <v>240</v>
      </c>
      <c r="B66" s="2" t="s">
        <v>9</v>
      </c>
      <c r="C66" s="2" t="s">
        <v>141</v>
      </c>
      <c r="D66" s="2">
        <v>2013</v>
      </c>
      <c r="E66" s="2" t="s">
        <v>23</v>
      </c>
    </row>
    <row r="67" spans="1:5">
      <c r="A67" s="2" t="s">
        <v>240</v>
      </c>
      <c r="B67" s="2" t="s">
        <v>142</v>
      </c>
      <c r="C67" s="2" t="s">
        <v>143</v>
      </c>
      <c r="D67" s="2">
        <v>2013</v>
      </c>
      <c r="E67" s="2" t="s">
        <v>23</v>
      </c>
    </row>
    <row r="68" spans="1:5">
      <c r="A68" s="2" t="s">
        <v>240</v>
      </c>
      <c r="B68" s="2" t="s">
        <v>144</v>
      </c>
      <c r="C68" s="2" t="s">
        <v>145</v>
      </c>
      <c r="D68" s="2">
        <v>1998</v>
      </c>
      <c r="E68" s="2" t="s">
        <v>23</v>
      </c>
    </row>
    <row r="69" spans="1:5">
      <c r="A69" s="2" t="s">
        <v>240</v>
      </c>
      <c r="B69" s="2" t="s">
        <v>144</v>
      </c>
      <c r="C69" s="2" t="s">
        <v>146</v>
      </c>
      <c r="D69" s="2">
        <v>1998</v>
      </c>
      <c r="E69" s="2" t="s">
        <v>23</v>
      </c>
    </row>
    <row r="70" spans="1:5">
      <c r="A70" s="2" t="s">
        <v>240</v>
      </c>
      <c r="B70" s="2" t="s">
        <v>144</v>
      </c>
      <c r="C70" s="2" t="s">
        <v>147</v>
      </c>
      <c r="D70" s="2">
        <v>1998</v>
      </c>
      <c r="E70" s="2" t="s">
        <v>23</v>
      </c>
    </row>
    <row r="71" spans="1:5">
      <c r="A71" s="2" t="s">
        <v>240</v>
      </c>
      <c r="B71" s="2" t="s">
        <v>148</v>
      </c>
      <c r="C71" s="2" t="s">
        <v>149</v>
      </c>
      <c r="D71" s="2">
        <v>1998</v>
      </c>
      <c r="E71" s="2" t="s">
        <v>23</v>
      </c>
    </row>
    <row r="72" spans="1:5">
      <c r="A72" s="2" t="s">
        <v>240</v>
      </c>
      <c r="B72" s="2" t="s">
        <v>92</v>
      </c>
      <c r="C72" s="2" t="s">
        <v>150</v>
      </c>
      <c r="D72" s="2">
        <v>1998</v>
      </c>
      <c r="E72" s="2" t="s">
        <v>23</v>
      </c>
    </row>
    <row r="73" spans="1:5">
      <c r="A73" s="2" t="s">
        <v>240</v>
      </c>
      <c r="B73" s="2" t="s">
        <v>92</v>
      </c>
      <c r="C73" s="2" t="s">
        <v>151</v>
      </c>
      <c r="D73" s="2">
        <v>1998</v>
      </c>
      <c r="E73" s="2" t="s">
        <v>23</v>
      </c>
    </row>
    <row r="74" spans="1:5">
      <c r="A74" s="2" t="s">
        <v>240</v>
      </c>
      <c r="B74" s="2" t="s">
        <v>96</v>
      </c>
      <c r="C74" s="2" t="s">
        <v>149</v>
      </c>
      <c r="D74" s="2">
        <v>1998</v>
      </c>
      <c r="E74" s="2" t="s">
        <v>23</v>
      </c>
    </row>
    <row r="75" spans="1:5">
      <c r="A75" s="2" t="s">
        <v>240</v>
      </c>
      <c r="B75" s="2" t="s">
        <v>152</v>
      </c>
      <c r="C75" s="2" t="s">
        <v>153</v>
      </c>
      <c r="D75" s="2">
        <v>1997</v>
      </c>
      <c r="E75" s="2" t="s">
        <v>23</v>
      </c>
    </row>
    <row r="76" spans="1:5">
      <c r="A76" s="2" t="s">
        <v>240</v>
      </c>
      <c r="B76" s="2" t="s">
        <v>154</v>
      </c>
      <c r="C76" s="2" t="s">
        <v>155</v>
      </c>
      <c r="D76" s="2">
        <v>1997</v>
      </c>
      <c r="E76" s="2" t="s">
        <v>23</v>
      </c>
    </row>
    <row r="77" spans="1:5">
      <c r="A77" s="2" t="s">
        <v>240</v>
      </c>
      <c r="B77" s="2" t="s">
        <v>96</v>
      </c>
      <c r="C77" s="2" t="s">
        <v>156</v>
      </c>
      <c r="D77" s="2">
        <v>1996</v>
      </c>
      <c r="E77" s="2" t="s">
        <v>23</v>
      </c>
    </row>
    <row r="78" spans="1:5">
      <c r="A78" s="2" t="s">
        <v>240</v>
      </c>
      <c r="B78" s="2" t="s">
        <v>96</v>
      </c>
      <c r="C78" s="2" t="s">
        <v>157</v>
      </c>
      <c r="D78" s="2">
        <v>1996</v>
      </c>
      <c r="E78" s="2" t="s">
        <v>23</v>
      </c>
    </row>
    <row r="79" spans="1:5">
      <c r="A79" s="2" t="s">
        <v>240</v>
      </c>
      <c r="B79" s="2" t="s">
        <v>159</v>
      </c>
      <c r="C79" s="2" t="s">
        <v>160</v>
      </c>
      <c r="D79" s="2">
        <v>2014</v>
      </c>
      <c r="E79" s="2" t="s">
        <v>23</v>
      </c>
    </row>
    <row r="80" spans="1:5">
      <c r="A80" s="2" t="s">
        <v>240</v>
      </c>
      <c r="B80" s="2" t="s">
        <v>161</v>
      </c>
      <c r="C80" s="2" t="s">
        <v>162</v>
      </c>
      <c r="D80" s="2">
        <v>1997</v>
      </c>
      <c r="E80" s="2" t="s">
        <v>23</v>
      </c>
    </row>
    <row r="81" spans="1:5">
      <c r="A81" s="2" t="s">
        <v>240</v>
      </c>
      <c r="B81" s="2" t="s">
        <v>163</v>
      </c>
      <c r="C81" s="2" t="s">
        <v>164</v>
      </c>
      <c r="D81" s="2">
        <v>1997</v>
      </c>
      <c r="E81" s="2" t="s">
        <v>23</v>
      </c>
    </row>
    <row r="82" spans="1:5">
      <c r="A82" s="2" t="s">
        <v>240</v>
      </c>
      <c r="B82" s="2" t="s">
        <v>163</v>
      </c>
      <c r="C82" s="2" t="s">
        <v>165</v>
      </c>
      <c r="D82" s="2">
        <v>1997</v>
      </c>
      <c r="E82" s="2" t="s">
        <v>23</v>
      </c>
    </row>
    <row r="83" spans="1:5">
      <c r="A83" s="2" t="s">
        <v>240</v>
      </c>
      <c r="B83" s="2" t="s">
        <v>163</v>
      </c>
      <c r="C83" s="2" t="s">
        <v>166</v>
      </c>
      <c r="D83" s="2">
        <v>1997</v>
      </c>
      <c r="E83" s="2" t="s">
        <v>23</v>
      </c>
    </row>
    <row r="84" spans="1:5">
      <c r="A84" s="2" t="s">
        <v>240</v>
      </c>
      <c r="B84" s="2" t="s">
        <v>163</v>
      </c>
      <c r="C84" s="2" t="s">
        <v>156</v>
      </c>
      <c r="D84" s="2">
        <v>1996</v>
      </c>
      <c r="E84" s="2" t="s">
        <v>23</v>
      </c>
    </row>
    <row r="85" spans="1:5">
      <c r="A85" s="2" t="s">
        <v>240</v>
      </c>
      <c r="B85" s="2" t="s">
        <v>163</v>
      </c>
      <c r="C85" s="2" t="s">
        <v>157</v>
      </c>
      <c r="D85" s="2">
        <v>1996</v>
      </c>
      <c r="E85" s="2" t="s">
        <v>23</v>
      </c>
    </row>
  </sheetData>
  <sortState ref="A1:E197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J1" activeCellId="2" sqref="A1:A70 E1:F70 J1:K70"/>
    </sheetView>
  </sheetViews>
  <sheetFormatPr baseColWidth="10" defaultRowHeight="15" x14ac:dyDescent="0"/>
  <cols>
    <col min="1" max="1" width="5.83203125" customWidth="1"/>
    <col min="2" max="2" width="10.33203125" customWidth="1"/>
    <col min="3" max="3" width="26.1640625" customWidth="1"/>
    <col min="4" max="4" width="11" customWidth="1"/>
    <col min="5" max="5" width="8.83203125" customWidth="1"/>
    <col min="6" max="6" width="49.6640625" customWidth="1"/>
    <col min="7" max="7" width="15.33203125" customWidth="1"/>
    <col min="8" max="8" width="26.5" customWidth="1"/>
    <col min="9" max="9" width="16.83203125" customWidth="1"/>
    <col min="10" max="10" width="15.1640625" customWidth="1"/>
    <col min="11" max="11" width="72" customWidth="1"/>
    <col min="12" max="12" width="54.5" customWidth="1"/>
  </cols>
  <sheetData>
    <row r="1" spans="1:12" ht="17" customHeight="1">
      <c r="A1" s="5" t="s">
        <v>256</v>
      </c>
      <c r="B1" s="5" t="s">
        <v>463</v>
      </c>
      <c r="C1" s="6" t="s">
        <v>262</v>
      </c>
      <c r="D1" s="6" t="s">
        <v>264</v>
      </c>
      <c r="E1" s="5" t="s">
        <v>248</v>
      </c>
      <c r="F1" s="5" t="s">
        <v>249</v>
      </c>
      <c r="G1" s="5" t="s">
        <v>250</v>
      </c>
      <c r="H1" s="5" t="s">
        <v>251</v>
      </c>
      <c r="I1" s="5" t="s">
        <v>252</v>
      </c>
      <c r="J1" s="5" t="s">
        <v>253</v>
      </c>
      <c r="K1" s="5" t="s">
        <v>254</v>
      </c>
      <c r="L1" s="5" t="s">
        <v>255</v>
      </c>
    </row>
    <row r="2" spans="1:12" ht="17">
      <c r="A2" s="4">
        <v>1</v>
      </c>
      <c r="B2" s="4">
        <v>61</v>
      </c>
      <c r="C2" s="4">
        <v>61</v>
      </c>
      <c r="D2" s="4">
        <v>1</v>
      </c>
      <c r="E2" s="4">
        <v>2003</v>
      </c>
      <c r="F2" s="4" t="s">
        <v>266</v>
      </c>
      <c r="G2" s="4" t="s">
        <v>267</v>
      </c>
      <c r="H2" s="4" t="s">
        <v>368</v>
      </c>
      <c r="I2" s="4" t="s">
        <v>261</v>
      </c>
      <c r="J2" s="4" t="s">
        <v>257</v>
      </c>
      <c r="K2" s="4" t="s">
        <v>31</v>
      </c>
      <c r="L2" s="4" t="s">
        <v>373</v>
      </c>
    </row>
    <row r="3" spans="1:12" ht="17">
      <c r="A3" s="4">
        <v>2</v>
      </c>
      <c r="B3" s="4">
        <v>41</v>
      </c>
      <c r="C3" s="4">
        <v>41</v>
      </c>
      <c r="D3" s="4">
        <v>1</v>
      </c>
      <c r="E3" s="4">
        <v>1994</v>
      </c>
      <c r="F3" s="4" t="s">
        <v>275</v>
      </c>
      <c r="G3" s="4" t="s">
        <v>276</v>
      </c>
      <c r="H3" s="4" t="s">
        <v>277</v>
      </c>
      <c r="I3" s="4" t="s">
        <v>261</v>
      </c>
      <c r="J3" s="4" t="s">
        <v>257</v>
      </c>
      <c r="K3" s="4" t="s">
        <v>87</v>
      </c>
      <c r="L3" s="4" t="s">
        <v>278</v>
      </c>
    </row>
    <row r="4" spans="1:12" ht="17">
      <c r="A4" s="4">
        <v>3</v>
      </c>
      <c r="B4" s="4">
        <v>31</v>
      </c>
      <c r="C4" s="4">
        <v>31</v>
      </c>
      <c r="D4" s="4">
        <v>1</v>
      </c>
      <c r="E4" s="4">
        <v>1997</v>
      </c>
      <c r="F4" s="4" t="s">
        <v>442</v>
      </c>
      <c r="G4" s="4" t="s">
        <v>333</v>
      </c>
      <c r="H4" s="4" t="s">
        <v>441</v>
      </c>
      <c r="I4" s="4" t="s">
        <v>261</v>
      </c>
      <c r="J4" s="4" t="s">
        <v>257</v>
      </c>
      <c r="K4" s="4" t="s">
        <v>162</v>
      </c>
      <c r="L4" s="4" t="s">
        <v>443</v>
      </c>
    </row>
    <row r="5" spans="1:12" ht="17">
      <c r="A5" s="4">
        <v>4</v>
      </c>
      <c r="B5" s="4">
        <f>42+31+32+42+32</f>
        <v>179</v>
      </c>
      <c r="C5" s="4" t="s">
        <v>465</v>
      </c>
      <c r="D5" s="4">
        <v>4</v>
      </c>
      <c r="E5" s="4">
        <v>2003</v>
      </c>
      <c r="F5" s="4" t="s">
        <v>379</v>
      </c>
      <c r="G5" s="4" t="s">
        <v>276</v>
      </c>
      <c r="H5" s="4" t="s">
        <v>375</v>
      </c>
      <c r="I5" s="4" t="s">
        <v>269</v>
      </c>
      <c r="J5" s="4" t="s">
        <v>257</v>
      </c>
      <c r="K5" s="4" t="s">
        <v>33</v>
      </c>
      <c r="L5" s="4" t="s">
        <v>374</v>
      </c>
    </row>
    <row r="6" spans="1:12" ht="17">
      <c r="A6" s="4">
        <v>5</v>
      </c>
      <c r="B6" s="4">
        <v>62</v>
      </c>
      <c r="C6" s="4">
        <v>62</v>
      </c>
      <c r="D6" s="4">
        <v>1</v>
      </c>
      <c r="E6" s="4">
        <v>2006</v>
      </c>
      <c r="F6" s="4" t="s">
        <v>332</v>
      </c>
      <c r="G6" s="4" t="s">
        <v>333</v>
      </c>
      <c r="H6" s="4" t="s">
        <v>376</v>
      </c>
      <c r="I6" s="4" t="s">
        <v>269</v>
      </c>
      <c r="J6" s="4" t="s">
        <v>257</v>
      </c>
      <c r="K6" s="4" t="s">
        <v>55</v>
      </c>
      <c r="L6" s="4" t="s">
        <v>334</v>
      </c>
    </row>
    <row r="7" spans="1:12" ht="17">
      <c r="A7" s="4">
        <v>6</v>
      </c>
      <c r="B7" s="4">
        <v>61</v>
      </c>
      <c r="C7" s="4">
        <v>61</v>
      </c>
      <c r="D7" s="4">
        <v>1</v>
      </c>
      <c r="E7" s="4">
        <v>2013</v>
      </c>
      <c r="F7" s="4" t="s">
        <v>381</v>
      </c>
      <c r="G7" s="4" t="s">
        <v>276</v>
      </c>
      <c r="H7" s="4" t="s">
        <v>380</v>
      </c>
      <c r="I7" s="4" t="s">
        <v>261</v>
      </c>
      <c r="J7" s="4" t="s">
        <v>257</v>
      </c>
      <c r="K7" s="4" t="s">
        <v>140</v>
      </c>
      <c r="L7" s="4" t="s">
        <v>382</v>
      </c>
    </row>
    <row r="8" spans="1:12" ht="17">
      <c r="A8" s="4">
        <v>7</v>
      </c>
      <c r="B8" s="4">
        <v>34</v>
      </c>
      <c r="C8" s="4">
        <v>34</v>
      </c>
      <c r="D8" s="4">
        <v>1</v>
      </c>
      <c r="E8" s="4">
        <v>2001</v>
      </c>
      <c r="F8" s="4" t="s">
        <v>360</v>
      </c>
      <c r="G8" s="4" t="s">
        <v>276</v>
      </c>
      <c r="H8" s="4" t="s">
        <v>361</v>
      </c>
      <c r="I8" s="4" t="s">
        <v>269</v>
      </c>
      <c r="J8" s="4" t="s">
        <v>257</v>
      </c>
      <c r="K8" s="4" t="s">
        <v>50</v>
      </c>
      <c r="L8" s="4" t="s">
        <v>362</v>
      </c>
    </row>
    <row r="9" spans="1:12" ht="17">
      <c r="A9" s="4">
        <v>8</v>
      </c>
      <c r="B9" s="4">
        <f>29+47+29</f>
        <v>105</v>
      </c>
      <c r="C9" s="4" t="s">
        <v>336</v>
      </c>
      <c r="D9" s="4">
        <v>1</v>
      </c>
      <c r="E9" s="4">
        <v>2007</v>
      </c>
      <c r="F9" s="4" t="s">
        <v>335</v>
      </c>
      <c r="G9" s="4" t="s">
        <v>276</v>
      </c>
      <c r="H9" s="4" t="s">
        <v>291</v>
      </c>
      <c r="I9" s="4" t="s">
        <v>261</v>
      </c>
      <c r="J9" s="4" t="s">
        <v>257</v>
      </c>
      <c r="K9" s="4" t="s">
        <v>104</v>
      </c>
      <c r="L9" s="4" t="s">
        <v>337</v>
      </c>
    </row>
    <row r="10" spans="1:12" ht="17">
      <c r="A10" s="4">
        <v>9</v>
      </c>
      <c r="B10" s="4">
        <f>29+29</f>
        <v>58</v>
      </c>
      <c r="C10" s="4" t="s">
        <v>326</v>
      </c>
      <c r="D10" s="4">
        <v>2</v>
      </c>
      <c r="E10" s="4">
        <v>2006</v>
      </c>
      <c r="F10" s="4" t="s">
        <v>325</v>
      </c>
      <c r="G10" s="4" t="s">
        <v>276</v>
      </c>
      <c r="H10" s="4" t="s">
        <v>324</v>
      </c>
      <c r="I10" s="4" t="s">
        <v>300</v>
      </c>
      <c r="J10" s="4" t="s">
        <v>257</v>
      </c>
      <c r="K10" s="4" t="s">
        <v>63</v>
      </c>
      <c r="L10" s="4" t="s">
        <v>327</v>
      </c>
    </row>
    <row r="11" spans="1:12" ht="17">
      <c r="A11" s="4">
        <v>10</v>
      </c>
      <c r="B11" s="4">
        <f>28+29+29</f>
        <v>86</v>
      </c>
      <c r="C11" s="4" t="s">
        <v>274</v>
      </c>
      <c r="D11" s="4">
        <v>3</v>
      </c>
      <c r="E11" s="4">
        <v>1998</v>
      </c>
      <c r="F11" s="4" t="s">
        <v>258</v>
      </c>
      <c r="G11" s="4" t="s">
        <v>259</v>
      </c>
      <c r="H11" s="4" t="s">
        <v>260</v>
      </c>
      <c r="I11" s="4" t="s">
        <v>261</v>
      </c>
      <c r="J11" s="4" t="s">
        <v>257</v>
      </c>
      <c r="K11" s="4" t="s">
        <v>464</v>
      </c>
      <c r="L11" s="4" t="s">
        <v>263</v>
      </c>
    </row>
    <row r="12" spans="1:12" ht="17">
      <c r="A12" s="4">
        <v>11</v>
      </c>
      <c r="B12" s="4">
        <f>61+61+61+61+61</f>
        <v>305</v>
      </c>
      <c r="C12" s="4" t="s">
        <v>322</v>
      </c>
      <c r="D12" s="4">
        <v>5</v>
      </c>
      <c r="E12" s="4">
        <v>2005</v>
      </c>
      <c r="F12" s="4" t="s">
        <v>321</v>
      </c>
      <c r="G12" s="4" t="s">
        <v>259</v>
      </c>
      <c r="H12" s="4" t="s">
        <v>320</v>
      </c>
      <c r="I12" s="4" t="s">
        <v>261</v>
      </c>
      <c r="J12" s="4" t="s">
        <v>257</v>
      </c>
      <c r="K12" s="4" t="s">
        <v>117</v>
      </c>
      <c r="L12" s="4" t="s">
        <v>323</v>
      </c>
    </row>
    <row r="13" spans="1:12" ht="17">
      <c r="A13" s="4">
        <v>12</v>
      </c>
      <c r="B13" s="4">
        <f>30+31+31</f>
        <v>92</v>
      </c>
      <c r="C13" s="4" t="s">
        <v>438</v>
      </c>
      <c r="D13" s="4">
        <v>3</v>
      </c>
      <c r="E13" s="4">
        <v>1999</v>
      </c>
      <c r="F13" s="4" t="s">
        <v>423</v>
      </c>
      <c r="G13" s="4" t="s">
        <v>425</v>
      </c>
      <c r="H13" s="4" t="s">
        <v>260</v>
      </c>
      <c r="I13" s="4" t="s">
        <v>261</v>
      </c>
      <c r="J13" s="4" t="s">
        <v>257</v>
      </c>
      <c r="K13" s="4" t="s">
        <v>93</v>
      </c>
      <c r="L13" s="4" t="s">
        <v>424</v>
      </c>
    </row>
    <row r="14" spans="1:12" ht="17">
      <c r="A14" s="4">
        <v>13</v>
      </c>
      <c r="B14" s="4">
        <v>80</v>
      </c>
      <c r="C14" s="4">
        <v>80</v>
      </c>
      <c r="D14" s="4">
        <v>1</v>
      </c>
      <c r="E14" s="4">
        <v>2003</v>
      </c>
      <c r="F14" s="4" t="s">
        <v>349</v>
      </c>
      <c r="G14" s="4" t="s">
        <v>305</v>
      </c>
      <c r="H14" s="4" t="s">
        <v>348</v>
      </c>
      <c r="I14" s="4" t="s">
        <v>269</v>
      </c>
      <c r="J14" s="4" t="s">
        <v>257</v>
      </c>
      <c r="K14" s="4" t="s">
        <v>39</v>
      </c>
      <c r="L14" s="4" t="s">
        <v>350</v>
      </c>
    </row>
    <row r="15" spans="1:12" ht="17">
      <c r="A15" s="4">
        <v>14</v>
      </c>
      <c r="B15" s="4">
        <v>47</v>
      </c>
      <c r="C15" s="4">
        <v>47</v>
      </c>
      <c r="D15" s="4">
        <v>1</v>
      </c>
      <c r="E15" s="4">
        <v>2003</v>
      </c>
      <c r="F15" s="4" t="s">
        <v>346</v>
      </c>
      <c r="G15" s="4" t="s">
        <v>333</v>
      </c>
      <c r="H15" s="4" t="s">
        <v>280</v>
      </c>
      <c r="I15" s="4" t="s">
        <v>269</v>
      </c>
      <c r="J15" s="4" t="s">
        <v>257</v>
      </c>
      <c r="K15" s="4" t="s">
        <v>37</v>
      </c>
      <c r="L15" s="4" t="s">
        <v>347</v>
      </c>
    </row>
    <row r="16" spans="1:12" ht="17">
      <c r="A16" s="4">
        <v>15</v>
      </c>
      <c r="B16" s="4">
        <v>86</v>
      </c>
      <c r="C16" s="4">
        <v>86</v>
      </c>
      <c r="D16" s="4">
        <v>1</v>
      </c>
      <c r="E16" s="4">
        <v>2010</v>
      </c>
      <c r="F16" s="4" t="s">
        <v>304</v>
      </c>
      <c r="G16" s="4" t="s">
        <v>305</v>
      </c>
      <c r="H16" s="4" t="s">
        <v>303</v>
      </c>
      <c r="I16" s="4" t="s">
        <v>302</v>
      </c>
      <c r="J16" s="4" t="s">
        <v>257</v>
      </c>
      <c r="K16" s="4" t="s">
        <v>134</v>
      </c>
      <c r="L16" s="4" t="s">
        <v>306</v>
      </c>
    </row>
    <row r="17" spans="1:12" ht="17">
      <c r="A17" s="4">
        <v>16</v>
      </c>
      <c r="B17" s="4">
        <v>90</v>
      </c>
      <c r="C17" s="4">
        <v>90</v>
      </c>
      <c r="D17" s="4">
        <v>1</v>
      </c>
      <c r="E17" s="4">
        <v>1996</v>
      </c>
      <c r="F17" s="4" t="s">
        <v>440</v>
      </c>
      <c r="G17" s="4" t="s">
        <v>267</v>
      </c>
      <c r="H17" s="4" t="s">
        <v>439</v>
      </c>
      <c r="I17" s="4" t="s">
        <v>261</v>
      </c>
      <c r="J17" s="4" t="s">
        <v>257</v>
      </c>
      <c r="K17" s="4" t="s">
        <v>156</v>
      </c>
      <c r="L17" s="4" t="s">
        <v>359</v>
      </c>
    </row>
    <row r="18" spans="1:12" ht="17">
      <c r="A18" s="4">
        <v>17</v>
      </c>
      <c r="B18" s="4">
        <f>32+32+33</f>
        <v>97</v>
      </c>
      <c r="C18" s="4" t="s">
        <v>352</v>
      </c>
      <c r="D18" s="4">
        <v>3</v>
      </c>
      <c r="E18" s="4">
        <v>2001</v>
      </c>
      <c r="F18" s="4" t="s">
        <v>342</v>
      </c>
      <c r="G18" s="4" t="s">
        <v>259</v>
      </c>
      <c r="H18" s="4" t="s">
        <v>260</v>
      </c>
      <c r="I18" s="4" t="s">
        <v>261</v>
      </c>
      <c r="J18" s="4" t="s">
        <v>257</v>
      </c>
      <c r="K18" s="4" t="s">
        <v>126</v>
      </c>
      <c r="L18" s="4" t="s">
        <v>351</v>
      </c>
    </row>
    <row r="19" spans="1:12" ht="17">
      <c r="A19" s="4">
        <v>18</v>
      </c>
      <c r="B19" s="4">
        <v>73</v>
      </c>
      <c r="C19" s="4">
        <v>73</v>
      </c>
      <c r="D19" s="4">
        <v>1</v>
      </c>
      <c r="E19" s="4">
        <v>2010</v>
      </c>
      <c r="F19" s="4" t="s">
        <v>308</v>
      </c>
      <c r="G19" s="4" t="s">
        <v>259</v>
      </c>
      <c r="H19" s="4" t="s">
        <v>307</v>
      </c>
      <c r="I19" s="4" t="s">
        <v>302</v>
      </c>
      <c r="J19" s="4" t="s">
        <v>257</v>
      </c>
      <c r="K19" s="4" t="s">
        <v>135</v>
      </c>
      <c r="L19" s="4" t="s">
        <v>309</v>
      </c>
    </row>
    <row r="20" spans="1:12" ht="17">
      <c r="A20" s="4">
        <v>19</v>
      </c>
      <c r="B20" s="4">
        <f>15+10+10</f>
        <v>35</v>
      </c>
      <c r="C20" s="4" t="s">
        <v>328</v>
      </c>
      <c r="D20" s="4">
        <v>3</v>
      </c>
      <c r="E20" s="4">
        <v>2006</v>
      </c>
      <c r="F20" s="4" t="s">
        <v>329</v>
      </c>
      <c r="G20" s="4" t="s">
        <v>259</v>
      </c>
      <c r="H20" s="4" t="s">
        <v>330</v>
      </c>
      <c r="I20" s="4" t="s">
        <v>269</v>
      </c>
      <c r="J20" s="4" t="s">
        <v>257</v>
      </c>
      <c r="K20" s="4" t="s">
        <v>61</v>
      </c>
      <c r="L20" s="4" t="s">
        <v>331</v>
      </c>
    </row>
    <row r="21" spans="1:12" ht="17">
      <c r="A21" s="4">
        <v>20</v>
      </c>
      <c r="B21" s="4">
        <v>91</v>
      </c>
      <c r="C21" s="4">
        <v>91</v>
      </c>
      <c r="D21" s="4">
        <v>1</v>
      </c>
      <c r="E21" s="4">
        <v>1994</v>
      </c>
      <c r="F21" s="4" t="s">
        <v>279</v>
      </c>
      <c r="G21" s="4" t="s">
        <v>267</v>
      </c>
      <c r="H21" s="4" t="s">
        <v>280</v>
      </c>
      <c r="I21" s="4" t="s">
        <v>269</v>
      </c>
      <c r="J21" s="4" t="s">
        <v>257</v>
      </c>
      <c r="K21" s="4" t="s">
        <v>89</v>
      </c>
      <c r="L21" s="4" t="s">
        <v>281</v>
      </c>
    </row>
    <row r="22" spans="1:12" ht="17">
      <c r="A22" s="4">
        <v>21</v>
      </c>
      <c r="B22" s="4">
        <v>31</v>
      </c>
      <c r="C22" s="4">
        <v>31</v>
      </c>
      <c r="D22" s="4">
        <v>1</v>
      </c>
      <c r="E22" s="4">
        <v>2005</v>
      </c>
      <c r="F22" s="4" t="s">
        <v>310</v>
      </c>
      <c r="G22" s="4" t="s">
        <v>311</v>
      </c>
      <c r="H22" s="4" t="s">
        <v>291</v>
      </c>
      <c r="I22" s="4" t="s">
        <v>261</v>
      </c>
      <c r="J22" s="4" t="s">
        <v>257</v>
      </c>
      <c r="K22" s="4" t="s">
        <v>113</v>
      </c>
      <c r="L22" s="4" t="s">
        <v>407</v>
      </c>
    </row>
    <row r="23" spans="1:12" ht="17">
      <c r="A23" s="4">
        <v>22</v>
      </c>
      <c r="B23" s="4">
        <v>61</v>
      </c>
      <c r="C23" s="4">
        <v>61</v>
      </c>
      <c r="D23" s="4">
        <v>1</v>
      </c>
      <c r="E23" s="4">
        <v>1997</v>
      </c>
      <c r="F23" s="4" t="s">
        <v>433</v>
      </c>
      <c r="G23" s="4" t="s">
        <v>267</v>
      </c>
      <c r="H23" s="4" t="s">
        <v>432</v>
      </c>
      <c r="I23" s="4" t="s">
        <v>261</v>
      </c>
      <c r="J23" s="4" t="s">
        <v>257</v>
      </c>
      <c r="K23" s="4" t="s">
        <v>166</v>
      </c>
      <c r="L23" s="4" t="s">
        <v>434</v>
      </c>
    </row>
    <row r="24" spans="1:12" ht="17">
      <c r="A24" s="4">
        <v>23</v>
      </c>
      <c r="B24" s="4">
        <v>144</v>
      </c>
      <c r="C24" s="4">
        <v>144</v>
      </c>
      <c r="D24" s="4">
        <v>1</v>
      </c>
      <c r="E24" s="4">
        <v>1997</v>
      </c>
      <c r="F24" s="4" t="s">
        <v>444</v>
      </c>
      <c r="G24" s="4" t="s">
        <v>276</v>
      </c>
      <c r="H24" s="4" t="s">
        <v>377</v>
      </c>
      <c r="I24" s="4" t="s">
        <v>269</v>
      </c>
      <c r="J24" s="4" t="s">
        <v>295</v>
      </c>
      <c r="K24" s="4" t="s">
        <v>20</v>
      </c>
      <c r="L24" s="4" t="s">
        <v>445</v>
      </c>
    </row>
    <row r="25" spans="1:12" ht="17">
      <c r="A25" s="4">
        <v>24</v>
      </c>
      <c r="B25" s="4">
        <v>60</v>
      </c>
      <c r="C25" s="4">
        <v>60</v>
      </c>
      <c r="D25" s="4">
        <v>1</v>
      </c>
      <c r="E25" s="4">
        <v>2000</v>
      </c>
      <c r="F25" s="4" t="s">
        <v>266</v>
      </c>
      <c r="G25" s="4" t="s">
        <v>267</v>
      </c>
      <c r="H25" s="4" t="s">
        <v>368</v>
      </c>
      <c r="I25" s="4" t="s">
        <v>261</v>
      </c>
      <c r="J25" s="4" t="s">
        <v>257</v>
      </c>
      <c r="K25" s="4" t="s">
        <v>57</v>
      </c>
      <c r="L25" s="4" t="s">
        <v>359</v>
      </c>
    </row>
    <row r="26" spans="1:12" ht="17">
      <c r="A26" s="4">
        <v>25</v>
      </c>
      <c r="B26" s="4">
        <v>182</v>
      </c>
      <c r="C26" s="4">
        <v>182</v>
      </c>
      <c r="D26" s="4">
        <v>1</v>
      </c>
      <c r="E26" s="4">
        <v>2013</v>
      </c>
      <c r="F26" s="4" t="s">
        <v>384</v>
      </c>
      <c r="G26" s="4" t="s">
        <v>386</v>
      </c>
      <c r="H26" s="4" t="s">
        <v>383</v>
      </c>
      <c r="I26" s="4" t="s">
        <v>300</v>
      </c>
      <c r="J26" s="4" t="s">
        <v>257</v>
      </c>
      <c r="K26" s="4" t="s">
        <v>143</v>
      </c>
      <c r="L26" s="4" t="s">
        <v>385</v>
      </c>
    </row>
    <row r="27" spans="1:12" ht="17">
      <c r="A27" s="4">
        <v>26</v>
      </c>
      <c r="B27" s="4">
        <f>32+32+62+32+32+31</f>
        <v>221</v>
      </c>
      <c r="C27" s="4" t="s">
        <v>411</v>
      </c>
      <c r="D27" s="4">
        <v>6</v>
      </c>
      <c r="E27" s="4">
        <v>1999</v>
      </c>
      <c r="F27" s="4" t="s">
        <v>412</v>
      </c>
      <c r="G27" s="4" t="s">
        <v>259</v>
      </c>
      <c r="H27" s="4" t="s">
        <v>413</v>
      </c>
      <c r="I27" s="4" t="s">
        <v>261</v>
      </c>
      <c r="J27" s="4" t="s">
        <v>257</v>
      </c>
      <c r="K27" s="4" t="s">
        <v>95</v>
      </c>
      <c r="L27" s="4" t="s">
        <v>414</v>
      </c>
    </row>
    <row r="28" spans="1:12" ht="17">
      <c r="A28" s="4">
        <v>27</v>
      </c>
      <c r="B28" s="4">
        <f>61+120+62</f>
        <v>243</v>
      </c>
      <c r="C28" s="4" t="s">
        <v>408</v>
      </c>
      <c r="D28" s="4">
        <v>3</v>
      </c>
      <c r="E28" s="4">
        <v>2004</v>
      </c>
      <c r="F28" s="4" t="s">
        <v>312</v>
      </c>
      <c r="G28" s="4" t="s">
        <v>271</v>
      </c>
      <c r="H28" s="4" t="s">
        <v>313</v>
      </c>
      <c r="I28" s="4" t="s">
        <v>269</v>
      </c>
      <c r="J28" s="4" t="s">
        <v>257</v>
      </c>
      <c r="K28" s="4" t="s">
        <v>41</v>
      </c>
      <c r="L28" s="4" t="s">
        <v>314</v>
      </c>
    </row>
    <row r="29" spans="1:12" ht="17">
      <c r="A29" s="4">
        <v>28</v>
      </c>
      <c r="B29" s="4">
        <v>206</v>
      </c>
      <c r="C29" s="4">
        <v>206</v>
      </c>
      <c r="D29" s="4">
        <v>1</v>
      </c>
      <c r="E29" s="4">
        <v>2011</v>
      </c>
      <c r="F29" s="4" t="s">
        <v>399</v>
      </c>
      <c r="G29" s="4" t="s">
        <v>276</v>
      </c>
      <c r="H29" s="4" t="s">
        <v>397</v>
      </c>
      <c r="I29" s="4" t="s">
        <v>261</v>
      </c>
      <c r="J29" s="4" t="s">
        <v>257</v>
      </c>
      <c r="K29" s="4" t="s">
        <v>78</v>
      </c>
      <c r="L29" s="4" t="s">
        <v>398</v>
      </c>
    </row>
    <row r="30" spans="1:12" ht="17">
      <c r="A30" s="4">
        <v>29</v>
      </c>
      <c r="B30" s="4">
        <v>61</v>
      </c>
      <c r="C30" s="4">
        <v>61</v>
      </c>
      <c r="D30" s="4">
        <v>1</v>
      </c>
      <c r="E30" s="4">
        <v>2005</v>
      </c>
      <c r="F30" s="4" t="s">
        <v>317</v>
      </c>
      <c r="G30" s="4" t="s">
        <v>318</v>
      </c>
      <c r="H30" s="4" t="s">
        <v>280</v>
      </c>
      <c r="I30" s="4" t="s">
        <v>269</v>
      </c>
      <c r="J30" s="4" t="s">
        <v>257</v>
      </c>
      <c r="K30" s="4" t="s">
        <v>115</v>
      </c>
      <c r="L30" s="4" t="s">
        <v>319</v>
      </c>
    </row>
    <row r="31" spans="1:12" ht="17">
      <c r="A31" s="4">
        <v>30</v>
      </c>
      <c r="B31" s="4">
        <v>61</v>
      </c>
      <c r="C31" s="4">
        <v>61</v>
      </c>
      <c r="D31" s="4">
        <v>1</v>
      </c>
      <c r="E31" s="4">
        <v>1997</v>
      </c>
      <c r="F31" s="4" t="s">
        <v>446</v>
      </c>
      <c r="G31" s="4" t="s">
        <v>267</v>
      </c>
      <c r="H31" s="4" t="s">
        <v>394</v>
      </c>
      <c r="I31" s="4" t="s">
        <v>269</v>
      </c>
      <c r="J31" s="4" t="s">
        <v>257</v>
      </c>
      <c r="K31" s="4" t="s">
        <v>164</v>
      </c>
      <c r="L31" s="4" t="s">
        <v>285</v>
      </c>
    </row>
    <row r="32" spans="1:12" ht="17">
      <c r="A32" s="4">
        <v>31</v>
      </c>
      <c r="B32" s="4">
        <v>91</v>
      </c>
      <c r="C32" s="4">
        <v>91</v>
      </c>
      <c r="D32" s="4">
        <v>1</v>
      </c>
      <c r="E32" s="4">
        <v>2008</v>
      </c>
      <c r="F32" s="4" t="s">
        <v>294</v>
      </c>
      <c r="G32" s="4" t="s">
        <v>276</v>
      </c>
      <c r="H32" s="4" t="s">
        <v>376</v>
      </c>
      <c r="I32" s="4" t="s">
        <v>269</v>
      </c>
      <c r="J32" s="4" t="s">
        <v>295</v>
      </c>
      <c r="K32" s="4" t="s">
        <v>10</v>
      </c>
      <c r="L32" s="4" t="s">
        <v>296</v>
      </c>
    </row>
    <row r="33" spans="1:12" ht="17">
      <c r="A33" s="4">
        <v>32</v>
      </c>
      <c r="B33" s="4">
        <f>30+31+15+30+30</f>
        <v>136</v>
      </c>
      <c r="C33" s="4" t="s">
        <v>405</v>
      </c>
      <c r="D33" s="4">
        <v>5</v>
      </c>
      <c r="E33" s="4">
        <v>2007</v>
      </c>
      <c r="F33" s="4" t="s">
        <v>335</v>
      </c>
      <c r="G33" s="4" t="s">
        <v>276</v>
      </c>
      <c r="H33" s="4" t="s">
        <v>404</v>
      </c>
      <c r="I33" s="4" t="s">
        <v>261</v>
      </c>
      <c r="J33" s="4" t="s">
        <v>257</v>
      </c>
      <c r="K33" s="4" t="s">
        <v>103</v>
      </c>
      <c r="L33" s="4" t="s">
        <v>406</v>
      </c>
    </row>
    <row r="34" spans="1:12" ht="17">
      <c r="A34" s="4">
        <v>33</v>
      </c>
      <c r="B34" s="4">
        <v>91</v>
      </c>
      <c r="C34" s="4">
        <v>91</v>
      </c>
      <c r="D34" s="4">
        <v>1</v>
      </c>
      <c r="E34" s="4">
        <v>2005</v>
      </c>
      <c r="F34" s="4" t="s">
        <v>312</v>
      </c>
      <c r="G34" s="4" t="s">
        <v>271</v>
      </c>
      <c r="H34" s="4" t="s">
        <v>313</v>
      </c>
      <c r="I34" s="4" t="s">
        <v>269</v>
      </c>
      <c r="J34" s="4" t="s">
        <v>295</v>
      </c>
      <c r="K34" s="4" t="s">
        <v>8</v>
      </c>
      <c r="L34" s="4" t="s">
        <v>314</v>
      </c>
    </row>
    <row r="35" spans="1:12" ht="17">
      <c r="A35" s="4">
        <v>34</v>
      </c>
      <c r="B35" s="4">
        <f>30+30+30+31</f>
        <v>121</v>
      </c>
      <c r="C35" s="4" t="s">
        <v>273</v>
      </c>
      <c r="D35" s="4">
        <v>4</v>
      </c>
      <c r="E35" s="4">
        <v>1998</v>
      </c>
      <c r="F35" s="4" t="s">
        <v>270</v>
      </c>
      <c r="G35" s="4" t="s">
        <v>271</v>
      </c>
      <c r="H35" s="4" t="s">
        <v>377</v>
      </c>
      <c r="I35" s="4" t="s">
        <v>269</v>
      </c>
      <c r="J35" s="4" t="s">
        <v>257</v>
      </c>
      <c r="K35" s="4" t="s">
        <v>150</v>
      </c>
      <c r="L35" s="4" t="s">
        <v>272</v>
      </c>
    </row>
    <row r="36" spans="1:12" ht="17">
      <c r="A36" s="4">
        <v>35</v>
      </c>
      <c r="B36" s="4">
        <v>42</v>
      </c>
      <c r="C36" s="4">
        <v>42</v>
      </c>
      <c r="D36" s="4">
        <v>1</v>
      </c>
      <c r="E36" s="4">
        <v>2001</v>
      </c>
      <c r="F36" s="4" t="s">
        <v>317</v>
      </c>
      <c r="G36" s="4" t="s">
        <v>318</v>
      </c>
      <c r="H36" s="4" t="s">
        <v>280</v>
      </c>
      <c r="I36" s="4" t="s">
        <v>269</v>
      </c>
      <c r="J36" s="4" t="s">
        <v>257</v>
      </c>
      <c r="K36" s="4" t="s">
        <v>52</v>
      </c>
      <c r="L36" s="4" t="s">
        <v>359</v>
      </c>
    </row>
    <row r="37" spans="1:12" ht="17">
      <c r="A37" s="4">
        <v>36</v>
      </c>
      <c r="B37" s="4">
        <v>61</v>
      </c>
      <c r="C37" s="4">
        <v>61</v>
      </c>
      <c r="D37" s="4">
        <v>1</v>
      </c>
      <c r="E37" s="4">
        <v>1997</v>
      </c>
      <c r="F37" s="4" t="s">
        <v>447</v>
      </c>
      <c r="G37" s="4" t="s">
        <v>276</v>
      </c>
      <c r="H37" s="4" t="s">
        <v>448</v>
      </c>
      <c r="I37" s="4" t="s">
        <v>269</v>
      </c>
      <c r="J37" s="4" t="s">
        <v>257</v>
      </c>
      <c r="K37" s="4" t="s">
        <v>165</v>
      </c>
      <c r="L37" s="4" t="s">
        <v>449</v>
      </c>
    </row>
    <row r="38" spans="1:12" ht="17">
      <c r="A38" s="4">
        <v>37</v>
      </c>
      <c r="B38" s="4">
        <f>31+30+31</f>
        <v>92</v>
      </c>
      <c r="C38" s="4" t="s">
        <v>344</v>
      </c>
      <c r="D38" s="4">
        <v>3</v>
      </c>
      <c r="E38" s="4">
        <v>2003</v>
      </c>
      <c r="F38" s="4" t="s">
        <v>342</v>
      </c>
      <c r="G38" s="4" t="s">
        <v>259</v>
      </c>
      <c r="H38" s="4" t="s">
        <v>291</v>
      </c>
      <c r="I38" s="4" t="s">
        <v>261</v>
      </c>
      <c r="J38" s="4" t="s">
        <v>257</v>
      </c>
      <c r="K38" s="4" t="s">
        <v>345</v>
      </c>
      <c r="L38" s="4" t="s">
        <v>343</v>
      </c>
    </row>
    <row r="39" spans="1:12" ht="17">
      <c r="A39" s="4">
        <v>38</v>
      </c>
      <c r="B39" s="4">
        <v>31</v>
      </c>
      <c r="C39" s="4">
        <v>31</v>
      </c>
      <c r="D39" s="4">
        <v>1</v>
      </c>
      <c r="E39" s="4">
        <v>2000</v>
      </c>
      <c r="F39" s="4" t="s">
        <v>421</v>
      </c>
      <c r="G39" s="4" t="s">
        <v>259</v>
      </c>
      <c r="H39" s="4" t="s">
        <v>420</v>
      </c>
      <c r="I39" s="4" t="s">
        <v>261</v>
      </c>
      <c r="J39" s="4" t="s">
        <v>257</v>
      </c>
      <c r="K39" s="4" t="s">
        <v>56</v>
      </c>
      <c r="L39" s="4" t="s">
        <v>422</v>
      </c>
    </row>
    <row r="40" spans="1:12" ht="17">
      <c r="A40" s="4">
        <v>39</v>
      </c>
      <c r="B40" s="4">
        <f>32+31+32</f>
        <v>95</v>
      </c>
      <c r="C40" s="4" t="s">
        <v>371</v>
      </c>
      <c r="D40" s="4">
        <v>3</v>
      </c>
      <c r="E40" s="4">
        <v>2002</v>
      </c>
      <c r="F40" s="4" t="s">
        <v>342</v>
      </c>
      <c r="G40" s="4" t="s">
        <v>259</v>
      </c>
      <c r="H40" s="4" t="s">
        <v>370</v>
      </c>
      <c r="I40" s="4" t="s">
        <v>261</v>
      </c>
      <c r="J40" s="4" t="s">
        <v>257</v>
      </c>
      <c r="K40" s="4" t="s">
        <v>119</v>
      </c>
      <c r="L40" s="4" t="s">
        <v>372</v>
      </c>
    </row>
    <row r="41" spans="1:12" ht="17">
      <c r="A41" s="4">
        <v>40</v>
      </c>
      <c r="B41" s="4">
        <v>90</v>
      </c>
      <c r="C41" s="4">
        <v>90</v>
      </c>
      <c r="D41" s="4">
        <v>1</v>
      </c>
      <c r="E41" s="4">
        <v>2012</v>
      </c>
      <c r="F41" s="4" t="s">
        <v>400</v>
      </c>
      <c r="G41" s="4" t="s">
        <v>305</v>
      </c>
      <c r="H41" s="4" t="s">
        <v>387</v>
      </c>
      <c r="I41" s="4" t="s">
        <v>269</v>
      </c>
      <c r="J41" s="4" t="s">
        <v>257</v>
      </c>
      <c r="K41" s="4" t="s">
        <v>66</v>
      </c>
      <c r="L41" s="4" t="s">
        <v>401</v>
      </c>
    </row>
    <row r="42" spans="1:12" ht="17">
      <c r="A42" s="4">
        <v>41</v>
      </c>
      <c r="B42" s="4">
        <v>59</v>
      </c>
      <c r="C42" s="4">
        <v>59</v>
      </c>
      <c r="D42" s="4">
        <v>1</v>
      </c>
      <c r="E42" s="4">
        <v>1999</v>
      </c>
      <c r="F42" s="4" t="s">
        <v>415</v>
      </c>
      <c r="G42" s="4" t="s">
        <v>259</v>
      </c>
      <c r="H42" s="4" t="s">
        <v>277</v>
      </c>
      <c r="I42" s="4" t="s">
        <v>269</v>
      </c>
      <c r="J42" s="4" t="s">
        <v>257</v>
      </c>
      <c r="K42" s="4" t="s">
        <v>97</v>
      </c>
      <c r="L42" s="4" t="s">
        <v>416</v>
      </c>
    </row>
    <row r="43" spans="1:12" ht="17">
      <c r="A43" s="4">
        <v>42</v>
      </c>
      <c r="B43" s="4">
        <v>48</v>
      </c>
      <c r="C43" s="4">
        <v>48</v>
      </c>
      <c r="D43" s="4">
        <v>1</v>
      </c>
      <c r="E43" s="4">
        <v>2001</v>
      </c>
      <c r="F43" s="4" t="s">
        <v>364</v>
      </c>
      <c r="G43" s="4" t="s">
        <v>288</v>
      </c>
      <c r="H43" s="4" t="s">
        <v>363</v>
      </c>
      <c r="I43" s="4" t="s">
        <v>261</v>
      </c>
      <c r="J43" s="4" t="s">
        <v>257</v>
      </c>
      <c r="K43" s="4" t="s">
        <v>53</v>
      </c>
      <c r="L43" s="4" t="s">
        <v>365</v>
      </c>
    </row>
    <row r="44" spans="1:12" ht="17">
      <c r="A44" s="4">
        <v>43</v>
      </c>
      <c r="B44" s="4">
        <f>32+61+31</f>
        <v>124</v>
      </c>
      <c r="C44" s="4" t="s">
        <v>286</v>
      </c>
      <c r="D44" s="4">
        <v>3</v>
      </c>
      <c r="E44" s="4">
        <v>1994</v>
      </c>
      <c r="F44" s="4" t="s">
        <v>282</v>
      </c>
      <c r="G44" s="4" t="s">
        <v>267</v>
      </c>
      <c r="H44" s="4" t="s">
        <v>283</v>
      </c>
      <c r="I44" s="4" t="s">
        <v>284</v>
      </c>
      <c r="J44" s="4" t="s">
        <v>257</v>
      </c>
      <c r="K44" s="4" t="s">
        <v>137</v>
      </c>
      <c r="L44" s="4" t="s">
        <v>285</v>
      </c>
    </row>
    <row r="45" spans="1:12" ht="17">
      <c r="A45" s="4">
        <v>44</v>
      </c>
      <c r="B45" s="4">
        <v>60</v>
      </c>
      <c r="C45" s="4">
        <v>60</v>
      </c>
      <c r="D45" s="4">
        <v>1</v>
      </c>
      <c r="E45" s="4">
        <v>1998</v>
      </c>
      <c r="F45" s="4" t="s">
        <v>266</v>
      </c>
      <c r="G45" s="4" t="s">
        <v>267</v>
      </c>
      <c r="H45" s="4" t="s">
        <v>268</v>
      </c>
      <c r="I45" s="4" t="s">
        <v>261</v>
      </c>
      <c r="J45" s="4" t="s">
        <v>257</v>
      </c>
      <c r="K45" s="4" t="s">
        <v>149</v>
      </c>
      <c r="L45" s="4" t="s">
        <v>265</v>
      </c>
    </row>
    <row r="46" spans="1:12" ht="17">
      <c r="A46" s="4">
        <v>45</v>
      </c>
      <c r="B46" s="4">
        <v>29</v>
      </c>
      <c r="C46" s="4">
        <v>29</v>
      </c>
      <c r="D46" s="4">
        <v>1</v>
      </c>
      <c r="E46" s="4">
        <v>1994</v>
      </c>
      <c r="F46" s="4" t="s">
        <v>450</v>
      </c>
      <c r="G46" s="4" t="s">
        <v>276</v>
      </c>
      <c r="H46" s="4" t="s">
        <v>451</v>
      </c>
      <c r="I46" s="4" t="s">
        <v>269</v>
      </c>
      <c r="J46" s="4" t="s">
        <v>257</v>
      </c>
      <c r="K46" s="4" t="s">
        <v>85</v>
      </c>
      <c r="L46" s="4" t="s">
        <v>374</v>
      </c>
    </row>
    <row r="47" spans="1:12" ht="17">
      <c r="A47" s="4">
        <v>46</v>
      </c>
      <c r="B47" s="4">
        <v>121</v>
      </c>
      <c r="C47" s="4">
        <v>121</v>
      </c>
      <c r="D47" s="4">
        <v>1</v>
      </c>
      <c r="E47" s="4">
        <v>2005</v>
      </c>
      <c r="F47" s="4" t="s">
        <v>315</v>
      </c>
      <c r="G47" s="4" t="s">
        <v>276</v>
      </c>
      <c r="H47" s="4" t="s">
        <v>378</v>
      </c>
      <c r="I47" s="4" t="s">
        <v>269</v>
      </c>
      <c r="J47" s="4" t="s">
        <v>257</v>
      </c>
      <c r="K47" s="4" t="s">
        <v>114</v>
      </c>
      <c r="L47" s="4" t="s">
        <v>316</v>
      </c>
    </row>
    <row r="48" spans="1:12" ht="17">
      <c r="A48" s="4">
        <v>47</v>
      </c>
      <c r="B48" s="4">
        <v>46</v>
      </c>
      <c r="C48" s="4">
        <v>46</v>
      </c>
      <c r="D48" s="4">
        <v>1</v>
      </c>
      <c r="E48" s="4">
        <v>2009</v>
      </c>
      <c r="F48" s="4" t="s">
        <v>292</v>
      </c>
      <c r="G48" s="4" t="s">
        <v>276</v>
      </c>
      <c r="H48" s="4" t="s">
        <v>291</v>
      </c>
      <c r="I48" s="4" t="s">
        <v>261</v>
      </c>
      <c r="J48" s="4" t="s">
        <v>257</v>
      </c>
      <c r="K48" s="4" t="s">
        <v>74</v>
      </c>
      <c r="L48" s="4" t="s">
        <v>297</v>
      </c>
    </row>
    <row r="49" spans="1:12" ht="17">
      <c r="A49" s="4">
        <v>48</v>
      </c>
      <c r="B49" s="4">
        <v>62</v>
      </c>
      <c r="C49" s="4">
        <v>62</v>
      </c>
      <c r="D49" s="4">
        <v>1</v>
      </c>
      <c r="E49" s="4">
        <v>2001</v>
      </c>
      <c r="F49" s="4" t="s">
        <v>354</v>
      </c>
      <c r="G49" s="4" t="s">
        <v>355</v>
      </c>
      <c r="H49" s="4" t="s">
        <v>353</v>
      </c>
      <c r="I49" s="4" t="s">
        <v>269</v>
      </c>
      <c r="J49" s="4" t="s">
        <v>257</v>
      </c>
      <c r="K49" s="4" t="s">
        <v>127</v>
      </c>
      <c r="L49" s="4" t="s">
        <v>356</v>
      </c>
    </row>
    <row r="50" spans="1:12" ht="17">
      <c r="A50" s="4">
        <v>49</v>
      </c>
      <c r="B50" s="4">
        <v>36</v>
      </c>
      <c r="C50" s="4">
        <v>36</v>
      </c>
      <c r="D50" s="4">
        <v>1</v>
      </c>
      <c r="E50" s="4">
        <v>2001</v>
      </c>
      <c r="F50" s="4" t="s">
        <v>430</v>
      </c>
      <c r="G50" s="4" t="s">
        <v>276</v>
      </c>
      <c r="H50" s="4" t="s">
        <v>361</v>
      </c>
      <c r="I50" s="4" t="s">
        <v>269</v>
      </c>
      <c r="J50" s="4" t="s">
        <v>257</v>
      </c>
      <c r="K50" s="4" t="s">
        <v>123</v>
      </c>
      <c r="L50" s="4" t="s">
        <v>431</v>
      </c>
    </row>
    <row r="51" spans="1:12" ht="17">
      <c r="A51" s="4">
        <v>50</v>
      </c>
      <c r="B51" s="4">
        <v>61</v>
      </c>
      <c r="C51" s="4">
        <v>61</v>
      </c>
      <c r="D51" s="4">
        <v>1</v>
      </c>
      <c r="E51" s="4">
        <v>2010</v>
      </c>
      <c r="F51" s="4" t="s">
        <v>390</v>
      </c>
      <c r="G51" s="4" t="s">
        <v>276</v>
      </c>
      <c r="H51" s="4" t="s">
        <v>391</v>
      </c>
      <c r="I51" s="4" t="s">
        <v>300</v>
      </c>
      <c r="J51" s="4" t="s">
        <v>257</v>
      </c>
      <c r="K51" s="4" t="s">
        <v>109</v>
      </c>
      <c r="L51" s="4" t="s">
        <v>392</v>
      </c>
    </row>
    <row r="52" spans="1:12" ht="17">
      <c r="A52" s="4">
        <v>51</v>
      </c>
      <c r="B52" s="4">
        <v>317</v>
      </c>
      <c r="C52" s="4">
        <v>317</v>
      </c>
      <c r="D52" s="4">
        <v>1</v>
      </c>
      <c r="E52" s="4">
        <v>2001</v>
      </c>
      <c r="F52" s="4" t="s">
        <v>358</v>
      </c>
      <c r="G52" s="4" t="s">
        <v>259</v>
      </c>
      <c r="H52" s="4" t="s">
        <v>357</v>
      </c>
      <c r="I52" s="4" t="s">
        <v>269</v>
      </c>
      <c r="J52" s="4" t="s">
        <v>257</v>
      </c>
      <c r="K52" s="4" t="s">
        <v>124</v>
      </c>
      <c r="L52" s="4" t="s">
        <v>429</v>
      </c>
    </row>
    <row r="53" spans="1:12" ht="17">
      <c r="A53" s="4">
        <v>52</v>
      </c>
      <c r="B53" s="4">
        <f>30+32+30+33</f>
        <v>125</v>
      </c>
      <c r="C53" s="4" t="s">
        <v>428</v>
      </c>
      <c r="D53" s="4">
        <v>4</v>
      </c>
      <c r="E53" s="4">
        <v>2001</v>
      </c>
      <c r="F53" s="4" t="s">
        <v>342</v>
      </c>
      <c r="G53" s="4" t="s">
        <v>259</v>
      </c>
      <c r="H53" s="4" t="s">
        <v>426</v>
      </c>
      <c r="I53" s="4" t="s">
        <v>269</v>
      </c>
      <c r="J53" s="4" t="s">
        <v>257</v>
      </c>
      <c r="K53" s="4" t="s">
        <v>125</v>
      </c>
      <c r="L53" s="4" t="s">
        <v>427</v>
      </c>
    </row>
    <row r="54" spans="1:12" ht="17">
      <c r="A54" s="4">
        <v>53</v>
      </c>
      <c r="B54" s="4">
        <f>30+31+31+31</f>
        <v>123</v>
      </c>
      <c r="C54" s="4" t="s">
        <v>338</v>
      </c>
      <c r="D54" s="4">
        <v>4</v>
      </c>
      <c r="E54" s="4">
        <v>2003</v>
      </c>
      <c r="F54" s="4" t="s">
        <v>339</v>
      </c>
      <c r="G54" s="4" t="s">
        <v>311</v>
      </c>
      <c r="H54" s="4" t="s">
        <v>340</v>
      </c>
      <c r="I54" s="4" t="s">
        <v>261</v>
      </c>
      <c r="J54" s="4" t="s">
        <v>257</v>
      </c>
      <c r="K54" s="4" t="s">
        <v>34</v>
      </c>
      <c r="L54" s="4" t="s">
        <v>341</v>
      </c>
    </row>
    <row r="55" spans="1:12" ht="17">
      <c r="A55" s="4">
        <v>54</v>
      </c>
      <c r="B55" s="4">
        <v>94</v>
      </c>
      <c r="C55" s="4">
        <v>94</v>
      </c>
      <c r="D55" s="4">
        <v>1</v>
      </c>
      <c r="E55" s="4">
        <v>1997</v>
      </c>
      <c r="F55" s="4" t="s">
        <v>452</v>
      </c>
      <c r="G55" s="4" t="s">
        <v>276</v>
      </c>
      <c r="H55" s="4" t="s">
        <v>453</v>
      </c>
      <c r="I55" s="4" t="s">
        <v>269</v>
      </c>
      <c r="J55" s="4" t="s">
        <v>257</v>
      </c>
      <c r="K55" s="4" t="s">
        <v>155</v>
      </c>
      <c r="L55" s="4" t="s">
        <v>454</v>
      </c>
    </row>
    <row r="56" spans="1:12" ht="17">
      <c r="A56" s="4">
        <v>55</v>
      </c>
      <c r="B56" s="4">
        <v>100</v>
      </c>
      <c r="C56" s="4">
        <v>100</v>
      </c>
      <c r="D56" s="4">
        <v>1</v>
      </c>
      <c r="E56" s="4">
        <v>2000</v>
      </c>
      <c r="F56" s="4" t="s">
        <v>418</v>
      </c>
      <c r="G56" s="4" t="s">
        <v>276</v>
      </c>
      <c r="H56" s="4" t="s">
        <v>417</v>
      </c>
      <c r="I56" s="4" t="s">
        <v>269</v>
      </c>
      <c r="J56" s="4" t="s">
        <v>295</v>
      </c>
      <c r="K56" s="4" t="s">
        <v>1</v>
      </c>
      <c r="L56" s="4" t="s">
        <v>419</v>
      </c>
    </row>
    <row r="57" spans="1:12" ht="17">
      <c r="A57" s="4">
        <v>56</v>
      </c>
      <c r="B57" s="4">
        <v>91</v>
      </c>
      <c r="C57" s="4">
        <v>91</v>
      </c>
      <c r="D57" s="4">
        <v>1</v>
      </c>
      <c r="E57" s="4">
        <v>2002</v>
      </c>
      <c r="F57" s="4" t="s">
        <v>266</v>
      </c>
      <c r="G57" s="4" t="s">
        <v>267</v>
      </c>
      <c r="H57" s="4" t="s">
        <v>368</v>
      </c>
      <c r="I57" s="4" t="s">
        <v>261</v>
      </c>
      <c r="J57" s="4" t="s">
        <v>257</v>
      </c>
      <c r="K57" s="4" t="s">
        <v>118</v>
      </c>
      <c r="L57" s="4" t="s">
        <v>369</v>
      </c>
    </row>
    <row r="58" spans="1:12" ht="17">
      <c r="A58" s="4">
        <v>57</v>
      </c>
      <c r="B58" s="4">
        <v>79</v>
      </c>
      <c r="C58" s="4">
        <v>79</v>
      </c>
      <c r="D58" s="4">
        <v>1</v>
      </c>
      <c r="E58" s="4">
        <v>2012</v>
      </c>
      <c r="F58" s="4" t="s">
        <v>308</v>
      </c>
      <c r="G58" s="4" t="s">
        <v>259</v>
      </c>
      <c r="H58" s="4" t="s">
        <v>402</v>
      </c>
      <c r="I58" s="4" t="s">
        <v>302</v>
      </c>
      <c r="J58" s="4" t="s">
        <v>257</v>
      </c>
      <c r="K58" s="4" t="s">
        <v>67</v>
      </c>
      <c r="L58" s="4" t="s">
        <v>403</v>
      </c>
    </row>
    <row r="59" spans="1:12" ht="17">
      <c r="A59" s="4">
        <v>58</v>
      </c>
      <c r="B59" s="4">
        <v>29</v>
      </c>
      <c r="C59" s="4">
        <v>29</v>
      </c>
      <c r="D59" s="4">
        <v>1</v>
      </c>
      <c r="E59" s="4">
        <v>1998</v>
      </c>
      <c r="F59" s="4" t="s">
        <v>436</v>
      </c>
      <c r="G59" s="4" t="s">
        <v>276</v>
      </c>
      <c r="H59" s="4" t="s">
        <v>435</v>
      </c>
      <c r="I59" s="4" t="s">
        <v>269</v>
      </c>
      <c r="J59" s="4" t="s">
        <v>257</v>
      </c>
      <c r="K59" s="4" t="s">
        <v>145</v>
      </c>
      <c r="L59" s="4" t="s">
        <v>437</v>
      </c>
    </row>
    <row r="60" spans="1:12" ht="17">
      <c r="A60" s="4">
        <v>59</v>
      </c>
      <c r="B60" s="4">
        <v>76</v>
      </c>
      <c r="C60" s="4">
        <v>76</v>
      </c>
      <c r="D60" s="4">
        <v>1</v>
      </c>
      <c r="E60" s="4">
        <v>2014</v>
      </c>
      <c r="F60" s="4" t="s">
        <v>458</v>
      </c>
      <c r="G60" s="4" t="s">
        <v>271</v>
      </c>
      <c r="H60" s="4" t="s">
        <v>459</v>
      </c>
      <c r="I60" s="4" t="s">
        <v>460</v>
      </c>
      <c r="J60" s="4" t="s">
        <v>257</v>
      </c>
      <c r="K60" s="4" t="s">
        <v>160</v>
      </c>
      <c r="L60" s="4" t="s">
        <v>359</v>
      </c>
    </row>
    <row r="61" spans="1:12" ht="17">
      <c r="A61" s="4">
        <v>60</v>
      </c>
      <c r="B61" s="4">
        <f>30+16+30+16</f>
        <v>92</v>
      </c>
      <c r="C61" s="4" t="s">
        <v>395</v>
      </c>
      <c r="D61" s="4">
        <v>4</v>
      </c>
      <c r="E61" s="4">
        <v>2011</v>
      </c>
      <c r="F61" s="4" t="s">
        <v>393</v>
      </c>
      <c r="G61" s="4" t="s">
        <v>318</v>
      </c>
      <c r="H61" s="4" t="s">
        <v>394</v>
      </c>
      <c r="I61" s="4" t="s">
        <v>261</v>
      </c>
      <c r="J61" s="4" t="s">
        <v>295</v>
      </c>
      <c r="K61" s="4" t="s">
        <v>6</v>
      </c>
      <c r="L61" s="4" t="s">
        <v>396</v>
      </c>
    </row>
    <row r="62" spans="1:12" ht="17">
      <c r="A62" s="4">
        <v>61</v>
      </c>
      <c r="B62" s="4">
        <v>120</v>
      </c>
      <c r="C62" s="4">
        <v>120</v>
      </c>
      <c r="D62" s="4">
        <v>1</v>
      </c>
      <c r="E62" s="4">
        <v>2010</v>
      </c>
      <c r="F62" s="4" t="s">
        <v>298</v>
      </c>
      <c r="G62" s="4" t="s">
        <v>276</v>
      </c>
      <c r="H62" s="4" t="s">
        <v>299</v>
      </c>
      <c r="I62" s="4" t="s">
        <v>300</v>
      </c>
      <c r="J62" s="4" t="s">
        <v>257</v>
      </c>
      <c r="K62" s="4" t="s">
        <v>133</v>
      </c>
      <c r="L62" s="4" t="s">
        <v>301</v>
      </c>
    </row>
    <row r="63" spans="1:12" ht="17">
      <c r="A63" s="4">
        <v>62</v>
      </c>
      <c r="B63" s="4">
        <v>120</v>
      </c>
      <c r="C63" s="4">
        <v>120</v>
      </c>
      <c r="D63" s="4">
        <v>1</v>
      </c>
      <c r="E63" s="4">
        <v>2013</v>
      </c>
      <c r="F63" s="4" t="s">
        <v>388</v>
      </c>
      <c r="G63" s="4" t="s">
        <v>259</v>
      </c>
      <c r="H63" s="4" t="s">
        <v>387</v>
      </c>
      <c r="I63" s="4" t="s">
        <v>269</v>
      </c>
      <c r="J63" s="4" t="s">
        <v>257</v>
      </c>
      <c r="K63" s="4" t="s">
        <v>141</v>
      </c>
      <c r="L63" s="4" t="s">
        <v>389</v>
      </c>
    </row>
    <row r="64" spans="1:12" ht="17">
      <c r="A64" s="4">
        <v>63</v>
      </c>
      <c r="B64" s="4">
        <v>45</v>
      </c>
      <c r="C64" s="4">
        <v>45</v>
      </c>
      <c r="D64" s="4">
        <v>1</v>
      </c>
      <c r="E64" s="4">
        <v>2008</v>
      </c>
      <c r="F64" s="4" t="s">
        <v>292</v>
      </c>
      <c r="G64" s="4" t="s">
        <v>276</v>
      </c>
      <c r="H64" s="4" t="s">
        <v>291</v>
      </c>
      <c r="I64" s="4" t="s">
        <v>261</v>
      </c>
      <c r="J64" s="4" t="s">
        <v>257</v>
      </c>
      <c r="K64" s="4" t="s">
        <v>128</v>
      </c>
      <c r="L64" s="4" t="s">
        <v>293</v>
      </c>
    </row>
    <row r="65" spans="1:12" ht="17">
      <c r="A65" s="4">
        <v>64</v>
      </c>
      <c r="B65" s="4">
        <f>32+30+61+62+31+31+32+31</f>
        <v>310</v>
      </c>
      <c r="C65" s="4" t="s">
        <v>409</v>
      </c>
      <c r="D65" s="4">
        <v>8</v>
      </c>
      <c r="E65" s="4">
        <v>1999</v>
      </c>
      <c r="F65" s="4" t="s">
        <v>266</v>
      </c>
      <c r="G65" s="4" t="s">
        <v>267</v>
      </c>
      <c r="H65" s="4" t="s">
        <v>368</v>
      </c>
      <c r="I65" s="4" t="s">
        <v>261</v>
      </c>
      <c r="J65" s="4" t="s">
        <v>257</v>
      </c>
      <c r="K65" s="4" t="s">
        <v>94</v>
      </c>
      <c r="L65" s="4" t="s">
        <v>410</v>
      </c>
    </row>
    <row r="66" spans="1:12" ht="17">
      <c r="A66" s="4">
        <v>65</v>
      </c>
      <c r="B66" s="4">
        <v>62</v>
      </c>
      <c r="C66" s="4">
        <v>62</v>
      </c>
      <c r="D66" s="4">
        <v>1</v>
      </c>
      <c r="E66" s="4">
        <v>2007</v>
      </c>
      <c r="F66" s="4" t="s">
        <v>287</v>
      </c>
      <c r="G66" s="4" t="s">
        <v>288</v>
      </c>
      <c r="H66" s="4" t="s">
        <v>289</v>
      </c>
      <c r="I66" s="4" t="s">
        <v>261</v>
      </c>
      <c r="J66" s="4" t="s">
        <v>257</v>
      </c>
      <c r="K66" s="4" t="s">
        <v>106</v>
      </c>
      <c r="L66" s="4" t="s">
        <v>290</v>
      </c>
    </row>
    <row r="67" spans="1:12" ht="17">
      <c r="A67" s="4">
        <v>66</v>
      </c>
      <c r="B67" s="4">
        <v>91</v>
      </c>
      <c r="C67" s="4">
        <v>91</v>
      </c>
      <c r="D67" s="4">
        <v>1</v>
      </c>
      <c r="E67" s="4">
        <v>2002</v>
      </c>
      <c r="F67" s="4" t="s">
        <v>366</v>
      </c>
      <c r="G67" s="4" t="s">
        <v>267</v>
      </c>
      <c r="H67" s="4" t="s">
        <v>280</v>
      </c>
      <c r="I67" s="4" t="s">
        <v>269</v>
      </c>
      <c r="J67" s="4" t="s">
        <v>257</v>
      </c>
      <c r="K67" s="4" t="s">
        <v>100</v>
      </c>
      <c r="L67" s="4" t="s">
        <v>367</v>
      </c>
    </row>
    <row r="68" spans="1:12" ht="17">
      <c r="A68" s="4">
        <v>67</v>
      </c>
      <c r="B68" s="4">
        <v>92</v>
      </c>
      <c r="C68" s="4">
        <v>92</v>
      </c>
      <c r="D68" s="4">
        <v>1</v>
      </c>
      <c r="E68" s="4">
        <v>1996</v>
      </c>
      <c r="F68" s="4" t="s">
        <v>461</v>
      </c>
      <c r="G68" s="4" t="s">
        <v>271</v>
      </c>
      <c r="H68" s="4" t="s">
        <v>417</v>
      </c>
      <c r="I68" s="4" t="s">
        <v>269</v>
      </c>
      <c r="J68" s="4" t="s">
        <v>257</v>
      </c>
      <c r="K68" s="4" t="s">
        <v>157</v>
      </c>
      <c r="L68" s="4" t="s">
        <v>462</v>
      </c>
    </row>
    <row r="69" spans="1:12" ht="17">
      <c r="A69" s="4">
        <v>68</v>
      </c>
      <c r="B69" s="4">
        <f>20+50+51+44+55+18</f>
        <v>238</v>
      </c>
      <c r="C69" s="4" t="s">
        <v>456</v>
      </c>
      <c r="D69" s="4">
        <v>6</v>
      </c>
      <c r="E69" s="4">
        <v>1997</v>
      </c>
      <c r="F69" s="4" t="s">
        <v>455</v>
      </c>
      <c r="G69" s="4" t="s">
        <v>305</v>
      </c>
      <c r="H69" s="4" t="s">
        <v>377</v>
      </c>
      <c r="I69" s="4" t="s">
        <v>269</v>
      </c>
      <c r="J69" s="4" t="s">
        <v>257</v>
      </c>
      <c r="K69" s="4" t="s">
        <v>153</v>
      </c>
      <c r="L69" s="4" t="s">
        <v>457</v>
      </c>
    </row>
    <row r="70" spans="1:12" ht="17">
      <c r="A70" s="4">
        <v>69</v>
      </c>
      <c r="B70" s="4">
        <v>180</v>
      </c>
      <c r="C70" s="4">
        <v>180</v>
      </c>
      <c r="D70" s="4">
        <v>1</v>
      </c>
      <c r="E70" s="4">
        <v>2011</v>
      </c>
      <c r="F70" s="4" t="s">
        <v>266</v>
      </c>
      <c r="G70" s="4" t="s">
        <v>267</v>
      </c>
      <c r="H70" s="4" t="s">
        <v>283</v>
      </c>
      <c r="I70" s="4" t="s">
        <v>284</v>
      </c>
      <c r="J70" s="4" t="s">
        <v>257</v>
      </c>
      <c r="K70" s="4" t="s">
        <v>76</v>
      </c>
      <c r="L70" s="4" t="s">
        <v>466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TV&amp;Cinema</vt:lpstr>
      <vt:lpstr>TV &amp; Cinema Advertising</vt:lpstr>
      <vt:lpstr>Duplke Hariç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 bylcy</dc:creator>
  <cp:lastModifiedBy>byrn bylcy</cp:lastModifiedBy>
  <dcterms:created xsi:type="dcterms:W3CDTF">2019-05-04T19:11:12Z</dcterms:created>
  <dcterms:modified xsi:type="dcterms:W3CDTF">2019-07-26T02:44:03Z</dcterms:modified>
</cp:coreProperties>
</file>