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ce64cfbf89083a2/Desktop/"/>
    </mc:Choice>
  </mc:AlternateContent>
  <xr:revisionPtr revIDLastSave="97" documentId="8_{ABC04089-7769-4E43-9915-B025B1F01043}" xr6:coauthVersionLast="47" xr6:coauthVersionMax="47" xr10:uidLastSave="{CA0E2E32-EA3D-4737-8E61-0131231C4975}"/>
  <bookViews>
    <workbookView xWindow="-108" yWindow="-108" windowWidth="23256" windowHeight="12576" xr2:uid="{00000000-000D-0000-FFFF-FFFF00000000}"/>
  </bookViews>
  <sheets>
    <sheet name="Worksheet" sheetId="1" r:id="rId1"/>
    <sheet name="Pivot table" sheetId="3" r:id="rId2"/>
    <sheet name="Dashboard" sheetId="2" r:id="rId3"/>
  </sheets>
  <definedNames>
    <definedName name="_xlnm._FilterDatabase" localSheetId="0" hidden="1">Worksheet!$A$1:$N$1</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<sst xmlns="http://schemas.openxmlformats.org/spreadsheetml/2006/main" count="8046" uniqueCount="47">
  <si>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</si>
  <si>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</si>
  <si>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</si>
  <si>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</si>
  <si>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</si>
  <si>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</si>
  <si>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</si>
  <si>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</si>
  <si>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</si>
  <si>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</si>
  <si>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</si>
  <si>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</si>
  <si>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</si>
  <si>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</si>
  <si>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</si>
  <si>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</si>
  <si>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</si>
  <si>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</si>
  <si>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</si>
  <si>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</si>
  <si>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</si>
  <si>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</si>
  <si>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</si>
  <si>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</si>
  <si>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</si>
  <si>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</si>
  <si>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</si>
  <si>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</si>
  <si>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</si>
  <si>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</si>
  <si>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</si>
  <si>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</si>
  <si>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</si>
  <si>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Martial Status</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</si>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</sst>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0" fillId="34" borderId="0" xfId="0" applyFill="1"/>
    <xf numFmtId="0" fontId="19"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_-[$$-409]* #,##0.00_ ;_-[$$-409]* \-#,##0.00\ ;_-[$$-409]* &quot;-&quot;??_ ;_-@_ "/>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5801-4AF9-A553-C86EB5288E92}"/>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5801-4AF9-A553-C86EB5288E92}"/>
            </c:ext>
          </c:extLst>
        </c:ser>
        <c:dLbls>
          <c:showLegendKey val="0"/>
          <c:showVal val="0"/>
          <c:showCatName val="0"/>
          <c:showSerName val="0"/>
          <c:showPercent val="0"/>
          <c:showBubbleSize val="0"/>
        </c:dLbls>
        <c:gapWidth val="150"/>
        <c:shape val="box"/>
        <c:axId val="1176315344"/>
        <c:axId val="1176315760"/>
        <c:axId val="1167649936"/>
      </c:bar3DChart>
      <c:catAx>
        <c:axId val="11763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15760"/>
        <c:crosses val="autoZero"/>
        <c:auto val="1"/>
        <c:lblAlgn val="ctr"/>
        <c:lblOffset val="100"/>
        <c:noMultiLvlLbl val="0"/>
      </c:catAx>
      <c:valAx>
        <c:axId val="117631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15344"/>
        <c:crosses val="autoZero"/>
        <c:crossBetween val="between"/>
      </c:valAx>
      <c:serAx>
        <c:axId val="11676499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157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DF-48BE-A7BC-0D787641C2E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DF-48BE-A7BC-0D787641C2E5}"/>
            </c:ext>
          </c:extLst>
        </c:ser>
        <c:dLbls>
          <c:showLegendKey val="0"/>
          <c:showVal val="0"/>
          <c:showCatName val="0"/>
          <c:showSerName val="0"/>
          <c:showPercent val="0"/>
          <c:showBubbleSize val="0"/>
        </c:dLbls>
        <c:smooth val="0"/>
        <c:axId val="1173893392"/>
        <c:axId val="1173895056"/>
      </c:lineChart>
      <c:catAx>
        <c:axId val="117389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5056"/>
        <c:crosses val="autoZero"/>
        <c:auto val="1"/>
        <c:lblAlgn val="ctr"/>
        <c:lblOffset val="100"/>
        <c:noMultiLvlLbl val="0"/>
      </c:catAx>
      <c:valAx>
        <c:axId val="117389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ro-RO"/>
              <a:t>Cutomer Age</a:t>
            </a:r>
            <a:r>
              <a:rPr lang="ro-RO" baseline="0"/>
              <a:t> Brackets</a:t>
            </a:r>
            <a:endParaRPr lang="en-GB"/>
          </a:p>
        </c:rich>
      </c:tx>
      <c:layout>
        <c:manualLayout>
          <c:xMode val="edge"/>
          <c:yMode val="edge"/>
          <c:x val="0.28407633420822398"/>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EC3-41FD-B76E-B0B3FAB87BF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EC3-41FD-B76E-B0B3FAB87BF4}"/>
            </c:ext>
          </c:extLst>
        </c:ser>
        <c:dLbls>
          <c:showLegendKey val="0"/>
          <c:showVal val="0"/>
          <c:showCatName val="0"/>
          <c:showSerName val="0"/>
          <c:showPercent val="0"/>
          <c:showBubbleSize val="0"/>
        </c:dLbls>
        <c:marker val="1"/>
        <c:smooth val="0"/>
        <c:axId val="734797567"/>
        <c:axId val="734802143"/>
      </c:lineChart>
      <c:catAx>
        <c:axId val="73479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02143"/>
        <c:crosses val="autoZero"/>
        <c:auto val="1"/>
        <c:lblAlgn val="ctr"/>
        <c:lblOffset val="100"/>
        <c:noMultiLvlLbl val="0"/>
      </c:catAx>
      <c:valAx>
        <c:axId val="73480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Female</c:v>
                </c:pt>
                <c:pt idx="1">
                  <c:v>Male</c:v>
                </c:pt>
              </c:strCache>
            </c:strRef>
          </c:cat>
          <c:val>
            <c:numRef>
              <c:f>'Pivot table'!$B$4:$B$6</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4EED-4C67-832D-717BEB863C3D}"/>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4EED-4C67-832D-717BEB863C3D}"/>
            </c:ext>
          </c:extLst>
        </c:ser>
        <c:dLbls>
          <c:showLegendKey val="0"/>
          <c:showVal val="0"/>
          <c:showCatName val="0"/>
          <c:showSerName val="0"/>
          <c:showPercent val="0"/>
          <c:showBubbleSize val="0"/>
        </c:dLbls>
        <c:gapWidth val="150"/>
        <c:shape val="box"/>
        <c:axId val="1176315344"/>
        <c:axId val="1176315760"/>
        <c:axId val="1167649936"/>
      </c:bar3DChart>
      <c:catAx>
        <c:axId val="11763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15760"/>
        <c:crosses val="autoZero"/>
        <c:auto val="1"/>
        <c:lblAlgn val="ctr"/>
        <c:lblOffset val="100"/>
        <c:noMultiLvlLbl val="0"/>
      </c:catAx>
      <c:valAx>
        <c:axId val="117631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15344"/>
        <c:crosses val="autoZero"/>
        <c:crossBetween val="between"/>
      </c:valAx>
      <c:serAx>
        <c:axId val="11676499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157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Communte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C8-4CC7-B7B7-E89E2785611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C8-4CC7-B7B7-E89E27856119}"/>
            </c:ext>
          </c:extLst>
        </c:ser>
        <c:dLbls>
          <c:showLegendKey val="0"/>
          <c:showVal val="0"/>
          <c:showCatName val="0"/>
          <c:showSerName val="0"/>
          <c:showPercent val="0"/>
          <c:showBubbleSize val="0"/>
        </c:dLbls>
        <c:smooth val="0"/>
        <c:axId val="1173893392"/>
        <c:axId val="1173895056"/>
      </c:lineChart>
      <c:catAx>
        <c:axId val="117389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5056"/>
        <c:crosses val="autoZero"/>
        <c:auto val="1"/>
        <c:lblAlgn val="ctr"/>
        <c:lblOffset val="100"/>
        <c:noMultiLvlLbl val="0"/>
      </c:catAx>
      <c:valAx>
        <c:axId val="117389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9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ro-RO"/>
              <a:t>Cutomer Age</a:t>
            </a:r>
            <a:r>
              <a:rPr lang="ro-RO" baseline="0"/>
              <a:t> Brackets</a:t>
            </a:r>
            <a:endParaRPr lang="en-GB"/>
          </a:p>
        </c:rich>
      </c:tx>
      <c:layout>
        <c:manualLayout>
          <c:xMode val="edge"/>
          <c:yMode val="edge"/>
          <c:x val="0.28407633420822398"/>
          <c:y val="0.1193496646252551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ED32-4770-A6EE-8A5C621B893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ED32-4770-A6EE-8A5C621B893E}"/>
            </c:ext>
          </c:extLst>
        </c:ser>
        <c:dLbls>
          <c:showLegendKey val="0"/>
          <c:showVal val="0"/>
          <c:showCatName val="0"/>
          <c:showSerName val="0"/>
          <c:showPercent val="0"/>
          <c:showBubbleSize val="0"/>
        </c:dLbls>
        <c:marker val="1"/>
        <c:smooth val="0"/>
        <c:axId val="734797567"/>
        <c:axId val="734802143"/>
      </c:lineChart>
      <c:catAx>
        <c:axId val="73479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o-RO"/>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02143"/>
        <c:crosses val="autoZero"/>
        <c:auto val="1"/>
        <c:lblAlgn val="ctr"/>
        <c:lblOffset val="100"/>
        <c:noMultiLvlLbl val="0"/>
      </c:catAx>
      <c:valAx>
        <c:axId val="73480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3810</xdr:rowOff>
    </xdr:from>
    <xdr:to>
      <xdr:col>12</xdr:col>
      <xdr:colOff>594360</xdr:colOff>
      <xdr:row>17</xdr:row>
      <xdr:rowOff>144780</xdr:rowOff>
    </xdr:to>
    <xdr:graphicFrame macro="">
      <xdr:nvGraphicFramePr>
        <xdr:cNvPr id="2" name="Chart 1">
          <a:extLst>
            <a:ext uri="{FF2B5EF4-FFF2-40B4-BE49-F238E27FC236}">
              <a16:creationId xmlns:a16="http://schemas.microsoft.com/office/drawing/2014/main" id="{5A5DF044-8B00-4C62-834D-DA57733B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19</xdr:row>
      <xdr:rowOff>179070</xdr:rowOff>
    </xdr:from>
    <xdr:to>
      <xdr:col>12</xdr:col>
      <xdr:colOff>274320</xdr:colOff>
      <xdr:row>34</xdr:row>
      <xdr:rowOff>179070</xdr:rowOff>
    </xdr:to>
    <xdr:graphicFrame macro="">
      <xdr:nvGraphicFramePr>
        <xdr:cNvPr id="3" name="Chart 2">
          <a:extLst>
            <a:ext uri="{FF2B5EF4-FFF2-40B4-BE49-F238E27FC236}">
              <a16:creationId xmlns:a16="http://schemas.microsoft.com/office/drawing/2014/main" id="{E728610E-D09E-4753-974C-7837059C6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537882</xdr:colOff>
      <xdr:row>38</xdr:row>
      <xdr:rowOff>152176</xdr:rowOff>
    </xdr:from>
    <xdr:to>
      <xdr:col>10</xdr:col>
      <xdr:colOff>233082</xdr:colOff>
      <xdr:row>53</xdr:row>
      <xdr:rowOff>152176</xdr:rowOff>
    </xdr:to>
    <xdr:graphicFrame macro="">
      <xdr:nvGraphicFramePr>
        <xdr:cNvPr id="4" name="Chart 3">
          <a:extLst>
            <a:ext uri="{FF2B5EF4-FFF2-40B4-BE49-F238E27FC236}">
              <a16:creationId xmlns:a16="http://schemas.microsoft.com/office/drawing/2014/main" id="{567D2E6D-48F2-4DD3-8D84-22AA31A64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14088</xdr:colOff>
      <xdr:row>3</xdr:row>
      <xdr:rowOff>3536</xdr:rowOff>
    </xdr:from>
    <xdr:to>
      <xdr:col>9</xdr:col>
      <xdr:colOff>121998</xdr:colOff>
      <xdr:row>17</xdr:row>
      <xdr:rowOff>110403</xdr:rowOff>
    </xdr:to>
    <xdr:graphicFrame macro="">
      <xdr:nvGraphicFramePr>
        <xdr:cNvPr id="2" name="Chart 1">
          <a:extLst>
            <a:ext uri="{FF2B5EF4-FFF2-40B4-BE49-F238E27FC236}">
              <a16:creationId xmlns:a16="http://schemas.microsoft.com/office/drawing/2014/main" id="{7135DE88-539C-489A-9B4A-81BFBB6C3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13946</xdr:colOff>
      <xdr:row>17</xdr:row>
      <xdr:rowOff>94189</xdr:rowOff>
    </xdr:from>
    <xdr:to>
      <xdr:col>15</xdr:col>
      <xdr:colOff>181754</xdr:colOff>
      <xdr:row>31</xdr:row>
      <xdr:rowOff>174172</xdr:rowOff>
    </xdr:to>
    <xdr:graphicFrame macro="">
      <xdr:nvGraphicFramePr>
        <xdr:cNvPr id="3" name="Chart 2">
          <a:extLst>
            <a:ext uri="{FF2B5EF4-FFF2-40B4-BE49-F238E27FC236}">
              <a16:creationId xmlns:a16="http://schemas.microsoft.com/office/drawing/2014/main" id="{49F57FF6-D601-401D-A908-B42EA70A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127892</xdr:colOff>
      <xdr:row>3</xdr:row>
      <xdr:rowOff>3401</xdr:rowOff>
    </xdr:from>
    <xdr:to>
      <xdr:col>15</xdr:col>
      <xdr:colOff>234236</xdr:colOff>
      <xdr:row>17</xdr:row>
      <xdr:rowOff>97186</xdr:rowOff>
    </xdr:to>
    <xdr:graphicFrame macro="">
      <xdr:nvGraphicFramePr>
        <xdr:cNvPr id="4" name="Chart 3">
          <a:extLst>
            <a:ext uri="{FF2B5EF4-FFF2-40B4-BE49-F238E27FC236}">
              <a16:creationId xmlns:a16="http://schemas.microsoft.com/office/drawing/2014/main" id="{D3FC3B66-E29C-417E-8730-A17D21853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25997</xdr:colOff>
      <xdr:row>3</xdr:row>
      <xdr:rowOff>15817</xdr:rowOff>
    </xdr:from>
    <xdr:to>
      <xdr:col>3</xdr:col>
      <xdr:colOff>25997</xdr:colOff>
      <xdr:row>8</xdr:row>
      <xdr:rowOff>141514</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65D846F1-8C27-43BE-A4B1-9D05BC2346F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5997" y="1039074"/>
              <a:ext cx="1828800" cy="10509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140427</xdr:rowOff>
    </xdr:from>
    <xdr:to>
      <xdr:col>3</xdr:col>
      <xdr:colOff>0</xdr:colOff>
      <xdr:row>26</xdr:row>
      <xdr:rowOff>141516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32C1570-6147-4BB2-869F-CA434004DE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9427"/>
              <a:ext cx="1828800" cy="1851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3</xdr:col>
      <xdr:colOff>0</xdr:colOff>
      <xdr:row>16</xdr:row>
      <xdr:rowOff>130630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6452AA-519C-4A47-B9B5-DA249B6211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0944"/>
              <a:ext cx="1828800" cy="1458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Balint" refreshedDate="44979.388285416666" createdVersion="7" refreshedVersion="7" minRefreshableVersion="3" recordCount="1000" xr:uid="{099B3A1B-7FFC-4A93-A730-DE20BA3A47F8}">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0992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AAD8B4-9B00-49F9-B968-EEF4B301738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036F5-906B-4140-BF71-D8E477A0148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D25B53-F565-454F-92B9-D97ADF7CB3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4">
    <format dxfId="3">
      <pivotArea collapsedLevelsAreSubtotals="1" fieldPosition="0">
        <references count="1">
          <reference field="2" count="0"/>
        </references>
      </pivotArea>
    </format>
    <format dxfId="2">
      <pivotArea collapsedLevelsAreSubtotals="1" fieldPosition="0">
        <references count="1">
          <reference field="2" count="1">
            <x v="1"/>
          </reference>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9EBD49B-BF39-46DA-8CA2-969FAF95A19C}" sourceName="Martial Status">
  <pivotTables>
    <pivotTable tabId="3" name="PivotTable1"/>
    <pivotTable tabId="3" name="PivotTable2"/>
    <pivotTable tabId="3" name="PivotTable3"/>
  </pivotTables>
  <data>
    <tabular pivotCacheId="1110992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3A5974-C9C6-4009-861B-5DF3C1578901}" sourceName="Education">
  <pivotTables>
    <pivotTable tabId="3" name="PivotTable1"/>
    <pivotTable tabId="3" name="PivotTable2"/>
    <pivotTable tabId="3" name="PivotTable3"/>
  </pivotTables>
  <data>
    <tabular pivotCacheId="11109926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E6B38B-A1DD-40ED-BDBC-2E633D686E2A}" sourceName="Region">
  <pivotTables>
    <pivotTable tabId="3" name="PivotTable1"/>
    <pivotTable tabId="3" name="PivotTable2"/>
    <pivotTable tabId="3" name="PivotTable3"/>
  </pivotTables>
  <data>
    <tabular pivotCacheId="11109926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392D4FB-9640-4C1F-8ED0-A67B4427B3FD}" cache="Slicer_Martial_Status" caption="Martial Status" rowHeight="234950"/>
  <slicer name="Education" xr10:uid="{4D1F23AE-0BC5-4FC1-8F37-776E64B8D8BD}" cache="Slicer_Education" caption="Education" rowHeight="234950"/>
  <slicer name="Region" xr10:uid="{3DC5C4D0-5AC3-46D4-941C-A5C0C19DDC4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O1" sqref="O1"/>
    </sheetView>
  </sheetViews>
  <sheetFormatPr defaultColWidth="11.88671875" defaultRowHeight="14.4" x14ac:dyDescent="0.3"/>
  <cols>
    <col min="1" max="1" width="11.109375" customWidth="1"/>
    <col min="2" max="2" width="16" customWidth="1"/>
    <col min="3" max="3" width="9.109375" bestFit="1" customWidth="1"/>
    <col min="4" max="4" width="14.44140625" style="2"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7.21875" customWidth="1"/>
    <col min="14" max="14" width="15.5546875" bestFit="1"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IF(L2&gt;54,"Old 55+",IF(L2&gt;=31,"Middle Age 31-54",IF(L2&lt;31,"Adolescent 0-30","Invalid")))</f>
        <v>Middle Age 31-54</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IF(L3&gt;54,"Old 55+",IF(L3&gt;=31,"Middle Age 31-54",IF(L3&lt;31,"Adolescent 0-30","Invalid")))</f>
        <v>Middle Age 31-54</v>
      </c>
      <c r="N3" t="s">
        <v>17</v>
      </c>
    </row>
    <row r="4" spans="1:14" x14ac:dyDescent="0.3">
      <c r="A4">
        <v>14177</v>
      </c>
      <c r="B4" t="s">
        <v>31</v>
      </c>
      <c r="C4" t="s">
        <v>35</v>
      </c>
      <c r="D4" s="2">
        <v>80000</v>
      </c>
      <c r="E4">
        <v>5</v>
      </c>
      <c r="F4" t="s">
        <v>18</v>
      </c>
      <c r="G4" t="s">
        <v>20</v>
      </c>
      <c r="H4" t="s">
        <v>17</v>
      </c>
      <c r="I4">
        <v>2</v>
      </c>
      <c r="J4" t="s">
        <v>21</v>
      </c>
      <c r="K4" t="s">
        <v>16</v>
      </c>
      <c r="L4">
        <v>60</v>
      </c>
      <c r="M4" t="str">
        <f t="shared" si="0"/>
        <v>Old 55+</v>
      </c>
      <c r="N4" t="s">
        <v>17</v>
      </c>
    </row>
    <row r="5" spans="1:14" x14ac:dyDescent="0.3">
      <c r="A5">
        <v>24381</v>
      </c>
      <c r="B5" t="s">
        <v>32</v>
      </c>
      <c r="C5" t="s">
        <v>35</v>
      </c>
      <c r="D5" s="2">
        <v>70000</v>
      </c>
      <c r="E5">
        <v>0</v>
      </c>
      <c r="F5" t="s">
        <v>12</v>
      </c>
      <c r="G5" t="s">
        <v>20</v>
      </c>
      <c r="H5" t="s">
        <v>14</v>
      </c>
      <c r="I5">
        <v>1</v>
      </c>
      <c r="J5" t="s">
        <v>22</v>
      </c>
      <c r="K5" t="s">
        <v>23</v>
      </c>
      <c r="L5">
        <v>41</v>
      </c>
      <c r="M5" t="str">
        <f t="shared" si="0"/>
        <v>Middle Age 31-54</v>
      </c>
      <c r="N5" t="s">
        <v>14</v>
      </c>
    </row>
    <row r="6" spans="1:14" x14ac:dyDescent="0.3">
      <c r="A6">
        <v>25597</v>
      </c>
      <c r="B6" t="s">
        <v>32</v>
      </c>
      <c r="C6" t="s">
        <v>35</v>
      </c>
      <c r="D6" s="2">
        <v>30000</v>
      </c>
      <c r="E6">
        <v>0</v>
      </c>
      <c r="F6" t="s">
        <v>12</v>
      </c>
      <c r="G6" t="s">
        <v>19</v>
      </c>
      <c r="H6" t="s">
        <v>17</v>
      </c>
      <c r="I6">
        <v>0</v>
      </c>
      <c r="J6" t="s">
        <v>15</v>
      </c>
      <c r="K6" t="s">
        <v>16</v>
      </c>
      <c r="L6">
        <v>36</v>
      </c>
      <c r="M6" t="str">
        <f t="shared" si="0"/>
        <v>Middle Age 31-54</v>
      </c>
      <c r="N6" t="s">
        <v>14</v>
      </c>
    </row>
    <row r="7" spans="1:14" x14ac:dyDescent="0.3">
      <c r="A7">
        <v>13507</v>
      </c>
      <c r="B7" t="s">
        <v>31</v>
      </c>
      <c r="C7" t="s">
        <v>34</v>
      </c>
      <c r="D7" s="2">
        <v>10000</v>
      </c>
      <c r="E7">
        <v>2</v>
      </c>
      <c r="F7" t="s">
        <v>18</v>
      </c>
      <c r="G7" t="s">
        <v>24</v>
      </c>
      <c r="H7" t="s">
        <v>14</v>
      </c>
      <c r="I7">
        <v>0</v>
      </c>
      <c r="J7" t="s">
        <v>25</v>
      </c>
      <c r="K7" t="s">
        <v>16</v>
      </c>
      <c r="L7">
        <v>50</v>
      </c>
      <c r="M7" t="str">
        <f t="shared" si="0"/>
        <v>Middle Age 31-54</v>
      </c>
      <c r="N7" t="s">
        <v>17</v>
      </c>
    </row>
    <row r="8" spans="1:14" x14ac:dyDescent="0.3">
      <c r="A8">
        <v>27974</v>
      </c>
      <c r="B8" t="s">
        <v>32</v>
      </c>
      <c r="C8" t="s">
        <v>35</v>
      </c>
      <c r="D8" s="2">
        <v>160000</v>
      </c>
      <c r="E8">
        <v>2</v>
      </c>
      <c r="F8" t="s">
        <v>26</v>
      </c>
      <c r="G8" t="s">
        <v>27</v>
      </c>
      <c r="H8" t="s">
        <v>14</v>
      </c>
      <c r="I8">
        <v>4</v>
      </c>
      <c r="J8" t="s">
        <v>15</v>
      </c>
      <c r="K8" t="s">
        <v>23</v>
      </c>
      <c r="L8">
        <v>33</v>
      </c>
      <c r="M8" t="str">
        <f t="shared" si="0"/>
        <v>Middle Age 31-54</v>
      </c>
      <c r="N8" t="s">
        <v>14</v>
      </c>
    </row>
    <row r="9" spans="1:14" x14ac:dyDescent="0.3">
      <c r="A9">
        <v>19364</v>
      </c>
      <c r="B9" t="s">
        <v>31</v>
      </c>
      <c r="C9" t="s">
        <v>35</v>
      </c>
      <c r="D9" s="2">
        <v>40000</v>
      </c>
      <c r="E9">
        <v>1</v>
      </c>
      <c r="F9" t="s">
        <v>12</v>
      </c>
      <c r="G9" t="s">
        <v>13</v>
      </c>
      <c r="H9" t="s">
        <v>14</v>
      </c>
      <c r="I9">
        <v>0</v>
      </c>
      <c r="J9" t="s">
        <v>15</v>
      </c>
      <c r="K9" t="s">
        <v>16</v>
      </c>
      <c r="L9">
        <v>43</v>
      </c>
      <c r="M9" t="str">
        <f t="shared" si="0"/>
        <v>Middle Age 31-54</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 55+</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 31-54</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 31-54</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 31-54</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 55+</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 31-54</v>
      </c>
      <c r="N15" t="s">
        <v>14</v>
      </c>
    </row>
    <row r="16" spans="1:14" x14ac:dyDescent="0.3">
      <c r="A16">
        <v>23542</v>
      </c>
      <c r="B16" t="s">
        <v>32</v>
      </c>
      <c r="C16" t="s">
        <v>35</v>
      </c>
      <c r="D16" s="2">
        <v>60000</v>
      </c>
      <c r="E16">
        <v>1</v>
      </c>
      <c r="F16" t="s">
        <v>18</v>
      </c>
      <c r="G16" t="s">
        <v>13</v>
      </c>
      <c r="H16" t="s">
        <v>17</v>
      </c>
      <c r="I16">
        <v>1</v>
      </c>
      <c r="J16" t="s">
        <v>15</v>
      </c>
      <c r="K16" t="s">
        <v>23</v>
      </c>
      <c r="L16">
        <v>45</v>
      </c>
      <c r="M16" t="str">
        <f t="shared" si="0"/>
        <v>Middle Age 31-54</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 31-54</v>
      </c>
      <c r="N17" t="s">
        <v>14</v>
      </c>
    </row>
    <row r="18" spans="1:14" x14ac:dyDescent="0.3">
      <c r="A18">
        <v>23316</v>
      </c>
      <c r="B18" t="s">
        <v>32</v>
      </c>
      <c r="C18" t="s">
        <v>35</v>
      </c>
      <c r="D18" s="2">
        <v>30000</v>
      </c>
      <c r="E18">
        <v>3</v>
      </c>
      <c r="F18" t="s">
        <v>18</v>
      </c>
      <c r="G18" t="s">
        <v>19</v>
      </c>
      <c r="H18" t="s">
        <v>17</v>
      </c>
      <c r="I18">
        <v>2</v>
      </c>
      <c r="J18" t="s">
        <v>25</v>
      </c>
      <c r="K18" t="s">
        <v>23</v>
      </c>
      <c r="L18">
        <v>59</v>
      </c>
      <c r="M18" t="str">
        <f t="shared" si="0"/>
        <v>Old 55+</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 31-54</v>
      </c>
      <c r="N19" t="s">
        <v>17</v>
      </c>
    </row>
    <row r="20" spans="1:14" x14ac:dyDescent="0.3">
      <c r="A20">
        <v>27183</v>
      </c>
      <c r="B20" t="s">
        <v>32</v>
      </c>
      <c r="C20" t="s">
        <v>35</v>
      </c>
      <c r="D20" s="2">
        <v>40000</v>
      </c>
      <c r="E20">
        <v>2</v>
      </c>
      <c r="F20" t="s">
        <v>18</v>
      </c>
      <c r="G20" t="s">
        <v>19</v>
      </c>
      <c r="H20" t="s">
        <v>14</v>
      </c>
      <c r="I20">
        <v>1</v>
      </c>
      <c r="J20" t="s">
        <v>25</v>
      </c>
      <c r="K20" t="s">
        <v>16</v>
      </c>
      <c r="L20">
        <v>35</v>
      </c>
      <c r="M20" t="str">
        <f t="shared" si="0"/>
        <v>Middle Age 31-54</v>
      </c>
      <c r="N20" t="s">
        <v>14</v>
      </c>
    </row>
    <row r="21" spans="1:14" x14ac:dyDescent="0.3">
      <c r="A21">
        <v>25940</v>
      </c>
      <c r="B21" t="s">
        <v>32</v>
      </c>
      <c r="C21" t="s">
        <v>35</v>
      </c>
      <c r="D21" s="2">
        <v>20000</v>
      </c>
      <c r="E21">
        <v>2</v>
      </c>
      <c r="F21" t="s">
        <v>28</v>
      </c>
      <c r="G21" t="s">
        <v>19</v>
      </c>
      <c r="H21" t="s">
        <v>14</v>
      </c>
      <c r="I21">
        <v>2</v>
      </c>
      <c r="J21" t="s">
        <v>22</v>
      </c>
      <c r="K21" t="s">
        <v>23</v>
      </c>
      <c r="L21">
        <v>55</v>
      </c>
      <c r="M21" t="str">
        <f t="shared" si="0"/>
        <v>Old 55+</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 31-54</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 31-54</v>
      </c>
      <c r="N23" t="s">
        <v>17</v>
      </c>
    </row>
    <row r="24" spans="1:14" x14ac:dyDescent="0.3">
      <c r="A24">
        <v>19193</v>
      </c>
      <c r="B24" t="s">
        <v>32</v>
      </c>
      <c r="C24" t="s">
        <v>35</v>
      </c>
      <c r="D24" s="2">
        <v>40000</v>
      </c>
      <c r="E24">
        <v>2</v>
      </c>
      <c r="F24" t="s">
        <v>18</v>
      </c>
      <c r="G24" t="s">
        <v>19</v>
      </c>
      <c r="H24" t="s">
        <v>14</v>
      </c>
      <c r="I24">
        <v>0</v>
      </c>
      <c r="J24" t="s">
        <v>25</v>
      </c>
      <c r="K24" t="s">
        <v>16</v>
      </c>
      <c r="L24">
        <v>35</v>
      </c>
      <c r="M24" t="str">
        <f t="shared" si="0"/>
        <v>Middle Age 31-54</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 55+</v>
      </c>
      <c r="N25" t="s">
        <v>17</v>
      </c>
    </row>
    <row r="26" spans="1:14" x14ac:dyDescent="0.3">
      <c r="A26">
        <v>27184</v>
      </c>
      <c r="B26" t="s">
        <v>32</v>
      </c>
      <c r="C26" t="s">
        <v>35</v>
      </c>
      <c r="D26" s="2">
        <v>40000</v>
      </c>
      <c r="E26">
        <v>2</v>
      </c>
      <c r="F26" t="s">
        <v>18</v>
      </c>
      <c r="G26" t="s">
        <v>19</v>
      </c>
      <c r="H26" t="s">
        <v>17</v>
      </c>
      <c r="I26">
        <v>1</v>
      </c>
      <c r="J26" t="s">
        <v>15</v>
      </c>
      <c r="K26" t="s">
        <v>16</v>
      </c>
      <c r="L26">
        <v>34</v>
      </c>
      <c r="M26" t="str">
        <f t="shared" si="0"/>
        <v>Middle Age 31-54</v>
      </c>
      <c r="N26" t="s">
        <v>17</v>
      </c>
    </row>
    <row r="27" spans="1:14" x14ac:dyDescent="0.3">
      <c r="A27">
        <v>12590</v>
      </c>
      <c r="B27" t="s">
        <v>32</v>
      </c>
      <c r="C27" t="s">
        <v>35</v>
      </c>
      <c r="D27" s="2">
        <v>30000</v>
      </c>
      <c r="E27">
        <v>1</v>
      </c>
      <c r="F27" t="s">
        <v>12</v>
      </c>
      <c r="G27" t="s">
        <v>19</v>
      </c>
      <c r="H27" t="s">
        <v>14</v>
      </c>
      <c r="I27">
        <v>0</v>
      </c>
      <c r="J27" t="s">
        <v>15</v>
      </c>
      <c r="K27" t="s">
        <v>16</v>
      </c>
      <c r="L27">
        <v>63</v>
      </c>
      <c r="M27" t="str">
        <f t="shared" si="0"/>
        <v>Old 55+</v>
      </c>
      <c r="N27" t="s">
        <v>17</v>
      </c>
    </row>
    <row r="28" spans="1:14" x14ac:dyDescent="0.3">
      <c r="A28">
        <v>17841</v>
      </c>
      <c r="B28" t="s">
        <v>32</v>
      </c>
      <c r="C28" t="s">
        <v>35</v>
      </c>
      <c r="D28" s="2">
        <v>30000</v>
      </c>
      <c r="E28">
        <v>0</v>
      </c>
      <c r="F28" t="s">
        <v>18</v>
      </c>
      <c r="G28" t="s">
        <v>19</v>
      </c>
      <c r="H28" t="s">
        <v>17</v>
      </c>
      <c r="I28">
        <v>1</v>
      </c>
      <c r="J28" t="s">
        <v>15</v>
      </c>
      <c r="K28" t="s">
        <v>16</v>
      </c>
      <c r="L28">
        <v>29</v>
      </c>
      <c r="M28" t="str">
        <f t="shared" si="0"/>
        <v>Adolescent 0-30</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 31-54</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 31-54</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 31-54</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 55+</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 0-30</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 31-54</v>
      </c>
      <c r="N34" t="s">
        <v>17</v>
      </c>
    </row>
    <row r="35" spans="1:14" x14ac:dyDescent="0.3">
      <c r="A35">
        <v>18484</v>
      </c>
      <c r="B35" t="s">
        <v>32</v>
      </c>
      <c r="C35" t="s">
        <v>35</v>
      </c>
      <c r="D35" s="2">
        <v>80000</v>
      </c>
      <c r="E35">
        <v>2</v>
      </c>
      <c r="F35" t="s">
        <v>26</v>
      </c>
      <c r="G35" t="s">
        <v>13</v>
      </c>
      <c r="H35" t="s">
        <v>17</v>
      </c>
      <c r="I35">
        <v>2</v>
      </c>
      <c r="J35" t="s">
        <v>25</v>
      </c>
      <c r="K35" t="s">
        <v>23</v>
      </c>
      <c r="L35">
        <v>50</v>
      </c>
      <c r="M35" t="str">
        <f t="shared" si="0"/>
        <v>Middle Age 31-54</v>
      </c>
      <c r="N35" t="s">
        <v>14</v>
      </c>
    </row>
    <row r="36" spans="1:14" x14ac:dyDescent="0.3">
      <c r="A36">
        <v>12291</v>
      </c>
      <c r="B36" t="s">
        <v>32</v>
      </c>
      <c r="C36" t="s">
        <v>35</v>
      </c>
      <c r="D36" s="2">
        <v>90000</v>
      </c>
      <c r="E36">
        <v>5</v>
      </c>
      <c r="F36" t="s">
        <v>18</v>
      </c>
      <c r="G36" t="s">
        <v>20</v>
      </c>
      <c r="H36" t="s">
        <v>17</v>
      </c>
      <c r="I36">
        <v>2</v>
      </c>
      <c r="J36" t="s">
        <v>21</v>
      </c>
      <c r="K36" t="s">
        <v>16</v>
      </c>
      <c r="L36">
        <v>62</v>
      </c>
      <c r="M36" t="str">
        <f t="shared" si="0"/>
        <v>Old 55+</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 31-54</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 31-54</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 0-30</v>
      </c>
      <c r="N39" t="s">
        <v>17</v>
      </c>
    </row>
    <row r="40" spans="1:14" x14ac:dyDescent="0.3">
      <c r="A40">
        <v>26863</v>
      </c>
      <c r="B40" t="s">
        <v>32</v>
      </c>
      <c r="C40" t="s">
        <v>35</v>
      </c>
      <c r="D40" s="2">
        <v>20000</v>
      </c>
      <c r="E40">
        <v>0</v>
      </c>
      <c r="F40" t="s">
        <v>26</v>
      </c>
      <c r="G40" t="s">
        <v>24</v>
      </c>
      <c r="H40" t="s">
        <v>17</v>
      </c>
      <c r="I40">
        <v>1</v>
      </c>
      <c r="J40" t="s">
        <v>21</v>
      </c>
      <c r="K40" t="s">
        <v>16</v>
      </c>
      <c r="L40">
        <v>28</v>
      </c>
      <c r="M40" t="str">
        <f t="shared" si="0"/>
        <v>Adolescent 0-30</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 31-54</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 31-54</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 55+</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 31-54</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 31-54</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 31-54</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 55+</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 31-54</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 31-54</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 31-54</v>
      </c>
      <c r="N50" t="s">
        <v>17</v>
      </c>
    </row>
    <row r="51" spans="1:14" x14ac:dyDescent="0.3">
      <c r="A51">
        <v>14939</v>
      </c>
      <c r="B51" t="s">
        <v>32</v>
      </c>
      <c r="C51" t="s">
        <v>35</v>
      </c>
      <c r="D51" s="2">
        <v>40000</v>
      </c>
      <c r="E51">
        <v>0</v>
      </c>
      <c r="F51" t="s">
        <v>12</v>
      </c>
      <c r="G51" t="s">
        <v>19</v>
      </c>
      <c r="H51" t="s">
        <v>14</v>
      </c>
      <c r="I51">
        <v>0</v>
      </c>
      <c r="J51" t="s">
        <v>15</v>
      </c>
      <c r="K51" t="s">
        <v>16</v>
      </c>
      <c r="L51">
        <v>39</v>
      </c>
      <c r="M51" t="str">
        <f t="shared" si="0"/>
        <v>Middle Age 31-54</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 0-30</v>
      </c>
      <c r="N52" t="s">
        <v>17</v>
      </c>
    </row>
    <row r="53" spans="1:14" x14ac:dyDescent="0.3">
      <c r="A53">
        <v>20619</v>
      </c>
      <c r="B53" t="s">
        <v>32</v>
      </c>
      <c r="C53" t="s">
        <v>35</v>
      </c>
      <c r="D53" s="2">
        <v>80000</v>
      </c>
      <c r="E53">
        <v>0</v>
      </c>
      <c r="F53" t="s">
        <v>12</v>
      </c>
      <c r="G53" t="s">
        <v>20</v>
      </c>
      <c r="H53" t="s">
        <v>17</v>
      </c>
      <c r="I53">
        <v>4</v>
      </c>
      <c r="J53" t="s">
        <v>42</v>
      </c>
      <c r="K53" t="s">
        <v>23</v>
      </c>
      <c r="L53">
        <v>35</v>
      </c>
      <c r="M53" t="str">
        <f t="shared" si="0"/>
        <v>Middle Age 31-54</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 55+</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 55+</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 31-54</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 31-54</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 31-54</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 55+</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 31-54</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 31-54</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 31-54</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 31-54</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 31-54</v>
      </c>
      <c r="N64" t="s">
        <v>14</v>
      </c>
    </row>
    <row r="65" spans="1:14" x14ac:dyDescent="0.3">
      <c r="A65">
        <v>16185</v>
      </c>
      <c r="B65" t="s">
        <v>32</v>
      </c>
      <c r="C65" t="s">
        <v>35</v>
      </c>
      <c r="D65" s="2">
        <v>60000</v>
      </c>
      <c r="E65">
        <v>4</v>
      </c>
      <c r="F65" t="s">
        <v>12</v>
      </c>
      <c r="G65" t="s">
        <v>20</v>
      </c>
      <c r="H65" t="s">
        <v>14</v>
      </c>
      <c r="I65">
        <v>3</v>
      </c>
      <c r="J65" t="s">
        <v>42</v>
      </c>
      <c r="K65" t="s">
        <v>23</v>
      </c>
      <c r="L65">
        <v>41</v>
      </c>
      <c r="M65" t="str">
        <f t="shared" si="0"/>
        <v>Middle Age 31-54</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 31-54</v>
      </c>
      <c r="N66" t="s">
        <v>14</v>
      </c>
    </row>
    <row r="67" spans="1:14" x14ac:dyDescent="0.3">
      <c r="A67">
        <v>29337</v>
      </c>
      <c r="B67" t="s">
        <v>32</v>
      </c>
      <c r="C67" t="s">
        <v>35</v>
      </c>
      <c r="D67" s="2">
        <v>30000</v>
      </c>
      <c r="E67">
        <v>2</v>
      </c>
      <c r="F67" t="s">
        <v>18</v>
      </c>
      <c r="G67" t="s">
        <v>19</v>
      </c>
      <c r="H67" t="s">
        <v>14</v>
      </c>
      <c r="I67">
        <v>2</v>
      </c>
      <c r="J67" t="s">
        <v>22</v>
      </c>
      <c r="K67" t="s">
        <v>23</v>
      </c>
      <c r="L67">
        <v>68</v>
      </c>
      <c r="M67" t="str">
        <f t="shared" ref="M67:M130" si="1">IF(L67&gt;54,"Old 55+",IF(L67&gt;=31,"Middle Age 31-54",IF(L67&lt;31,"Adolescent 0-30","Invalid")))</f>
        <v>Old 55+</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 31-54</v>
      </c>
      <c r="N68" t="s">
        <v>14</v>
      </c>
    </row>
    <row r="69" spans="1:14" x14ac:dyDescent="0.3">
      <c r="A69">
        <v>25303</v>
      </c>
      <c r="B69" t="s">
        <v>32</v>
      </c>
      <c r="C69" t="s">
        <v>35</v>
      </c>
      <c r="D69" s="2">
        <v>30000</v>
      </c>
      <c r="E69">
        <v>0</v>
      </c>
      <c r="F69" t="s">
        <v>26</v>
      </c>
      <c r="G69" t="s">
        <v>24</v>
      </c>
      <c r="H69" t="s">
        <v>14</v>
      </c>
      <c r="I69">
        <v>1</v>
      </c>
      <c r="J69" t="s">
        <v>21</v>
      </c>
      <c r="K69" t="s">
        <v>16</v>
      </c>
      <c r="L69">
        <v>33</v>
      </c>
      <c r="M69" t="str">
        <f t="shared" si="1"/>
        <v>Middle Age 31-54</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 31-54</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 0-30</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 31-54</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 31-54</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 31-54</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 31-54</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 55+</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 31-54</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 0-30</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 0-30</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 31-54</v>
      </c>
      <c r="N80" t="s">
        <v>14</v>
      </c>
    </row>
    <row r="81" spans="1:14" x14ac:dyDescent="0.3">
      <c r="A81">
        <v>27745</v>
      </c>
      <c r="B81" t="s">
        <v>32</v>
      </c>
      <c r="C81" t="s">
        <v>35</v>
      </c>
      <c r="D81" s="2">
        <v>40000</v>
      </c>
      <c r="E81">
        <v>2</v>
      </c>
      <c r="F81" t="s">
        <v>12</v>
      </c>
      <c r="G81" t="s">
        <v>27</v>
      </c>
      <c r="H81" t="s">
        <v>14</v>
      </c>
      <c r="I81">
        <v>2</v>
      </c>
      <c r="J81" t="s">
        <v>22</v>
      </c>
      <c r="K81" t="s">
        <v>23</v>
      </c>
      <c r="L81">
        <v>63</v>
      </c>
      <c r="M81" t="str">
        <f t="shared" si="1"/>
        <v>Old 55+</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 31-54</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 31-54</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 31-54</v>
      </c>
      <c r="N84" t="s">
        <v>14</v>
      </c>
    </row>
    <row r="85" spans="1:14" x14ac:dyDescent="0.3">
      <c r="A85">
        <v>28412</v>
      </c>
      <c r="B85" t="s">
        <v>32</v>
      </c>
      <c r="C85" t="s">
        <v>35</v>
      </c>
      <c r="D85" s="2">
        <v>20000</v>
      </c>
      <c r="E85">
        <v>0</v>
      </c>
      <c r="F85" t="s">
        <v>26</v>
      </c>
      <c r="G85" t="s">
        <v>24</v>
      </c>
      <c r="H85" t="s">
        <v>17</v>
      </c>
      <c r="I85">
        <v>1</v>
      </c>
      <c r="J85" t="s">
        <v>21</v>
      </c>
      <c r="K85" t="s">
        <v>16</v>
      </c>
      <c r="L85">
        <v>29</v>
      </c>
      <c r="M85" t="str">
        <f t="shared" si="1"/>
        <v>Adolescent 0-30</v>
      </c>
      <c r="N85" t="s">
        <v>17</v>
      </c>
    </row>
    <row r="86" spans="1:14" x14ac:dyDescent="0.3">
      <c r="A86">
        <v>24485</v>
      </c>
      <c r="B86" t="s">
        <v>32</v>
      </c>
      <c r="C86" t="s">
        <v>35</v>
      </c>
      <c r="D86" s="2">
        <v>40000</v>
      </c>
      <c r="E86">
        <v>2</v>
      </c>
      <c r="F86" t="s">
        <v>12</v>
      </c>
      <c r="G86" t="s">
        <v>27</v>
      </c>
      <c r="H86" t="s">
        <v>17</v>
      </c>
      <c r="I86">
        <v>1</v>
      </c>
      <c r="J86" t="s">
        <v>22</v>
      </c>
      <c r="K86" t="s">
        <v>23</v>
      </c>
      <c r="L86">
        <v>52</v>
      </c>
      <c r="M86" t="str">
        <f t="shared" si="1"/>
        <v>Middle Age 31-54</v>
      </c>
      <c r="N86" t="s">
        <v>14</v>
      </c>
    </row>
    <row r="87" spans="1:14" x14ac:dyDescent="0.3">
      <c r="A87">
        <v>16514</v>
      </c>
      <c r="B87" t="s">
        <v>32</v>
      </c>
      <c r="C87" t="s">
        <v>35</v>
      </c>
      <c r="D87" s="2">
        <v>10000</v>
      </c>
      <c r="E87">
        <v>0</v>
      </c>
      <c r="F87" t="s">
        <v>18</v>
      </c>
      <c r="G87" t="s">
        <v>24</v>
      </c>
      <c r="H87" t="s">
        <v>14</v>
      </c>
      <c r="I87">
        <v>1</v>
      </c>
      <c r="J87" t="s">
        <v>25</v>
      </c>
      <c r="K87" t="s">
        <v>23</v>
      </c>
      <c r="L87">
        <v>26</v>
      </c>
      <c r="M87" t="str">
        <f t="shared" si="1"/>
        <v>Adolescent 0-30</v>
      </c>
      <c r="N87" t="s">
        <v>14</v>
      </c>
    </row>
    <row r="88" spans="1:14" x14ac:dyDescent="0.3">
      <c r="A88">
        <v>17191</v>
      </c>
      <c r="B88" t="s">
        <v>32</v>
      </c>
      <c r="C88" t="s">
        <v>35</v>
      </c>
      <c r="D88" s="2">
        <v>130000</v>
      </c>
      <c r="E88">
        <v>3</v>
      </c>
      <c r="F88" t="s">
        <v>18</v>
      </c>
      <c r="G88" t="s">
        <v>20</v>
      </c>
      <c r="H88" t="s">
        <v>17</v>
      </c>
      <c r="I88">
        <v>3</v>
      </c>
      <c r="J88" t="s">
        <v>15</v>
      </c>
      <c r="K88" t="s">
        <v>16</v>
      </c>
      <c r="L88">
        <v>51</v>
      </c>
      <c r="M88" t="str">
        <f t="shared" si="1"/>
        <v>Middle Age 31-54</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 31-54</v>
      </c>
      <c r="N89" t="s">
        <v>17</v>
      </c>
    </row>
    <row r="90" spans="1:14" x14ac:dyDescent="0.3">
      <c r="A90">
        <v>24119</v>
      </c>
      <c r="B90" t="s">
        <v>32</v>
      </c>
      <c r="C90" t="s">
        <v>35</v>
      </c>
      <c r="D90" s="2">
        <v>30000</v>
      </c>
      <c r="E90">
        <v>0</v>
      </c>
      <c r="F90" t="s">
        <v>18</v>
      </c>
      <c r="G90" t="s">
        <v>19</v>
      </c>
      <c r="H90" t="s">
        <v>17</v>
      </c>
      <c r="I90">
        <v>1</v>
      </c>
      <c r="J90" t="s">
        <v>21</v>
      </c>
      <c r="K90" t="s">
        <v>16</v>
      </c>
      <c r="L90">
        <v>29</v>
      </c>
      <c r="M90" t="str">
        <f t="shared" si="1"/>
        <v>Adolescent 0-30</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 31-54</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 0-30</v>
      </c>
      <c r="N92" t="s">
        <v>14</v>
      </c>
    </row>
    <row r="93" spans="1:14" x14ac:dyDescent="0.3">
      <c r="A93">
        <v>28436</v>
      </c>
      <c r="B93" t="s">
        <v>32</v>
      </c>
      <c r="C93" t="s">
        <v>35</v>
      </c>
      <c r="D93" s="2">
        <v>30000</v>
      </c>
      <c r="E93">
        <v>0</v>
      </c>
      <c r="F93" t="s">
        <v>18</v>
      </c>
      <c r="G93" t="s">
        <v>19</v>
      </c>
      <c r="H93" t="s">
        <v>17</v>
      </c>
      <c r="I93">
        <v>1</v>
      </c>
      <c r="J93" t="s">
        <v>15</v>
      </c>
      <c r="K93" t="s">
        <v>16</v>
      </c>
      <c r="L93">
        <v>30</v>
      </c>
      <c r="M93" t="str">
        <f t="shared" si="1"/>
        <v>Adolescent 0-30</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 31-54</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 31-54</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 55+</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 55+</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 31-54</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 31-54</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 0-30</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 31-54</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 t="shared" si="1"/>
        <v>Middle Age 31-54</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 t="shared" si="1"/>
        <v>Middle Age 31-54</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 31-54</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 t="shared" si="1"/>
        <v>Middle Age 31-54</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 31-54</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 0-30</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 31-54</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 31-54</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 31-54</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 t="shared" si="1"/>
        <v>Middle Age 31-54</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 31-54</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 31-54</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 31-54</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 31-54</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 0-30</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 t="shared" si="1"/>
        <v>Adolescent 0-30</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 31-54</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 31-54</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 55+</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 0-30</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 55+</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 31-54</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 55+</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 31-54</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 31-54</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 t="shared" si="1"/>
        <v>Middle Age 31-54</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 31-54</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 t="shared" si="1"/>
        <v>Middle Age 31-54</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 t="shared" ref="M131:M194" si="2">IF(L131&gt;54,"Old 55+",IF(L131&gt;=31,"Middle Age 31-54",IF(L131&lt;31,"Adolescent 0-30","Invalid")))</f>
        <v>Middle Age 31-54</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 55+</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 31-54</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 t="shared" si="2"/>
        <v>Old 55+</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 31-54</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 31-54</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 31-54</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 t="shared" si="2"/>
        <v>Middle Age 31-54</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 55+</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 55+</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 t="shared" si="2"/>
        <v>Middle Age 31-54</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 0-30</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 31-54</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 31-54</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 t="shared" si="2"/>
        <v>Middle Age 31-54</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 31-54</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 31-54</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 31-54</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 55+</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 t="shared" si="2"/>
        <v>Adolescent 0-30</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 31-54</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 31-54</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 t="shared" si="2"/>
        <v>Middle Age 31-54</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 31-54</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 55+</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 t="shared" si="2"/>
        <v>Middle Age 31-54</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 31-54</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 31-54</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 31-54</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 31-54</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 t="shared" si="2"/>
        <v>Middle Age 31-54</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 0-30</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 0-30</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 t="shared" si="2"/>
        <v>Middle Age 31-54</v>
      </c>
      <c r="N168" t="s">
        <v>14</v>
      </c>
    </row>
    <row r="169" spans="1:14" x14ac:dyDescent="0.3">
      <c r="A169">
        <v>14233</v>
      </c>
      <c r="B169" t="s">
        <v>32</v>
      </c>
      <c r="C169" t="s">
        <v>35</v>
      </c>
      <c r="D169" s="2">
        <v>100000</v>
      </c>
      <c r="E169">
        <v>0</v>
      </c>
      <c r="F169" t="s">
        <v>26</v>
      </c>
      <c r="G169" t="s">
        <v>27</v>
      </c>
      <c r="H169" t="s">
        <v>14</v>
      </c>
      <c r="I169">
        <v>3</v>
      </c>
      <c r="J169" t="s">
        <v>42</v>
      </c>
      <c r="K169" t="s">
        <v>23</v>
      </c>
      <c r="L169">
        <v>35</v>
      </c>
      <c r="M169" t="str">
        <f t="shared" si="2"/>
        <v>Middle Age 31-54</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 t="shared" si="2"/>
        <v>Middle Age 31-54</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 31-54</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 55+</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 55+</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 31-54</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 0-30</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 t="shared" si="2"/>
        <v>Middle Age 31-54</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 31-54</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 0-30</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 55+</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 31-54</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 t="shared" si="2"/>
        <v>Middle Age 31-54</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 55+</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 31-54</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 t="shared" si="2"/>
        <v>Old 55+</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 55+</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 31-54</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 55+</v>
      </c>
      <c r="N188" t="s">
        <v>14</v>
      </c>
    </row>
    <row r="189" spans="1:14" x14ac:dyDescent="0.3">
      <c r="A189">
        <v>18151</v>
      </c>
      <c r="B189" t="s">
        <v>32</v>
      </c>
      <c r="C189" t="s">
        <v>35</v>
      </c>
      <c r="D189" s="2">
        <v>80000</v>
      </c>
      <c r="E189">
        <v>5</v>
      </c>
      <c r="F189" t="s">
        <v>18</v>
      </c>
      <c r="G189" t="s">
        <v>20</v>
      </c>
      <c r="H189" t="s">
        <v>17</v>
      </c>
      <c r="I189">
        <v>2</v>
      </c>
      <c r="J189" t="s">
        <v>42</v>
      </c>
      <c r="K189" t="s">
        <v>16</v>
      </c>
      <c r="L189">
        <v>59</v>
      </c>
      <c r="M189" t="str">
        <f t="shared" si="2"/>
        <v>Old 55+</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 31-54</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 31-54</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 55+</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 t="shared" si="2"/>
        <v>Middle Age 31-54</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 55+</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IF(L195&gt;54,"Old 55+",IF(L195&gt;=31,"Middle Age 31-54",IF(L195&lt;31,"Adolescent 0-30","Invalid")))</f>
        <v>Middle Age 31-54</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 31-54</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 t="shared" si="3"/>
        <v>Adolescent 0-30</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 31-54</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 55+</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 31-54</v>
      </c>
      <c r="N200" t="s">
        <v>14</v>
      </c>
    </row>
    <row r="201" spans="1:14" x14ac:dyDescent="0.3">
      <c r="A201">
        <v>11453</v>
      </c>
      <c r="B201" t="s">
        <v>32</v>
      </c>
      <c r="C201" t="s">
        <v>35</v>
      </c>
      <c r="D201" s="2">
        <v>80000</v>
      </c>
      <c r="E201">
        <v>0</v>
      </c>
      <c r="F201" t="s">
        <v>12</v>
      </c>
      <c r="G201" t="s">
        <v>20</v>
      </c>
      <c r="H201" t="s">
        <v>17</v>
      </c>
      <c r="I201">
        <v>3</v>
      </c>
      <c r="J201" t="s">
        <v>42</v>
      </c>
      <c r="K201" t="s">
        <v>23</v>
      </c>
      <c r="L201">
        <v>33</v>
      </c>
      <c r="M201" t="str">
        <f t="shared" si="3"/>
        <v>Middle Age 31-54</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 t="shared" si="3"/>
        <v>Middle Age 31-54</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 0-30</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 t="shared" si="3"/>
        <v>Middle Age 31-54</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 31-54</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 31-54</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 31-54</v>
      </c>
      <c r="N207" t="s">
        <v>14</v>
      </c>
    </row>
    <row r="208" spans="1:14" x14ac:dyDescent="0.3">
      <c r="A208">
        <v>11415</v>
      </c>
      <c r="B208" t="s">
        <v>32</v>
      </c>
      <c r="C208" t="s">
        <v>35</v>
      </c>
      <c r="D208" s="2">
        <v>90000</v>
      </c>
      <c r="E208">
        <v>5</v>
      </c>
      <c r="F208" t="s">
        <v>18</v>
      </c>
      <c r="G208" t="s">
        <v>20</v>
      </c>
      <c r="H208" t="s">
        <v>17</v>
      </c>
      <c r="I208">
        <v>2</v>
      </c>
      <c r="J208" t="s">
        <v>42</v>
      </c>
      <c r="K208" t="s">
        <v>16</v>
      </c>
      <c r="L208">
        <v>62</v>
      </c>
      <c r="M208" t="str">
        <f t="shared" si="3"/>
        <v>Old 55+</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 0-30</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 31-54</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 31-54</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 31-54</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 31-54</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 0-30</v>
      </c>
      <c r="N214" t="s">
        <v>17</v>
      </c>
    </row>
    <row r="215" spans="1:14" x14ac:dyDescent="0.3">
      <c r="A215">
        <v>11451</v>
      </c>
      <c r="B215" t="s">
        <v>32</v>
      </c>
      <c r="C215" t="s">
        <v>35</v>
      </c>
      <c r="D215" s="2">
        <v>70000</v>
      </c>
      <c r="E215">
        <v>0</v>
      </c>
      <c r="F215" t="s">
        <v>12</v>
      </c>
      <c r="G215" t="s">
        <v>20</v>
      </c>
      <c r="H215" t="s">
        <v>17</v>
      </c>
      <c r="I215">
        <v>4</v>
      </c>
      <c r="J215" t="s">
        <v>42</v>
      </c>
      <c r="K215" t="s">
        <v>23</v>
      </c>
      <c r="L215">
        <v>31</v>
      </c>
      <c r="M215" t="str">
        <f t="shared" si="3"/>
        <v>Middle Age 31-54</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 55+</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 t="shared" si="3"/>
        <v>Middle Age 31-54</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 31-54</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 0-30</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 t="shared" si="3"/>
        <v>Middle Age 31-54</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 t="shared" si="3"/>
        <v>Adolescent 0-30</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 31-54</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 t="shared" si="3"/>
        <v>Middle Age 31-54</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 31-54</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 31-54</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 55+</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 31-54</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 31-54</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 31-54</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 31-54</v>
      </c>
      <c r="N230" t="s">
        <v>17</v>
      </c>
    </row>
    <row r="231" spans="1:14" x14ac:dyDescent="0.3">
      <c r="A231">
        <v>28915</v>
      </c>
      <c r="B231" t="s">
        <v>32</v>
      </c>
      <c r="C231" t="s">
        <v>35</v>
      </c>
      <c r="D231" s="2">
        <v>80000</v>
      </c>
      <c r="E231">
        <v>5</v>
      </c>
      <c r="F231" t="s">
        <v>26</v>
      </c>
      <c r="G231" t="s">
        <v>27</v>
      </c>
      <c r="H231" t="s">
        <v>14</v>
      </c>
      <c r="I231">
        <v>3</v>
      </c>
      <c r="J231" t="s">
        <v>42</v>
      </c>
      <c r="K231" t="s">
        <v>16</v>
      </c>
      <c r="L231">
        <v>57</v>
      </c>
      <c r="M231" t="str">
        <f t="shared" si="3"/>
        <v>Old 55+</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 55+</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 31-54</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 31-54</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 0-30</v>
      </c>
      <c r="N235" t="s">
        <v>14</v>
      </c>
    </row>
    <row r="236" spans="1:14" x14ac:dyDescent="0.3">
      <c r="A236">
        <v>24611</v>
      </c>
      <c r="B236" t="s">
        <v>32</v>
      </c>
      <c r="C236" t="s">
        <v>35</v>
      </c>
      <c r="D236" s="2">
        <v>90000</v>
      </c>
      <c r="E236">
        <v>0</v>
      </c>
      <c r="F236" t="s">
        <v>12</v>
      </c>
      <c r="G236" t="s">
        <v>20</v>
      </c>
      <c r="H236" t="s">
        <v>17</v>
      </c>
      <c r="I236">
        <v>4</v>
      </c>
      <c r="J236" t="s">
        <v>42</v>
      </c>
      <c r="K236" t="s">
        <v>23</v>
      </c>
      <c r="L236">
        <v>35</v>
      </c>
      <c r="M236" t="str">
        <f t="shared" si="3"/>
        <v>Middle Age 31-54</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 55+</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 31-54</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 0-30</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 31-54</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 31-54</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 31-54</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 0-30</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 t="shared" si="3"/>
        <v>Middle Age 31-54</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 0-30</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 31-54</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 31-54</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 55+</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 t="shared" si="3"/>
        <v>Middle Age 31-54</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 55+</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 55+</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 t="shared" si="3"/>
        <v>Middle Age 31-54</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 55+</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 t="shared" si="3"/>
        <v>Old 55+</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 31-54</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 31-54</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 55+",IF(L259&gt;=31,"Middle Age 31-54",IF(L259&lt;31,"Adolescent 0-30","Invalid")))</f>
        <v>Middle Age 31-54</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 55+</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 31-54</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 31-54</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 31-54</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 31-54</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 31-54</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 0-30</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 31-54</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 31-54</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 31-54</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 0-30</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 31-54</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 0-30</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 31-54</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 31-54</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 31-54</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 31-54</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 31-54</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 t="shared" si="4"/>
        <v>Middle Age 31-54</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 31-54</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 t="shared" si="4"/>
        <v>Middle Age 31-54</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 t="shared" si="4"/>
        <v>Middle Age 31-54</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 31-54</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 t="shared" si="4"/>
        <v>Middle Age 31-54</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 31-54</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 31-54</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 31-54</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 31-54</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 31-54</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 31-54</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 31-54</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 t="shared" si="4"/>
        <v>Middle Age 31-54</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 31-54</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 31-54</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 31-54</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 31-54</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 55+</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 55+</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 0-30</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 t="shared" si="4"/>
        <v>Old 55+</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 31-54</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 31-54</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 t="shared" si="4"/>
        <v>Old 55+</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 31-54</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 55+</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 31-54</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 31-54</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 31-54</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 55+</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 t="shared" si="4"/>
        <v>Middle Age 31-54</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 31-54</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 t="shared" si="4"/>
        <v>Middle Age 31-54</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 55+</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 31-54</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 31-54</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 31-54</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 31-54</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 55+",IF(L323&gt;=31,"Middle Age 31-54",IF(L323&lt;31,"Adolescent 0-30","Invalid")))</f>
        <v>Middle Age 31-54</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 31-54</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 31-54</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 31-54</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 t="shared" si="5"/>
        <v>Middle Age 31-54</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 0-30</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 31-54</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 t="shared" si="5"/>
        <v>Middle Age 31-54</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 55+</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 31-54</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 0-30</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 31-54</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 31-54</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 31-54</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 t="shared" si="5"/>
        <v>Middle Age 31-54</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 31-54</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 55+</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 t="shared" si="5"/>
        <v>Adolescent 0-30</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 31-54</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 t="shared" si="5"/>
        <v>Middle Age 31-54</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 31-54</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 t="shared" si="5"/>
        <v>Middle Age 31-54</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 31-54</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 31-54</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 31-54</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 31-54</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 0-30</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 t="shared" si="5"/>
        <v>Adolescent 0-30</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 t="shared" si="5"/>
        <v>Middle Age 31-54</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 31-54</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 t="shared" si="5"/>
        <v>Middle Age 31-54</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 t="shared" si="5"/>
        <v>Middle Age 31-54</v>
      </c>
      <c r="N356" t="s">
        <v>17</v>
      </c>
    </row>
    <row r="357" spans="1:14" x14ac:dyDescent="0.3">
      <c r="A357">
        <v>17238</v>
      </c>
      <c r="B357" t="s">
        <v>32</v>
      </c>
      <c r="C357" t="s">
        <v>35</v>
      </c>
      <c r="D357" s="2">
        <v>80000</v>
      </c>
      <c r="E357">
        <v>0</v>
      </c>
      <c r="F357" t="s">
        <v>12</v>
      </c>
      <c r="G357" t="s">
        <v>20</v>
      </c>
      <c r="H357" t="s">
        <v>14</v>
      </c>
      <c r="I357">
        <v>3</v>
      </c>
      <c r="J357" t="s">
        <v>42</v>
      </c>
      <c r="K357" t="s">
        <v>23</v>
      </c>
      <c r="L357">
        <v>32</v>
      </c>
      <c r="M357" t="str">
        <f t="shared" si="5"/>
        <v>Middle Age 31-54</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 31-54</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 55+</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 0-30</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 t="shared" si="5"/>
        <v>Middle Age 31-54</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 0-30</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 31-54</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 55+</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 31-54</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 31-54</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 31-54</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 55+</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 31-54</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 31-54</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 t="shared" si="5"/>
        <v>Middle Age 31-54</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 31-54</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 t="shared" si="5"/>
        <v>Adolescent 0-30</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 31-54</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 55+</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 55+</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 55+</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 31-54</v>
      </c>
      <c r="N381" t="s">
        <v>17</v>
      </c>
    </row>
    <row r="382" spans="1:14" x14ac:dyDescent="0.3">
      <c r="A382">
        <v>13620</v>
      </c>
      <c r="B382" t="s">
        <v>32</v>
      </c>
      <c r="C382" t="s">
        <v>35</v>
      </c>
      <c r="D382" s="2">
        <v>70000</v>
      </c>
      <c r="E382">
        <v>0</v>
      </c>
      <c r="F382" t="s">
        <v>12</v>
      </c>
      <c r="G382" t="s">
        <v>20</v>
      </c>
      <c r="H382" t="s">
        <v>17</v>
      </c>
      <c r="I382">
        <v>3</v>
      </c>
      <c r="J382" t="s">
        <v>42</v>
      </c>
      <c r="K382" t="s">
        <v>23</v>
      </c>
      <c r="L382">
        <v>30</v>
      </c>
      <c r="M382" t="str">
        <f t="shared" si="5"/>
        <v>Adolescent 0-30</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 55+</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 31-54</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 31-54</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 0-30</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 t="shared" ref="M387:M450" si="6">IF(L387&gt;54,"Old 55+",IF(L387&gt;=31,"Middle Age 31-54",IF(L387&lt;31,"Adolescent 0-30","Invalid")))</f>
        <v>Middle Age 31-54</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 31-54</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 31-54</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 55+</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 31-54</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 t="shared" si="6"/>
        <v>Middle Age 31-54</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 31-54</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 t="shared" si="6"/>
        <v>Middle Age 31-54</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 31-54</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 31-54</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 31-54</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 t="shared" si="6"/>
        <v>Middle Age 31-54</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 55+</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 t="shared" si="6"/>
        <v>Middle Age 31-54</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 31-54</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 31-54</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 55+</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 31-54</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 31-54</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 31-54</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 31-54</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 31-54</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 31-54</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 31-54</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 31-54</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 t="shared" si="6"/>
        <v>Middle Age 31-54</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 55+</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 31-54</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 31-54</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 t="shared" si="6"/>
        <v>Middle Age 31-54</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 55+</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 31-54</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 t="shared" si="6"/>
        <v>Middle Age 31-54</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 55+</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 31-54</v>
      </c>
      <c r="N423" t="s">
        <v>17</v>
      </c>
    </row>
    <row r="424" spans="1:14" x14ac:dyDescent="0.3">
      <c r="A424">
        <v>24901</v>
      </c>
      <c r="B424" t="s">
        <v>32</v>
      </c>
      <c r="C424" t="s">
        <v>35</v>
      </c>
      <c r="D424" s="2">
        <v>110000</v>
      </c>
      <c r="E424">
        <v>0</v>
      </c>
      <c r="F424" t="s">
        <v>18</v>
      </c>
      <c r="G424" t="s">
        <v>27</v>
      </c>
      <c r="H424" t="s">
        <v>17</v>
      </c>
      <c r="I424">
        <v>3</v>
      </c>
      <c r="J424" t="s">
        <v>42</v>
      </c>
      <c r="K424" t="s">
        <v>23</v>
      </c>
      <c r="L424">
        <v>32</v>
      </c>
      <c r="M424" t="str">
        <f t="shared" si="6"/>
        <v>Middle Age 31-54</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 t="shared" si="6"/>
        <v>Middle Age 31-54</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 31-54</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 55+</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 t="shared" si="6"/>
        <v>Adolescent 0-30</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 31-54</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 31-54</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 55+</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 t="shared" si="6"/>
        <v>Adolescent 0-30</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 31-54</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 0-30</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 31-54</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 55+</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 31-54</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 0-30</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 31-54</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 31-54</v>
      </c>
      <c r="N441" t="s">
        <v>17</v>
      </c>
    </row>
    <row r="442" spans="1:14" x14ac:dyDescent="0.3">
      <c r="A442">
        <v>21561</v>
      </c>
      <c r="B442" t="s">
        <v>32</v>
      </c>
      <c r="C442" t="s">
        <v>35</v>
      </c>
      <c r="D442" s="2">
        <v>90000</v>
      </c>
      <c r="E442">
        <v>0</v>
      </c>
      <c r="F442" t="s">
        <v>12</v>
      </c>
      <c r="G442" t="s">
        <v>20</v>
      </c>
      <c r="H442" t="s">
        <v>17</v>
      </c>
      <c r="I442">
        <v>3</v>
      </c>
      <c r="J442" t="s">
        <v>42</v>
      </c>
      <c r="K442" t="s">
        <v>23</v>
      </c>
      <c r="L442">
        <v>34</v>
      </c>
      <c r="M442" t="str">
        <f t="shared" si="6"/>
        <v>Middle Age 31-54</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 31-54</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 t="shared" si="6"/>
        <v>Middle Age 31-54</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 31-54</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 t="shared" si="6"/>
        <v>Middle Age 31-54</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 31-54</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 31-54</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 31-54</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 31-54</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 55+",IF(L451&gt;=31,"Middle Age 31-54",IF(L451&lt;31,"Adolescent 0-30","Invalid")))</f>
        <v>Middle Age 31-54</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 31-54</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 55+</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 31-54</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 t="shared" si="7"/>
        <v>Middle Age 31-54</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 31-54</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 55+</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 31-54</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 31-54</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 t="shared" si="7"/>
        <v>Middle Age 31-54</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 31-54</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 t="shared" si="7"/>
        <v>Middle Age 31-54</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 31-54</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 55+</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 31-54</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 31-54</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 55+</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 t="shared" si="7"/>
        <v>Adolescent 0-30</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 t="shared" si="7"/>
        <v>Middle Age 31-54</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 31-54</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 31-54</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 31-54</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 55+</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 31-54</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 31-54</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 31-54</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 31-54</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 31-54</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 31-54</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 t="shared" si="7"/>
        <v>Middle Age 31-54</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 55+</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 31-54</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 t="shared" si="7"/>
        <v>Middle Age 31-54</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 55+</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 31-54</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 31-54</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 31-54</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 31-54</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 31-54</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 31-54</v>
      </c>
      <c r="N494" t="s">
        <v>14</v>
      </c>
    </row>
    <row r="495" spans="1:14" x14ac:dyDescent="0.3">
      <c r="A495">
        <v>23707</v>
      </c>
      <c r="B495" t="s">
        <v>32</v>
      </c>
      <c r="C495" t="s">
        <v>35</v>
      </c>
      <c r="D495" s="2">
        <v>70000</v>
      </c>
      <c r="E495">
        <v>5</v>
      </c>
      <c r="F495" t="s">
        <v>12</v>
      </c>
      <c r="G495" t="s">
        <v>27</v>
      </c>
      <c r="H495" t="s">
        <v>14</v>
      </c>
      <c r="I495">
        <v>3</v>
      </c>
      <c r="J495" t="s">
        <v>42</v>
      </c>
      <c r="K495" t="s">
        <v>30</v>
      </c>
      <c r="L495">
        <v>60</v>
      </c>
      <c r="M495" t="str">
        <f t="shared" si="7"/>
        <v>Old 55+</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 31-54</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 55+</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 31-54</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 31-54</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 31-54</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 31-54</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 31-54</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 31-54</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 0-30</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 31-54</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 31-54</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 31-54</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 31-54</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 31-54</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 0-30</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 31-54</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 t="shared" si="7"/>
        <v>Middle Age 31-54</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 t="shared" si="7"/>
        <v>Old 55+</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 31-54</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IF(L515&gt;54,"Old 55+",IF(L515&gt;=31,"Middle Age 31-54",IF(L515&lt;31,"Adolescent 0-30","Invalid")))</f>
        <v>Old 55+</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 t="shared" si="8"/>
        <v>Middle Age 31-54</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 31-54</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 31-54</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 t="shared" si="8"/>
        <v>Middle Age 31-54</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 31-54</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 55+</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 t="shared" si="8"/>
        <v>Middle Age 31-54</v>
      </c>
      <c r="N522" t="s">
        <v>17</v>
      </c>
    </row>
    <row r="523" spans="1:14" x14ac:dyDescent="0.3">
      <c r="A523">
        <v>18976</v>
      </c>
      <c r="B523" t="s">
        <v>32</v>
      </c>
      <c r="C523" t="s">
        <v>35</v>
      </c>
      <c r="D523" s="2">
        <v>40000</v>
      </c>
      <c r="E523">
        <v>4</v>
      </c>
      <c r="F523" t="s">
        <v>26</v>
      </c>
      <c r="G523" t="s">
        <v>20</v>
      </c>
      <c r="H523" t="s">
        <v>14</v>
      </c>
      <c r="I523">
        <v>2</v>
      </c>
      <c r="J523" t="s">
        <v>42</v>
      </c>
      <c r="K523" t="s">
        <v>30</v>
      </c>
      <c r="L523">
        <v>62</v>
      </c>
      <c r="M523" t="str">
        <f t="shared" si="8"/>
        <v>Old 55+</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 t="shared" si="8"/>
        <v>Middle Age 31-54</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 31-54</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 55+</v>
      </c>
      <c r="N526" t="s">
        <v>17</v>
      </c>
    </row>
    <row r="527" spans="1:14" x14ac:dyDescent="0.3">
      <c r="A527">
        <v>16791</v>
      </c>
      <c r="B527" t="s">
        <v>32</v>
      </c>
      <c r="C527" t="s">
        <v>35</v>
      </c>
      <c r="D527" s="2">
        <v>60000</v>
      </c>
      <c r="E527">
        <v>5</v>
      </c>
      <c r="F527" t="s">
        <v>12</v>
      </c>
      <c r="G527" t="s">
        <v>27</v>
      </c>
      <c r="H527" t="s">
        <v>14</v>
      </c>
      <c r="I527">
        <v>3</v>
      </c>
      <c r="J527" t="s">
        <v>42</v>
      </c>
      <c r="K527" t="s">
        <v>30</v>
      </c>
      <c r="L527">
        <v>59</v>
      </c>
      <c r="M527" t="str">
        <f t="shared" si="8"/>
        <v>Old 55+</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 31-54</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 31-54</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 0-30</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 55+</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 0-30</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 t="shared" si="8"/>
        <v>Adolescent 0-30</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 31-54</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 55+</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 55+</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 31-54</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 31-54</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 31-54</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 31-54</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 31-54</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 31-54</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 31-54</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 0-30</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 31-54</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 t="shared" si="8"/>
        <v>Middle Age 31-54</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 t="shared" si="8"/>
        <v>Adolescent 0-30</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 31-54</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 55+</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 31-54</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 31-54</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 31-54</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 55+</v>
      </c>
      <c r="N553" t="s">
        <v>17</v>
      </c>
    </row>
    <row r="554" spans="1:14" x14ac:dyDescent="0.3">
      <c r="A554">
        <v>14417</v>
      </c>
      <c r="B554" t="s">
        <v>32</v>
      </c>
      <c r="C554" t="s">
        <v>35</v>
      </c>
      <c r="D554" s="2">
        <v>60000</v>
      </c>
      <c r="E554">
        <v>3</v>
      </c>
      <c r="F554" t="s">
        <v>26</v>
      </c>
      <c r="G554" t="s">
        <v>20</v>
      </c>
      <c r="H554" t="s">
        <v>14</v>
      </c>
      <c r="I554">
        <v>2</v>
      </c>
      <c r="J554" t="s">
        <v>42</v>
      </c>
      <c r="K554" t="s">
        <v>30</v>
      </c>
      <c r="L554">
        <v>54</v>
      </c>
      <c r="M554" t="str">
        <f t="shared" si="8"/>
        <v>Middle Age 31-54</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 55+</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 31-54</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 t="shared" si="8"/>
        <v>Middle Age 31-54</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 31-54</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 31-54</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 31-54</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 55+</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 31-54</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 31-54</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 31-54</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 0-30</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 t="shared" si="8"/>
        <v>Adolescent 0-30</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 31-54</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 55+</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 31-54</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 31-54</v>
      </c>
      <c r="N570" t="s">
        <v>14</v>
      </c>
    </row>
    <row r="571" spans="1:14" x14ac:dyDescent="0.3">
      <c r="A571">
        <v>26452</v>
      </c>
      <c r="B571" t="s">
        <v>32</v>
      </c>
      <c r="C571" t="s">
        <v>35</v>
      </c>
      <c r="D571" s="2">
        <v>50000</v>
      </c>
      <c r="E571">
        <v>3</v>
      </c>
      <c r="F571" t="s">
        <v>29</v>
      </c>
      <c r="G571" t="s">
        <v>27</v>
      </c>
      <c r="H571" t="s">
        <v>14</v>
      </c>
      <c r="I571">
        <v>2</v>
      </c>
      <c r="J571" t="s">
        <v>42</v>
      </c>
      <c r="K571" t="s">
        <v>30</v>
      </c>
      <c r="L571">
        <v>69</v>
      </c>
      <c r="M571" t="str">
        <f t="shared" si="8"/>
        <v>Old 55+</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 31-54</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 55+</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 t="shared" si="8"/>
        <v>Adolescent 0-30</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 55+</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 31-54</v>
      </c>
      <c r="N576" t="s">
        <v>14</v>
      </c>
    </row>
    <row r="577" spans="1:14" x14ac:dyDescent="0.3">
      <c r="A577">
        <v>13388</v>
      </c>
      <c r="B577" t="s">
        <v>32</v>
      </c>
      <c r="C577" t="s">
        <v>35</v>
      </c>
      <c r="D577" s="2">
        <v>60000</v>
      </c>
      <c r="E577">
        <v>2</v>
      </c>
      <c r="F577" t="s">
        <v>18</v>
      </c>
      <c r="G577" t="s">
        <v>20</v>
      </c>
      <c r="H577" t="s">
        <v>14</v>
      </c>
      <c r="I577">
        <v>1</v>
      </c>
      <c r="J577" t="s">
        <v>42</v>
      </c>
      <c r="K577" t="s">
        <v>30</v>
      </c>
      <c r="L577">
        <v>56</v>
      </c>
      <c r="M577" t="str">
        <f t="shared" si="8"/>
        <v>Old 55+</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 31-54</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IF(L579&gt;54,"Old 55+",IF(L579&gt;=31,"Middle Age 31-54",IF(L579&lt;31,"Adolescent 0-30","Invalid")))</f>
        <v>Middle Age 31-54</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 55+</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 31-54</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 55+</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 0-30</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 31-54</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 55+</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 t="shared" si="9"/>
        <v>Middle Age 31-54</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 t="shared" si="9"/>
        <v>Middle Age 31-54</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 31-54</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 31-54</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 31-54</v>
      </c>
      <c r="N590" t="s">
        <v>14</v>
      </c>
    </row>
    <row r="591" spans="1:14" x14ac:dyDescent="0.3">
      <c r="A591">
        <v>12100</v>
      </c>
      <c r="B591" t="s">
        <v>32</v>
      </c>
      <c r="C591" t="s">
        <v>35</v>
      </c>
      <c r="D591" s="2">
        <v>60000</v>
      </c>
      <c r="E591">
        <v>2</v>
      </c>
      <c r="F591" t="s">
        <v>12</v>
      </c>
      <c r="G591" t="s">
        <v>27</v>
      </c>
      <c r="H591" t="s">
        <v>14</v>
      </c>
      <c r="I591">
        <v>0</v>
      </c>
      <c r="J591" t="s">
        <v>42</v>
      </c>
      <c r="K591" t="s">
        <v>30</v>
      </c>
      <c r="L591">
        <v>57</v>
      </c>
      <c r="M591" t="str">
        <f t="shared" si="9"/>
        <v>Old 55+</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 31-54</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 55+</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 31-54</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 31-54</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 55+</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 55+</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 31-54</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 t="shared" si="9"/>
        <v>Old 55+</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 31-54</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 55+</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 31-54</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 t="shared" si="9"/>
        <v>Middle Age 31-54</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 t="shared" si="9"/>
        <v>Middle Age 31-54</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 31-54</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 0-30</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 t="shared" si="9"/>
        <v>Middle Age 31-54</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 t="shared" si="9"/>
        <v>Middle Age 31-54</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 31-54</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 31-54</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 31-54</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 31-54</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 31-54</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 0-30</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 t="shared" si="9"/>
        <v>Middle Age 31-54</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 31-54</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 31-54</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 31-54</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 31-54</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 31-54</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 0-30</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 31-54</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 55+</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 31-54</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 55+</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 0-30</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 55+</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 0-30</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 55+</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 t="shared" si="9"/>
        <v>Middle Age 31-54</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 31-54</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 0-30</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 t="shared" si="9"/>
        <v>Middle Age 31-54</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 31-54</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 31-54</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 55+</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 31-54</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 31-54</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 t="shared" si="9"/>
        <v>Adolescent 0-30</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 t="shared" si="9"/>
        <v>Old 55+</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 55+</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 55+</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IF(L643&gt;54,"Old 55+",IF(L643&gt;=31,"Middle Age 31-54",IF(L643&lt;31,"Adolescent 0-30","Invalid")))</f>
        <v>Old 55+</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 31-54</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 31-54</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 31-54</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 31-54</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 31-54</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 t="shared" si="10"/>
        <v>Middle Age 31-54</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 55+</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 31-54</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 55+</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 t="shared" si="10"/>
        <v>Middle Age 31-54</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 31-54</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 t="shared" si="10"/>
        <v>Middle Age 31-54</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 t="shared" si="10"/>
        <v>Middle Age 31-54</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 31-54</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 31-54</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 31-54</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 t="shared" si="10"/>
        <v>Middle Age 31-54</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 55+</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 31-54</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 t="shared" si="10"/>
        <v>Adolescent 0-30</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 31-54</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 31-54</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 31-54</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 31-54</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 31-54</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 55+</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 31-54</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 31-54</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 55+</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 31-54</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 0-30</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 31-54</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 31-54</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 31-54</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 31-54</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 31-54</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 55+</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 55+</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 31-54</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 31-54</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 31-54</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 31-54</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 31-54</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 31-54</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 31-54</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 t="shared" si="10"/>
        <v>Adolescent 0-30</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 t="shared" si="10"/>
        <v>Adolescent 0-30</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 0-30</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 31-54</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 31-54</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 31-54</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 31-54</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 31-54</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 31-54</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 t="shared" si="10"/>
        <v>Adolescent 0-30</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 0-30</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 31-54</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 t="shared" si="10"/>
        <v>Middle Age 31-54</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 55+</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 t="shared" si="10"/>
        <v>Adolescent 0-30</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 31-54</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 31-54</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 31-54</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IF(L707&gt;54,"Old 55+",IF(L707&gt;=31,"Middle Age 31-54",IF(L707&lt;31,"Adolescent 0-30","Invalid")))</f>
        <v>Old 55+</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 31-54</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 31-54</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 55+</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 55+</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 31-54</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 55+</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 55+</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 31-54</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 0-30</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 31-54</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 31-54</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 t="shared" si="11"/>
        <v>Middle Age 31-54</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 31-54</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 31-54</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 55+</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 t="shared" si="11"/>
        <v>Middle Age 31-54</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 31-54</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 31-54</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 31-54</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 31-54</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 31-54</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 31-54</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 0-30</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 31-54</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 31-54</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 31-54</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 31-54</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 t="shared" si="11"/>
        <v>Middle Age 31-54</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 31-54</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 0-30</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 31-54</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 31-54</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 31-54</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 55+</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 0-30</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 31-54</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 t="shared" si="11"/>
        <v>Adolescent 0-30</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 31-54</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 55+</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 31-54</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 55+</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 31-54</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 55+</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 55+</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 31-54</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 31-54</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 31-54</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 0-30</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 55+</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 31-54</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 31-54</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 t="shared" si="11"/>
        <v>Middle Age 31-54</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 31-54</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 31-54</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 t="shared" si="11"/>
        <v>Middle Age 31-54</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 55+</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 t="shared" si="11"/>
        <v>Middle Age 31-54</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 31-54</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 0-30</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 31-54</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 31-54</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 55+</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 31-54</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 55+",IF(L771&gt;=31,"Middle Age 31-54",IF(L771&lt;31,"Adolescent 0-30","Invalid")))</f>
        <v>Middle Age 31-54</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 55+</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 31-54</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 t="shared" si="12"/>
        <v>Middle Age 31-54</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 31-54</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 31-54</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 31-54</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 t="shared" si="12"/>
        <v>Old 55+</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 t="shared" si="12"/>
        <v>Adolescent 0-30</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 31-54</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 31-54</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 55+</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 31-54</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 t="shared" si="12"/>
        <v>Middle Age 31-54</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 31-54</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 31-54</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 0-30</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 31-54</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 55+</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 31-54</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 31-54</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 31-54</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 0-30</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 t="shared" si="12"/>
        <v>Middle Age 31-54</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 31-54</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 55+</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 t="shared" si="12"/>
        <v>Middle Age 31-54</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 55+</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 t="shared" si="12"/>
        <v>Adolescent 0-30</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 0-30</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 31-54</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 t="shared" si="12"/>
        <v>Middle Age 31-54</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 55+</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 0-30</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 0-30</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 0-30</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 31-54</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 31-54</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 31-54</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 t="shared" si="12"/>
        <v>Middle Age 31-54</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 55+</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 31-54</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 31-54</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 55+</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 31-54</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 55+</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 0-30</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 31-54</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 31-54</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 0-30</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 0-30</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 t="shared" si="12"/>
        <v>Middle Age 31-54</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 31-54</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 31-54</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 31-54</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 t="shared" si="12"/>
        <v>Middle Age 31-54</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 31-54</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 31-54</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 31-54</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 0-30</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 t="shared" si="12"/>
        <v>Old 55+</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 31-54</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 31-54</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 31-54</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 55+",IF(L835&gt;=31,"Middle Age 31-54",IF(L835&lt;31,"Adolescent 0-30","Invalid")))</f>
        <v>Middle Age 31-54</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 31-54</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 31-54</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 0-30</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 31-54</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 31-54</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 31-54</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 31-54</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 55+</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 31-54</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 t="shared" si="13"/>
        <v>Middle Age 31-54</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 55+</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 31-54</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 55+</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 0-30</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 t="shared" si="13"/>
        <v>Middle Age 31-54</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 55+</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 55+</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 31-54</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 t="shared" si="13"/>
        <v>Middle Age 31-54</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 t="shared" si="13"/>
        <v>Middle Age 31-54</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 31-54</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 31-54</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 t="shared" si="13"/>
        <v>Adolescent 0-30</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 31-54</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 31-54</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 31-54</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 t="shared" si="13"/>
        <v>Middle Age 31-54</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 31-54</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 31-54</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 t="shared" si="13"/>
        <v>Middle Age 31-54</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 t="shared" si="13"/>
        <v>Middle Age 31-54</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 31-54</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 55+</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 31-54</v>
      </c>
      <c r="N869" t="s">
        <v>17</v>
      </c>
    </row>
    <row r="870" spans="1:14" x14ac:dyDescent="0.3">
      <c r="A870">
        <v>24955</v>
      </c>
      <c r="B870" t="s">
        <v>32</v>
      </c>
      <c r="C870" t="s">
        <v>35</v>
      </c>
      <c r="D870" s="2">
        <v>30000</v>
      </c>
      <c r="E870">
        <v>5</v>
      </c>
      <c r="F870" t="s">
        <v>28</v>
      </c>
      <c r="G870" t="s">
        <v>13</v>
      </c>
      <c r="H870" t="s">
        <v>14</v>
      </c>
      <c r="I870">
        <v>3</v>
      </c>
      <c r="J870" t="s">
        <v>42</v>
      </c>
      <c r="K870" t="s">
        <v>30</v>
      </c>
      <c r="L870">
        <v>60</v>
      </c>
      <c r="M870" t="str">
        <f t="shared" si="13"/>
        <v>Old 55+</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 31-54</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 31-54</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 55+</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 31-54</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 31-54</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 31-54</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 31-54</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 t="shared" si="13"/>
        <v>Adolescent 0-30</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 55+</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 55+</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 31-54</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 31-54</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 55+</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 31-54</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 31-54</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 55+</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 31-54</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 31-54</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 31-54</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 31-54</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 31-54</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 31-54</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 t="shared" si="13"/>
        <v>Old 55+</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 31-54</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 31-54</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 31-54</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 55+</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 31-54</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IF(L899&gt;54,"Old 55+",IF(L899&gt;=31,"Middle Age 31-54",IF(L899&lt;31,"Adolescent 0-30","Invalid")))</f>
        <v>Adolescent 0-30</v>
      </c>
      <c r="N899" t="s">
        <v>17</v>
      </c>
    </row>
    <row r="900" spans="1:14" x14ac:dyDescent="0.3">
      <c r="A900">
        <v>18066</v>
      </c>
      <c r="B900" t="s">
        <v>32</v>
      </c>
      <c r="C900" t="s">
        <v>35</v>
      </c>
      <c r="D900" s="2">
        <v>70000</v>
      </c>
      <c r="E900">
        <v>5</v>
      </c>
      <c r="F900" t="s">
        <v>12</v>
      </c>
      <c r="G900" t="s">
        <v>27</v>
      </c>
      <c r="H900" t="s">
        <v>14</v>
      </c>
      <c r="I900">
        <v>3</v>
      </c>
      <c r="J900" t="s">
        <v>42</v>
      </c>
      <c r="K900" t="s">
        <v>30</v>
      </c>
      <c r="L900">
        <v>60</v>
      </c>
      <c r="M900" t="str">
        <f t="shared" si="14"/>
        <v>Old 55+</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 31-54</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 31-54</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 31-54</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 t="shared" si="14"/>
        <v>Middle Age 31-54</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 t="shared" si="14"/>
        <v>Old 55+</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 31-54</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 t="shared" si="14"/>
        <v>Middle Age 31-54</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 31-54</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 55+</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 t="shared" si="14"/>
        <v>Middle Age 31-54</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 31-54</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 31-54</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 55+</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 31-54</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 t="shared" si="14"/>
        <v>Middle Age 31-54</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 t="shared" si="14"/>
        <v>Middle Age 31-54</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 55+</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 t="shared" si="14"/>
        <v>Middle Age 31-54</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 t="shared" si="14"/>
        <v>Middle Age 31-54</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 31-54</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 55+</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 31-54</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 31-54</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 31-54</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 t="shared" si="14"/>
        <v>Middle Age 31-54</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 t="shared" si="14"/>
        <v>Middle Age 31-54</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 31-54</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 55+</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 31-54</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 31-54</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 31-54</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 31-54</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 31-54</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 0-30</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 t="shared" si="14"/>
        <v>Adolescent 0-30</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 55+</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 31-54</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 55+</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 31-54</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 0-30</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 t="shared" si="14"/>
        <v>Middle Age 31-54</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 31-54</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 31-54</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 31-54</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 31-54</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 31-54</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 t="shared" si="14"/>
        <v>Middle Age 31-54</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 55+</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 31-54</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 31-54</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 31-54</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 31-54</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 31-54</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 55+</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 0-30</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 31-54</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 31-54</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 31-54</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 0-30</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 31-54</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 31-54</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 t="shared" si="14"/>
        <v>Middle Age 31-54</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 55+",IF(L963&gt;=31,"Middle Age 31-54",IF(L963&lt;31,"Adolescent 0-30","Invalid")))</f>
        <v>Old 55+</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 55+</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 55+</v>
      </c>
      <c r="N965" t="s">
        <v>14</v>
      </c>
    </row>
    <row r="966" spans="1:14" x14ac:dyDescent="0.3">
      <c r="A966">
        <v>27434</v>
      </c>
      <c r="B966" t="s">
        <v>32</v>
      </c>
      <c r="C966" t="s">
        <v>35</v>
      </c>
      <c r="D966" s="2">
        <v>70000</v>
      </c>
      <c r="E966">
        <v>4</v>
      </c>
      <c r="F966" t="s">
        <v>18</v>
      </c>
      <c r="G966" t="s">
        <v>20</v>
      </c>
      <c r="H966" t="s">
        <v>14</v>
      </c>
      <c r="I966">
        <v>1</v>
      </c>
      <c r="J966" t="s">
        <v>42</v>
      </c>
      <c r="K966" t="s">
        <v>30</v>
      </c>
      <c r="L966">
        <v>56</v>
      </c>
      <c r="M966" t="str">
        <f t="shared" si="15"/>
        <v>Old 55+</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 31-54</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 31-54</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 55+</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 t="shared" si="15"/>
        <v>Adolescent 0-30</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 31-54</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 31-54</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 31-54</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 31-54</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 31-54</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 31-54</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 31-54</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 55+</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 55+</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 31-54</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 t="shared" si="15"/>
        <v>Middle Age 31-54</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 31-54</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 31-54</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 t="shared" si="15"/>
        <v>Middle Age 31-54</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 31-54</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 31-54</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 31-54</v>
      </c>
      <c r="N987" t="s">
        <v>17</v>
      </c>
    </row>
    <row r="988" spans="1:14" x14ac:dyDescent="0.3">
      <c r="A988">
        <v>23704</v>
      </c>
      <c r="B988" t="s">
        <v>32</v>
      </c>
      <c r="C988" t="s">
        <v>35</v>
      </c>
      <c r="D988" s="2">
        <v>40000</v>
      </c>
      <c r="E988">
        <v>5</v>
      </c>
      <c r="F988" t="s">
        <v>26</v>
      </c>
      <c r="G988" t="s">
        <v>20</v>
      </c>
      <c r="H988" t="s">
        <v>14</v>
      </c>
      <c r="I988">
        <v>4</v>
      </c>
      <c r="J988" t="s">
        <v>42</v>
      </c>
      <c r="K988" t="s">
        <v>30</v>
      </c>
      <c r="L988">
        <v>60</v>
      </c>
      <c r="M988" t="str">
        <f t="shared" si="15"/>
        <v>Old 55+</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 55+</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 55+</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 31-54</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 0-30</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 31-54</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 31-54</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 t="shared" si="15"/>
        <v>Middle Age 31-54</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 31-54</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 31-54</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 t="shared" si="15"/>
        <v>Middle Age 31-54</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 31-54</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 t="shared" si="15"/>
        <v>Middle Age 31-54</v>
      </c>
      <c r="N1000" t="s">
        <v>17</v>
      </c>
    </row>
    <row r="1001" spans="1:14" x14ac:dyDescent="0.3">
      <c r="A1001">
        <v>12121</v>
      </c>
      <c r="B1001" t="s">
        <v>32</v>
      </c>
      <c r="C1001" t="s">
        <v>35</v>
      </c>
      <c r="D1001" s="2">
        <v>60000</v>
      </c>
      <c r="E1001">
        <v>3</v>
      </c>
      <c r="F1001" t="s">
        <v>26</v>
      </c>
      <c r="G1001" t="s">
        <v>20</v>
      </c>
      <c r="H1001" t="s">
        <v>14</v>
      </c>
      <c r="I1001">
        <v>2</v>
      </c>
      <c r="J1001" t="s">
        <v>42</v>
      </c>
      <c r="K1001" t="s">
        <v>30</v>
      </c>
      <c r="L1001">
        <v>53</v>
      </c>
      <c r="M1001" t="str">
        <f t="shared" si="15"/>
        <v>Middle Age 31-54</v>
      </c>
      <c r="N1001"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2B361-2C7C-49D0-A80A-1A4BD56F857F}">
  <dimension ref="A2:D45"/>
  <sheetViews>
    <sheetView zoomScale="85" zoomScaleNormal="85" workbookViewId="0">
      <selection activeCell="G27" sqref="G27"/>
    </sheetView>
  </sheetViews>
  <sheetFormatPr defaultRowHeight="14.4" x14ac:dyDescent="0.3"/>
  <cols>
    <col min="1" max="1" width="23.109375" bestFit="1" customWidth="1"/>
    <col min="2" max="2" width="16.44140625" bestFit="1" customWidth="1"/>
    <col min="3" max="3" width="13.21875" customWidth="1"/>
    <col min="4" max="4" width="11.44140625" bestFit="1" customWidth="1"/>
    <col min="5" max="5" width="26.6640625" customWidth="1"/>
    <col min="6" max="6" width="15.44140625" bestFit="1" customWidth="1"/>
  </cols>
  <sheetData>
    <row r="2" spans="1:4" x14ac:dyDescent="0.3">
      <c r="A2" s="4" t="s">
        <v>39</v>
      </c>
      <c r="B2" s="4" t="s">
        <v>40</v>
      </c>
    </row>
    <row r="3" spans="1:4" x14ac:dyDescent="0.3">
      <c r="A3" s="4" t="s">
        <v>37</v>
      </c>
      <c r="B3" t="s">
        <v>17</v>
      </c>
      <c r="C3" t="s">
        <v>14</v>
      </c>
      <c r="D3" t="s">
        <v>38</v>
      </c>
    </row>
    <row r="4" spans="1:4" x14ac:dyDescent="0.3">
      <c r="A4" s="5" t="s">
        <v>34</v>
      </c>
      <c r="B4" s="6">
        <v>53440</v>
      </c>
      <c r="C4" s="6">
        <v>55774.058577405856</v>
      </c>
      <c r="D4" s="6">
        <v>54580.777096114522</v>
      </c>
    </row>
    <row r="5" spans="1:4" x14ac:dyDescent="0.3">
      <c r="A5" s="5" t="s">
        <v>35</v>
      </c>
      <c r="B5" s="6">
        <v>56208.178438661707</v>
      </c>
      <c r="C5" s="6">
        <v>60123.966942148763</v>
      </c>
      <c r="D5" s="6">
        <v>58062.62230919765</v>
      </c>
    </row>
    <row r="6" spans="1:4" x14ac:dyDescent="0.3">
      <c r="A6" s="5" t="s">
        <v>38</v>
      </c>
      <c r="B6" s="6">
        <v>54874.759152215796</v>
      </c>
      <c r="C6" s="6">
        <v>57962.577962577961</v>
      </c>
      <c r="D6" s="6">
        <v>56360</v>
      </c>
    </row>
    <row r="21" spans="1:4" x14ac:dyDescent="0.3">
      <c r="A21" s="4" t="s">
        <v>41</v>
      </c>
      <c r="B21" s="4" t="s">
        <v>40</v>
      </c>
    </row>
    <row r="22" spans="1:4" x14ac:dyDescent="0.3">
      <c r="A22" s="4" t="s">
        <v>37</v>
      </c>
      <c r="B22" t="s">
        <v>17</v>
      </c>
      <c r="C22" t="s">
        <v>14</v>
      </c>
      <c r="D22" t="s">
        <v>38</v>
      </c>
    </row>
    <row r="23" spans="1:4" x14ac:dyDescent="0.3">
      <c r="A23" s="5" t="s">
        <v>15</v>
      </c>
      <c r="B23" s="3">
        <v>166</v>
      </c>
      <c r="C23" s="3">
        <v>200</v>
      </c>
      <c r="D23" s="3">
        <v>366</v>
      </c>
    </row>
    <row r="24" spans="1:4" x14ac:dyDescent="0.3">
      <c r="A24" s="5" t="s">
        <v>25</v>
      </c>
      <c r="B24" s="3">
        <v>92</v>
      </c>
      <c r="C24" s="3">
        <v>77</v>
      </c>
      <c r="D24" s="3">
        <v>169</v>
      </c>
    </row>
    <row r="25" spans="1:4" x14ac:dyDescent="0.3">
      <c r="A25" s="5" t="s">
        <v>21</v>
      </c>
      <c r="B25" s="3">
        <v>67</v>
      </c>
      <c r="C25" s="3">
        <v>95</v>
      </c>
      <c r="D25" s="3">
        <v>162</v>
      </c>
    </row>
    <row r="26" spans="1:4" x14ac:dyDescent="0.3">
      <c r="A26" s="5" t="s">
        <v>22</v>
      </c>
      <c r="B26" s="3">
        <v>116</v>
      </c>
      <c r="C26" s="3">
        <v>76</v>
      </c>
      <c r="D26" s="3">
        <v>192</v>
      </c>
    </row>
    <row r="27" spans="1:4" x14ac:dyDescent="0.3">
      <c r="A27" s="5" t="s">
        <v>42</v>
      </c>
      <c r="B27" s="3">
        <v>78</v>
      </c>
      <c r="C27" s="3">
        <v>33</v>
      </c>
      <c r="D27" s="3">
        <v>111</v>
      </c>
    </row>
    <row r="28" spans="1:4" x14ac:dyDescent="0.3">
      <c r="A28" s="5" t="s">
        <v>38</v>
      </c>
      <c r="B28" s="3">
        <v>519</v>
      </c>
      <c r="C28" s="3">
        <v>481</v>
      </c>
      <c r="D28" s="3">
        <v>1000</v>
      </c>
    </row>
    <row r="40" spans="1:4" x14ac:dyDescent="0.3">
      <c r="A40" s="4" t="s">
        <v>41</v>
      </c>
      <c r="B40" s="4" t="s">
        <v>40</v>
      </c>
    </row>
    <row r="41" spans="1:4" x14ac:dyDescent="0.3">
      <c r="A41" s="4" t="s">
        <v>37</v>
      </c>
      <c r="B41" t="s">
        <v>17</v>
      </c>
      <c r="C41" t="s">
        <v>14</v>
      </c>
      <c r="D41" t="s">
        <v>38</v>
      </c>
    </row>
    <row r="42" spans="1:4" x14ac:dyDescent="0.3">
      <c r="A42" s="5" t="s">
        <v>43</v>
      </c>
      <c r="B42" s="3">
        <v>318</v>
      </c>
      <c r="C42" s="3">
        <v>383</v>
      </c>
      <c r="D42" s="3">
        <v>701</v>
      </c>
    </row>
    <row r="43" spans="1:4" x14ac:dyDescent="0.3">
      <c r="A43" s="5" t="s">
        <v>44</v>
      </c>
      <c r="B43" s="3">
        <v>130</v>
      </c>
      <c r="C43" s="3">
        <v>59</v>
      </c>
      <c r="D43" s="3">
        <v>189</v>
      </c>
    </row>
    <row r="44" spans="1:4" x14ac:dyDescent="0.3">
      <c r="A44" s="5" t="s">
        <v>45</v>
      </c>
      <c r="B44" s="3">
        <v>71</v>
      </c>
      <c r="C44" s="3">
        <v>39</v>
      </c>
      <c r="D44" s="3">
        <v>110</v>
      </c>
    </row>
    <row r="45" spans="1:4" x14ac:dyDescent="0.3">
      <c r="A45" s="5" t="s">
        <v>38</v>
      </c>
      <c r="B45" s="3">
        <v>519</v>
      </c>
      <c r="C45" s="3">
        <v>481</v>
      </c>
      <c r="D45"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C993F-FB9B-4AA3-9A7A-4C0FF461A6A6}">
  <dimension ref="A1:P5"/>
  <sheetViews>
    <sheetView showGridLines="0" zoomScale="70" zoomScaleNormal="70" workbookViewId="0">
      <selection activeCell="R22" sqref="R22"/>
    </sheetView>
  </sheetViews>
  <sheetFormatPr defaultRowHeight="14.4" x14ac:dyDescent="0.3"/>
  <cols>
    <col min="5" max="5" width="21" customWidth="1"/>
    <col min="15" max="15" width="11.77734375" customWidth="1"/>
    <col min="16" max="16" width="2.6640625" customWidth="1"/>
  </cols>
  <sheetData>
    <row r="1" spans="1:16" x14ac:dyDescent="0.3">
      <c r="A1" s="8"/>
      <c r="B1" s="8"/>
      <c r="C1" s="8"/>
      <c r="D1" s="8"/>
      <c r="E1" s="8"/>
      <c r="F1" s="8"/>
      <c r="G1" s="8"/>
      <c r="H1" s="8"/>
      <c r="I1" s="8"/>
      <c r="J1" s="8"/>
      <c r="K1" s="8"/>
      <c r="L1" s="8"/>
      <c r="M1" s="8"/>
      <c r="N1" s="8"/>
      <c r="O1" s="8"/>
      <c r="P1" s="8"/>
    </row>
    <row r="2" spans="1:16" ht="51.6" x14ac:dyDescent="0.95">
      <c r="A2" s="8"/>
      <c r="B2" s="8"/>
      <c r="C2" s="8"/>
      <c r="D2" s="8"/>
      <c r="E2" s="9" t="s">
        <v>46</v>
      </c>
      <c r="F2" s="8"/>
      <c r="G2" s="8"/>
      <c r="H2" s="8"/>
      <c r="I2" s="8"/>
      <c r="J2" s="8"/>
      <c r="K2" s="8"/>
      <c r="L2" s="8"/>
      <c r="M2" s="8"/>
      <c r="N2" s="8"/>
      <c r="O2" s="8"/>
      <c r="P2" s="8"/>
    </row>
    <row r="3" spans="1:16" s="7" customFormat="1" x14ac:dyDescent="0.3">
      <c r="A3" s="8"/>
      <c r="B3" s="8"/>
      <c r="C3" s="8"/>
      <c r="D3" s="8"/>
      <c r="E3" s="8"/>
      <c r="F3" s="8"/>
      <c r="G3" s="8"/>
      <c r="H3" s="8"/>
      <c r="I3" s="8"/>
      <c r="J3" s="8"/>
      <c r="K3" s="8"/>
      <c r="L3" s="8"/>
      <c r="M3" s="8"/>
      <c r="N3" s="8"/>
      <c r="O3" s="8"/>
      <c r="P3" s="8"/>
    </row>
    <row r="4" spans="1:16" s="7" customFormat="1" x14ac:dyDescent="0.3"/>
    <row r="5" spans="1:16" s="7" customForma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Paul Balint</cp:lastModifiedBy>
  <dcterms:created xsi:type="dcterms:W3CDTF">2022-03-18T02:50:57Z</dcterms:created>
  <dcterms:modified xsi:type="dcterms:W3CDTF">2023-02-22T08:40:17Z</dcterms:modified>
</cp:coreProperties>
</file>