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eld\New folder\Sales_coffee_shop\"/>
    </mc:Choice>
  </mc:AlternateContent>
  <xr:revisionPtr revIDLastSave="0" documentId="13_ncr:1_{C26DF1AE-579C-4942-9EA6-2A6650C184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orders!$A$1:$L$1001</definedName>
    <definedName name="_xlnm._FilterDatabase" localSheetId="2" hidden="1">products!$A$1:$G$49</definedName>
    <definedName name="customers">Table2[#All]</definedName>
  </definedNames>
  <calcPr calcId="191028"/>
</workbook>
</file>

<file path=xl/calcChain.xml><?xml version="1.0" encoding="utf-8"?>
<calcChain xmlns="http://schemas.openxmlformats.org/spreadsheetml/2006/main">
  <c r="L2" i="17" l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G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<sst xmlns="http://schemas.openxmlformats.org/spreadsheetml/2006/main" count="11056" uniqueCount="6196">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</sst>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23">
    <dxf>
      <numFmt numFmtId="165" formatCode="&quot;₹&quot;\ #,##0.00"/>
    </dxf>
    <dxf>
      <numFmt numFmtId="165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4A7429-E2C8-40B1-9938-FCCB182B75A5}" name="Table1" displayName="Table1" ref="A1:L1001" totalsRowShown="0" headerRowDxfId="22">
  <autoFilter ref="A1:L1001" xr:uid="{7E4A7429-E2C8-40B1-9938-FCCB182B75A5}"/>
  <tableColumns count="12">
    <tableColumn id="1" xr3:uid="{1C7496F6-5A0A-45FB-95C2-C5AD7B412F6B}" name="Order ID" dataDxfId="21"/>
    <tableColumn id="2" xr3:uid="{AA2099F6-8E76-4042-B6BD-9EED7FEE00C3}" name="Order Date" dataDxfId="20"/>
    <tableColumn id="3" xr3:uid="{14E5CA63-6AF4-477F-91A4-BCF7BED09707}" name="Customer ID" dataDxfId="19"/>
    <tableColumn id="4" xr3:uid="{CE9C75C0-EFB7-4C9E-B17E-DB988AF02251}" name="Product ID"/>
    <tableColumn id="5" xr3:uid="{BE1DFE0D-95CD-43F4-9EB4-5D41359F3CCF}" name="Quantity" dataDxfId="18"/>
    <tableColumn id="6" xr3:uid="{8FFA8A65-A130-4DF9-AE66-09BEB9B81701}" name="Customer Name" dataDxfId="6">
      <calculatedColumnFormula>VLOOKUP(C2, Table2[], 2, FALSE)</calculatedColumnFormula>
    </tableColumn>
    <tableColumn id="7" xr3:uid="{0125BA53-7FE0-4531-BF22-A7A3B9F39C6F}" name="Country" dataDxfId="5">
      <calculatedColumnFormula>VLOOKUP(C2, Table2[],7,FALSE)</calculatedColumnFormula>
    </tableColumn>
    <tableColumn id="9" xr3:uid="{C6681E14-5797-4AF7-BC9B-9773446FE6F4}" name="Coffee Type" dataDxfId="4">
      <calculatedColumnFormula>VLOOKUP(D2,Table3[],2,FALSE)</calculatedColumnFormula>
    </tableColumn>
    <tableColumn id="10" xr3:uid="{2F54186B-7BB2-46F2-9A4F-78669FD2F7B5}" name="Roast Type" dataDxfId="3">
      <calculatedColumnFormula>VLOOKUP(D2,Table3[],3,FALSE)</calculatedColumnFormula>
    </tableColumn>
    <tableColumn id="11" xr3:uid="{0CBCD2C9-6228-47E8-99A6-45FD226AE43F}" name="Size" dataDxfId="2">
      <calculatedColumnFormula>VLOOKUP(D2,Table3[],4,FALSE)</calculatedColumnFormula>
    </tableColumn>
    <tableColumn id="12" xr3:uid="{1A69CC8A-8F37-4751-BD9B-1CC41F593182}" name="Unit Price" dataDxfId="0">
      <calculatedColumnFormula>VLOOKUP(D2,Table3[],5,FALSE)</calculatedColumnFormula>
    </tableColumn>
    <tableColumn id="13" xr3:uid="{37B61B17-8266-4874-B8CB-8F6664196717}" name="Sales" dataDxfId="1">
      <calculatedColumnFormula>E2*K2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88030-D3F0-4341-BD1B-0946EEA89E06}" name="Table2" displayName="Table2" ref="A1:I1001" totalsRowShown="0" headerRowDxfId="17" dataDxfId="16">
  <autoFilter ref="A1:I1001" xr:uid="{3AE88030-D3F0-4341-BD1B-0946EEA89E06}"/>
  <tableColumns count="9">
    <tableColumn id="1" xr3:uid="{08C3BC5C-4F09-4B39-9E7F-163822234835}" name="Customer ID" dataDxfId="15"/>
    <tableColumn id="2" xr3:uid="{14B694BC-3383-44C5-A216-F89D778D3E08}" name="Customer Name" dataDxfId="14"/>
    <tableColumn id="3" xr3:uid="{85E57641-8FC2-4589-9D11-6524D75A69B1}" name="Email" dataDxfId="13"/>
    <tableColumn id="4" xr3:uid="{B55780F8-16AB-4955-BBEC-37F9771F2DA7}" name="Phone Number" dataDxfId="12"/>
    <tableColumn id="5" xr3:uid="{8DA36707-38FA-41A6-9EA0-A8FB58A1E7B3}" name="Address Line 1" dataDxfId="11"/>
    <tableColumn id="6" xr3:uid="{B9414894-4AFF-4C61-9B41-E19C8DC13C22}" name="City" dataDxfId="10"/>
    <tableColumn id="7" xr3:uid="{A0ACD772-D733-4B04-A8A1-6D53C3F6868A}" name="Country" dataDxfId="9"/>
    <tableColumn id="8" xr3:uid="{E2968A91-EC4A-4F19-9710-5BC00AE6AA1A}" name="Postcode" dataDxfId="8"/>
    <tableColumn id="9" xr3:uid="{6D7E3C8A-EB13-4D65-A288-1BB53FD7CF1C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745A5-D56A-4288-B98A-9634464960B0}" name="Table3" displayName="Table3" ref="A1:G49" totalsRowShown="0">
  <autoFilter ref="A1:G49" xr:uid="{364745A5-D56A-4288-B98A-9634464960B0}"/>
  <tableColumns count="7">
    <tableColumn id="1" xr3:uid="{F1EE5231-702E-43B6-97D9-1E077B41600F}" name="Product ID"/>
    <tableColumn id="2" xr3:uid="{E0436501-2118-4C47-B20B-4A749B60C171}" name="Coffee Type"/>
    <tableColumn id="3" xr3:uid="{3A3BF79D-37D6-482E-9D39-D57E8531E381}" name="Roast Type"/>
    <tableColumn id="4" xr3:uid="{71CE181E-ADA5-43A0-8646-DF471661DE24}" name="Size" dataDxfId="7"/>
    <tableColumn id="5" xr3:uid="{84B24A1C-4E32-4C8F-B7CA-2777E1EF1545}" name="Unit Price"/>
    <tableColumn id="6" xr3:uid="{2F2B891D-ACA8-417F-AACC-3243CCB3A8DC}" name="Price per 100g"/>
    <tableColumn id="7" xr3:uid="{57178120-D9D4-46D0-88FF-A34A4EF6987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L1001"/>
  <sheetViews>
    <sheetView tabSelected="1" zoomScaleNormal="100" workbookViewId="0">
      <selection activeCell="M7" sqref="M7"/>
    </sheetView>
  </sheetViews>
  <sheetFormatPr defaultRowHeight="14.5" x14ac:dyDescent="0.35"/>
  <cols>
    <col min="1" max="1" width="15.08984375" bestFit="1" customWidth="1"/>
    <col min="2" max="2" width="12.453125" bestFit="1" customWidth="1"/>
    <col min="3" max="3" width="15.81640625" bestFit="1" customWidth="1"/>
    <col min="4" max="4" width="12" bestFit="1" customWidth="1"/>
    <col min="5" max="5" width="10.453125" bestFit="1" customWidth="1"/>
    <col min="6" max="6" width="22.1796875" bestFit="1" customWidth="1"/>
    <col min="7" max="7" width="14.1796875" bestFit="1" customWidth="1"/>
    <col min="8" max="8" width="13" bestFit="1" customWidth="1"/>
    <col min="9" max="9" width="12.26953125" bestFit="1" customWidth="1"/>
    <col min="10" max="10" width="6.26953125" bestFit="1" customWidth="1"/>
    <col min="11" max="11" width="11.1796875" bestFit="1" customWidth="1"/>
    <col min="12" max="12" width="7.81640625" bestFit="1" customWidth="1"/>
    <col min="13" max="13" width="7" customWidth="1"/>
  </cols>
  <sheetData>
    <row r="1" spans="1:12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7</v>
      </c>
      <c r="H1" s="2" t="s">
        <v>9</v>
      </c>
      <c r="I1" s="2" t="s">
        <v>10</v>
      </c>
      <c r="J1" s="2" t="s">
        <v>12</v>
      </c>
      <c r="K1" s="4" t="s">
        <v>13</v>
      </c>
      <c r="L1" s="4" t="s">
        <v>15</v>
      </c>
    </row>
    <row r="2" spans="1:12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 Table2[], 2, FALSE)</f>
        <v>Aloisia Allner</v>
      </c>
      <c r="G2" s="2" t="str">
        <f>VLOOKUP(C2, Table2[],7,FALSE)</f>
        <v>United States</v>
      </c>
      <c r="H2" t="str">
        <f>VLOOKUP(D2,Table3[],2,FALSE)</f>
        <v>Rob</v>
      </c>
      <c r="I2" t="str">
        <f>VLOOKUP(D2,Table3[],3,FALSE)</f>
        <v>M</v>
      </c>
      <c r="J2">
        <f>VLOOKUP(D2,Table3[],4,FALSE)</f>
        <v>1</v>
      </c>
      <c r="K2" s="5">
        <f>VLOOKUP(D2,Table3[],5,FALSE)</f>
        <v>9.9499999999999993</v>
      </c>
      <c r="L2" s="5">
        <f t="shared" ref="L2:L65" si="0">E2*K2</f>
        <v>19.899999999999999</v>
      </c>
    </row>
    <row r="3" spans="1:12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 Table2[], 2, FALSE)</f>
        <v>Aloisia Allner</v>
      </c>
      <c r="G3" s="2" t="str">
        <f>VLOOKUP(C3, Table2[],7,FALSE)</f>
        <v>United States</v>
      </c>
      <c r="H3" t="str">
        <f>VLOOKUP(D3,Table3[],2,FALSE)</f>
        <v>Exc</v>
      </c>
      <c r="I3" t="str">
        <f>VLOOKUP(D3,Table3[],3,FALSE)</f>
        <v>M</v>
      </c>
      <c r="J3">
        <f>VLOOKUP(D3,Table3[],4,FALSE)</f>
        <v>0.5</v>
      </c>
      <c r="K3" s="5">
        <f>VLOOKUP(D3,Table3[],5,FALSE)</f>
        <v>8.25</v>
      </c>
      <c r="L3" s="5">
        <f t="shared" si="0"/>
        <v>41.25</v>
      </c>
    </row>
    <row r="4" spans="1:12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 Table2[], 2, FALSE)</f>
        <v>Jami Redholes</v>
      </c>
      <c r="G4" s="2" t="str">
        <f>VLOOKUP(C4, Table2[],7,FALSE)</f>
        <v>United States</v>
      </c>
      <c r="H4" t="str">
        <f>VLOOKUP(D4,Table3[],2,FALSE)</f>
        <v>Ara</v>
      </c>
      <c r="I4" t="str">
        <f>VLOOKUP(D4,Table3[],3,FALSE)</f>
        <v>L</v>
      </c>
      <c r="J4">
        <f>VLOOKUP(D4,Table3[],4,FALSE)</f>
        <v>1</v>
      </c>
      <c r="K4" s="5">
        <f>VLOOKUP(D4,Table3[],5,FALSE)</f>
        <v>12.95</v>
      </c>
      <c r="L4" s="5">
        <f t="shared" si="0"/>
        <v>12.95</v>
      </c>
    </row>
    <row r="5" spans="1:12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 Table2[], 2, FALSE)</f>
        <v>Christoffer O' Shea</v>
      </c>
      <c r="G5" s="2" t="str">
        <f>VLOOKUP(C5, Table2[],7,FALSE)</f>
        <v>Ireland</v>
      </c>
      <c r="H5" t="str">
        <f>VLOOKUP(D5,Table3[],2,FALSE)</f>
        <v>Exc</v>
      </c>
      <c r="I5" t="str">
        <f>VLOOKUP(D5,Table3[],3,FALSE)</f>
        <v>M</v>
      </c>
      <c r="J5">
        <f>VLOOKUP(D5,Table3[],4,FALSE)</f>
        <v>1</v>
      </c>
      <c r="K5" s="5">
        <f>VLOOKUP(D5,Table3[],5,FALSE)</f>
        <v>13.75</v>
      </c>
      <c r="L5" s="5">
        <f t="shared" si="0"/>
        <v>27.5</v>
      </c>
    </row>
    <row r="6" spans="1:12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 Table2[], 2, FALSE)</f>
        <v>Christoffer O' Shea</v>
      </c>
      <c r="G6" s="2" t="str">
        <f>VLOOKUP(C6, Table2[],7,FALSE)</f>
        <v>Ireland</v>
      </c>
      <c r="H6" t="str">
        <f>VLOOKUP(D6,Table3[],2,FALSE)</f>
        <v>Rob</v>
      </c>
      <c r="I6" t="str">
        <f>VLOOKUP(D6,Table3[],3,FALSE)</f>
        <v>L</v>
      </c>
      <c r="J6">
        <f>VLOOKUP(D6,Table3[],4,FALSE)</f>
        <v>2.5</v>
      </c>
      <c r="K6" s="5">
        <f>VLOOKUP(D6,Table3[],5,FALSE)</f>
        <v>27.484999999999996</v>
      </c>
      <c r="L6" s="5">
        <f t="shared" si="0"/>
        <v>54.969999999999992</v>
      </c>
    </row>
    <row r="7" spans="1:12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 Table2[], 2, FALSE)</f>
        <v>Beryle Cottier</v>
      </c>
      <c r="G7" s="2" t="str">
        <f>VLOOKUP(C7, Table2[],7,FALSE)</f>
        <v>United States</v>
      </c>
      <c r="H7" t="str">
        <f>VLOOKUP(D7,Table3[],2,FALSE)</f>
        <v>Lib</v>
      </c>
      <c r="I7" t="str">
        <f>VLOOKUP(D7,Table3[],3,FALSE)</f>
        <v>D</v>
      </c>
      <c r="J7">
        <f>VLOOKUP(D7,Table3[],4,FALSE)</f>
        <v>1</v>
      </c>
      <c r="K7" s="5">
        <f>VLOOKUP(D7,Table3[],5,FALSE)</f>
        <v>12.95</v>
      </c>
      <c r="L7" s="5">
        <f t="shared" si="0"/>
        <v>38.849999999999994</v>
      </c>
    </row>
    <row r="8" spans="1:12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 Table2[], 2, FALSE)</f>
        <v>Shaylynn Lobe</v>
      </c>
      <c r="G8" s="2" t="str">
        <f>VLOOKUP(C8, Table2[],7,FALSE)</f>
        <v>United States</v>
      </c>
      <c r="H8" t="str">
        <f>VLOOKUP(D8,Table3[],2,FALSE)</f>
        <v>Exc</v>
      </c>
      <c r="I8" t="str">
        <f>VLOOKUP(D8,Table3[],3,FALSE)</f>
        <v>D</v>
      </c>
      <c r="J8">
        <f>VLOOKUP(D8,Table3[],4,FALSE)</f>
        <v>0.5</v>
      </c>
      <c r="K8" s="5">
        <f>VLOOKUP(D8,Table3[],5,FALSE)</f>
        <v>7.29</v>
      </c>
      <c r="L8" s="5">
        <f t="shared" si="0"/>
        <v>21.87</v>
      </c>
    </row>
    <row r="9" spans="1:12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 Table2[], 2, FALSE)</f>
        <v>Melvin Wharfe</v>
      </c>
      <c r="G9" s="2" t="str">
        <f>VLOOKUP(C9, Table2[],7,FALSE)</f>
        <v>Ireland</v>
      </c>
      <c r="H9" t="str">
        <f>VLOOKUP(D9,Table3[],2,FALSE)</f>
        <v>Lib</v>
      </c>
      <c r="I9" t="str">
        <f>VLOOKUP(D9,Table3[],3,FALSE)</f>
        <v>L</v>
      </c>
      <c r="J9">
        <f>VLOOKUP(D9,Table3[],4,FALSE)</f>
        <v>0.2</v>
      </c>
      <c r="K9" s="5">
        <f>VLOOKUP(D9,Table3[],5,FALSE)</f>
        <v>4.7549999999999999</v>
      </c>
      <c r="L9" s="5">
        <f t="shared" si="0"/>
        <v>4.7549999999999999</v>
      </c>
    </row>
    <row r="10" spans="1:12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 Table2[], 2, FALSE)</f>
        <v>Guthrey Petracci</v>
      </c>
      <c r="G10" s="2" t="str">
        <f>VLOOKUP(C10, Table2[],7,FALSE)</f>
        <v>United States</v>
      </c>
      <c r="H10" t="str">
        <f>VLOOKUP(D10,Table3[],2,FALSE)</f>
        <v>Rob</v>
      </c>
      <c r="I10" t="str">
        <f>VLOOKUP(D10,Table3[],3,FALSE)</f>
        <v>M</v>
      </c>
      <c r="J10">
        <f>VLOOKUP(D10,Table3[],4,FALSE)</f>
        <v>0.5</v>
      </c>
      <c r="K10" s="5">
        <f>VLOOKUP(D10,Table3[],5,FALSE)</f>
        <v>5.97</v>
      </c>
      <c r="L10" s="5">
        <f t="shared" si="0"/>
        <v>17.91</v>
      </c>
    </row>
    <row r="11" spans="1:12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 Table2[], 2, FALSE)</f>
        <v>Rodger Raven</v>
      </c>
      <c r="G11" s="2" t="str">
        <f>VLOOKUP(C11, Table2[],7,FALSE)</f>
        <v>United States</v>
      </c>
      <c r="H11" t="str">
        <f>VLOOKUP(D11,Table3[],2,FALSE)</f>
        <v>Rob</v>
      </c>
      <c r="I11" t="str">
        <f>VLOOKUP(D11,Table3[],3,FALSE)</f>
        <v>M</v>
      </c>
      <c r="J11">
        <f>VLOOKUP(D11,Table3[],4,FALSE)</f>
        <v>0.5</v>
      </c>
      <c r="K11" s="5">
        <f>VLOOKUP(D11,Table3[],5,FALSE)</f>
        <v>5.97</v>
      </c>
      <c r="L11" s="5">
        <f t="shared" si="0"/>
        <v>5.97</v>
      </c>
    </row>
    <row r="12" spans="1:12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 Table2[], 2, FALSE)</f>
        <v>Ferrell Ferber</v>
      </c>
      <c r="G12" s="2" t="str">
        <f>VLOOKUP(C12, Table2[],7,FALSE)</f>
        <v>United States</v>
      </c>
      <c r="H12" t="str">
        <f>VLOOKUP(D12,Table3[],2,FALSE)</f>
        <v>Ara</v>
      </c>
      <c r="I12" t="str">
        <f>VLOOKUP(D12,Table3[],3,FALSE)</f>
        <v>D</v>
      </c>
      <c r="J12">
        <f>VLOOKUP(D12,Table3[],4,FALSE)</f>
        <v>1</v>
      </c>
      <c r="K12" s="5">
        <f>VLOOKUP(D12,Table3[],5,FALSE)</f>
        <v>9.9499999999999993</v>
      </c>
      <c r="L12" s="5">
        <f t="shared" si="0"/>
        <v>39.799999999999997</v>
      </c>
    </row>
    <row r="13" spans="1:12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 Table2[], 2, FALSE)</f>
        <v>Duky Phizackerly</v>
      </c>
      <c r="G13" s="2" t="str">
        <f>VLOOKUP(C13, Table2[],7,FALSE)</f>
        <v>United States</v>
      </c>
      <c r="H13" t="str">
        <f>VLOOKUP(D13,Table3[],2,FALSE)</f>
        <v>Exc</v>
      </c>
      <c r="I13" t="str">
        <f>VLOOKUP(D13,Table3[],3,FALSE)</f>
        <v>L</v>
      </c>
      <c r="J13">
        <f>VLOOKUP(D13,Table3[],4,FALSE)</f>
        <v>2.5</v>
      </c>
      <c r="K13" s="5">
        <f>VLOOKUP(D13,Table3[],5,FALSE)</f>
        <v>34.154999999999994</v>
      </c>
      <c r="L13" s="5">
        <f t="shared" si="0"/>
        <v>170.77499999999998</v>
      </c>
    </row>
    <row r="14" spans="1:12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 Table2[], 2, FALSE)</f>
        <v>Rosaleen Scholar</v>
      </c>
      <c r="G14" s="2" t="str">
        <f>VLOOKUP(C14, Table2[],7,FALSE)</f>
        <v>United States</v>
      </c>
      <c r="H14" t="str">
        <f>VLOOKUP(D14,Table3[],2,FALSE)</f>
        <v>Rob</v>
      </c>
      <c r="I14" t="str">
        <f>VLOOKUP(D14,Table3[],3,FALSE)</f>
        <v>M</v>
      </c>
      <c r="J14">
        <f>VLOOKUP(D14,Table3[],4,FALSE)</f>
        <v>1</v>
      </c>
      <c r="K14" s="5">
        <f>VLOOKUP(D14,Table3[],5,FALSE)</f>
        <v>9.9499999999999993</v>
      </c>
      <c r="L14" s="5">
        <f t="shared" si="0"/>
        <v>49.75</v>
      </c>
    </row>
    <row r="15" spans="1:12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 Table2[], 2, FALSE)</f>
        <v>Terence Vanyutin</v>
      </c>
      <c r="G15" s="2" t="str">
        <f>VLOOKUP(C15, Table2[],7,FALSE)</f>
        <v>United States</v>
      </c>
      <c r="H15" t="str">
        <f>VLOOKUP(D15,Table3[],2,FALSE)</f>
        <v>Rob</v>
      </c>
      <c r="I15" t="str">
        <f>VLOOKUP(D15,Table3[],3,FALSE)</f>
        <v>D</v>
      </c>
      <c r="J15">
        <f>VLOOKUP(D15,Table3[],4,FALSE)</f>
        <v>2.5</v>
      </c>
      <c r="K15" s="5">
        <f>VLOOKUP(D15,Table3[],5,FALSE)</f>
        <v>20.584999999999997</v>
      </c>
      <c r="L15" s="5">
        <f t="shared" si="0"/>
        <v>41.169999999999995</v>
      </c>
    </row>
    <row r="16" spans="1:12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 Table2[], 2, FALSE)</f>
        <v>Patrice Trobe</v>
      </c>
      <c r="G16" s="2" t="str">
        <f>VLOOKUP(C16, Table2[],7,FALSE)</f>
        <v>United States</v>
      </c>
      <c r="H16" t="str">
        <f>VLOOKUP(D16,Table3[],2,FALSE)</f>
        <v>Lib</v>
      </c>
      <c r="I16" t="str">
        <f>VLOOKUP(D16,Table3[],3,FALSE)</f>
        <v>D</v>
      </c>
      <c r="J16">
        <f>VLOOKUP(D16,Table3[],4,FALSE)</f>
        <v>0.2</v>
      </c>
      <c r="K16" s="5">
        <f>VLOOKUP(D16,Table3[],5,FALSE)</f>
        <v>3.8849999999999998</v>
      </c>
      <c r="L16" s="5">
        <f t="shared" si="0"/>
        <v>11.654999999999999</v>
      </c>
    </row>
    <row r="17" spans="1:12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 Table2[], 2, FALSE)</f>
        <v>Llywellyn Oscroft</v>
      </c>
      <c r="G17" s="2" t="str">
        <f>VLOOKUP(C17, Table2[],7,FALSE)</f>
        <v>United States</v>
      </c>
      <c r="H17" t="str">
        <f>VLOOKUP(D17,Table3[],2,FALSE)</f>
        <v>Rob</v>
      </c>
      <c r="I17" t="str">
        <f>VLOOKUP(D17,Table3[],3,FALSE)</f>
        <v>M</v>
      </c>
      <c r="J17">
        <f>VLOOKUP(D17,Table3[],4,FALSE)</f>
        <v>2.5</v>
      </c>
      <c r="K17" s="5">
        <f>VLOOKUP(D17,Table3[],5,FALSE)</f>
        <v>22.884999999999998</v>
      </c>
      <c r="L17" s="5">
        <f t="shared" si="0"/>
        <v>114.42499999999998</v>
      </c>
    </row>
    <row r="18" spans="1:12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 Table2[], 2, FALSE)</f>
        <v>Minni Alabaster</v>
      </c>
      <c r="G18" s="2" t="str">
        <f>VLOOKUP(C18, Table2[],7,FALSE)</f>
        <v>United States</v>
      </c>
      <c r="H18" t="str">
        <f>VLOOKUP(D18,Table3[],2,FALSE)</f>
        <v>Ara</v>
      </c>
      <c r="I18" t="str">
        <f>VLOOKUP(D18,Table3[],3,FALSE)</f>
        <v>M</v>
      </c>
      <c r="J18">
        <f>VLOOKUP(D18,Table3[],4,FALSE)</f>
        <v>0.2</v>
      </c>
      <c r="K18" s="5">
        <f>VLOOKUP(D18,Table3[],5,FALSE)</f>
        <v>3.375</v>
      </c>
      <c r="L18" s="5">
        <f t="shared" si="0"/>
        <v>20.25</v>
      </c>
    </row>
    <row r="19" spans="1:12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 Table2[], 2, FALSE)</f>
        <v>Rhianon Broxup</v>
      </c>
      <c r="G19" s="2" t="str">
        <f>VLOOKUP(C19, Table2[],7,FALSE)</f>
        <v>United States</v>
      </c>
      <c r="H19" t="str">
        <f>VLOOKUP(D19,Table3[],2,FALSE)</f>
        <v>Ara</v>
      </c>
      <c r="I19" t="str">
        <f>VLOOKUP(D19,Table3[],3,FALSE)</f>
        <v>L</v>
      </c>
      <c r="J19">
        <f>VLOOKUP(D19,Table3[],4,FALSE)</f>
        <v>1</v>
      </c>
      <c r="K19" s="5">
        <f>VLOOKUP(D19,Table3[],5,FALSE)</f>
        <v>12.95</v>
      </c>
      <c r="L19" s="5">
        <f t="shared" si="0"/>
        <v>77.699999999999989</v>
      </c>
    </row>
    <row r="20" spans="1:12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 Table2[], 2, FALSE)</f>
        <v>Pall Redford</v>
      </c>
      <c r="G20" s="2" t="str">
        <f>VLOOKUP(C20, Table2[],7,FALSE)</f>
        <v>Ireland</v>
      </c>
      <c r="H20" t="str">
        <f>VLOOKUP(D20,Table3[],2,FALSE)</f>
        <v>Rob</v>
      </c>
      <c r="I20" t="str">
        <f>VLOOKUP(D20,Table3[],3,FALSE)</f>
        <v>D</v>
      </c>
      <c r="J20">
        <f>VLOOKUP(D20,Table3[],4,FALSE)</f>
        <v>2.5</v>
      </c>
      <c r="K20" s="5">
        <f>VLOOKUP(D20,Table3[],5,FALSE)</f>
        <v>20.584999999999997</v>
      </c>
      <c r="L20" s="5">
        <f t="shared" si="0"/>
        <v>82.339999999999989</v>
      </c>
    </row>
    <row r="21" spans="1:12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 Table2[], 2, FALSE)</f>
        <v>Aurea Corradino</v>
      </c>
      <c r="G21" s="2" t="str">
        <f>VLOOKUP(C21, Table2[],7,FALSE)</f>
        <v>United States</v>
      </c>
      <c r="H21" t="str">
        <f>VLOOKUP(D21,Table3[],2,FALSE)</f>
        <v>Ara</v>
      </c>
      <c r="I21" t="str">
        <f>VLOOKUP(D21,Table3[],3,FALSE)</f>
        <v>M</v>
      </c>
      <c r="J21">
        <f>VLOOKUP(D21,Table3[],4,FALSE)</f>
        <v>0.2</v>
      </c>
      <c r="K21" s="5">
        <f>VLOOKUP(D21,Table3[],5,FALSE)</f>
        <v>3.375</v>
      </c>
      <c r="L21" s="5">
        <f t="shared" si="0"/>
        <v>16.875</v>
      </c>
    </row>
    <row r="22" spans="1:12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 Table2[], 2, FALSE)</f>
        <v>Aurea Corradino</v>
      </c>
      <c r="G22" s="2" t="str">
        <f>VLOOKUP(C22, Table2[],7,FALSE)</f>
        <v>United States</v>
      </c>
      <c r="H22" t="str">
        <f>VLOOKUP(D22,Table3[],2,FALSE)</f>
        <v>Exc</v>
      </c>
      <c r="I22" t="str">
        <f>VLOOKUP(D22,Table3[],3,FALSE)</f>
        <v>D</v>
      </c>
      <c r="J22">
        <f>VLOOKUP(D22,Table3[],4,FALSE)</f>
        <v>0.2</v>
      </c>
      <c r="K22" s="5">
        <f>VLOOKUP(D22,Table3[],5,FALSE)</f>
        <v>3.645</v>
      </c>
      <c r="L22" s="5">
        <f t="shared" si="0"/>
        <v>14.58</v>
      </c>
    </row>
    <row r="23" spans="1:12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 Table2[], 2, FALSE)</f>
        <v>Avrit Davidowsky</v>
      </c>
      <c r="G23" s="2" t="str">
        <f>VLOOKUP(C23, Table2[],7,FALSE)</f>
        <v>United States</v>
      </c>
      <c r="H23" t="str">
        <f>VLOOKUP(D23,Table3[],2,FALSE)</f>
        <v>Ara</v>
      </c>
      <c r="I23" t="str">
        <f>VLOOKUP(D23,Table3[],3,FALSE)</f>
        <v>D</v>
      </c>
      <c r="J23">
        <f>VLOOKUP(D23,Table3[],4,FALSE)</f>
        <v>0.2</v>
      </c>
      <c r="K23" s="5">
        <f>VLOOKUP(D23,Table3[],5,FALSE)</f>
        <v>2.9849999999999999</v>
      </c>
      <c r="L23" s="5">
        <f t="shared" si="0"/>
        <v>17.91</v>
      </c>
    </row>
    <row r="24" spans="1:12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 Table2[], 2, FALSE)</f>
        <v>Annabel Antuk</v>
      </c>
      <c r="G24" s="2" t="str">
        <f>VLOOKUP(C24, Table2[],7,FALSE)</f>
        <v>United States</v>
      </c>
      <c r="H24" t="str">
        <f>VLOOKUP(D24,Table3[],2,FALSE)</f>
        <v>Rob</v>
      </c>
      <c r="I24" t="str">
        <f>VLOOKUP(D24,Table3[],3,FALSE)</f>
        <v>M</v>
      </c>
      <c r="J24">
        <f>VLOOKUP(D24,Table3[],4,FALSE)</f>
        <v>2.5</v>
      </c>
      <c r="K24" s="5">
        <f>VLOOKUP(D24,Table3[],5,FALSE)</f>
        <v>22.884999999999998</v>
      </c>
      <c r="L24" s="5">
        <f t="shared" si="0"/>
        <v>91.539999999999992</v>
      </c>
    </row>
    <row r="25" spans="1:12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 Table2[], 2, FALSE)</f>
        <v>Iorgo Kleinert</v>
      </c>
      <c r="G25" s="2" t="str">
        <f>VLOOKUP(C25, Table2[],7,FALSE)</f>
        <v>United States</v>
      </c>
      <c r="H25" t="str">
        <f>VLOOKUP(D25,Table3[],2,FALSE)</f>
        <v>Ara</v>
      </c>
      <c r="I25" t="str">
        <f>VLOOKUP(D25,Table3[],3,FALSE)</f>
        <v>D</v>
      </c>
      <c r="J25">
        <f>VLOOKUP(D25,Table3[],4,FALSE)</f>
        <v>0.2</v>
      </c>
      <c r="K25" s="5">
        <f>VLOOKUP(D25,Table3[],5,FALSE)</f>
        <v>2.9849999999999999</v>
      </c>
      <c r="L25" s="5">
        <f t="shared" si="0"/>
        <v>11.94</v>
      </c>
    </row>
    <row r="26" spans="1:12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 Table2[], 2, FALSE)</f>
        <v>Chrisy Blofeld</v>
      </c>
      <c r="G26" s="2" t="str">
        <f>VLOOKUP(C26, Table2[],7,FALSE)</f>
        <v>United States</v>
      </c>
      <c r="H26" t="str">
        <f>VLOOKUP(D26,Table3[],2,FALSE)</f>
        <v>Ara</v>
      </c>
      <c r="I26" t="str">
        <f>VLOOKUP(D26,Table3[],3,FALSE)</f>
        <v>M</v>
      </c>
      <c r="J26">
        <f>VLOOKUP(D26,Table3[],4,FALSE)</f>
        <v>1</v>
      </c>
      <c r="K26" s="5">
        <f>VLOOKUP(D26,Table3[],5,FALSE)</f>
        <v>11.25</v>
      </c>
      <c r="L26" s="5">
        <f t="shared" si="0"/>
        <v>11.25</v>
      </c>
    </row>
    <row r="27" spans="1:12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 Table2[], 2, FALSE)</f>
        <v>Culley Farris</v>
      </c>
      <c r="G27" s="2" t="str">
        <f>VLOOKUP(C27, Table2[],7,FALSE)</f>
        <v>United States</v>
      </c>
      <c r="H27" t="str">
        <f>VLOOKUP(D27,Table3[],2,FALSE)</f>
        <v>Exc</v>
      </c>
      <c r="I27" t="str">
        <f>VLOOKUP(D27,Table3[],3,FALSE)</f>
        <v>M</v>
      </c>
      <c r="J27">
        <f>VLOOKUP(D27,Table3[],4,FALSE)</f>
        <v>0.2</v>
      </c>
      <c r="K27" s="5">
        <f>VLOOKUP(D27,Table3[],5,FALSE)</f>
        <v>4.125</v>
      </c>
      <c r="L27" s="5">
        <f t="shared" si="0"/>
        <v>12.375</v>
      </c>
    </row>
    <row r="28" spans="1:12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 Table2[], 2, FALSE)</f>
        <v>Selene Shales</v>
      </c>
      <c r="G28" s="2" t="str">
        <f>VLOOKUP(C28, Table2[],7,FALSE)</f>
        <v>United States</v>
      </c>
      <c r="H28" t="str">
        <f>VLOOKUP(D28,Table3[],2,FALSE)</f>
        <v>Ara</v>
      </c>
      <c r="I28" t="str">
        <f>VLOOKUP(D28,Table3[],3,FALSE)</f>
        <v>M</v>
      </c>
      <c r="J28">
        <f>VLOOKUP(D28,Table3[],4,FALSE)</f>
        <v>0.5</v>
      </c>
      <c r="K28" s="5">
        <f>VLOOKUP(D28,Table3[],5,FALSE)</f>
        <v>6.75</v>
      </c>
      <c r="L28" s="5">
        <f t="shared" si="0"/>
        <v>27</v>
      </c>
    </row>
    <row r="29" spans="1:12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 Table2[], 2, FALSE)</f>
        <v>Vivie Danneil</v>
      </c>
      <c r="G29" s="2" t="str">
        <f>VLOOKUP(C29, Table2[],7,FALSE)</f>
        <v>Ireland</v>
      </c>
      <c r="H29" t="str">
        <f>VLOOKUP(D29,Table3[],2,FALSE)</f>
        <v>Ara</v>
      </c>
      <c r="I29" t="str">
        <f>VLOOKUP(D29,Table3[],3,FALSE)</f>
        <v>M</v>
      </c>
      <c r="J29">
        <f>VLOOKUP(D29,Table3[],4,FALSE)</f>
        <v>0.2</v>
      </c>
      <c r="K29" s="5">
        <f>VLOOKUP(D29,Table3[],5,FALSE)</f>
        <v>3.375</v>
      </c>
      <c r="L29" s="5">
        <f t="shared" si="0"/>
        <v>16.875</v>
      </c>
    </row>
    <row r="30" spans="1:12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 Table2[], 2, FALSE)</f>
        <v>Theresita Newbury</v>
      </c>
      <c r="G30" s="2" t="str">
        <f>VLOOKUP(C30, Table2[],7,FALSE)</f>
        <v>Ireland</v>
      </c>
      <c r="H30" t="str">
        <f>VLOOKUP(D30,Table3[],2,FALSE)</f>
        <v>Ara</v>
      </c>
      <c r="I30" t="str">
        <f>VLOOKUP(D30,Table3[],3,FALSE)</f>
        <v>D</v>
      </c>
      <c r="J30">
        <f>VLOOKUP(D30,Table3[],4,FALSE)</f>
        <v>0.5</v>
      </c>
      <c r="K30" s="5">
        <f>VLOOKUP(D30,Table3[],5,FALSE)</f>
        <v>5.97</v>
      </c>
      <c r="L30" s="5">
        <f t="shared" si="0"/>
        <v>17.91</v>
      </c>
    </row>
    <row r="31" spans="1:12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 Table2[], 2, FALSE)</f>
        <v>Mozelle Calcutt</v>
      </c>
      <c r="G31" s="2" t="str">
        <f>VLOOKUP(C31, Table2[],7,FALSE)</f>
        <v>Ireland</v>
      </c>
      <c r="H31" t="str">
        <f>VLOOKUP(D31,Table3[],2,FALSE)</f>
        <v>Ara</v>
      </c>
      <c r="I31" t="str">
        <f>VLOOKUP(D31,Table3[],3,FALSE)</f>
        <v>D</v>
      </c>
      <c r="J31">
        <f>VLOOKUP(D31,Table3[],4,FALSE)</f>
        <v>1</v>
      </c>
      <c r="K31" s="5">
        <f>VLOOKUP(D31,Table3[],5,FALSE)</f>
        <v>9.9499999999999993</v>
      </c>
      <c r="L31" s="5">
        <f t="shared" si="0"/>
        <v>39.799999999999997</v>
      </c>
    </row>
    <row r="32" spans="1:12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 Table2[], 2, FALSE)</f>
        <v>Adrian Swaine</v>
      </c>
      <c r="G32" s="2" t="str">
        <f>VLOOKUP(C32, Table2[],7,FALSE)</f>
        <v>United States</v>
      </c>
      <c r="H32" t="str">
        <f>VLOOKUP(D32,Table3[],2,FALSE)</f>
        <v>Lib</v>
      </c>
      <c r="I32" t="str">
        <f>VLOOKUP(D32,Table3[],3,FALSE)</f>
        <v>M</v>
      </c>
      <c r="J32">
        <f>VLOOKUP(D32,Table3[],4,FALSE)</f>
        <v>0.2</v>
      </c>
      <c r="K32" s="5">
        <f>VLOOKUP(D32,Table3[],5,FALSE)</f>
        <v>4.3650000000000002</v>
      </c>
      <c r="L32" s="5">
        <f t="shared" si="0"/>
        <v>21.825000000000003</v>
      </c>
    </row>
    <row r="33" spans="1:12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 Table2[], 2, FALSE)</f>
        <v>Adrian Swaine</v>
      </c>
      <c r="G33" s="2" t="str">
        <f>VLOOKUP(C33, Table2[],7,FALSE)</f>
        <v>United States</v>
      </c>
      <c r="H33" t="str">
        <f>VLOOKUP(D33,Table3[],2,FALSE)</f>
        <v>Ara</v>
      </c>
      <c r="I33" t="str">
        <f>VLOOKUP(D33,Table3[],3,FALSE)</f>
        <v>D</v>
      </c>
      <c r="J33">
        <f>VLOOKUP(D33,Table3[],4,FALSE)</f>
        <v>0.5</v>
      </c>
      <c r="K33" s="5">
        <f>VLOOKUP(D33,Table3[],5,FALSE)</f>
        <v>5.97</v>
      </c>
      <c r="L33" s="5">
        <f t="shared" si="0"/>
        <v>35.82</v>
      </c>
    </row>
    <row r="34" spans="1:12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 Table2[], 2, FALSE)</f>
        <v>Adrian Swaine</v>
      </c>
      <c r="G34" s="2" t="str">
        <f>VLOOKUP(C34, Table2[],7,FALSE)</f>
        <v>United States</v>
      </c>
      <c r="H34" t="str">
        <f>VLOOKUP(D34,Table3[],2,FALSE)</f>
        <v>Lib</v>
      </c>
      <c r="I34" t="str">
        <f>VLOOKUP(D34,Table3[],3,FALSE)</f>
        <v>M</v>
      </c>
      <c r="J34">
        <f>VLOOKUP(D34,Table3[],4,FALSE)</f>
        <v>0.5</v>
      </c>
      <c r="K34" s="5">
        <f>VLOOKUP(D34,Table3[],5,FALSE)</f>
        <v>8.73</v>
      </c>
      <c r="L34" s="5">
        <f t="shared" si="0"/>
        <v>52.38</v>
      </c>
    </row>
    <row r="35" spans="1:12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 Table2[], 2, FALSE)</f>
        <v>Gallard Gatheral</v>
      </c>
      <c r="G35" s="2" t="str">
        <f>VLOOKUP(C35, Table2[],7,FALSE)</f>
        <v>United States</v>
      </c>
      <c r="H35" t="str">
        <f>VLOOKUP(D35,Table3[],2,FALSE)</f>
        <v>Lib</v>
      </c>
      <c r="I35" t="str">
        <f>VLOOKUP(D35,Table3[],3,FALSE)</f>
        <v>L</v>
      </c>
      <c r="J35">
        <f>VLOOKUP(D35,Table3[],4,FALSE)</f>
        <v>0.2</v>
      </c>
      <c r="K35" s="5">
        <f>VLOOKUP(D35,Table3[],5,FALSE)</f>
        <v>4.7549999999999999</v>
      </c>
      <c r="L35" s="5">
        <f t="shared" si="0"/>
        <v>23.774999999999999</v>
      </c>
    </row>
    <row r="36" spans="1:12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 Table2[], 2, FALSE)</f>
        <v>Una Welberry</v>
      </c>
      <c r="G36" s="2" t="str">
        <f>VLOOKUP(C36, Table2[],7,FALSE)</f>
        <v>United Kingdom</v>
      </c>
      <c r="H36" t="str">
        <f>VLOOKUP(D36,Table3[],2,FALSE)</f>
        <v>Lib</v>
      </c>
      <c r="I36" t="str">
        <f>VLOOKUP(D36,Table3[],3,FALSE)</f>
        <v>L</v>
      </c>
      <c r="J36">
        <f>VLOOKUP(D36,Table3[],4,FALSE)</f>
        <v>0.5</v>
      </c>
      <c r="K36" s="5">
        <f>VLOOKUP(D36,Table3[],5,FALSE)</f>
        <v>9.51</v>
      </c>
      <c r="L36" s="5">
        <f t="shared" si="0"/>
        <v>57.06</v>
      </c>
    </row>
    <row r="37" spans="1:12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 Table2[], 2, FALSE)</f>
        <v>Faber Eilhart</v>
      </c>
      <c r="G37" s="2" t="str">
        <f>VLOOKUP(C37, Table2[],7,FALSE)</f>
        <v>United States</v>
      </c>
      <c r="H37" t="str">
        <f>VLOOKUP(D37,Table3[],2,FALSE)</f>
        <v>Ara</v>
      </c>
      <c r="I37" t="str">
        <f>VLOOKUP(D37,Table3[],3,FALSE)</f>
        <v>D</v>
      </c>
      <c r="J37">
        <f>VLOOKUP(D37,Table3[],4,FALSE)</f>
        <v>0.5</v>
      </c>
      <c r="K37" s="5">
        <f>VLOOKUP(D37,Table3[],5,FALSE)</f>
        <v>5.97</v>
      </c>
      <c r="L37" s="5">
        <f t="shared" si="0"/>
        <v>35.82</v>
      </c>
    </row>
    <row r="38" spans="1:12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 Table2[], 2, FALSE)</f>
        <v>Zorina Ponting</v>
      </c>
      <c r="G38" s="2" t="str">
        <f>VLOOKUP(C38, Table2[],7,FALSE)</f>
        <v>United States</v>
      </c>
      <c r="H38" t="str">
        <f>VLOOKUP(D38,Table3[],2,FALSE)</f>
        <v>Lib</v>
      </c>
      <c r="I38" t="str">
        <f>VLOOKUP(D38,Table3[],3,FALSE)</f>
        <v>M</v>
      </c>
      <c r="J38">
        <f>VLOOKUP(D38,Table3[],4,FALSE)</f>
        <v>0.2</v>
      </c>
      <c r="K38" s="5">
        <f>VLOOKUP(D38,Table3[],5,FALSE)</f>
        <v>4.3650000000000002</v>
      </c>
      <c r="L38" s="5">
        <f t="shared" si="0"/>
        <v>8.73</v>
      </c>
    </row>
    <row r="39" spans="1:12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 Table2[], 2, FALSE)</f>
        <v>Silvio Strase</v>
      </c>
      <c r="G39" s="2" t="str">
        <f>VLOOKUP(C39, Table2[],7,FALSE)</f>
        <v>United States</v>
      </c>
      <c r="H39" t="str">
        <f>VLOOKUP(D39,Table3[],2,FALSE)</f>
        <v>Lib</v>
      </c>
      <c r="I39" t="str">
        <f>VLOOKUP(D39,Table3[],3,FALSE)</f>
        <v>L</v>
      </c>
      <c r="J39">
        <f>VLOOKUP(D39,Table3[],4,FALSE)</f>
        <v>0.5</v>
      </c>
      <c r="K39" s="5">
        <f>VLOOKUP(D39,Table3[],5,FALSE)</f>
        <v>9.51</v>
      </c>
      <c r="L39" s="5">
        <f t="shared" si="0"/>
        <v>28.53</v>
      </c>
    </row>
    <row r="40" spans="1:12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 Table2[], 2, FALSE)</f>
        <v>Dorie de la Tremoille</v>
      </c>
      <c r="G40" s="2" t="str">
        <f>VLOOKUP(C40, Table2[],7,FALSE)</f>
        <v>United States</v>
      </c>
      <c r="H40" t="str">
        <f>VLOOKUP(D40,Table3[],2,FALSE)</f>
        <v>Rob</v>
      </c>
      <c r="I40" t="str">
        <f>VLOOKUP(D40,Table3[],3,FALSE)</f>
        <v>M</v>
      </c>
      <c r="J40">
        <f>VLOOKUP(D40,Table3[],4,FALSE)</f>
        <v>2.5</v>
      </c>
      <c r="K40" s="5">
        <f>VLOOKUP(D40,Table3[],5,FALSE)</f>
        <v>22.884999999999998</v>
      </c>
      <c r="L40" s="5">
        <f t="shared" si="0"/>
        <v>114.42499999999998</v>
      </c>
    </row>
    <row r="41" spans="1:12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 Table2[], 2, FALSE)</f>
        <v>Hy Zanetto</v>
      </c>
      <c r="G41" s="2" t="str">
        <f>VLOOKUP(C41, Table2[],7,FALSE)</f>
        <v>United States</v>
      </c>
      <c r="H41" t="str">
        <f>VLOOKUP(D41,Table3[],2,FALSE)</f>
        <v>Rob</v>
      </c>
      <c r="I41" t="str">
        <f>VLOOKUP(D41,Table3[],3,FALSE)</f>
        <v>M</v>
      </c>
      <c r="J41">
        <f>VLOOKUP(D41,Table3[],4,FALSE)</f>
        <v>1</v>
      </c>
      <c r="K41" s="5">
        <f>VLOOKUP(D41,Table3[],5,FALSE)</f>
        <v>9.9499999999999993</v>
      </c>
      <c r="L41" s="5">
        <f t="shared" si="0"/>
        <v>59.699999999999996</v>
      </c>
    </row>
    <row r="42" spans="1:12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 Table2[], 2, FALSE)</f>
        <v>Jessica McNess</v>
      </c>
      <c r="G42" s="2" t="str">
        <f>VLOOKUP(C42, Table2[],7,FALSE)</f>
        <v>United States</v>
      </c>
      <c r="H42" t="str">
        <f>VLOOKUP(D42,Table3[],2,FALSE)</f>
        <v>Lib</v>
      </c>
      <c r="I42" t="str">
        <f>VLOOKUP(D42,Table3[],3,FALSE)</f>
        <v>M</v>
      </c>
      <c r="J42">
        <f>VLOOKUP(D42,Table3[],4,FALSE)</f>
        <v>1</v>
      </c>
      <c r="K42" s="5">
        <f>VLOOKUP(D42,Table3[],5,FALSE)</f>
        <v>14.55</v>
      </c>
      <c r="L42" s="5">
        <f t="shared" si="0"/>
        <v>43.650000000000006</v>
      </c>
    </row>
    <row r="43" spans="1:12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 Table2[], 2, FALSE)</f>
        <v>Lorenzo Yeoland</v>
      </c>
      <c r="G43" s="2" t="str">
        <f>VLOOKUP(C43, Table2[],7,FALSE)</f>
        <v>United States</v>
      </c>
      <c r="H43" t="str">
        <f>VLOOKUP(D43,Table3[],2,FALSE)</f>
        <v>Exc</v>
      </c>
      <c r="I43" t="str">
        <f>VLOOKUP(D43,Table3[],3,FALSE)</f>
        <v>D</v>
      </c>
      <c r="J43">
        <f>VLOOKUP(D43,Table3[],4,FALSE)</f>
        <v>0.2</v>
      </c>
      <c r="K43" s="5">
        <f>VLOOKUP(D43,Table3[],5,FALSE)</f>
        <v>3.645</v>
      </c>
      <c r="L43" s="5">
        <f t="shared" si="0"/>
        <v>7.29</v>
      </c>
    </row>
    <row r="44" spans="1:12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 Table2[], 2, FALSE)</f>
        <v>Abigail Tolworthy</v>
      </c>
      <c r="G44" s="2" t="str">
        <f>VLOOKUP(C44, Table2[],7,FALSE)</f>
        <v>United States</v>
      </c>
      <c r="H44" t="str">
        <f>VLOOKUP(D44,Table3[],2,FALSE)</f>
        <v>Rob</v>
      </c>
      <c r="I44" t="str">
        <f>VLOOKUP(D44,Table3[],3,FALSE)</f>
        <v>D</v>
      </c>
      <c r="J44">
        <f>VLOOKUP(D44,Table3[],4,FALSE)</f>
        <v>0.2</v>
      </c>
      <c r="K44" s="5">
        <f>VLOOKUP(D44,Table3[],5,FALSE)</f>
        <v>2.6849999999999996</v>
      </c>
      <c r="L44" s="5">
        <f t="shared" si="0"/>
        <v>8.0549999999999997</v>
      </c>
    </row>
    <row r="45" spans="1:12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 Table2[], 2, FALSE)</f>
        <v>Maurie Bartol</v>
      </c>
      <c r="G45" s="2" t="str">
        <f>VLOOKUP(C45, Table2[],7,FALSE)</f>
        <v>United States</v>
      </c>
      <c r="H45" t="str">
        <f>VLOOKUP(D45,Table3[],2,FALSE)</f>
        <v>Lib</v>
      </c>
      <c r="I45" t="str">
        <f>VLOOKUP(D45,Table3[],3,FALSE)</f>
        <v>L</v>
      </c>
      <c r="J45">
        <f>VLOOKUP(D45,Table3[],4,FALSE)</f>
        <v>2.5</v>
      </c>
      <c r="K45" s="5">
        <f>VLOOKUP(D45,Table3[],5,FALSE)</f>
        <v>36.454999999999998</v>
      </c>
      <c r="L45" s="5">
        <f t="shared" si="0"/>
        <v>72.91</v>
      </c>
    </row>
    <row r="46" spans="1:12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 Table2[], 2, FALSE)</f>
        <v>Olag Baudassi</v>
      </c>
      <c r="G46" s="2" t="str">
        <f>VLOOKUP(C46, Table2[],7,FALSE)</f>
        <v>United States</v>
      </c>
      <c r="H46" t="str">
        <f>VLOOKUP(D46,Table3[],2,FALSE)</f>
        <v>Exc</v>
      </c>
      <c r="I46" t="str">
        <f>VLOOKUP(D46,Table3[],3,FALSE)</f>
        <v>M</v>
      </c>
      <c r="J46">
        <f>VLOOKUP(D46,Table3[],4,FALSE)</f>
        <v>0.5</v>
      </c>
      <c r="K46" s="5">
        <f>VLOOKUP(D46,Table3[],5,FALSE)</f>
        <v>8.25</v>
      </c>
      <c r="L46" s="5">
        <f t="shared" si="0"/>
        <v>16.5</v>
      </c>
    </row>
    <row r="47" spans="1:12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 Table2[], 2, FALSE)</f>
        <v>Petey Kingsbury</v>
      </c>
      <c r="G47" s="2" t="str">
        <f>VLOOKUP(C47, Table2[],7,FALSE)</f>
        <v>United States</v>
      </c>
      <c r="H47" t="str">
        <f>VLOOKUP(D47,Table3[],2,FALSE)</f>
        <v>Lib</v>
      </c>
      <c r="I47" t="str">
        <f>VLOOKUP(D47,Table3[],3,FALSE)</f>
        <v>D</v>
      </c>
      <c r="J47">
        <f>VLOOKUP(D47,Table3[],4,FALSE)</f>
        <v>2.5</v>
      </c>
      <c r="K47" s="5">
        <f>VLOOKUP(D47,Table3[],5,FALSE)</f>
        <v>29.784999999999997</v>
      </c>
      <c r="L47" s="5">
        <f t="shared" si="0"/>
        <v>178.70999999999998</v>
      </c>
    </row>
    <row r="48" spans="1:12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 Table2[], 2, FALSE)</f>
        <v>Donna Baskeyfied</v>
      </c>
      <c r="G48" s="2" t="str">
        <f>VLOOKUP(C48, Table2[],7,FALSE)</f>
        <v>United States</v>
      </c>
      <c r="H48" t="str">
        <f>VLOOKUP(D48,Table3[],2,FALSE)</f>
        <v>Exc</v>
      </c>
      <c r="I48" t="str">
        <f>VLOOKUP(D48,Table3[],3,FALSE)</f>
        <v>M</v>
      </c>
      <c r="J48">
        <f>VLOOKUP(D48,Table3[],4,FALSE)</f>
        <v>2.5</v>
      </c>
      <c r="K48" s="5">
        <f>VLOOKUP(D48,Table3[],5,FALSE)</f>
        <v>31.624999999999996</v>
      </c>
      <c r="L48" s="5">
        <f t="shared" si="0"/>
        <v>63.249999999999993</v>
      </c>
    </row>
    <row r="49" spans="1:12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 Table2[], 2, FALSE)</f>
        <v>Arda Curley</v>
      </c>
      <c r="G49" s="2" t="str">
        <f>VLOOKUP(C49, Table2[],7,FALSE)</f>
        <v>United States</v>
      </c>
      <c r="H49" t="str">
        <f>VLOOKUP(D49,Table3[],2,FALSE)</f>
        <v>Ara</v>
      </c>
      <c r="I49" t="str">
        <f>VLOOKUP(D49,Table3[],3,FALSE)</f>
        <v>L</v>
      </c>
      <c r="J49">
        <f>VLOOKUP(D49,Table3[],4,FALSE)</f>
        <v>0.2</v>
      </c>
      <c r="K49" s="5">
        <f>VLOOKUP(D49,Table3[],5,FALSE)</f>
        <v>3.8849999999999998</v>
      </c>
      <c r="L49" s="5">
        <f t="shared" si="0"/>
        <v>7.77</v>
      </c>
    </row>
    <row r="50" spans="1:12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 Table2[], 2, FALSE)</f>
        <v>Raynor McGilvary</v>
      </c>
      <c r="G50" s="2" t="str">
        <f>VLOOKUP(C50, Table2[],7,FALSE)</f>
        <v>United States</v>
      </c>
      <c r="H50" t="str">
        <f>VLOOKUP(D50,Table3[],2,FALSE)</f>
        <v>Ara</v>
      </c>
      <c r="I50" t="str">
        <f>VLOOKUP(D50,Table3[],3,FALSE)</f>
        <v>D</v>
      </c>
      <c r="J50">
        <f>VLOOKUP(D50,Table3[],4,FALSE)</f>
        <v>2.5</v>
      </c>
      <c r="K50" s="5">
        <f>VLOOKUP(D50,Table3[],5,FALSE)</f>
        <v>22.884999999999998</v>
      </c>
      <c r="L50" s="5">
        <f t="shared" si="0"/>
        <v>91.539999999999992</v>
      </c>
    </row>
    <row r="51" spans="1:12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 Table2[], 2, FALSE)</f>
        <v>Isis Pikett</v>
      </c>
      <c r="G51" s="2" t="str">
        <f>VLOOKUP(C51, Table2[],7,FALSE)</f>
        <v>United States</v>
      </c>
      <c r="H51" t="str">
        <f>VLOOKUP(D51,Table3[],2,FALSE)</f>
        <v>Ara</v>
      </c>
      <c r="I51" t="str">
        <f>VLOOKUP(D51,Table3[],3,FALSE)</f>
        <v>L</v>
      </c>
      <c r="J51">
        <f>VLOOKUP(D51,Table3[],4,FALSE)</f>
        <v>1</v>
      </c>
      <c r="K51" s="5">
        <f>VLOOKUP(D51,Table3[],5,FALSE)</f>
        <v>12.95</v>
      </c>
      <c r="L51" s="5">
        <f t="shared" si="0"/>
        <v>38.849999999999994</v>
      </c>
    </row>
    <row r="52" spans="1:12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 Table2[], 2, FALSE)</f>
        <v>Inger Bouldon</v>
      </c>
      <c r="G52" s="2" t="str">
        <f>VLOOKUP(C52, Table2[],7,FALSE)</f>
        <v>United States</v>
      </c>
      <c r="H52" t="str">
        <f>VLOOKUP(D52,Table3[],2,FALSE)</f>
        <v>Lib</v>
      </c>
      <c r="I52" t="str">
        <f>VLOOKUP(D52,Table3[],3,FALSE)</f>
        <v>D</v>
      </c>
      <c r="J52">
        <f>VLOOKUP(D52,Table3[],4,FALSE)</f>
        <v>0.5</v>
      </c>
      <c r="K52" s="5">
        <f>VLOOKUP(D52,Table3[],5,FALSE)</f>
        <v>7.77</v>
      </c>
      <c r="L52" s="5">
        <f t="shared" si="0"/>
        <v>15.54</v>
      </c>
    </row>
    <row r="53" spans="1:12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 Table2[], 2, FALSE)</f>
        <v>Karry Flanders</v>
      </c>
      <c r="G53" s="2" t="str">
        <f>VLOOKUP(C53, Table2[],7,FALSE)</f>
        <v>Ireland</v>
      </c>
      <c r="H53" t="str">
        <f>VLOOKUP(D53,Table3[],2,FALSE)</f>
        <v>Lib</v>
      </c>
      <c r="I53" t="str">
        <f>VLOOKUP(D53,Table3[],3,FALSE)</f>
        <v>L</v>
      </c>
      <c r="J53">
        <f>VLOOKUP(D53,Table3[],4,FALSE)</f>
        <v>2.5</v>
      </c>
      <c r="K53" s="5">
        <f>VLOOKUP(D53,Table3[],5,FALSE)</f>
        <v>36.454999999999998</v>
      </c>
      <c r="L53" s="5">
        <f t="shared" si="0"/>
        <v>145.82</v>
      </c>
    </row>
    <row r="54" spans="1:12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 Table2[], 2, FALSE)</f>
        <v>Hartley Mattioli</v>
      </c>
      <c r="G54" s="2" t="str">
        <f>VLOOKUP(C54, Table2[],7,FALSE)</f>
        <v>United Kingdom</v>
      </c>
      <c r="H54" t="str">
        <f>VLOOKUP(D54,Table3[],2,FALSE)</f>
        <v>Rob</v>
      </c>
      <c r="I54" t="str">
        <f>VLOOKUP(D54,Table3[],3,FALSE)</f>
        <v>M</v>
      </c>
      <c r="J54">
        <f>VLOOKUP(D54,Table3[],4,FALSE)</f>
        <v>0.5</v>
      </c>
      <c r="K54" s="5">
        <f>VLOOKUP(D54,Table3[],5,FALSE)</f>
        <v>5.97</v>
      </c>
      <c r="L54" s="5">
        <f t="shared" si="0"/>
        <v>29.849999999999998</v>
      </c>
    </row>
    <row r="55" spans="1:12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 Table2[], 2, FALSE)</f>
        <v>Hartley Mattioli</v>
      </c>
      <c r="G55" s="2" t="str">
        <f>VLOOKUP(C55, Table2[],7,FALSE)</f>
        <v>United Kingdom</v>
      </c>
      <c r="H55" t="str">
        <f>VLOOKUP(D55,Table3[],2,FALSE)</f>
        <v>Lib</v>
      </c>
      <c r="I55" t="str">
        <f>VLOOKUP(D55,Table3[],3,FALSE)</f>
        <v>L</v>
      </c>
      <c r="J55">
        <f>VLOOKUP(D55,Table3[],4,FALSE)</f>
        <v>2.5</v>
      </c>
      <c r="K55" s="5">
        <f>VLOOKUP(D55,Table3[],5,FALSE)</f>
        <v>36.454999999999998</v>
      </c>
      <c r="L55" s="5">
        <f t="shared" si="0"/>
        <v>72.91</v>
      </c>
    </row>
    <row r="56" spans="1:12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 Table2[], 2, FALSE)</f>
        <v>Archambault Gillard</v>
      </c>
      <c r="G56" s="2" t="str">
        <f>VLOOKUP(C56, Table2[],7,FALSE)</f>
        <v>United States</v>
      </c>
      <c r="H56" t="str">
        <f>VLOOKUP(D56,Table3[],2,FALSE)</f>
        <v>Lib</v>
      </c>
      <c r="I56" t="str">
        <f>VLOOKUP(D56,Table3[],3,FALSE)</f>
        <v>M</v>
      </c>
      <c r="J56">
        <f>VLOOKUP(D56,Table3[],4,FALSE)</f>
        <v>1</v>
      </c>
      <c r="K56" s="5">
        <f>VLOOKUP(D56,Table3[],5,FALSE)</f>
        <v>14.55</v>
      </c>
      <c r="L56" s="5">
        <f t="shared" si="0"/>
        <v>72.75</v>
      </c>
    </row>
    <row r="57" spans="1:12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 Table2[], 2, FALSE)</f>
        <v>Salomo Cushworth</v>
      </c>
      <c r="G57" s="2" t="str">
        <f>VLOOKUP(C57, Table2[],7,FALSE)</f>
        <v>United States</v>
      </c>
      <c r="H57" t="str">
        <f>VLOOKUP(D57,Table3[],2,FALSE)</f>
        <v>Lib</v>
      </c>
      <c r="I57" t="str">
        <f>VLOOKUP(D57,Table3[],3,FALSE)</f>
        <v>L</v>
      </c>
      <c r="J57">
        <f>VLOOKUP(D57,Table3[],4,FALSE)</f>
        <v>1</v>
      </c>
      <c r="K57" s="5">
        <f>VLOOKUP(D57,Table3[],5,FALSE)</f>
        <v>15.85</v>
      </c>
      <c r="L57" s="5">
        <f t="shared" si="0"/>
        <v>47.55</v>
      </c>
    </row>
    <row r="58" spans="1:12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 Table2[], 2, FALSE)</f>
        <v>Theda Grizard</v>
      </c>
      <c r="G58" s="2" t="str">
        <f>VLOOKUP(C58, Table2[],7,FALSE)</f>
        <v>United States</v>
      </c>
      <c r="H58" t="str">
        <f>VLOOKUP(D58,Table3[],2,FALSE)</f>
        <v>Exc</v>
      </c>
      <c r="I58" t="str">
        <f>VLOOKUP(D58,Table3[],3,FALSE)</f>
        <v>D</v>
      </c>
      <c r="J58">
        <f>VLOOKUP(D58,Table3[],4,FALSE)</f>
        <v>0.2</v>
      </c>
      <c r="K58" s="5">
        <f>VLOOKUP(D58,Table3[],5,FALSE)</f>
        <v>3.645</v>
      </c>
      <c r="L58" s="5">
        <f t="shared" si="0"/>
        <v>10.935</v>
      </c>
    </row>
    <row r="59" spans="1:12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 Table2[], 2, FALSE)</f>
        <v>Rozele Relton</v>
      </c>
      <c r="G59" s="2" t="str">
        <f>VLOOKUP(C59, Table2[],7,FALSE)</f>
        <v>United States</v>
      </c>
      <c r="H59" t="str">
        <f>VLOOKUP(D59,Table3[],2,FALSE)</f>
        <v>Exc</v>
      </c>
      <c r="I59" t="str">
        <f>VLOOKUP(D59,Table3[],3,FALSE)</f>
        <v>L</v>
      </c>
      <c r="J59">
        <f>VLOOKUP(D59,Table3[],4,FALSE)</f>
        <v>1</v>
      </c>
      <c r="K59" s="5">
        <f>VLOOKUP(D59,Table3[],5,FALSE)</f>
        <v>14.85</v>
      </c>
      <c r="L59" s="5">
        <f t="shared" si="0"/>
        <v>59.4</v>
      </c>
    </row>
    <row r="60" spans="1:12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 Table2[], 2, FALSE)</f>
        <v>Willa Rolling</v>
      </c>
      <c r="G60" s="2" t="str">
        <f>VLOOKUP(C60, Table2[],7,FALSE)</f>
        <v>United States</v>
      </c>
      <c r="H60" t="str">
        <f>VLOOKUP(D60,Table3[],2,FALSE)</f>
        <v>Lib</v>
      </c>
      <c r="I60" t="str">
        <f>VLOOKUP(D60,Table3[],3,FALSE)</f>
        <v>D</v>
      </c>
      <c r="J60">
        <f>VLOOKUP(D60,Table3[],4,FALSE)</f>
        <v>2.5</v>
      </c>
      <c r="K60" s="5">
        <f>VLOOKUP(D60,Table3[],5,FALSE)</f>
        <v>29.784999999999997</v>
      </c>
      <c r="L60" s="5">
        <f t="shared" si="0"/>
        <v>89.35499999999999</v>
      </c>
    </row>
    <row r="61" spans="1:12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 Table2[], 2, FALSE)</f>
        <v>Stanislaus Gilroy</v>
      </c>
      <c r="G61" s="2" t="str">
        <f>VLOOKUP(C61, Table2[],7,FALSE)</f>
        <v>United States</v>
      </c>
      <c r="H61" t="str">
        <f>VLOOKUP(D61,Table3[],2,FALSE)</f>
        <v>Lib</v>
      </c>
      <c r="I61" t="str">
        <f>VLOOKUP(D61,Table3[],3,FALSE)</f>
        <v>M</v>
      </c>
      <c r="J61">
        <f>VLOOKUP(D61,Table3[],4,FALSE)</f>
        <v>0.5</v>
      </c>
      <c r="K61" s="5">
        <f>VLOOKUP(D61,Table3[],5,FALSE)</f>
        <v>8.73</v>
      </c>
      <c r="L61" s="5">
        <f t="shared" si="0"/>
        <v>26.19</v>
      </c>
    </row>
    <row r="62" spans="1:12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 Table2[], 2, FALSE)</f>
        <v>Correy Cottingham</v>
      </c>
      <c r="G62" s="2" t="str">
        <f>VLOOKUP(C62, Table2[],7,FALSE)</f>
        <v>United States</v>
      </c>
      <c r="H62" t="str">
        <f>VLOOKUP(D62,Table3[],2,FALSE)</f>
        <v>Ara</v>
      </c>
      <c r="I62" t="str">
        <f>VLOOKUP(D62,Table3[],3,FALSE)</f>
        <v>D</v>
      </c>
      <c r="J62">
        <f>VLOOKUP(D62,Table3[],4,FALSE)</f>
        <v>2.5</v>
      </c>
      <c r="K62" s="5">
        <f>VLOOKUP(D62,Table3[],5,FALSE)</f>
        <v>22.884999999999998</v>
      </c>
      <c r="L62" s="5">
        <f t="shared" si="0"/>
        <v>114.42499999999998</v>
      </c>
    </row>
    <row r="63" spans="1:12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 Table2[], 2, FALSE)</f>
        <v>Pammi Endacott</v>
      </c>
      <c r="G63" s="2" t="str">
        <f>VLOOKUP(C63, Table2[],7,FALSE)</f>
        <v>United Kingdom</v>
      </c>
      <c r="H63" t="str">
        <f>VLOOKUP(D63,Table3[],2,FALSE)</f>
        <v>Rob</v>
      </c>
      <c r="I63" t="str">
        <f>VLOOKUP(D63,Table3[],3,FALSE)</f>
        <v>D</v>
      </c>
      <c r="J63">
        <f>VLOOKUP(D63,Table3[],4,FALSE)</f>
        <v>0.5</v>
      </c>
      <c r="K63" s="5">
        <f>VLOOKUP(D63,Table3[],5,FALSE)</f>
        <v>5.3699999999999992</v>
      </c>
      <c r="L63" s="5">
        <f t="shared" si="0"/>
        <v>26.849999999999994</v>
      </c>
    </row>
    <row r="64" spans="1:12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 Table2[], 2, FALSE)</f>
        <v>Nona Linklater</v>
      </c>
      <c r="G64" s="2" t="str">
        <f>VLOOKUP(C64, Table2[],7,FALSE)</f>
        <v>United States</v>
      </c>
      <c r="H64" t="str">
        <f>VLOOKUP(D64,Table3[],2,FALSE)</f>
        <v>Lib</v>
      </c>
      <c r="I64" t="str">
        <f>VLOOKUP(D64,Table3[],3,FALSE)</f>
        <v>L</v>
      </c>
      <c r="J64">
        <f>VLOOKUP(D64,Table3[],4,FALSE)</f>
        <v>0.2</v>
      </c>
      <c r="K64" s="5">
        <f>VLOOKUP(D64,Table3[],5,FALSE)</f>
        <v>4.7549999999999999</v>
      </c>
      <c r="L64" s="5">
        <f t="shared" si="0"/>
        <v>23.774999999999999</v>
      </c>
    </row>
    <row r="65" spans="1:12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 Table2[], 2, FALSE)</f>
        <v>Annadiane Dykes</v>
      </c>
      <c r="G65" s="2" t="str">
        <f>VLOOKUP(C65, Table2[],7,FALSE)</f>
        <v>United States</v>
      </c>
      <c r="H65" t="str">
        <f>VLOOKUP(D65,Table3[],2,FALSE)</f>
        <v>Ara</v>
      </c>
      <c r="I65" t="str">
        <f>VLOOKUP(D65,Table3[],3,FALSE)</f>
        <v>M</v>
      </c>
      <c r="J65">
        <f>VLOOKUP(D65,Table3[],4,FALSE)</f>
        <v>0.5</v>
      </c>
      <c r="K65" s="5">
        <f>VLOOKUP(D65,Table3[],5,FALSE)</f>
        <v>6.75</v>
      </c>
      <c r="L65" s="5">
        <f t="shared" si="0"/>
        <v>6.75</v>
      </c>
    </row>
    <row r="66" spans="1:12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 Table2[], 2, FALSE)</f>
        <v>Felecia Dodgson</v>
      </c>
      <c r="G66" s="2" t="str">
        <f>VLOOKUP(C66, Table2[],7,FALSE)</f>
        <v>United States</v>
      </c>
      <c r="H66" t="str">
        <f>VLOOKUP(D66,Table3[],2,FALSE)</f>
        <v>Rob</v>
      </c>
      <c r="I66" t="str">
        <f>VLOOKUP(D66,Table3[],3,FALSE)</f>
        <v>M</v>
      </c>
      <c r="J66">
        <f>VLOOKUP(D66,Table3[],4,FALSE)</f>
        <v>0.5</v>
      </c>
      <c r="K66" s="5">
        <f>VLOOKUP(D66,Table3[],5,FALSE)</f>
        <v>5.97</v>
      </c>
      <c r="L66" s="5">
        <f t="shared" ref="L66:L129" si="1">E66*K66</f>
        <v>35.82</v>
      </c>
    </row>
    <row r="67" spans="1:12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 Table2[], 2, FALSE)</f>
        <v>Angelia Cockrem</v>
      </c>
      <c r="G67" s="2" t="str">
        <f>VLOOKUP(C67, Table2[],7,FALSE)</f>
        <v>United States</v>
      </c>
      <c r="H67" t="str">
        <f>VLOOKUP(D67,Table3[],2,FALSE)</f>
        <v>Rob</v>
      </c>
      <c r="I67" t="str">
        <f>VLOOKUP(D67,Table3[],3,FALSE)</f>
        <v>D</v>
      </c>
      <c r="J67">
        <f>VLOOKUP(D67,Table3[],4,FALSE)</f>
        <v>2.5</v>
      </c>
      <c r="K67" s="5">
        <f>VLOOKUP(D67,Table3[],5,FALSE)</f>
        <v>20.584999999999997</v>
      </c>
      <c r="L67" s="5">
        <f t="shared" si="1"/>
        <v>82.339999999999989</v>
      </c>
    </row>
    <row r="68" spans="1:12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 Table2[], 2, FALSE)</f>
        <v>Belvia Umpleby</v>
      </c>
      <c r="G68" s="2" t="str">
        <f>VLOOKUP(C68, Table2[],7,FALSE)</f>
        <v>United States</v>
      </c>
      <c r="H68" t="str">
        <f>VLOOKUP(D68,Table3[],2,FALSE)</f>
        <v>Rob</v>
      </c>
      <c r="I68" t="str">
        <f>VLOOKUP(D68,Table3[],3,FALSE)</f>
        <v>L</v>
      </c>
      <c r="J68">
        <f>VLOOKUP(D68,Table3[],4,FALSE)</f>
        <v>0.5</v>
      </c>
      <c r="K68" s="5">
        <f>VLOOKUP(D68,Table3[],5,FALSE)</f>
        <v>7.169999999999999</v>
      </c>
      <c r="L68" s="5">
        <f t="shared" si="1"/>
        <v>7.169999999999999</v>
      </c>
    </row>
    <row r="69" spans="1:12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 Table2[], 2, FALSE)</f>
        <v>Nat Saleway</v>
      </c>
      <c r="G69" s="2" t="str">
        <f>VLOOKUP(C69, Table2[],7,FALSE)</f>
        <v>United States</v>
      </c>
      <c r="H69" t="str">
        <f>VLOOKUP(D69,Table3[],2,FALSE)</f>
        <v>Lib</v>
      </c>
      <c r="I69" t="str">
        <f>VLOOKUP(D69,Table3[],3,FALSE)</f>
        <v>L</v>
      </c>
      <c r="J69">
        <f>VLOOKUP(D69,Table3[],4,FALSE)</f>
        <v>0.2</v>
      </c>
      <c r="K69" s="5">
        <f>VLOOKUP(D69,Table3[],5,FALSE)</f>
        <v>4.7549999999999999</v>
      </c>
      <c r="L69" s="5">
        <f t="shared" si="1"/>
        <v>9.51</v>
      </c>
    </row>
    <row r="70" spans="1:12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 Table2[], 2, FALSE)</f>
        <v>Hayward Goulter</v>
      </c>
      <c r="G70" s="2" t="str">
        <f>VLOOKUP(C70, Table2[],7,FALSE)</f>
        <v>United States</v>
      </c>
      <c r="H70" t="str">
        <f>VLOOKUP(D70,Table3[],2,FALSE)</f>
        <v>Rob</v>
      </c>
      <c r="I70" t="str">
        <f>VLOOKUP(D70,Table3[],3,FALSE)</f>
        <v>M</v>
      </c>
      <c r="J70">
        <f>VLOOKUP(D70,Table3[],4,FALSE)</f>
        <v>0.2</v>
      </c>
      <c r="K70" s="5">
        <f>VLOOKUP(D70,Table3[],5,FALSE)</f>
        <v>2.9849999999999999</v>
      </c>
      <c r="L70" s="5">
        <f t="shared" si="1"/>
        <v>2.9849999999999999</v>
      </c>
    </row>
    <row r="71" spans="1:12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 Table2[], 2, FALSE)</f>
        <v>Gay Rizzello</v>
      </c>
      <c r="G71" s="2" t="str">
        <f>VLOOKUP(C71, Table2[],7,FALSE)</f>
        <v>United Kingdom</v>
      </c>
      <c r="H71" t="str">
        <f>VLOOKUP(D71,Table3[],2,FALSE)</f>
        <v>Rob</v>
      </c>
      <c r="I71" t="str">
        <f>VLOOKUP(D71,Table3[],3,FALSE)</f>
        <v>M</v>
      </c>
      <c r="J71">
        <f>VLOOKUP(D71,Table3[],4,FALSE)</f>
        <v>1</v>
      </c>
      <c r="K71" s="5">
        <f>VLOOKUP(D71,Table3[],5,FALSE)</f>
        <v>9.9499999999999993</v>
      </c>
      <c r="L71" s="5">
        <f t="shared" si="1"/>
        <v>59.699999999999996</v>
      </c>
    </row>
    <row r="72" spans="1:12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 Table2[], 2, FALSE)</f>
        <v>Shannon List</v>
      </c>
      <c r="G72" s="2" t="str">
        <f>VLOOKUP(C72, Table2[],7,FALSE)</f>
        <v>United States</v>
      </c>
      <c r="H72" t="str">
        <f>VLOOKUP(D72,Table3[],2,FALSE)</f>
        <v>Exc</v>
      </c>
      <c r="I72" t="str">
        <f>VLOOKUP(D72,Table3[],3,FALSE)</f>
        <v>L</v>
      </c>
      <c r="J72">
        <f>VLOOKUP(D72,Table3[],4,FALSE)</f>
        <v>2.5</v>
      </c>
      <c r="K72" s="5">
        <f>VLOOKUP(D72,Table3[],5,FALSE)</f>
        <v>34.154999999999994</v>
      </c>
      <c r="L72" s="5">
        <f t="shared" si="1"/>
        <v>136.61999999999998</v>
      </c>
    </row>
    <row r="73" spans="1:12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 Table2[], 2, FALSE)</f>
        <v>Shirlene Edmondson</v>
      </c>
      <c r="G73" s="2" t="str">
        <f>VLOOKUP(C73, Table2[],7,FALSE)</f>
        <v>Ireland</v>
      </c>
      <c r="H73" t="str">
        <f>VLOOKUP(D73,Table3[],2,FALSE)</f>
        <v>Lib</v>
      </c>
      <c r="I73" t="str">
        <f>VLOOKUP(D73,Table3[],3,FALSE)</f>
        <v>L</v>
      </c>
      <c r="J73">
        <f>VLOOKUP(D73,Table3[],4,FALSE)</f>
        <v>0.2</v>
      </c>
      <c r="K73" s="5">
        <f>VLOOKUP(D73,Table3[],5,FALSE)</f>
        <v>4.7549999999999999</v>
      </c>
      <c r="L73" s="5">
        <f t="shared" si="1"/>
        <v>9.51</v>
      </c>
    </row>
    <row r="74" spans="1:12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 Table2[], 2, FALSE)</f>
        <v>Aurlie McCarl</v>
      </c>
      <c r="G74" s="2" t="str">
        <f>VLOOKUP(C74, Table2[],7,FALSE)</f>
        <v>United States</v>
      </c>
      <c r="H74" t="str">
        <f>VLOOKUP(D74,Table3[],2,FALSE)</f>
        <v>Ara</v>
      </c>
      <c r="I74" t="str">
        <f>VLOOKUP(D74,Table3[],3,FALSE)</f>
        <v>M</v>
      </c>
      <c r="J74">
        <f>VLOOKUP(D74,Table3[],4,FALSE)</f>
        <v>2.5</v>
      </c>
      <c r="K74" s="5">
        <f>VLOOKUP(D74,Table3[],5,FALSE)</f>
        <v>25.874999999999996</v>
      </c>
      <c r="L74" s="5">
        <f t="shared" si="1"/>
        <v>77.624999999999986</v>
      </c>
    </row>
    <row r="75" spans="1:12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 Table2[], 2, FALSE)</f>
        <v>Alikee Carryer</v>
      </c>
      <c r="G75" s="2" t="str">
        <f>VLOOKUP(C75, Table2[],7,FALSE)</f>
        <v>United States</v>
      </c>
      <c r="H75" t="str">
        <f>VLOOKUP(D75,Table3[],2,FALSE)</f>
        <v>Lib</v>
      </c>
      <c r="I75" t="str">
        <f>VLOOKUP(D75,Table3[],3,FALSE)</f>
        <v>M</v>
      </c>
      <c r="J75">
        <f>VLOOKUP(D75,Table3[],4,FALSE)</f>
        <v>0.2</v>
      </c>
      <c r="K75" s="5">
        <f>VLOOKUP(D75,Table3[],5,FALSE)</f>
        <v>4.3650000000000002</v>
      </c>
      <c r="L75" s="5">
        <f t="shared" si="1"/>
        <v>21.825000000000003</v>
      </c>
    </row>
    <row r="76" spans="1:12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 Table2[], 2, FALSE)</f>
        <v>Jennifer Rangall</v>
      </c>
      <c r="G76" s="2" t="str">
        <f>VLOOKUP(C76, Table2[],7,FALSE)</f>
        <v>United States</v>
      </c>
      <c r="H76" t="str">
        <f>VLOOKUP(D76,Table3[],2,FALSE)</f>
        <v>Exc</v>
      </c>
      <c r="I76" t="str">
        <f>VLOOKUP(D76,Table3[],3,FALSE)</f>
        <v>L</v>
      </c>
      <c r="J76">
        <f>VLOOKUP(D76,Table3[],4,FALSE)</f>
        <v>0.5</v>
      </c>
      <c r="K76" s="5">
        <f>VLOOKUP(D76,Table3[],5,FALSE)</f>
        <v>8.91</v>
      </c>
      <c r="L76" s="5">
        <f t="shared" si="1"/>
        <v>17.82</v>
      </c>
    </row>
    <row r="77" spans="1:12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 Table2[], 2, FALSE)</f>
        <v>Kipper Boorn</v>
      </c>
      <c r="G77" s="2" t="str">
        <f>VLOOKUP(C77, Table2[],7,FALSE)</f>
        <v>Ireland</v>
      </c>
      <c r="H77" t="str">
        <f>VLOOKUP(D77,Table3[],2,FALSE)</f>
        <v>Rob</v>
      </c>
      <c r="I77" t="str">
        <f>VLOOKUP(D77,Table3[],3,FALSE)</f>
        <v>D</v>
      </c>
      <c r="J77">
        <f>VLOOKUP(D77,Table3[],4,FALSE)</f>
        <v>1</v>
      </c>
      <c r="K77" s="5">
        <f>VLOOKUP(D77,Table3[],5,FALSE)</f>
        <v>8.9499999999999993</v>
      </c>
      <c r="L77" s="5">
        <f t="shared" si="1"/>
        <v>53.699999999999996</v>
      </c>
    </row>
    <row r="78" spans="1:12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 Table2[], 2, FALSE)</f>
        <v>Melania Beadle</v>
      </c>
      <c r="G78" s="2" t="str">
        <f>VLOOKUP(C78, Table2[],7,FALSE)</f>
        <v>Ireland</v>
      </c>
      <c r="H78" t="str">
        <f>VLOOKUP(D78,Table3[],2,FALSE)</f>
        <v>Rob</v>
      </c>
      <c r="I78" t="str">
        <f>VLOOKUP(D78,Table3[],3,FALSE)</f>
        <v>L</v>
      </c>
      <c r="J78">
        <f>VLOOKUP(D78,Table3[],4,FALSE)</f>
        <v>0.2</v>
      </c>
      <c r="K78" s="5">
        <f>VLOOKUP(D78,Table3[],5,FALSE)</f>
        <v>3.5849999999999995</v>
      </c>
      <c r="L78" s="5">
        <f t="shared" si="1"/>
        <v>3.5849999999999995</v>
      </c>
    </row>
    <row r="79" spans="1:12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 Table2[], 2, FALSE)</f>
        <v>Colene Elgey</v>
      </c>
      <c r="G79" s="2" t="str">
        <f>VLOOKUP(C79, Table2[],7,FALSE)</f>
        <v>United States</v>
      </c>
      <c r="H79" t="str">
        <f>VLOOKUP(D79,Table3[],2,FALSE)</f>
        <v>Exc</v>
      </c>
      <c r="I79" t="str">
        <f>VLOOKUP(D79,Table3[],3,FALSE)</f>
        <v>D</v>
      </c>
      <c r="J79">
        <f>VLOOKUP(D79,Table3[],4,FALSE)</f>
        <v>0.2</v>
      </c>
      <c r="K79" s="5">
        <f>VLOOKUP(D79,Table3[],5,FALSE)</f>
        <v>3.645</v>
      </c>
      <c r="L79" s="5">
        <f t="shared" si="1"/>
        <v>7.29</v>
      </c>
    </row>
    <row r="80" spans="1:12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 Table2[], 2, FALSE)</f>
        <v>Lothaire Mizzi</v>
      </c>
      <c r="G80" s="2" t="str">
        <f>VLOOKUP(C80, Table2[],7,FALSE)</f>
        <v>United States</v>
      </c>
      <c r="H80" t="str">
        <f>VLOOKUP(D80,Table3[],2,FALSE)</f>
        <v>Ara</v>
      </c>
      <c r="I80" t="str">
        <f>VLOOKUP(D80,Table3[],3,FALSE)</f>
        <v>M</v>
      </c>
      <c r="J80">
        <f>VLOOKUP(D80,Table3[],4,FALSE)</f>
        <v>0.5</v>
      </c>
      <c r="K80" s="5">
        <f>VLOOKUP(D80,Table3[],5,FALSE)</f>
        <v>6.75</v>
      </c>
      <c r="L80" s="5">
        <f t="shared" si="1"/>
        <v>40.5</v>
      </c>
    </row>
    <row r="81" spans="1:12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 Table2[], 2, FALSE)</f>
        <v>Cletis Giacomazzo</v>
      </c>
      <c r="G81" s="2" t="str">
        <f>VLOOKUP(C81, Table2[],7,FALSE)</f>
        <v>United States</v>
      </c>
      <c r="H81" t="str">
        <f>VLOOKUP(D81,Table3[],2,FALSE)</f>
        <v>Rob</v>
      </c>
      <c r="I81" t="str">
        <f>VLOOKUP(D81,Table3[],3,FALSE)</f>
        <v>L</v>
      </c>
      <c r="J81">
        <f>VLOOKUP(D81,Table3[],4,FALSE)</f>
        <v>1</v>
      </c>
      <c r="K81" s="5">
        <f>VLOOKUP(D81,Table3[],5,FALSE)</f>
        <v>11.95</v>
      </c>
      <c r="L81" s="5">
        <f t="shared" si="1"/>
        <v>47.8</v>
      </c>
    </row>
    <row r="82" spans="1:12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 Table2[], 2, FALSE)</f>
        <v>Ami Arnow</v>
      </c>
      <c r="G82" s="2" t="str">
        <f>VLOOKUP(C82, Table2[],7,FALSE)</f>
        <v>United States</v>
      </c>
      <c r="H82" t="str">
        <f>VLOOKUP(D82,Table3[],2,FALSE)</f>
        <v>Ara</v>
      </c>
      <c r="I82" t="str">
        <f>VLOOKUP(D82,Table3[],3,FALSE)</f>
        <v>L</v>
      </c>
      <c r="J82">
        <f>VLOOKUP(D82,Table3[],4,FALSE)</f>
        <v>0.5</v>
      </c>
      <c r="K82" s="5">
        <f>VLOOKUP(D82,Table3[],5,FALSE)</f>
        <v>7.77</v>
      </c>
      <c r="L82" s="5">
        <f t="shared" si="1"/>
        <v>38.849999999999994</v>
      </c>
    </row>
    <row r="83" spans="1:12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 Table2[], 2, FALSE)</f>
        <v>Sheppard Yann</v>
      </c>
      <c r="G83" s="2" t="str">
        <f>VLOOKUP(C83, Table2[],7,FALSE)</f>
        <v>United States</v>
      </c>
      <c r="H83" t="str">
        <f>VLOOKUP(D83,Table3[],2,FALSE)</f>
        <v>Lib</v>
      </c>
      <c r="I83" t="str">
        <f>VLOOKUP(D83,Table3[],3,FALSE)</f>
        <v>L</v>
      </c>
      <c r="J83">
        <f>VLOOKUP(D83,Table3[],4,FALSE)</f>
        <v>2.5</v>
      </c>
      <c r="K83" s="5">
        <f>VLOOKUP(D83,Table3[],5,FALSE)</f>
        <v>36.454999999999998</v>
      </c>
      <c r="L83" s="5">
        <f t="shared" si="1"/>
        <v>109.36499999999999</v>
      </c>
    </row>
    <row r="84" spans="1:12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 Table2[], 2, FALSE)</f>
        <v>Bunny Naulls</v>
      </c>
      <c r="G84" s="2" t="str">
        <f>VLOOKUP(C84, Table2[],7,FALSE)</f>
        <v>Ireland</v>
      </c>
      <c r="H84" t="str">
        <f>VLOOKUP(D84,Table3[],2,FALSE)</f>
        <v>Lib</v>
      </c>
      <c r="I84" t="str">
        <f>VLOOKUP(D84,Table3[],3,FALSE)</f>
        <v>M</v>
      </c>
      <c r="J84">
        <f>VLOOKUP(D84,Table3[],4,FALSE)</f>
        <v>2.5</v>
      </c>
      <c r="K84" s="5">
        <f>VLOOKUP(D84,Table3[],5,FALSE)</f>
        <v>33.464999999999996</v>
      </c>
      <c r="L84" s="5">
        <f t="shared" si="1"/>
        <v>100.39499999999998</v>
      </c>
    </row>
    <row r="85" spans="1:12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 Table2[], 2, FALSE)</f>
        <v>Hally Lorait</v>
      </c>
      <c r="G85" s="2" t="str">
        <f>VLOOKUP(C85, Table2[],7,FALSE)</f>
        <v>United States</v>
      </c>
      <c r="H85" t="str">
        <f>VLOOKUP(D85,Table3[],2,FALSE)</f>
        <v>Rob</v>
      </c>
      <c r="I85" t="str">
        <f>VLOOKUP(D85,Table3[],3,FALSE)</f>
        <v>D</v>
      </c>
      <c r="J85">
        <f>VLOOKUP(D85,Table3[],4,FALSE)</f>
        <v>2.5</v>
      </c>
      <c r="K85" s="5">
        <f>VLOOKUP(D85,Table3[],5,FALSE)</f>
        <v>20.584999999999997</v>
      </c>
      <c r="L85" s="5">
        <f t="shared" si="1"/>
        <v>82.339999999999989</v>
      </c>
    </row>
    <row r="86" spans="1:12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 Table2[], 2, FALSE)</f>
        <v>Zaccaria Sherewood</v>
      </c>
      <c r="G86" s="2" t="str">
        <f>VLOOKUP(C86, Table2[],7,FALSE)</f>
        <v>United States</v>
      </c>
      <c r="H86" t="str">
        <f>VLOOKUP(D86,Table3[],2,FALSE)</f>
        <v>Lib</v>
      </c>
      <c r="I86" t="str">
        <f>VLOOKUP(D86,Table3[],3,FALSE)</f>
        <v>L</v>
      </c>
      <c r="J86">
        <f>VLOOKUP(D86,Table3[],4,FALSE)</f>
        <v>0.5</v>
      </c>
      <c r="K86" s="5">
        <f>VLOOKUP(D86,Table3[],5,FALSE)</f>
        <v>9.51</v>
      </c>
      <c r="L86" s="5">
        <f t="shared" si="1"/>
        <v>9.51</v>
      </c>
    </row>
    <row r="87" spans="1:12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 Table2[], 2, FALSE)</f>
        <v>Jeffrey Dufaire</v>
      </c>
      <c r="G87" s="2" t="str">
        <f>VLOOKUP(C87, Table2[],7,FALSE)</f>
        <v>United States</v>
      </c>
      <c r="H87" t="str">
        <f>VLOOKUP(D87,Table3[],2,FALSE)</f>
        <v>Ara</v>
      </c>
      <c r="I87" t="str">
        <f>VLOOKUP(D87,Table3[],3,FALSE)</f>
        <v>L</v>
      </c>
      <c r="J87">
        <f>VLOOKUP(D87,Table3[],4,FALSE)</f>
        <v>2.5</v>
      </c>
      <c r="K87" s="5">
        <f>VLOOKUP(D87,Table3[],5,FALSE)</f>
        <v>29.784999999999997</v>
      </c>
      <c r="L87" s="5">
        <f t="shared" si="1"/>
        <v>89.35499999999999</v>
      </c>
    </row>
    <row r="88" spans="1:12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 Table2[], 2, FALSE)</f>
        <v>Jeffrey Dufaire</v>
      </c>
      <c r="G88" s="2" t="str">
        <f>VLOOKUP(C88, Table2[],7,FALSE)</f>
        <v>United States</v>
      </c>
      <c r="H88" t="str">
        <f>VLOOKUP(D88,Table3[],2,FALSE)</f>
        <v>Ara</v>
      </c>
      <c r="I88" t="str">
        <f>VLOOKUP(D88,Table3[],3,FALSE)</f>
        <v>D</v>
      </c>
      <c r="J88">
        <f>VLOOKUP(D88,Table3[],4,FALSE)</f>
        <v>0.2</v>
      </c>
      <c r="K88" s="5">
        <f>VLOOKUP(D88,Table3[],5,FALSE)</f>
        <v>2.9849999999999999</v>
      </c>
      <c r="L88" s="5">
        <f t="shared" si="1"/>
        <v>11.94</v>
      </c>
    </row>
    <row r="89" spans="1:12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 Table2[], 2, FALSE)</f>
        <v>Beitris Keaveney</v>
      </c>
      <c r="G89" s="2" t="str">
        <f>VLOOKUP(C89, Table2[],7,FALSE)</f>
        <v>United States</v>
      </c>
      <c r="H89" t="str">
        <f>VLOOKUP(D89,Table3[],2,FALSE)</f>
        <v>Ara</v>
      </c>
      <c r="I89" t="str">
        <f>VLOOKUP(D89,Table3[],3,FALSE)</f>
        <v>M</v>
      </c>
      <c r="J89">
        <f>VLOOKUP(D89,Table3[],4,FALSE)</f>
        <v>1</v>
      </c>
      <c r="K89" s="5">
        <f>VLOOKUP(D89,Table3[],5,FALSE)</f>
        <v>11.25</v>
      </c>
      <c r="L89" s="5">
        <f t="shared" si="1"/>
        <v>33.75</v>
      </c>
    </row>
    <row r="90" spans="1:12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 Table2[], 2, FALSE)</f>
        <v>Elna Grise</v>
      </c>
      <c r="G90" s="2" t="str">
        <f>VLOOKUP(C90, Table2[],7,FALSE)</f>
        <v>United States</v>
      </c>
      <c r="H90" t="str">
        <f>VLOOKUP(D90,Table3[],2,FALSE)</f>
        <v>Rob</v>
      </c>
      <c r="I90" t="str">
        <f>VLOOKUP(D90,Table3[],3,FALSE)</f>
        <v>L</v>
      </c>
      <c r="J90">
        <f>VLOOKUP(D90,Table3[],4,FALSE)</f>
        <v>1</v>
      </c>
      <c r="K90" s="5">
        <f>VLOOKUP(D90,Table3[],5,FALSE)</f>
        <v>11.95</v>
      </c>
      <c r="L90" s="5">
        <f t="shared" si="1"/>
        <v>35.849999999999994</v>
      </c>
    </row>
    <row r="91" spans="1:12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 Table2[], 2, FALSE)</f>
        <v>Torie Gottelier</v>
      </c>
      <c r="G91" s="2" t="str">
        <f>VLOOKUP(C91, Table2[],7,FALSE)</f>
        <v>United States</v>
      </c>
      <c r="H91" t="str">
        <f>VLOOKUP(D91,Table3[],2,FALSE)</f>
        <v>Ara</v>
      </c>
      <c r="I91" t="str">
        <f>VLOOKUP(D91,Table3[],3,FALSE)</f>
        <v>L</v>
      </c>
      <c r="J91">
        <f>VLOOKUP(D91,Table3[],4,FALSE)</f>
        <v>1</v>
      </c>
      <c r="K91" s="5">
        <f>VLOOKUP(D91,Table3[],5,FALSE)</f>
        <v>12.95</v>
      </c>
      <c r="L91" s="5">
        <f t="shared" si="1"/>
        <v>77.699999999999989</v>
      </c>
    </row>
    <row r="92" spans="1:12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 Table2[], 2, FALSE)</f>
        <v>Loydie Langlais</v>
      </c>
      <c r="G92" s="2" t="str">
        <f>VLOOKUP(C92, Table2[],7,FALSE)</f>
        <v>Ireland</v>
      </c>
      <c r="H92" t="str">
        <f>VLOOKUP(D92,Table3[],2,FALSE)</f>
        <v>Ara</v>
      </c>
      <c r="I92" t="str">
        <f>VLOOKUP(D92,Table3[],3,FALSE)</f>
        <v>L</v>
      </c>
      <c r="J92">
        <f>VLOOKUP(D92,Table3[],4,FALSE)</f>
        <v>1</v>
      </c>
      <c r="K92" s="5">
        <f>VLOOKUP(D92,Table3[],5,FALSE)</f>
        <v>12.95</v>
      </c>
      <c r="L92" s="5">
        <f t="shared" si="1"/>
        <v>51.8</v>
      </c>
    </row>
    <row r="93" spans="1:12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 Table2[], 2, FALSE)</f>
        <v>Adham Greenhead</v>
      </c>
      <c r="G93" s="2" t="str">
        <f>VLOOKUP(C93, Table2[],7,FALSE)</f>
        <v>United States</v>
      </c>
      <c r="H93" t="str">
        <f>VLOOKUP(D93,Table3[],2,FALSE)</f>
        <v>Ara</v>
      </c>
      <c r="I93" t="str">
        <f>VLOOKUP(D93,Table3[],3,FALSE)</f>
        <v>M</v>
      </c>
      <c r="J93">
        <f>VLOOKUP(D93,Table3[],4,FALSE)</f>
        <v>2.5</v>
      </c>
      <c r="K93" s="5">
        <f>VLOOKUP(D93,Table3[],5,FALSE)</f>
        <v>25.874999999999996</v>
      </c>
      <c r="L93" s="5">
        <f t="shared" si="1"/>
        <v>103.49999999999999</v>
      </c>
    </row>
    <row r="94" spans="1:12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 Table2[], 2, FALSE)</f>
        <v>Hamish MacSherry</v>
      </c>
      <c r="G94" s="2" t="str">
        <f>VLOOKUP(C94, Table2[],7,FALSE)</f>
        <v>United States</v>
      </c>
      <c r="H94" t="str">
        <f>VLOOKUP(D94,Table3[],2,FALSE)</f>
        <v>Exc</v>
      </c>
      <c r="I94" t="str">
        <f>VLOOKUP(D94,Table3[],3,FALSE)</f>
        <v>L</v>
      </c>
      <c r="J94">
        <f>VLOOKUP(D94,Table3[],4,FALSE)</f>
        <v>1</v>
      </c>
      <c r="K94" s="5">
        <f>VLOOKUP(D94,Table3[],5,FALSE)</f>
        <v>14.85</v>
      </c>
      <c r="L94" s="5">
        <f t="shared" si="1"/>
        <v>44.55</v>
      </c>
    </row>
    <row r="95" spans="1:12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 Table2[], 2, FALSE)</f>
        <v>Else Langcaster</v>
      </c>
      <c r="G95" s="2" t="str">
        <f>VLOOKUP(C95, Table2[],7,FALSE)</f>
        <v>United Kingdom</v>
      </c>
      <c r="H95" t="str">
        <f>VLOOKUP(D95,Table3[],2,FALSE)</f>
        <v>Exc</v>
      </c>
      <c r="I95" t="str">
        <f>VLOOKUP(D95,Table3[],3,FALSE)</f>
        <v>L</v>
      </c>
      <c r="J95">
        <f>VLOOKUP(D95,Table3[],4,FALSE)</f>
        <v>0.5</v>
      </c>
      <c r="K95" s="5">
        <f>VLOOKUP(D95,Table3[],5,FALSE)</f>
        <v>8.91</v>
      </c>
      <c r="L95" s="5">
        <f t="shared" si="1"/>
        <v>35.64</v>
      </c>
    </row>
    <row r="96" spans="1:12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 Table2[], 2, FALSE)</f>
        <v>Rudy Farquharson</v>
      </c>
      <c r="G96" s="2" t="str">
        <f>VLOOKUP(C96, Table2[],7,FALSE)</f>
        <v>Ireland</v>
      </c>
      <c r="H96" t="str">
        <f>VLOOKUP(D96,Table3[],2,FALSE)</f>
        <v>Ara</v>
      </c>
      <c r="I96" t="str">
        <f>VLOOKUP(D96,Table3[],3,FALSE)</f>
        <v>D</v>
      </c>
      <c r="J96">
        <f>VLOOKUP(D96,Table3[],4,FALSE)</f>
        <v>0.2</v>
      </c>
      <c r="K96" s="5">
        <f>VLOOKUP(D96,Table3[],5,FALSE)</f>
        <v>2.9849999999999999</v>
      </c>
      <c r="L96" s="5">
        <f t="shared" si="1"/>
        <v>17.91</v>
      </c>
    </row>
    <row r="97" spans="1:12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 Table2[], 2, FALSE)</f>
        <v>Norene Magauran</v>
      </c>
      <c r="G97" s="2" t="str">
        <f>VLOOKUP(C97, Table2[],7,FALSE)</f>
        <v>United States</v>
      </c>
      <c r="H97" t="str">
        <f>VLOOKUP(D97,Table3[],2,FALSE)</f>
        <v>Ara</v>
      </c>
      <c r="I97" t="str">
        <f>VLOOKUP(D97,Table3[],3,FALSE)</f>
        <v>M</v>
      </c>
      <c r="J97">
        <f>VLOOKUP(D97,Table3[],4,FALSE)</f>
        <v>2.5</v>
      </c>
      <c r="K97" s="5">
        <f>VLOOKUP(D97,Table3[],5,FALSE)</f>
        <v>25.874999999999996</v>
      </c>
      <c r="L97" s="5">
        <f t="shared" si="1"/>
        <v>155.24999999999997</v>
      </c>
    </row>
    <row r="98" spans="1:12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 Table2[], 2, FALSE)</f>
        <v>Vicki Kirdsch</v>
      </c>
      <c r="G98" s="2" t="str">
        <f>VLOOKUP(C98, Table2[],7,FALSE)</f>
        <v>United States</v>
      </c>
      <c r="H98" t="str">
        <f>VLOOKUP(D98,Table3[],2,FALSE)</f>
        <v>Ara</v>
      </c>
      <c r="I98" t="str">
        <f>VLOOKUP(D98,Table3[],3,FALSE)</f>
        <v>D</v>
      </c>
      <c r="J98">
        <f>VLOOKUP(D98,Table3[],4,FALSE)</f>
        <v>0.2</v>
      </c>
      <c r="K98" s="5">
        <f>VLOOKUP(D98,Table3[],5,FALSE)</f>
        <v>2.9849999999999999</v>
      </c>
      <c r="L98" s="5">
        <f t="shared" si="1"/>
        <v>5.97</v>
      </c>
    </row>
    <row r="99" spans="1:12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 Table2[], 2, FALSE)</f>
        <v>Ilysa Whapple</v>
      </c>
      <c r="G99" s="2" t="str">
        <f>VLOOKUP(C99, Table2[],7,FALSE)</f>
        <v>United States</v>
      </c>
      <c r="H99" t="str">
        <f>VLOOKUP(D99,Table3[],2,FALSE)</f>
        <v>Ara</v>
      </c>
      <c r="I99" t="str">
        <f>VLOOKUP(D99,Table3[],3,FALSE)</f>
        <v>M</v>
      </c>
      <c r="J99">
        <f>VLOOKUP(D99,Table3[],4,FALSE)</f>
        <v>0.5</v>
      </c>
      <c r="K99" s="5">
        <f>VLOOKUP(D99,Table3[],5,FALSE)</f>
        <v>6.75</v>
      </c>
      <c r="L99" s="5">
        <f t="shared" si="1"/>
        <v>13.5</v>
      </c>
    </row>
    <row r="100" spans="1:12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 Table2[], 2, FALSE)</f>
        <v>Ruy Cancellieri</v>
      </c>
      <c r="G100" s="2" t="str">
        <f>VLOOKUP(C100, Table2[],7,FALSE)</f>
        <v>Ireland</v>
      </c>
      <c r="H100" t="str">
        <f>VLOOKUP(D100,Table3[],2,FALSE)</f>
        <v>Ara</v>
      </c>
      <c r="I100" t="str">
        <f>VLOOKUP(D100,Table3[],3,FALSE)</f>
        <v>D</v>
      </c>
      <c r="J100">
        <f>VLOOKUP(D100,Table3[],4,FALSE)</f>
        <v>0.2</v>
      </c>
      <c r="K100" s="5">
        <f>VLOOKUP(D100,Table3[],5,FALSE)</f>
        <v>2.9849999999999999</v>
      </c>
      <c r="L100" s="5">
        <f t="shared" si="1"/>
        <v>2.9849999999999999</v>
      </c>
    </row>
    <row r="101" spans="1:12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 Table2[], 2, FALSE)</f>
        <v>Aube Follett</v>
      </c>
      <c r="G101" s="2" t="str">
        <f>VLOOKUP(C101, Table2[],7,FALSE)</f>
        <v>United States</v>
      </c>
      <c r="H101" t="str">
        <f>VLOOKUP(D101,Table3[],2,FALSE)</f>
        <v>Lib</v>
      </c>
      <c r="I101" t="str">
        <f>VLOOKUP(D101,Table3[],3,FALSE)</f>
        <v>M</v>
      </c>
      <c r="J101">
        <f>VLOOKUP(D101,Table3[],4,FALSE)</f>
        <v>0.2</v>
      </c>
      <c r="K101" s="5">
        <f>VLOOKUP(D101,Table3[],5,FALSE)</f>
        <v>4.3650000000000002</v>
      </c>
      <c r="L101" s="5">
        <f t="shared" si="1"/>
        <v>13.095000000000001</v>
      </c>
    </row>
    <row r="102" spans="1:12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 Table2[], 2, FALSE)</f>
        <v>Rudiger Di Bartolomeo</v>
      </c>
      <c r="G102" s="2" t="str">
        <f>VLOOKUP(C102, Table2[],7,FALSE)</f>
        <v>United States</v>
      </c>
      <c r="H102" t="str">
        <f>VLOOKUP(D102,Table3[],2,FALSE)</f>
        <v>Ara</v>
      </c>
      <c r="I102" t="str">
        <f>VLOOKUP(D102,Table3[],3,FALSE)</f>
        <v>L</v>
      </c>
      <c r="J102">
        <f>VLOOKUP(D102,Table3[],4,FALSE)</f>
        <v>0.2</v>
      </c>
      <c r="K102" s="5">
        <f>VLOOKUP(D102,Table3[],5,FALSE)</f>
        <v>3.8849999999999998</v>
      </c>
      <c r="L102" s="5">
        <f t="shared" si="1"/>
        <v>7.77</v>
      </c>
    </row>
    <row r="103" spans="1:12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 Table2[], 2, FALSE)</f>
        <v>Nickey Youles</v>
      </c>
      <c r="G103" s="2" t="str">
        <f>VLOOKUP(C103, Table2[],7,FALSE)</f>
        <v>Ireland</v>
      </c>
      <c r="H103" t="str">
        <f>VLOOKUP(D103,Table3[],2,FALSE)</f>
        <v>Lib</v>
      </c>
      <c r="I103" t="str">
        <f>VLOOKUP(D103,Table3[],3,FALSE)</f>
        <v>D</v>
      </c>
      <c r="J103">
        <f>VLOOKUP(D103,Table3[],4,FALSE)</f>
        <v>2.5</v>
      </c>
      <c r="K103" s="5">
        <f>VLOOKUP(D103,Table3[],5,FALSE)</f>
        <v>29.784999999999997</v>
      </c>
      <c r="L103" s="5">
        <f t="shared" si="1"/>
        <v>148.92499999999998</v>
      </c>
    </row>
    <row r="104" spans="1:12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 Table2[], 2, FALSE)</f>
        <v>Dyanna Aizikovitz</v>
      </c>
      <c r="G104" s="2" t="str">
        <f>VLOOKUP(C104, Table2[],7,FALSE)</f>
        <v>Ireland</v>
      </c>
      <c r="H104" t="str">
        <f>VLOOKUP(D104,Table3[],2,FALSE)</f>
        <v>Lib</v>
      </c>
      <c r="I104" t="str">
        <f>VLOOKUP(D104,Table3[],3,FALSE)</f>
        <v>D</v>
      </c>
      <c r="J104">
        <f>VLOOKUP(D104,Table3[],4,FALSE)</f>
        <v>1</v>
      </c>
      <c r="K104" s="5">
        <f>VLOOKUP(D104,Table3[],5,FALSE)</f>
        <v>12.95</v>
      </c>
      <c r="L104" s="5">
        <f t="shared" si="1"/>
        <v>38.849999999999994</v>
      </c>
    </row>
    <row r="105" spans="1:12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 Table2[], 2, FALSE)</f>
        <v>Bram Revel</v>
      </c>
      <c r="G105" s="2" t="str">
        <f>VLOOKUP(C105, Table2[],7,FALSE)</f>
        <v>United States</v>
      </c>
      <c r="H105" t="str">
        <f>VLOOKUP(D105,Table3[],2,FALSE)</f>
        <v>Rob</v>
      </c>
      <c r="I105" t="str">
        <f>VLOOKUP(D105,Table3[],3,FALSE)</f>
        <v>M</v>
      </c>
      <c r="J105">
        <f>VLOOKUP(D105,Table3[],4,FALSE)</f>
        <v>0.2</v>
      </c>
      <c r="K105" s="5">
        <f>VLOOKUP(D105,Table3[],5,FALSE)</f>
        <v>2.9849999999999999</v>
      </c>
      <c r="L105" s="5">
        <f t="shared" si="1"/>
        <v>11.94</v>
      </c>
    </row>
    <row r="106" spans="1:12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 Table2[], 2, FALSE)</f>
        <v>Emiline Priddis</v>
      </c>
      <c r="G106" s="2" t="str">
        <f>VLOOKUP(C106, Table2[],7,FALSE)</f>
        <v>United States</v>
      </c>
      <c r="H106" t="str">
        <f>VLOOKUP(D106,Table3[],2,FALSE)</f>
        <v>Lib</v>
      </c>
      <c r="I106" t="str">
        <f>VLOOKUP(D106,Table3[],3,FALSE)</f>
        <v>M</v>
      </c>
      <c r="J106">
        <f>VLOOKUP(D106,Table3[],4,FALSE)</f>
        <v>1</v>
      </c>
      <c r="K106" s="5">
        <f>VLOOKUP(D106,Table3[],5,FALSE)</f>
        <v>14.55</v>
      </c>
      <c r="L106" s="5">
        <f t="shared" si="1"/>
        <v>87.300000000000011</v>
      </c>
    </row>
    <row r="107" spans="1:12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 Table2[], 2, FALSE)</f>
        <v>Queenie Veel</v>
      </c>
      <c r="G107" s="2" t="str">
        <f>VLOOKUP(C107, Table2[],7,FALSE)</f>
        <v>United States</v>
      </c>
      <c r="H107" t="str">
        <f>VLOOKUP(D107,Table3[],2,FALSE)</f>
        <v>Ara</v>
      </c>
      <c r="I107" t="str">
        <f>VLOOKUP(D107,Table3[],3,FALSE)</f>
        <v>M</v>
      </c>
      <c r="J107">
        <f>VLOOKUP(D107,Table3[],4,FALSE)</f>
        <v>0.5</v>
      </c>
      <c r="K107" s="5">
        <f>VLOOKUP(D107,Table3[],5,FALSE)</f>
        <v>6.75</v>
      </c>
      <c r="L107" s="5">
        <f t="shared" si="1"/>
        <v>40.5</v>
      </c>
    </row>
    <row r="108" spans="1:12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 Table2[], 2, FALSE)</f>
        <v>Lind Conyers</v>
      </c>
      <c r="G108" s="2" t="str">
        <f>VLOOKUP(C108, Table2[],7,FALSE)</f>
        <v>United States</v>
      </c>
      <c r="H108" t="str">
        <f>VLOOKUP(D108,Table3[],2,FALSE)</f>
        <v>Exc</v>
      </c>
      <c r="I108" t="str">
        <f>VLOOKUP(D108,Table3[],3,FALSE)</f>
        <v>D</v>
      </c>
      <c r="J108">
        <f>VLOOKUP(D108,Table3[],4,FALSE)</f>
        <v>1</v>
      </c>
      <c r="K108" s="5">
        <f>VLOOKUP(D108,Table3[],5,FALSE)</f>
        <v>12.15</v>
      </c>
      <c r="L108" s="5">
        <f t="shared" si="1"/>
        <v>24.3</v>
      </c>
    </row>
    <row r="109" spans="1:12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 Table2[], 2, FALSE)</f>
        <v>Pen Wye</v>
      </c>
      <c r="G109" s="2" t="str">
        <f>VLOOKUP(C109, Table2[],7,FALSE)</f>
        <v>United States</v>
      </c>
      <c r="H109" t="str">
        <f>VLOOKUP(D109,Table3[],2,FALSE)</f>
        <v>Rob</v>
      </c>
      <c r="I109" t="str">
        <f>VLOOKUP(D109,Table3[],3,FALSE)</f>
        <v>M</v>
      </c>
      <c r="J109">
        <f>VLOOKUP(D109,Table3[],4,FALSE)</f>
        <v>0.5</v>
      </c>
      <c r="K109" s="5">
        <f>VLOOKUP(D109,Table3[],5,FALSE)</f>
        <v>5.97</v>
      </c>
      <c r="L109" s="5">
        <f t="shared" si="1"/>
        <v>17.91</v>
      </c>
    </row>
    <row r="110" spans="1:12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 Table2[], 2, FALSE)</f>
        <v>Isahella Hagland</v>
      </c>
      <c r="G110" s="2" t="str">
        <f>VLOOKUP(C110, Table2[],7,FALSE)</f>
        <v>United States</v>
      </c>
      <c r="H110" t="str">
        <f>VLOOKUP(D110,Table3[],2,FALSE)</f>
        <v>Ara</v>
      </c>
      <c r="I110" t="str">
        <f>VLOOKUP(D110,Table3[],3,FALSE)</f>
        <v>M</v>
      </c>
      <c r="J110">
        <f>VLOOKUP(D110,Table3[],4,FALSE)</f>
        <v>0.5</v>
      </c>
      <c r="K110" s="5">
        <f>VLOOKUP(D110,Table3[],5,FALSE)</f>
        <v>6.75</v>
      </c>
      <c r="L110" s="5">
        <f t="shared" si="1"/>
        <v>27</v>
      </c>
    </row>
    <row r="111" spans="1:12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 Table2[], 2, FALSE)</f>
        <v>Terry Sheryn</v>
      </c>
      <c r="G111" s="2" t="str">
        <f>VLOOKUP(C111, Table2[],7,FALSE)</f>
        <v>United States</v>
      </c>
      <c r="H111" t="str">
        <f>VLOOKUP(D111,Table3[],2,FALSE)</f>
        <v>Lib</v>
      </c>
      <c r="I111" t="str">
        <f>VLOOKUP(D111,Table3[],3,FALSE)</f>
        <v>D</v>
      </c>
      <c r="J111">
        <f>VLOOKUP(D111,Table3[],4,FALSE)</f>
        <v>0.5</v>
      </c>
      <c r="K111" s="5">
        <f>VLOOKUP(D111,Table3[],5,FALSE)</f>
        <v>7.77</v>
      </c>
      <c r="L111" s="5">
        <f t="shared" si="1"/>
        <v>7.77</v>
      </c>
    </row>
    <row r="112" spans="1:12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 Table2[], 2, FALSE)</f>
        <v>Marie-jeanne Redgrave</v>
      </c>
      <c r="G112" s="2" t="str">
        <f>VLOOKUP(C112, Table2[],7,FALSE)</f>
        <v>United States</v>
      </c>
      <c r="H112" t="str">
        <f>VLOOKUP(D112,Table3[],2,FALSE)</f>
        <v>Exc</v>
      </c>
      <c r="I112" t="str">
        <f>VLOOKUP(D112,Table3[],3,FALSE)</f>
        <v>L</v>
      </c>
      <c r="J112">
        <f>VLOOKUP(D112,Table3[],4,FALSE)</f>
        <v>0.2</v>
      </c>
      <c r="K112" s="5">
        <f>VLOOKUP(D112,Table3[],5,FALSE)</f>
        <v>4.4550000000000001</v>
      </c>
      <c r="L112" s="5">
        <f t="shared" si="1"/>
        <v>13.365</v>
      </c>
    </row>
    <row r="113" spans="1:12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 Table2[], 2, FALSE)</f>
        <v>Betty Fominov</v>
      </c>
      <c r="G113" s="2" t="str">
        <f>VLOOKUP(C113, Table2[],7,FALSE)</f>
        <v>United States</v>
      </c>
      <c r="H113" t="str">
        <f>VLOOKUP(D113,Table3[],2,FALSE)</f>
        <v>Rob</v>
      </c>
      <c r="I113" t="str">
        <f>VLOOKUP(D113,Table3[],3,FALSE)</f>
        <v>D</v>
      </c>
      <c r="J113">
        <f>VLOOKUP(D113,Table3[],4,FALSE)</f>
        <v>0.5</v>
      </c>
      <c r="K113" s="5">
        <f>VLOOKUP(D113,Table3[],5,FALSE)</f>
        <v>5.3699999999999992</v>
      </c>
      <c r="L113" s="5">
        <f t="shared" si="1"/>
        <v>26.849999999999994</v>
      </c>
    </row>
    <row r="114" spans="1:12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 Table2[], 2, FALSE)</f>
        <v>Shawnee Critchlow</v>
      </c>
      <c r="G114" s="2" t="str">
        <f>VLOOKUP(C114, Table2[],7,FALSE)</f>
        <v>United States</v>
      </c>
      <c r="H114" t="str">
        <f>VLOOKUP(D114,Table3[],2,FALSE)</f>
        <v>Ara</v>
      </c>
      <c r="I114" t="str">
        <f>VLOOKUP(D114,Table3[],3,FALSE)</f>
        <v>M</v>
      </c>
      <c r="J114">
        <f>VLOOKUP(D114,Table3[],4,FALSE)</f>
        <v>1</v>
      </c>
      <c r="K114" s="5">
        <f>VLOOKUP(D114,Table3[],5,FALSE)</f>
        <v>11.25</v>
      </c>
      <c r="L114" s="5">
        <f t="shared" si="1"/>
        <v>11.25</v>
      </c>
    </row>
    <row r="115" spans="1:12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 Table2[], 2, FALSE)</f>
        <v>Merrel Steptow</v>
      </c>
      <c r="G115" s="2" t="str">
        <f>VLOOKUP(C115, Table2[],7,FALSE)</f>
        <v>Ireland</v>
      </c>
      <c r="H115" t="str">
        <f>VLOOKUP(D115,Table3[],2,FALSE)</f>
        <v>Lib</v>
      </c>
      <c r="I115" t="str">
        <f>VLOOKUP(D115,Table3[],3,FALSE)</f>
        <v>M</v>
      </c>
      <c r="J115">
        <f>VLOOKUP(D115,Table3[],4,FALSE)</f>
        <v>1</v>
      </c>
      <c r="K115" s="5">
        <f>VLOOKUP(D115,Table3[],5,FALSE)</f>
        <v>14.55</v>
      </c>
      <c r="L115" s="5">
        <f t="shared" si="1"/>
        <v>14.55</v>
      </c>
    </row>
    <row r="116" spans="1:12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 Table2[], 2, FALSE)</f>
        <v>Carmina Hubbuck</v>
      </c>
      <c r="G116" s="2" t="str">
        <f>VLOOKUP(C116, Table2[],7,FALSE)</f>
        <v>United States</v>
      </c>
      <c r="H116" t="str">
        <f>VLOOKUP(D116,Table3[],2,FALSE)</f>
        <v>Rob</v>
      </c>
      <c r="I116" t="str">
        <f>VLOOKUP(D116,Table3[],3,FALSE)</f>
        <v>L</v>
      </c>
      <c r="J116">
        <f>VLOOKUP(D116,Table3[],4,FALSE)</f>
        <v>0.2</v>
      </c>
      <c r="K116" s="5">
        <f>VLOOKUP(D116,Table3[],5,FALSE)</f>
        <v>3.5849999999999995</v>
      </c>
      <c r="L116" s="5">
        <f t="shared" si="1"/>
        <v>14.339999999999998</v>
      </c>
    </row>
    <row r="117" spans="1:12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 Table2[], 2, FALSE)</f>
        <v>Ingeberg Mulliner</v>
      </c>
      <c r="G117" s="2" t="str">
        <f>VLOOKUP(C117, Table2[],7,FALSE)</f>
        <v>United Kingdom</v>
      </c>
      <c r="H117" t="str">
        <f>VLOOKUP(D117,Table3[],2,FALSE)</f>
        <v>Lib</v>
      </c>
      <c r="I117" t="str">
        <f>VLOOKUP(D117,Table3[],3,FALSE)</f>
        <v>L</v>
      </c>
      <c r="J117">
        <f>VLOOKUP(D117,Table3[],4,FALSE)</f>
        <v>1</v>
      </c>
      <c r="K117" s="5">
        <f>VLOOKUP(D117,Table3[],5,FALSE)</f>
        <v>15.85</v>
      </c>
      <c r="L117" s="5">
        <f t="shared" si="1"/>
        <v>15.85</v>
      </c>
    </row>
    <row r="118" spans="1:12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 Table2[], 2, FALSE)</f>
        <v>Geneva Standley</v>
      </c>
      <c r="G118" s="2" t="str">
        <f>VLOOKUP(C118, Table2[],7,FALSE)</f>
        <v>Ireland</v>
      </c>
      <c r="H118" t="str">
        <f>VLOOKUP(D118,Table3[],2,FALSE)</f>
        <v>Lib</v>
      </c>
      <c r="I118" t="str">
        <f>VLOOKUP(D118,Table3[],3,FALSE)</f>
        <v>L</v>
      </c>
      <c r="J118">
        <f>VLOOKUP(D118,Table3[],4,FALSE)</f>
        <v>0.2</v>
      </c>
      <c r="K118" s="5">
        <f>VLOOKUP(D118,Table3[],5,FALSE)</f>
        <v>4.7549999999999999</v>
      </c>
      <c r="L118" s="5">
        <f t="shared" si="1"/>
        <v>19.02</v>
      </c>
    </row>
    <row r="119" spans="1:12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 Table2[], 2, FALSE)</f>
        <v>Brook Drage</v>
      </c>
      <c r="G119" s="2" t="str">
        <f>VLOOKUP(C119, Table2[],7,FALSE)</f>
        <v>United States</v>
      </c>
      <c r="H119" t="str">
        <f>VLOOKUP(D119,Table3[],2,FALSE)</f>
        <v>Lib</v>
      </c>
      <c r="I119" t="str">
        <f>VLOOKUP(D119,Table3[],3,FALSE)</f>
        <v>L</v>
      </c>
      <c r="J119">
        <f>VLOOKUP(D119,Table3[],4,FALSE)</f>
        <v>0.5</v>
      </c>
      <c r="K119" s="5">
        <f>VLOOKUP(D119,Table3[],5,FALSE)</f>
        <v>9.51</v>
      </c>
      <c r="L119" s="5">
        <f t="shared" si="1"/>
        <v>38.04</v>
      </c>
    </row>
    <row r="120" spans="1:12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 Table2[], 2, FALSE)</f>
        <v>Muffin Yallop</v>
      </c>
      <c r="G120" s="2" t="str">
        <f>VLOOKUP(C120, Table2[],7,FALSE)</f>
        <v>United States</v>
      </c>
      <c r="H120" t="str">
        <f>VLOOKUP(D120,Table3[],2,FALSE)</f>
        <v>Exc</v>
      </c>
      <c r="I120" t="str">
        <f>VLOOKUP(D120,Table3[],3,FALSE)</f>
        <v>D</v>
      </c>
      <c r="J120">
        <f>VLOOKUP(D120,Table3[],4,FALSE)</f>
        <v>0.5</v>
      </c>
      <c r="K120" s="5">
        <f>VLOOKUP(D120,Table3[],5,FALSE)</f>
        <v>7.29</v>
      </c>
      <c r="L120" s="5">
        <f t="shared" si="1"/>
        <v>21.87</v>
      </c>
    </row>
    <row r="121" spans="1:12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 Table2[], 2, FALSE)</f>
        <v>Cordi Switsur</v>
      </c>
      <c r="G121" s="2" t="str">
        <f>VLOOKUP(C121, Table2[],7,FALSE)</f>
        <v>United States</v>
      </c>
      <c r="H121" t="str">
        <f>VLOOKUP(D121,Table3[],2,FALSE)</f>
        <v>Exc</v>
      </c>
      <c r="I121" t="str">
        <f>VLOOKUP(D121,Table3[],3,FALSE)</f>
        <v>M</v>
      </c>
      <c r="J121">
        <f>VLOOKUP(D121,Table3[],4,FALSE)</f>
        <v>0.2</v>
      </c>
      <c r="K121" s="5">
        <f>VLOOKUP(D121,Table3[],5,FALSE)</f>
        <v>4.125</v>
      </c>
      <c r="L121" s="5">
        <f t="shared" si="1"/>
        <v>4.125</v>
      </c>
    </row>
    <row r="122" spans="1:12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 Table2[], 2, FALSE)</f>
        <v>Cordi Switsur</v>
      </c>
      <c r="G122" s="2" t="str">
        <f>VLOOKUP(C122, Table2[],7,FALSE)</f>
        <v>United States</v>
      </c>
      <c r="H122" t="str">
        <f>VLOOKUP(D122,Table3[],2,FALSE)</f>
        <v>Ara</v>
      </c>
      <c r="I122" t="str">
        <f>VLOOKUP(D122,Table3[],3,FALSE)</f>
        <v>L</v>
      </c>
      <c r="J122">
        <f>VLOOKUP(D122,Table3[],4,FALSE)</f>
        <v>0.2</v>
      </c>
      <c r="K122" s="5">
        <f>VLOOKUP(D122,Table3[],5,FALSE)</f>
        <v>3.8849999999999998</v>
      </c>
      <c r="L122" s="5">
        <f t="shared" si="1"/>
        <v>3.8849999999999998</v>
      </c>
    </row>
    <row r="123" spans="1:12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 Table2[], 2, FALSE)</f>
        <v>Cordi Switsur</v>
      </c>
      <c r="G123" s="2" t="str">
        <f>VLOOKUP(C123, Table2[],7,FALSE)</f>
        <v>United States</v>
      </c>
      <c r="H123" t="str">
        <f>VLOOKUP(D123,Table3[],2,FALSE)</f>
        <v>Exc</v>
      </c>
      <c r="I123" t="str">
        <f>VLOOKUP(D123,Table3[],3,FALSE)</f>
        <v>M</v>
      </c>
      <c r="J123">
        <f>VLOOKUP(D123,Table3[],4,FALSE)</f>
        <v>1</v>
      </c>
      <c r="K123" s="5">
        <f>VLOOKUP(D123,Table3[],5,FALSE)</f>
        <v>13.75</v>
      </c>
      <c r="L123" s="5">
        <f t="shared" si="1"/>
        <v>68.75</v>
      </c>
    </row>
    <row r="124" spans="1:12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 Table2[], 2, FALSE)</f>
        <v>Mahala Ludwell</v>
      </c>
      <c r="G124" s="2" t="str">
        <f>VLOOKUP(C124, Table2[],7,FALSE)</f>
        <v>United States</v>
      </c>
      <c r="H124" t="str">
        <f>VLOOKUP(D124,Table3[],2,FALSE)</f>
        <v>Ara</v>
      </c>
      <c r="I124" t="str">
        <f>VLOOKUP(D124,Table3[],3,FALSE)</f>
        <v>D</v>
      </c>
      <c r="J124">
        <f>VLOOKUP(D124,Table3[],4,FALSE)</f>
        <v>0.5</v>
      </c>
      <c r="K124" s="5">
        <f>VLOOKUP(D124,Table3[],5,FALSE)</f>
        <v>5.97</v>
      </c>
      <c r="L124" s="5">
        <f t="shared" si="1"/>
        <v>23.88</v>
      </c>
    </row>
    <row r="125" spans="1:12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 Table2[], 2, FALSE)</f>
        <v>Doll Beauchamp</v>
      </c>
      <c r="G125" s="2" t="str">
        <f>VLOOKUP(C125, Table2[],7,FALSE)</f>
        <v>United States</v>
      </c>
      <c r="H125" t="str">
        <f>VLOOKUP(D125,Table3[],2,FALSE)</f>
        <v>Lib</v>
      </c>
      <c r="I125" t="str">
        <f>VLOOKUP(D125,Table3[],3,FALSE)</f>
        <v>L</v>
      </c>
      <c r="J125">
        <f>VLOOKUP(D125,Table3[],4,FALSE)</f>
        <v>2.5</v>
      </c>
      <c r="K125" s="5">
        <f>VLOOKUP(D125,Table3[],5,FALSE)</f>
        <v>36.454999999999998</v>
      </c>
      <c r="L125" s="5">
        <f t="shared" si="1"/>
        <v>145.82</v>
      </c>
    </row>
    <row r="126" spans="1:12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 Table2[], 2, FALSE)</f>
        <v>Stanford Rodliff</v>
      </c>
      <c r="G126" s="2" t="str">
        <f>VLOOKUP(C126, Table2[],7,FALSE)</f>
        <v>United States</v>
      </c>
      <c r="H126" t="str">
        <f>VLOOKUP(D126,Table3[],2,FALSE)</f>
        <v>Lib</v>
      </c>
      <c r="I126" t="str">
        <f>VLOOKUP(D126,Table3[],3,FALSE)</f>
        <v>M</v>
      </c>
      <c r="J126">
        <f>VLOOKUP(D126,Table3[],4,FALSE)</f>
        <v>0.2</v>
      </c>
      <c r="K126" s="5">
        <f>VLOOKUP(D126,Table3[],5,FALSE)</f>
        <v>4.3650000000000002</v>
      </c>
      <c r="L126" s="5">
        <f t="shared" si="1"/>
        <v>21.825000000000003</v>
      </c>
    </row>
    <row r="127" spans="1:12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 Table2[], 2, FALSE)</f>
        <v>Stevana Woodham</v>
      </c>
      <c r="G127" s="2" t="str">
        <f>VLOOKUP(C127, Table2[],7,FALSE)</f>
        <v>Ireland</v>
      </c>
      <c r="H127" t="str">
        <f>VLOOKUP(D127,Table3[],2,FALSE)</f>
        <v>Lib</v>
      </c>
      <c r="I127" t="str">
        <f>VLOOKUP(D127,Table3[],3,FALSE)</f>
        <v>M</v>
      </c>
      <c r="J127">
        <f>VLOOKUP(D127,Table3[],4,FALSE)</f>
        <v>0.5</v>
      </c>
      <c r="K127" s="5">
        <f>VLOOKUP(D127,Table3[],5,FALSE)</f>
        <v>8.73</v>
      </c>
      <c r="L127" s="5">
        <f t="shared" si="1"/>
        <v>26.19</v>
      </c>
    </row>
    <row r="128" spans="1:12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 Table2[], 2, FALSE)</f>
        <v>Hewet Synnot</v>
      </c>
      <c r="G128" s="2" t="str">
        <f>VLOOKUP(C128, Table2[],7,FALSE)</f>
        <v>United States</v>
      </c>
      <c r="H128" t="str">
        <f>VLOOKUP(D128,Table3[],2,FALSE)</f>
        <v>Ara</v>
      </c>
      <c r="I128" t="str">
        <f>VLOOKUP(D128,Table3[],3,FALSE)</f>
        <v>M</v>
      </c>
      <c r="J128">
        <f>VLOOKUP(D128,Table3[],4,FALSE)</f>
        <v>1</v>
      </c>
      <c r="K128" s="5">
        <f>VLOOKUP(D128,Table3[],5,FALSE)</f>
        <v>11.25</v>
      </c>
      <c r="L128" s="5">
        <f t="shared" si="1"/>
        <v>11.25</v>
      </c>
    </row>
    <row r="129" spans="1:12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 Table2[], 2, FALSE)</f>
        <v>Raleigh Lepere</v>
      </c>
      <c r="G129" s="2" t="str">
        <f>VLOOKUP(C129, Table2[],7,FALSE)</f>
        <v>Ireland</v>
      </c>
      <c r="H129" t="str">
        <f>VLOOKUP(D129,Table3[],2,FALSE)</f>
        <v>Lib</v>
      </c>
      <c r="I129" t="str">
        <f>VLOOKUP(D129,Table3[],3,FALSE)</f>
        <v>D</v>
      </c>
      <c r="J129">
        <f>VLOOKUP(D129,Table3[],4,FALSE)</f>
        <v>1</v>
      </c>
      <c r="K129" s="5">
        <f>VLOOKUP(D129,Table3[],5,FALSE)</f>
        <v>12.95</v>
      </c>
      <c r="L129" s="5">
        <f t="shared" si="1"/>
        <v>77.699999999999989</v>
      </c>
    </row>
    <row r="130" spans="1:12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 Table2[], 2, FALSE)</f>
        <v>Timofei Woofinden</v>
      </c>
      <c r="G130" s="2" t="str">
        <f>VLOOKUP(C130, Table2[],7,FALSE)</f>
        <v>United States</v>
      </c>
      <c r="H130" t="str">
        <f>VLOOKUP(D130,Table3[],2,FALSE)</f>
        <v>Ara</v>
      </c>
      <c r="I130" t="str">
        <f>VLOOKUP(D130,Table3[],3,FALSE)</f>
        <v>M</v>
      </c>
      <c r="J130">
        <f>VLOOKUP(D130,Table3[],4,FALSE)</f>
        <v>0.5</v>
      </c>
      <c r="K130" s="5">
        <f>VLOOKUP(D130,Table3[],5,FALSE)</f>
        <v>6.75</v>
      </c>
      <c r="L130" s="5">
        <f t="shared" ref="L130:L193" si="2">E130*K130</f>
        <v>6.75</v>
      </c>
    </row>
    <row r="131" spans="1:12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 Table2[], 2, FALSE)</f>
        <v>Evelina Dacca</v>
      </c>
      <c r="G131" s="2" t="str">
        <f>VLOOKUP(C131, Table2[],7,FALSE)</f>
        <v>United States</v>
      </c>
      <c r="H131" t="str">
        <f>VLOOKUP(D131,Table3[],2,FALSE)</f>
        <v>Exc</v>
      </c>
      <c r="I131" t="str">
        <f>VLOOKUP(D131,Table3[],3,FALSE)</f>
        <v>D</v>
      </c>
      <c r="J131">
        <f>VLOOKUP(D131,Table3[],4,FALSE)</f>
        <v>1</v>
      </c>
      <c r="K131" s="5">
        <f>VLOOKUP(D131,Table3[],5,FALSE)</f>
        <v>12.15</v>
      </c>
      <c r="L131" s="5">
        <f t="shared" si="2"/>
        <v>12.15</v>
      </c>
    </row>
    <row r="132" spans="1:12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 Table2[], 2, FALSE)</f>
        <v>Bidget Tremellier</v>
      </c>
      <c r="G132" s="2" t="str">
        <f>VLOOKUP(C132, Table2[],7,FALSE)</f>
        <v>Ireland</v>
      </c>
      <c r="H132" t="str">
        <f>VLOOKUP(D132,Table3[],2,FALSE)</f>
        <v>Ara</v>
      </c>
      <c r="I132" t="str">
        <f>VLOOKUP(D132,Table3[],3,FALSE)</f>
        <v>L</v>
      </c>
      <c r="J132">
        <f>VLOOKUP(D132,Table3[],4,FALSE)</f>
        <v>2.5</v>
      </c>
      <c r="K132" s="5">
        <f>VLOOKUP(D132,Table3[],5,FALSE)</f>
        <v>29.784999999999997</v>
      </c>
      <c r="L132" s="5">
        <f t="shared" si="2"/>
        <v>148.92499999999998</v>
      </c>
    </row>
    <row r="133" spans="1:12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 Table2[], 2, FALSE)</f>
        <v>Bobinette Hindsberg</v>
      </c>
      <c r="G133" s="2" t="str">
        <f>VLOOKUP(C133, Table2[],7,FALSE)</f>
        <v>United States</v>
      </c>
      <c r="H133" t="str">
        <f>VLOOKUP(D133,Table3[],2,FALSE)</f>
        <v>Exc</v>
      </c>
      <c r="I133" t="str">
        <f>VLOOKUP(D133,Table3[],3,FALSE)</f>
        <v>D</v>
      </c>
      <c r="J133">
        <f>VLOOKUP(D133,Table3[],4,FALSE)</f>
        <v>0.5</v>
      </c>
      <c r="K133" s="5">
        <f>VLOOKUP(D133,Table3[],5,FALSE)</f>
        <v>7.29</v>
      </c>
      <c r="L133" s="5">
        <f t="shared" si="2"/>
        <v>14.58</v>
      </c>
    </row>
    <row r="134" spans="1:12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 Table2[], 2, FALSE)</f>
        <v>Osbert Robins</v>
      </c>
      <c r="G134" s="2" t="str">
        <f>VLOOKUP(C134, Table2[],7,FALSE)</f>
        <v>United States</v>
      </c>
      <c r="H134" t="str">
        <f>VLOOKUP(D134,Table3[],2,FALSE)</f>
        <v>Ara</v>
      </c>
      <c r="I134" t="str">
        <f>VLOOKUP(D134,Table3[],3,FALSE)</f>
        <v>L</v>
      </c>
      <c r="J134">
        <f>VLOOKUP(D134,Table3[],4,FALSE)</f>
        <v>2.5</v>
      </c>
      <c r="K134" s="5">
        <f>VLOOKUP(D134,Table3[],5,FALSE)</f>
        <v>29.784999999999997</v>
      </c>
      <c r="L134" s="5">
        <f t="shared" si="2"/>
        <v>148.92499999999998</v>
      </c>
    </row>
    <row r="135" spans="1:12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 Table2[], 2, FALSE)</f>
        <v>Othello Syseland</v>
      </c>
      <c r="G135" s="2" t="str">
        <f>VLOOKUP(C135, Table2[],7,FALSE)</f>
        <v>United States</v>
      </c>
      <c r="H135" t="str">
        <f>VLOOKUP(D135,Table3[],2,FALSE)</f>
        <v>Lib</v>
      </c>
      <c r="I135" t="str">
        <f>VLOOKUP(D135,Table3[],3,FALSE)</f>
        <v>D</v>
      </c>
      <c r="J135">
        <f>VLOOKUP(D135,Table3[],4,FALSE)</f>
        <v>1</v>
      </c>
      <c r="K135" s="5">
        <f>VLOOKUP(D135,Table3[],5,FALSE)</f>
        <v>12.95</v>
      </c>
      <c r="L135" s="5">
        <f t="shared" si="2"/>
        <v>12.95</v>
      </c>
    </row>
    <row r="136" spans="1:12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 Table2[], 2, FALSE)</f>
        <v>Ewell Hanby</v>
      </c>
      <c r="G136" s="2" t="str">
        <f>VLOOKUP(C136, Table2[],7,FALSE)</f>
        <v>United States</v>
      </c>
      <c r="H136" t="str">
        <f>VLOOKUP(D136,Table3[],2,FALSE)</f>
        <v>Exc</v>
      </c>
      <c r="I136" t="str">
        <f>VLOOKUP(D136,Table3[],3,FALSE)</f>
        <v>M</v>
      </c>
      <c r="J136">
        <f>VLOOKUP(D136,Table3[],4,FALSE)</f>
        <v>2.5</v>
      </c>
      <c r="K136" s="5">
        <f>VLOOKUP(D136,Table3[],5,FALSE)</f>
        <v>31.624999999999996</v>
      </c>
      <c r="L136" s="5">
        <f t="shared" si="2"/>
        <v>94.874999999999986</v>
      </c>
    </row>
    <row r="137" spans="1:12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 Table2[], 2, FALSE)</f>
        <v>Blancha McAmish</v>
      </c>
      <c r="G137" s="2" t="str">
        <f>VLOOKUP(C137, Table2[],7,FALSE)</f>
        <v>United States</v>
      </c>
      <c r="H137" t="str">
        <f>VLOOKUP(D137,Table3[],2,FALSE)</f>
        <v>Ara</v>
      </c>
      <c r="I137" t="str">
        <f>VLOOKUP(D137,Table3[],3,FALSE)</f>
        <v>L</v>
      </c>
      <c r="J137">
        <f>VLOOKUP(D137,Table3[],4,FALSE)</f>
        <v>0.5</v>
      </c>
      <c r="K137" s="5">
        <f>VLOOKUP(D137,Table3[],5,FALSE)</f>
        <v>7.77</v>
      </c>
      <c r="L137" s="5">
        <f t="shared" si="2"/>
        <v>38.849999999999994</v>
      </c>
    </row>
    <row r="138" spans="1:12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 Table2[], 2, FALSE)</f>
        <v>Lowell Keenleyside</v>
      </c>
      <c r="G138" s="2" t="str">
        <f>VLOOKUP(C138, Table2[],7,FALSE)</f>
        <v>United States</v>
      </c>
      <c r="H138" t="str">
        <f>VLOOKUP(D138,Table3[],2,FALSE)</f>
        <v>Ara</v>
      </c>
      <c r="I138" t="str">
        <f>VLOOKUP(D138,Table3[],3,FALSE)</f>
        <v>D</v>
      </c>
      <c r="J138">
        <f>VLOOKUP(D138,Table3[],4,FALSE)</f>
        <v>0.2</v>
      </c>
      <c r="K138" s="5">
        <f>VLOOKUP(D138,Table3[],5,FALSE)</f>
        <v>2.9849999999999999</v>
      </c>
      <c r="L138" s="5">
        <f t="shared" si="2"/>
        <v>11.94</v>
      </c>
    </row>
    <row r="139" spans="1:12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 Table2[], 2, FALSE)</f>
        <v>Elonore Joliffe</v>
      </c>
      <c r="G139" s="2" t="str">
        <f>VLOOKUP(C139, Table2[],7,FALSE)</f>
        <v>Ireland</v>
      </c>
      <c r="H139" t="str">
        <f>VLOOKUP(D139,Table3[],2,FALSE)</f>
        <v>Exc</v>
      </c>
      <c r="I139" t="str">
        <f>VLOOKUP(D139,Table3[],3,FALSE)</f>
        <v>L</v>
      </c>
      <c r="J139">
        <f>VLOOKUP(D139,Table3[],4,FALSE)</f>
        <v>2.5</v>
      </c>
      <c r="K139" s="5">
        <f>VLOOKUP(D139,Table3[],5,FALSE)</f>
        <v>34.154999999999994</v>
      </c>
      <c r="L139" s="5">
        <f t="shared" si="2"/>
        <v>102.46499999999997</v>
      </c>
    </row>
    <row r="140" spans="1:12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 Table2[], 2, FALSE)</f>
        <v>Abraham Coleman</v>
      </c>
      <c r="G140" s="2" t="str">
        <f>VLOOKUP(C140, Table2[],7,FALSE)</f>
        <v>United States</v>
      </c>
      <c r="H140" t="str">
        <f>VLOOKUP(D140,Table3[],2,FALSE)</f>
        <v>Exc</v>
      </c>
      <c r="I140" t="str">
        <f>VLOOKUP(D140,Table3[],3,FALSE)</f>
        <v>D</v>
      </c>
      <c r="J140">
        <f>VLOOKUP(D140,Table3[],4,FALSE)</f>
        <v>1</v>
      </c>
      <c r="K140" s="5">
        <f>VLOOKUP(D140,Table3[],5,FALSE)</f>
        <v>12.15</v>
      </c>
      <c r="L140" s="5">
        <f t="shared" si="2"/>
        <v>48.6</v>
      </c>
    </row>
    <row r="141" spans="1:12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 Table2[], 2, FALSE)</f>
        <v>Rivy Farington</v>
      </c>
      <c r="G141" s="2" t="str">
        <f>VLOOKUP(C141, Table2[],7,FALSE)</f>
        <v>United States</v>
      </c>
      <c r="H141" t="str">
        <f>VLOOKUP(D141,Table3[],2,FALSE)</f>
        <v>Lib</v>
      </c>
      <c r="I141" t="str">
        <f>VLOOKUP(D141,Table3[],3,FALSE)</f>
        <v>D</v>
      </c>
      <c r="J141">
        <f>VLOOKUP(D141,Table3[],4,FALSE)</f>
        <v>1</v>
      </c>
      <c r="K141" s="5">
        <f>VLOOKUP(D141,Table3[],5,FALSE)</f>
        <v>12.95</v>
      </c>
      <c r="L141" s="5">
        <f t="shared" si="2"/>
        <v>77.699999999999989</v>
      </c>
    </row>
    <row r="142" spans="1:12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 Table2[], 2, FALSE)</f>
        <v>Vallie Kundt</v>
      </c>
      <c r="G142" s="2" t="str">
        <f>VLOOKUP(C142, Table2[],7,FALSE)</f>
        <v>Ireland</v>
      </c>
      <c r="H142" t="str">
        <f>VLOOKUP(D142,Table3[],2,FALSE)</f>
        <v>Lib</v>
      </c>
      <c r="I142" t="str">
        <f>VLOOKUP(D142,Table3[],3,FALSE)</f>
        <v>D</v>
      </c>
      <c r="J142">
        <f>VLOOKUP(D142,Table3[],4,FALSE)</f>
        <v>2.5</v>
      </c>
      <c r="K142" s="5">
        <f>VLOOKUP(D142,Table3[],5,FALSE)</f>
        <v>29.784999999999997</v>
      </c>
      <c r="L142" s="5">
        <f t="shared" si="2"/>
        <v>29.784999999999997</v>
      </c>
    </row>
    <row r="143" spans="1:12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 Table2[], 2, FALSE)</f>
        <v>Boyd Bett</v>
      </c>
      <c r="G143" s="2" t="str">
        <f>VLOOKUP(C143, Table2[],7,FALSE)</f>
        <v>United States</v>
      </c>
      <c r="H143" t="str">
        <f>VLOOKUP(D143,Table3[],2,FALSE)</f>
        <v>Ara</v>
      </c>
      <c r="I143" t="str">
        <f>VLOOKUP(D143,Table3[],3,FALSE)</f>
        <v>L</v>
      </c>
      <c r="J143">
        <f>VLOOKUP(D143,Table3[],4,FALSE)</f>
        <v>0.2</v>
      </c>
      <c r="K143" s="5">
        <f>VLOOKUP(D143,Table3[],5,FALSE)</f>
        <v>3.8849999999999998</v>
      </c>
      <c r="L143" s="5">
        <f t="shared" si="2"/>
        <v>15.54</v>
      </c>
    </row>
    <row r="144" spans="1:12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 Table2[], 2, FALSE)</f>
        <v>Julio Armytage</v>
      </c>
      <c r="G144" s="2" t="str">
        <f>VLOOKUP(C144, Table2[],7,FALSE)</f>
        <v>Ireland</v>
      </c>
      <c r="H144" t="str">
        <f>VLOOKUP(D144,Table3[],2,FALSE)</f>
        <v>Exc</v>
      </c>
      <c r="I144" t="str">
        <f>VLOOKUP(D144,Table3[],3,FALSE)</f>
        <v>L</v>
      </c>
      <c r="J144">
        <f>VLOOKUP(D144,Table3[],4,FALSE)</f>
        <v>2.5</v>
      </c>
      <c r="K144" s="5">
        <f>VLOOKUP(D144,Table3[],5,FALSE)</f>
        <v>34.154999999999994</v>
      </c>
      <c r="L144" s="5">
        <f t="shared" si="2"/>
        <v>136.61999999999998</v>
      </c>
    </row>
    <row r="145" spans="1:12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 Table2[], 2, FALSE)</f>
        <v>Deana Staite</v>
      </c>
      <c r="G145" s="2" t="str">
        <f>VLOOKUP(C145, Table2[],7,FALSE)</f>
        <v>United States</v>
      </c>
      <c r="H145" t="str">
        <f>VLOOKUP(D145,Table3[],2,FALSE)</f>
        <v>Lib</v>
      </c>
      <c r="I145" t="str">
        <f>VLOOKUP(D145,Table3[],3,FALSE)</f>
        <v>M</v>
      </c>
      <c r="J145">
        <f>VLOOKUP(D145,Table3[],4,FALSE)</f>
        <v>0.5</v>
      </c>
      <c r="K145" s="5">
        <f>VLOOKUP(D145,Table3[],5,FALSE)</f>
        <v>8.73</v>
      </c>
      <c r="L145" s="5">
        <f t="shared" si="2"/>
        <v>17.46</v>
      </c>
    </row>
    <row r="146" spans="1:12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 Table2[], 2, FALSE)</f>
        <v>Winn Keyse</v>
      </c>
      <c r="G146" s="2" t="str">
        <f>VLOOKUP(C146, Table2[],7,FALSE)</f>
        <v>United States</v>
      </c>
      <c r="H146" t="str">
        <f>VLOOKUP(D146,Table3[],2,FALSE)</f>
        <v>Exc</v>
      </c>
      <c r="I146" t="str">
        <f>VLOOKUP(D146,Table3[],3,FALSE)</f>
        <v>L</v>
      </c>
      <c r="J146">
        <f>VLOOKUP(D146,Table3[],4,FALSE)</f>
        <v>2.5</v>
      </c>
      <c r="K146" s="5">
        <f>VLOOKUP(D146,Table3[],5,FALSE)</f>
        <v>34.154999999999994</v>
      </c>
      <c r="L146" s="5">
        <f t="shared" si="2"/>
        <v>68.309999999999988</v>
      </c>
    </row>
    <row r="147" spans="1:12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 Table2[], 2, FALSE)</f>
        <v>Osmund Clausen-Thue</v>
      </c>
      <c r="G147" s="2" t="str">
        <f>VLOOKUP(C147, Table2[],7,FALSE)</f>
        <v>United States</v>
      </c>
      <c r="H147" t="str">
        <f>VLOOKUP(D147,Table3[],2,FALSE)</f>
        <v>Lib</v>
      </c>
      <c r="I147" t="str">
        <f>VLOOKUP(D147,Table3[],3,FALSE)</f>
        <v>M</v>
      </c>
      <c r="J147">
        <f>VLOOKUP(D147,Table3[],4,FALSE)</f>
        <v>0.2</v>
      </c>
      <c r="K147" s="5">
        <f>VLOOKUP(D147,Table3[],5,FALSE)</f>
        <v>4.3650000000000002</v>
      </c>
      <c r="L147" s="5">
        <f t="shared" si="2"/>
        <v>17.46</v>
      </c>
    </row>
    <row r="148" spans="1:12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 Table2[], 2, FALSE)</f>
        <v>Leonore Francisco</v>
      </c>
      <c r="G148" s="2" t="str">
        <f>VLOOKUP(C148, Table2[],7,FALSE)</f>
        <v>United States</v>
      </c>
      <c r="H148" t="str">
        <f>VLOOKUP(D148,Table3[],2,FALSE)</f>
        <v>Lib</v>
      </c>
      <c r="I148" t="str">
        <f>VLOOKUP(D148,Table3[],3,FALSE)</f>
        <v>M</v>
      </c>
      <c r="J148">
        <f>VLOOKUP(D148,Table3[],4,FALSE)</f>
        <v>1</v>
      </c>
      <c r="K148" s="5">
        <f>VLOOKUP(D148,Table3[],5,FALSE)</f>
        <v>14.55</v>
      </c>
      <c r="L148" s="5">
        <f t="shared" si="2"/>
        <v>43.650000000000006</v>
      </c>
    </row>
    <row r="149" spans="1:12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 Table2[], 2, FALSE)</f>
        <v>Leonore Francisco</v>
      </c>
      <c r="G149" s="2" t="str">
        <f>VLOOKUP(C149, Table2[],7,FALSE)</f>
        <v>United States</v>
      </c>
      <c r="H149" t="str">
        <f>VLOOKUP(D149,Table3[],2,FALSE)</f>
        <v>Exc</v>
      </c>
      <c r="I149" t="str">
        <f>VLOOKUP(D149,Table3[],3,FALSE)</f>
        <v>M</v>
      </c>
      <c r="J149">
        <f>VLOOKUP(D149,Table3[],4,FALSE)</f>
        <v>1</v>
      </c>
      <c r="K149" s="5">
        <f>VLOOKUP(D149,Table3[],5,FALSE)</f>
        <v>13.75</v>
      </c>
      <c r="L149" s="5">
        <f t="shared" si="2"/>
        <v>27.5</v>
      </c>
    </row>
    <row r="150" spans="1:12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 Table2[], 2, FALSE)</f>
        <v>Giacobo Skingle</v>
      </c>
      <c r="G150" s="2" t="str">
        <f>VLOOKUP(C150, Table2[],7,FALSE)</f>
        <v>United States</v>
      </c>
      <c r="H150" t="str">
        <f>VLOOKUP(D150,Table3[],2,FALSE)</f>
        <v>Exc</v>
      </c>
      <c r="I150" t="str">
        <f>VLOOKUP(D150,Table3[],3,FALSE)</f>
        <v>D</v>
      </c>
      <c r="J150">
        <f>VLOOKUP(D150,Table3[],4,FALSE)</f>
        <v>0.2</v>
      </c>
      <c r="K150" s="5">
        <f>VLOOKUP(D150,Table3[],5,FALSE)</f>
        <v>3.645</v>
      </c>
      <c r="L150" s="5">
        <f t="shared" si="2"/>
        <v>18.225000000000001</v>
      </c>
    </row>
    <row r="151" spans="1:12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 Table2[], 2, FALSE)</f>
        <v>Gerard Pirdy</v>
      </c>
      <c r="G151" s="2" t="str">
        <f>VLOOKUP(C151, Table2[],7,FALSE)</f>
        <v>United States</v>
      </c>
      <c r="H151" t="str">
        <f>VLOOKUP(D151,Table3[],2,FALSE)</f>
        <v>Ara</v>
      </c>
      <c r="I151" t="str">
        <f>VLOOKUP(D151,Table3[],3,FALSE)</f>
        <v>M</v>
      </c>
      <c r="J151">
        <f>VLOOKUP(D151,Table3[],4,FALSE)</f>
        <v>2.5</v>
      </c>
      <c r="K151" s="5">
        <f>VLOOKUP(D151,Table3[],5,FALSE)</f>
        <v>25.874999999999996</v>
      </c>
      <c r="L151" s="5">
        <f t="shared" si="2"/>
        <v>51.749999999999993</v>
      </c>
    </row>
    <row r="152" spans="1:12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 Table2[], 2, FALSE)</f>
        <v>Jacinthe Balsillie</v>
      </c>
      <c r="G152" s="2" t="str">
        <f>VLOOKUP(C152, Table2[],7,FALSE)</f>
        <v>United States</v>
      </c>
      <c r="H152" t="str">
        <f>VLOOKUP(D152,Table3[],2,FALSE)</f>
        <v>Lib</v>
      </c>
      <c r="I152" t="str">
        <f>VLOOKUP(D152,Table3[],3,FALSE)</f>
        <v>D</v>
      </c>
      <c r="J152">
        <f>VLOOKUP(D152,Table3[],4,FALSE)</f>
        <v>1</v>
      </c>
      <c r="K152" s="5">
        <f>VLOOKUP(D152,Table3[],5,FALSE)</f>
        <v>12.95</v>
      </c>
      <c r="L152" s="5">
        <f t="shared" si="2"/>
        <v>12.95</v>
      </c>
    </row>
    <row r="153" spans="1:12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 Table2[], 2, FALSE)</f>
        <v>Quinton Fouracres</v>
      </c>
      <c r="G153" s="2" t="str">
        <f>VLOOKUP(C153, Table2[],7,FALSE)</f>
        <v>United States</v>
      </c>
      <c r="H153" t="str">
        <f>VLOOKUP(D153,Table3[],2,FALSE)</f>
        <v>Ara</v>
      </c>
      <c r="I153" t="str">
        <f>VLOOKUP(D153,Table3[],3,FALSE)</f>
        <v>M</v>
      </c>
      <c r="J153">
        <f>VLOOKUP(D153,Table3[],4,FALSE)</f>
        <v>1</v>
      </c>
      <c r="K153" s="5">
        <f>VLOOKUP(D153,Table3[],5,FALSE)</f>
        <v>11.25</v>
      </c>
      <c r="L153" s="5">
        <f t="shared" si="2"/>
        <v>33.75</v>
      </c>
    </row>
    <row r="154" spans="1:12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 Table2[], 2, FALSE)</f>
        <v>Bettina Leffek</v>
      </c>
      <c r="G154" s="2" t="str">
        <f>VLOOKUP(C154, Table2[],7,FALSE)</f>
        <v>United States</v>
      </c>
      <c r="H154" t="str">
        <f>VLOOKUP(D154,Table3[],2,FALSE)</f>
        <v>Rob</v>
      </c>
      <c r="I154" t="str">
        <f>VLOOKUP(D154,Table3[],3,FALSE)</f>
        <v>M</v>
      </c>
      <c r="J154">
        <f>VLOOKUP(D154,Table3[],4,FALSE)</f>
        <v>2.5</v>
      </c>
      <c r="K154" s="5">
        <f>VLOOKUP(D154,Table3[],5,FALSE)</f>
        <v>22.884999999999998</v>
      </c>
      <c r="L154" s="5">
        <f t="shared" si="2"/>
        <v>68.655000000000001</v>
      </c>
    </row>
    <row r="155" spans="1:12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 Table2[], 2, FALSE)</f>
        <v>Hetti Penson</v>
      </c>
      <c r="G155" s="2" t="str">
        <f>VLOOKUP(C155, Table2[],7,FALSE)</f>
        <v>United States</v>
      </c>
      <c r="H155" t="str">
        <f>VLOOKUP(D155,Table3[],2,FALSE)</f>
        <v>Rob</v>
      </c>
      <c r="I155" t="str">
        <f>VLOOKUP(D155,Table3[],3,FALSE)</f>
        <v>D</v>
      </c>
      <c r="J155">
        <f>VLOOKUP(D155,Table3[],4,FALSE)</f>
        <v>0.2</v>
      </c>
      <c r="K155" s="5">
        <f>VLOOKUP(D155,Table3[],5,FALSE)</f>
        <v>2.6849999999999996</v>
      </c>
      <c r="L155" s="5">
        <f t="shared" si="2"/>
        <v>2.6849999999999996</v>
      </c>
    </row>
    <row r="156" spans="1:12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 Table2[], 2, FALSE)</f>
        <v>Jocko Pray</v>
      </c>
      <c r="G156" s="2" t="str">
        <f>VLOOKUP(C156, Table2[],7,FALSE)</f>
        <v>United States</v>
      </c>
      <c r="H156" t="str">
        <f>VLOOKUP(D156,Table3[],2,FALSE)</f>
        <v>Ara</v>
      </c>
      <c r="I156" t="str">
        <f>VLOOKUP(D156,Table3[],3,FALSE)</f>
        <v>D</v>
      </c>
      <c r="J156">
        <f>VLOOKUP(D156,Table3[],4,FALSE)</f>
        <v>2.5</v>
      </c>
      <c r="K156" s="5">
        <f>VLOOKUP(D156,Table3[],5,FALSE)</f>
        <v>22.884999999999998</v>
      </c>
      <c r="L156" s="5">
        <f t="shared" si="2"/>
        <v>114.42499999999998</v>
      </c>
    </row>
    <row r="157" spans="1:12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 Table2[], 2, FALSE)</f>
        <v>Grete Holborn</v>
      </c>
      <c r="G157" s="2" t="str">
        <f>VLOOKUP(C157, Table2[],7,FALSE)</f>
        <v>United States</v>
      </c>
      <c r="H157" t="str">
        <f>VLOOKUP(D157,Table3[],2,FALSE)</f>
        <v>Ara</v>
      </c>
      <c r="I157" t="str">
        <f>VLOOKUP(D157,Table3[],3,FALSE)</f>
        <v>M</v>
      </c>
      <c r="J157">
        <f>VLOOKUP(D157,Table3[],4,FALSE)</f>
        <v>2.5</v>
      </c>
      <c r="K157" s="5">
        <f>VLOOKUP(D157,Table3[],5,FALSE)</f>
        <v>25.874999999999996</v>
      </c>
      <c r="L157" s="5">
        <f t="shared" si="2"/>
        <v>155.24999999999997</v>
      </c>
    </row>
    <row r="158" spans="1:12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 Table2[], 2, FALSE)</f>
        <v>Fielding Keinrat</v>
      </c>
      <c r="G158" s="2" t="str">
        <f>VLOOKUP(C158, Table2[],7,FALSE)</f>
        <v>United States</v>
      </c>
      <c r="H158" t="str">
        <f>VLOOKUP(D158,Table3[],2,FALSE)</f>
        <v>Ara</v>
      </c>
      <c r="I158" t="str">
        <f>VLOOKUP(D158,Table3[],3,FALSE)</f>
        <v>M</v>
      </c>
      <c r="J158">
        <f>VLOOKUP(D158,Table3[],4,FALSE)</f>
        <v>2.5</v>
      </c>
      <c r="K158" s="5">
        <f>VLOOKUP(D158,Table3[],5,FALSE)</f>
        <v>25.874999999999996</v>
      </c>
      <c r="L158" s="5">
        <f t="shared" si="2"/>
        <v>77.624999999999986</v>
      </c>
    </row>
    <row r="159" spans="1:12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 Table2[], 2, FALSE)</f>
        <v>Paulo Yea</v>
      </c>
      <c r="G159" s="2" t="str">
        <f>VLOOKUP(C159, Table2[],7,FALSE)</f>
        <v>Ireland</v>
      </c>
      <c r="H159" t="str">
        <f>VLOOKUP(D159,Table3[],2,FALSE)</f>
        <v>Rob</v>
      </c>
      <c r="I159" t="str">
        <f>VLOOKUP(D159,Table3[],3,FALSE)</f>
        <v>D</v>
      </c>
      <c r="J159">
        <f>VLOOKUP(D159,Table3[],4,FALSE)</f>
        <v>2.5</v>
      </c>
      <c r="K159" s="5">
        <f>VLOOKUP(D159,Table3[],5,FALSE)</f>
        <v>20.584999999999997</v>
      </c>
      <c r="L159" s="5">
        <f t="shared" si="2"/>
        <v>61.754999999999995</v>
      </c>
    </row>
    <row r="160" spans="1:12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 Table2[], 2, FALSE)</f>
        <v>Say Risborough</v>
      </c>
      <c r="G160" s="2" t="str">
        <f>VLOOKUP(C160, Table2[],7,FALSE)</f>
        <v>United States</v>
      </c>
      <c r="H160" t="str">
        <f>VLOOKUP(D160,Table3[],2,FALSE)</f>
        <v>Rob</v>
      </c>
      <c r="I160" t="str">
        <f>VLOOKUP(D160,Table3[],3,FALSE)</f>
        <v>D</v>
      </c>
      <c r="J160">
        <f>VLOOKUP(D160,Table3[],4,FALSE)</f>
        <v>2.5</v>
      </c>
      <c r="K160" s="5">
        <f>VLOOKUP(D160,Table3[],5,FALSE)</f>
        <v>20.584999999999997</v>
      </c>
      <c r="L160" s="5">
        <f t="shared" si="2"/>
        <v>123.50999999999999</v>
      </c>
    </row>
    <row r="161" spans="1:12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 Table2[], 2, FALSE)</f>
        <v>Alexa Sizey</v>
      </c>
      <c r="G161" s="2" t="str">
        <f>VLOOKUP(C161, Table2[],7,FALSE)</f>
        <v>United States</v>
      </c>
      <c r="H161" t="str">
        <f>VLOOKUP(D161,Table3[],2,FALSE)</f>
        <v>Lib</v>
      </c>
      <c r="I161" t="str">
        <f>VLOOKUP(D161,Table3[],3,FALSE)</f>
        <v>L</v>
      </c>
      <c r="J161">
        <f>VLOOKUP(D161,Table3[],4,FALSE)</f>
        <v>2.5</v>
      </c>
      <c r="K161" s="5">
        <f>VLOOKUP(D161,Table3[],5,FALSE)</f>
        <v>36.454999999999998</v>
      </c>
      <c r="L161" s="5">
        <f t="shared" si="2"/>
        <v>218.73</v>
      </c>
    </row>
    <row r="162" spans="1:12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 Table2[], 2, FALSE)</f>
        <v>Kari Swede</v>
      </c>
      <c r="G162" s="2" t="str">
        <f>VLOOKUP(C162, Table2[],7,FALSE)</f>
        <v>United States</v>
      </c>
      <c r="H162" t="str">
        <f>VLOOKUP(D162,Table3[],2,FALSE)</f>
        <v>Exc</v>
      </c>
      <c r="I162" t="str">
        <f>VLOOKUP(D162,Table3[],3,FALSE)</f>
        <v>M</v>
      </c>
      <c r="J162">
        <f>VLOOKUP(D162,Table3[],4,FALSE)</f>
        <v>0.5</v>
      </c>
      <c r="K162" s="5">
        <f>VLOOKUP(D162,Table3[],5,FALSE)</f>
        <v>8.25</v>
      </c>
      <c r="L162" s="5">
        <f t="shared" si="2"/>
        <v>33</v>
      </c>
    </row>
    <row r="163" spans="1:12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 Table2[], 2, FALSE)</f>
        <v>Leontine Rubrow</v>
      </c>
      <c r="G163" s="2" t="str">
        <f>VLOOKUP(C163, Table2[],7,FALSE)</f>
        <v>United States</v>
      </c>
      <c r="H163" t="str">
        <f>VLOOKUP(D163,Table3[],2,FALSE)</f>
        <v>Ara</v>
      </c>
      <c r="I163" t="str">
        <f>VLOOKUP(D163,Table3[],3,FALSE)</f>
        <v>L</v>
      </c>
      <c r="J163">
        <f>VLOOKUP(D163,Table3[],4,FALSE)</f>
        <v>0.5</v>
      </c>
      <c r="K163" s="5">
        <f>VLOOKUP(D163,Table3[],5,FALSE)</f>
        <v>7.77</v>
      </c>
      <c r="L163" s="5">
        <f t="shared" si="2"/>
        <v>23.31</v>
      </c>
    </row>
    <row r="164" spans="1:12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 Table2[], 2, FALSE)</f>
        <v>Dottie Tift</v>
      </c>
      <c r="G164" s="2" t="str">
        <f>VLOOKUP(C164, Table2[],7,FALSE)</f>
        <v>United States</v>
      </c>
      <c r="H164" t="str">
        <f>VLOOKUP(D164,Table3[],2,FALSE)</f>
        <v>Exc</v>
      </c>
      <c r="I164" t="str">
        <f>VLOOKUP(D164,Table3[],3,FALSE)</f>
        <v>D</v>
      </c>
      <c r="J164">
        <f>VLOOKUP(D164,Table3[],4,FALSE)</f>
        <v>0.5</v>
      </c>
      <c r="K164" s="5">
        <f>VLOOKUP(D164,Table3[],5,FALSE)</f>
        <v>7.29</v>
      </c>
      <c r="L164" s="5">
        <f t="shared" si="2"/>
        <v>21.87</v>
      </c>
    </row>
    <row r="165" spans="1:12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 Table2[], 2, FALSE)</f>
        <v>Gerardo Schonfeld</v>
      </c>
      <c r="G165" s="2" t="str">
        <f>VLOOKUP(C165, Table2[],7,FALSE)</f>
        <v>United States</v>
      </c>
      <c r="H165" t="str">
        <f>VLOOKUP(D165,Table3[],2,FALSE)</f>
        <v>Rob</v>
      </c>
      <c r="I165" t="str">
        <f>VLOOKUP(D165,Table3[],3,FALSE)</f>
        <v>D</v>
      </c>
      <c r="J165">
        <f>VLOOKUP(D165,Table3[],4,FALSE)</f>
        <v>0.2</v>
      </c>
      <c r="K165" s="5">
        <f>VLOOKUP(D165,Table3[],5,FALSE)</f>
        <v>2.6849999999999996</v>
      </c>
      <c r="L165" s="5">
        <f t="shared" si="2"/>
        <v>16.11</v>
      </c>
    </row>
    <row r="166" spans="1:12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 Table2[], 2, FALSE)</f>
        <v>Claiborne Feye</v>
      </c>
      <c r="G166" s="2" t="str">
        <f>VLOOKUP(C166, Table2[],7,FALSE)</f>
        <v>Ireland</v>
      </c>
      <c r="H166" t="str">
        <f>VLOOKUP(D166,Table3[],2,FALSE)</f>
        <v>Exc</v>
      </c>
      <c r="I166" t="str">
        <f>VLOOKUP(D166,Table3[],3,FALSE)</f>
        <v>D</v>
      </c>
      <c r="J166">
        <f>VLOOKUP(D166,Table3[],4,FALSE)</f>
        <v>0.5</v>
      </c>
      <c r="K166" s="5">
        <f>VLOOKUP(D166,Table3[],5,FALSE)</f>
        <v>7.29</v>
      </c>
      <c r="L166" s="5">
        <f t="shared" si="2"/>
        <v>29.16</v>
      </c>
    </row>
    <row r="167" spans="1:12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 Table2[], 2, FALSE)</f>
        <v>Mina Elstone</v>
      </c>
      <c r="G167" s="2" t="str">
        <f>VLOOKUP(C167, Table2[],7,FALSE)</f>
        <v>United States</v>
      </c>
      <c r="H167" t="str">
        <f>VLOOKUP(D167,Table3[],2,FALSE)</f>
        <v>Rob</v>
      </c>
      <c r="I167" t="str">
        <f>VLOOKUP(D167,Table3[],3,FALSE)</f>
        <v>D</v>
      </c>
      <c r="J167">
        <f>VLOOKUP(D167,Table3[],4,FALSE)</f>
        <v>1</v>
      </c>
      <c r="K167" s="5">
        <f>VLOOKUP(D167,Table3[],5,FALSE)</f>
        <v>8.9499999999999993</v>
      </c>
      <c r="L167" s="5">
        <f t="shared" si="2"/>
        <v>53.699999999999996</v>
      </c>
    </row>
    <row r="168" spans="1:12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 Table2[], 2, FALSE)</f>
        <v>Sherman Mewrcik</v>
      </c>
      <c r="G168" s="2" t="str">
        <f>VLOOKUP(C168, Table2[],7,FALSE)</f>
        <v>United States</v>
      </c>
      <c r="H168" t="str">
        <f>VLOOKUP(D168,Table3[],2,FALSE)</f>
        <v>Rob</v>
      </c>
      <c r="I168" t="str">
        <f>VLOOKUP(D168,Table3[],3,FALSE)</f>
        <v>D</v>
      </c>
      <c r="J168">
        <f>VLOOKUP(D168,Table3[],4,FALSE)</f>
        <v>0.5</v>
      </c>
      <c r="K168" s="5">
        <f>VLOOKUP(D168,Table3[],5,FALSE)</f>
        <v>5.3699999999999992</v>
      </c>
      <c r="L168" s="5">
        <f t="shared" si="2"/>
        <v>26.849999999999994</v>
      </c>
    </row>
    <row r="169" spans="1:12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 Table2[], 2, FALSE)</f>
        <v>Tamarah Fero</v>
      </c>
      <c r="G169" s="2" t="str">
        <f>VLOOKUP(C169, Table2[],7,FALSE)</f>
        <v>United States</v>
      </c>
      <c r="H169" t="str">
        <f>VLOOKUP(D169,Table3[],2,FALSE)</f>
        <v>Exc</v>
      </c>
      <c r="I169" t="str">
        <f>VLOOKUP(D169,Table3[],3,FALSE)</f>
        <v>M</v>
      </c>
      <c r="J169">
        <f>VLOOKUP(D169,Table3[],4,FALSE)</f>
        <v>0.5</v>
      </c>
      <c r="K169" s="5">
        <f>VLOOKUP(D169,Table3[],5,FALSE)</f>
        <v>8.25</v>
      </c>
      <c r="L169" s="5">
        <f t="shared" si="2"/>
        <v>41.25</v>
      </c>
    </row>
    <row r="170" spans="1:12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 Table2[], 2, FALSE)</f>
        <v>Stanislaus Valsler</v>
      </c>
      <c r="G170" s="2" t="str">
        <f>VLOOKUP(C170, Table2[],7,FALSE)</f>
        <v>Ireland</v>
      </c>
      <c r="H170" t="str">
        <f>VLOOKUP(D170,Table3[],2,FALSE)</f>
        <v>Ara</v>
      </c>
      <c r="I170" t="str">
        <f>VLOOKUP(D170,Table3[],3,FALSE)</f>
        <v>M</v>
      </c>
      <c r="J170">
        <f>VLOOKUP(D170,Table3[],4,FALSE)</f>
        <v>0.5</v>
      </c>
      <c r="K170" s="5">
        <f>VLOOKUP(D170,Table3[],5,FALSE)</f>
        <v>6.75</v>
      </c>
      <c r="L170" s="5">
        <f t="shared" si="2"/>
        <v>40.5</v>
      </c>
    </row>
    <row r="171" spans="1:12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 Table2[], 2, FALSE)</f>
        <v>Felita Dauney</v>
      </c>
      <c r="G171" s="2" t="str">
        <f>VLOOKUP(C171, Table2[],7,FALSE)</f>
        <v>Ireland</v>
      </c>
      <c r="H171" t="str">
        <f>VLOOKUP(D171,Table3[],2,FALSE)</f>
        <v>Rob</v>
      </c>
      <c r="I171" t="str">
        <f>VLOOKUP(D171,Table3[],3,FALSE)</f>
        <v>D</v>
      </c>
      <c r="J171">
        <f>VLOOKUP(D171,Table3[],4,FALSE)</f>
        <v>1</v>
      </c>
      <c r="K171" s="5">
        <f>VLOOKUP(D171,Table3[],5,FALSE)</f>
        <v>8.9499999999999993</v>
      </c>
      <c r="L171" s="5">
        <f t="shared" si="2"/>
        <v>17.899999999999999</v>
      </c>
    </row>
    <row r="172" spans="1:12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 Table2[], 2, FALSE)</f>
        <v>Serena Earley</v>
      </c>
      <c r="G172" s="2" t="str">
        <f>VLOOKUP(C172, Table2[],7,FALSE)</f>
        <v>United Kingdom</v>
      </c>
      <c r="H172" t="str">
        <f>VLOOKUP(D172,Table3[],2,FALSE)</f>
        <v>Exc</v>
      </c>
      <c r="I172" t="str">
        <f>VLOOKUP(D172,Table3[],3,FALSE)</f>
        <v>L</v>
      </c>
      <c r="J172">
        <f>VLOOKUP(D172,Table3[],4,FALSE)</f>
        <v>2.5</v>
      </c>
      <c r="K172" s="5">
        <f>VLOOKUP(D172,Table3[],5,FALSE)</f>
        <v>34.154999999999994</v>
      </c>
      <c r="L172" s="5">
        <f t="shared" si="2"/>
        <v>68.309999999999988</v>
      </c>
    </row>
    <row r="173" spans="1:12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 Table2[], 2, FALSE)</f>
        <v>Minny Chamberlayne</v>
      </c>
      <c r="G173" s="2" t="str">
        <f>VLOOKUP(C173, Table2[],7,FALSE)</f>
        <v>United States</v>
      </c>
      <c r="H173" t="str">
        <f>VLOOKUP(D173,Table3[],2,FALSE)</f>
        <v>Exc</v>
      </c>
      <c r="I173" t="str">
        <f>VLOOKUP(D173,Table3[],3,FALSE)</f>
        <v>M</v>
      </c>
      <c r="J173">
        <f>VLOOKUP(D173,Table3[],4,FALSE)</f>
        <v>2.5</v>
      </c>
      <c r="K173" s="5">
        <f>VLOOKUP(D173,Table3[],5,FALSE)</f>
        <v>31.624999999999996</v>
      </c>
      <c r="L173" s="5">
        <f t="shared" si="2"/>
        <v>63.249999999999993</v>
      </c>
    </row>
    <row r="174" spans="1:12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 Table2[], 2, FALSE)</f>
        <v>Bartholemy Flaherty</v>
      </c>
      <c r="G174" s="2" t="str">
        <f>VLOOKUP(C174, Table2[],7,FALSE)</f>
        <v>Ireland</v>
      </c>
      <c r="H174" t="str">
        <f>VLOOKUP(D174,Table3[],2,FALSE)</f>
        <v>Exc</v>
      </c>
      <c r="I174" t="str">
        <f>VLOOKUP(D174,Table3[],3,FALSE)</f>
        <v>D</v>
      </c>
      <c r="J174">
        <f>VLOOKUP(D174,Table3[],4,FALSE)</f>
        <v>0.5</v>
      </c>
      <c r="K174" s="5">
        <f>VLOOKUP(D174,Table3[],5,FALSE)</f>
        <v>7.29</v>
      </c>
      <c r="L174" s="5">
        <f t="shared" si="2"/>
        <v>21.87</v>
      </c>
    </row>
    <row r="175" spans="1:12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 Table2[], 2, FALSE)</f>
        <v>Oran Colbeck</v>
      </c>
      <c r="G175" s="2" t="str">
        <f>VLOOKUP(C175, Table2[],7,FALSE)</f>
        <v>United States</v>
      </c>
      <c r="H175" t="str">
        <f>VLOOKUP(D175,Table3[],2,FALSE)</f>
        <v>Rob</v>
      </c>
      <c r="I175" t="str">
        <f>VLOOKUP(D175,Table3[],3,FALSE)</f>
        <v>M</v>
      </c>
      <c r="J175">
        <f>VLOOKUP(D175,Table3[],4,FALSE)</f>
        <v>2.5</v>
      </c>
      <c r="K175" s="5">
        <f>VLOOKUP(D175,Table3[],5,FALSE)</f>
        <v>22.884999999999998</v>
      </c>
      <c r="L175" s="5">
        <f t="shared" si="2"/>
        <v>91.539999999999992</v>
      </c>
    </row>
    <row r="176" spans="1:12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 Table2[], 2, FALSE)</f>
        <v>Elysee Sketch</v>
      </c>
      <c r="G176" s="2" t="str">
        <f>VLOOKUP(C176, Table2[],7,FALSE)</f>
        <v>United States</v>
      </c>
      <c r="H176" t="str">
        <f>VLOOKUP(D176,Table3[],2,FALSE)</f>
        <v>Exc</v>
      </c>
      <c r="I176" t="str">
        <f>VLOOKUP(D176,Table3[],3,FALSE)</f>
        <v>L</v>
      </c>
      <c r="J176">
        <f>VLOOKUP(D176,Table3[],4,FALSE)</f>
        <v>2.5</v>
      </c>
      <c r="K176" s="5">
        <f>VLOOKUP(D176,Table3[],5,FALSE)</f>
        <v>34.154999999999994</v>
      </c>
      <c r="L176" s="5">
        <f t="shared" si="2"/>
        <v>204.92999999999995</v>
      </c>
    </row>
    <row r="177" spans="1:12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 Table2[], 2, FALSE)</f>
        <v>Ethelda Hobbing</v>
      </c>
      <c r="G177" s="2" t="str">
        <f>VLOOKUP(C177, Table2[],7,FALSE)</f>
        <v>United States</v>
      </c>
      <c r="H177" t="str">
        <f>VLOOKUP(D177,Table3[],2,FALSE)</f>
        <v>Exc</v>
      </c>
      <c r="I177" t="str">
        <f>VLOOKUP(D177,Table3[],3,FALSE)</f>
        <v>M</v>
      </c>
      <c r="J177">
        <f>VLOOKUP(D177,Table3[],4,FALSE)</f>
        <v>2.5</v>
      </c>
      <c r="K177" s="5">
        <f>VLOOKUP(D177,Table3[],5,FALSE)</f>
        <v>31.624999999999996</v>
      </c>
      <c r="L177" s="5">
        <f t="shared" si="2"/>
        <v>63.249999999999993</v>
      </c>
    </row>
    <row r="178" spans="1:12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 Table2[], 2, FALSE)</f>
        <v>Odille Thynne</v>
      </c>
      <c r="G178" s="2" t="str">
        <f>VLOOKUP(C178, Table2[],7,FALSE)</f>
        <v>United States</v>
      </c>
      <c r="H178" t="str">
        <f>VLOOKUP(D178,Table3[],2,FALSE)</f>
        <v>Exc</v>
      </c>
      <c r="I178" t="str">
        <f>VLOOKUP(D178,Table3[],3,FALSE)</f>
        <v>L</v>
      </c>
      <c r="J178">
        <f>VLOOKUP(D178,Table3[],4,FALSE)</f>
        <v>2.5</v>
      </c>
      <c r="K178" s="5">
        <f>VLOOKUP(D178,Table3[],5,FALSE)</f>
        <v>34.154999999999994</v>
      </c>
      <c r="L178" s="5">
        <f t="shared" si="2"/>
        <v>34.154999999999994</v>
      </c>
    </row>
    <row r="179" spans="1:12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 Table2[], 2, FALSE)</f>
        <v>Emlynne Heining</v>
      </c>
      <c r="G179" s="2" t="str">
        <f>VLOOKUP(C179, Table2[],7,FALSE)</f>
        <v>United States</v>
      </c>
      <c r="H179" t="str">
        <f>VLOOKUP(D179,Table3[],2,FALSE)</f>
        <v>Rob</v>
      </c>
      <c r="I179" t="str">
        <f>VLOOKUP(D179,Table3[],3,FALSE)</f>
        <v>L</v>
      </c>
      <c r="J179">
        <f>VLOOKUP(D179,Table3[],4,FALSE)</f>
        <v>2.5</v>
      </c>
      <c r="K179" s="5">
        <f>VLOOKUP(D179,Table3[],5,FALSE)</f>
        <v>27.484999999999996</v>
      </c>
      <c r="L179" s="5">
        <f t="shared" si="2"/>
        <v>109.93999999999998</v>
      </c>
    </row>
    <row r="180" spans="1:12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 Table2[], 2, FALSE)</f>
        <v>Katerina Melloi</v>
      </c>
      <c r="G180" s="2" t="str">
        <f>VLOOKUP(C180, Table2[],7,FALSE)</f>
        <v>United States</v>
      </c>
      <c r="H180" t="str">
        <f>VLOOKUP(D180,Table3[],2,FALSE)</f>
        <v>Ara</v>
      </c>
      <c r="I180" t="str">
        <f>VLOOKUP(D180,Table3[],3,FALSE)</f>
        <v>L</v>
      </c>
      <c r="J180">
        <f>VLOOKUP(D180,Table3[],4,FALSE)</f>
        <v>1</v>
      </c>
      <c r="K180" s="5">
        <f>VLOOKUP(D180,Table3[],5,FALSE)</f>
        <v>12.95</v>
      </c>
      <c r="L180" s="5">
        <f t="shared" si="2"/>
        <v>25.9</v>
      </c>
    </row>
    <row r="181" spans="1:12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 Table2[], 2, FALSE)</f>
        <v>Tiffany Scardafield</v>
      </c>
      <c r="G181" s="2" t="str">
        <f>VLOOKUP(C181, Table2[],7,FALSE)</f>
        <v>Ireland</v>
      </c>
      <c r="H181" t="str">
        <f>VLOOKUP(D181,Table3[],2,FALSE)</f>
        <v>Ara</v>
      </c>
      <c r="I181" t="str">
        <f>VLOOKUP(D181,Table3[],3,FALSE)</f>
        <v>D</v>
      </c>
      <c r="J181">
        <f>VLOOKUP(D181,Table3[],4,FALSE)</f>
        <v>0.2</v>
      </c>
      <c r="K181" s="5">
        <f>VLOOKUP(D181,Table3[],5,FALSE)</f>
        <v>2.9849999999999999</v>
      </c>
      <c r="L181" s="5">
        <f t="shared" si="2"/>
        <v>2.9849999999999999</v>
      </c>
    </row>
    <row r="182" spans="1:12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 Table2[], 2, FALSE)</f>
        <v>Abrahan Mussen</v>
      </c>
      <c r="G182" s="2" t="str">
        <f>VLOOKUP(C182, Table2[],7,FALSE)</f>
        <v>United States</v>
      </c>
      <c r="H182" t="str">
        <f>VLOOKUP(D182,Table3[],2,FALSE)</f>
        <v>Exc</v>
      </c>
      <c r="I182" t="str">
        <f>VLOOKUP(D182,Table3[],3,FALSE)</f>
        <v>L</v>
      </c>
      <c r="J182">
        <f>VLOOKUP(D182,Table3[],4,FALSE)</f>
        <v>0.2</v>
      </c>
      <c r="K182" s="5">
        <f>VLOOKUP(D182,Table3[],5,FALSE)</f>
        <v>4.4550000000000001</v>
      </c>
      <c r="L182" s="5">
        <f t="shared" si="2"/>
        <v>22.274999999999999</v>
      </c>
    </row>
    <row r="183" spans="1:12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 Table2[], 2, FALSE)</f>
        <v>Abrahan Mussen</v>
      </c>
      <c r="G183" s="2" t="str">
        <f>VLOOKUP(C183, Table2[],7,FALSE)</f>
        <v>United States</v>
      </c>
      <c r="H183" t="str">
        <f>VLOOKUP(D183,Table3[],2,FALSE)</f>
        <v>Ara</v>
      </c>
      <c r="I183" t="str">
        <f>VLOOKUP(D183,Table3[],3,FALSE)</f>
        <v>D</v>
      </c>
      <c r="J183">
        <f>VLOOKUP(D183,Table3[],4,FALSE)</f>
        <v>0.5</v>
      </c>
      <c r="K183" s="5">
        <f>VLOOKUP(D183,Table3[],5,FALSE)</f>
        <v>5.97</v>
      </c>
      <c r="L183" s="5">
        <f t="shared" si="2"/>
        <v>29.849999999999998</v>
      </c>
    </row>
    <row r="184" spans="1:12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 Table2[], 2, FALSE)</f>
        <v>Anny Mundford</v>
      </c>
      <c r="G184" s="2" t="str">
        <f>VLOOKUP(C184, Table2[],7,FALSE)</f>
        <v>United States</v>
      </c>
      <c r="H184" t="str">
        <f>VLOOKUP(D184,Table3[],2,FALSE)</f>
        <v>Rob</v>
      </c>
      <c r="I184" t="str">
        <f>VLOOKUP(D184,Table3[],3,FALSE)</f>
        <v>D</v>
      </c>
      <c r="J184">
        <f>VLOOKUP(D184,Table3[],4,FALSE)</f>
        <v>0.5</v>
      </c>
      <c r="K184" s="5">
        <f>VLOOKUP(D184,Table3[],5,FALSE)</f>
        <v>5.3699999999999992</v>
      </c>
      <c r="L184" s="5">
        <f t="shared" si="2"/>
        <v>32.22</v>
      </c>
    </row>
    <row r="185" spans="1:12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 Table2[], 2, FALSE)</f>
        <v>Tory Walas</v>
      </c>
      <c r="G185" s="2" t="str">
        <f>VLOOKUP(C185, Table2[],7,FALSE)</f>
        <v>United States</v>
      </c>
      <c r="H185" t="str">
        <f>VLOOKUP(D185,Table3[],2,FALSE)</f>
        <v>Exc</v>
      </c>
      <c r="I185" t="str">
        <f>VLOOKUP(D185,Table3[],3,FALSE)</f>
        <v>M</v>
      </c>
      <c r="J185">
        <f>VLOOKUP(D185,Table3[],4,FALSE)</f>
        <v>0.2</v>
      </c>
      <c r="K185" s="5">
        <f>VLOOKUP(D185,Table3[],5,FALSE)</f>
        <v>4.125</v>
      </c>
      <c r="L185" s="5">
        <f t="shared" si="2"/>
        <v>8.25</v>
      </c>
    </row>
    <row r="186" spans="1:12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 Table2[], 2, FALSE)</f>
        <v>Isa Blazewicz</v>
      </c>
      <c r="G186" s="2" t="str">
        <f>VLOOKUP(C186, Table2[],7,FALSE)</f>
        <v>United States</v>
      </c>
      <c r="H186" t="str">
        <f>VLOOKUP(D186,Table3[],2,FALSE)</f>
        <v>Ara</v>
      </c>
      <c r="I186" t="str">
        <f>VLOOKUP(D186,Table3[],3,FALSE)</f>
        <v>L</v>
      </c>
      <c r="J186">
        <f>VLOOKUP(D186,Table3[],4,FALSE)</f>
        <v>0.5</v>
      </c>
      <c r="K186" s="5">
        <f>VLOOKUP(D186,Table3[],5,FALSE)</f>
        <v>7.77</v>
      </c>
      <c r="L186" s="5">
        <f t="shared" si="2"/>
        <v>31.08</v>
      </c>
    </row>
    <row r="187" spans="1:12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 Table2[], 2, FALSE)</f>
        <v>Angie Rizzetti</v>
      </c>
      <c r="G187" s="2" t="str">
        <f>VLOOKUP(C187, Table2[],7,FALSE)</f>
        <v>United States</v>
      </c>
      <c r="H187" t="str">
        <f>VLOOKUP(D187,Table3[],2,FALSE)</f>
        <v>Exc</v>
      </c>
      <c r="I187" t="str">
        <f>VLOOKUP(D187,Table3[],3,FALSE)</f>
        <v>D</v>
      </c>
      <c r="J187">
        <f>VLOOKUP(D187,Table3[],4,FALSE)</f>
        <v>0.5</v>
      </c>
      <c r="K187" s="5">
        <f>VLOOKUP(D187,Table3[],5,FALSE)</f>
        <v>7.29</v>
      </c>
      <c r="L187" s="5">
        <f t="shared" si="2"/>
        <v>36.450000000000003</v>
      </c>
    </row>
    <row r="188" spans="1:12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 Table2[], 2, FALSE)</f>
        <v>Mord Meriet</v>
      </c>
      <c r="G188" s="2" t="str">
        <f>VLOOKUP(C188, Table2[],7,FALSE)</f>
        <v>United States</v>
      </c>
      <c r="H188" t="str">
        <f>VLOOKUP(D188,Table3[],2,FALSE)</f>
        <v>Rob</v>
      </c>
      <c r="I188" t="str">
        <f>VLOOKUP(D188,Table3[],3,FALSE)</f>
        <v>M</v>
      </c>
      <c r="J188">
        <f>VLOOKUP(D188,Table3[],4,FALSE)</f>
        <v>2.5</v>
      </c>
      <c r="K188" s="5">
        <f>VLOOKUP(D188,Table3[],5,FALSE)</f>
        <v>22.884999999999998</v>
      </c>
      <c r="L188" s="5">
        <f t="shared" si="2"/>
        <v>68.655000000000001</v>
      </c>
    </row>
    <row r="189" spans="1:12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 Table2[], 2, FALSE)</f>
        <v>Lawrence Pratt</v>
      </c>
      <c r="G189" s="2" t="str">
        <f>VLOOKUP(C189, Table2[],7,FALSE)</f>
        <v>United States</v>
      </c>
      <c r="H189" t="str">
        <f>VLOOKUP(D189,Table3[],2,FALSE)</f>
        <v>Lib</v>
      </c>
      <c r="I189" t="str">
        <f>VLOOKUP(D189,Table3[],3,FALSE)</f>
        <v>M</v>
      </c>
      <c r="J189">
        <f>VLOOKUP(D189,Table3[],4,FALSE)</f>
        <v>0.5</v>
      </c>
      <c r="K189" s="5">
        <f>VLOOKUP(D189,Table3[],5,FALSE)</f>
        <v>8.73</v>
      </c>
      <c r="L189" s="5">
        <f t="shared" si="2"/>
        <v>43.650000000000006</v>
      </c>
    </row>
    <row r="190" spans="1:12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 Table2[], 2, FALSE)</f>
        <v>Astrix Kitchingham</v>
      </c>
      <c r="G190" s="2" t="str">
        <f>VLOOKUP(C190, Table2[],7,FALSE)</f>
        <v>United States</v>
      </c>
      <c r="H190" t="str">
        <f>VLOOKUP(D190,Table3[],2,FALSE)</f>
        <v>Exc</v>
      </c>
      <c r="I190" t="str">
        <f>VLOOKUP(D190,Table3[],3,FALSE)</f>
        <v>L</v>
      </c>
      <c r="J190">
        <f>VLOOKUP(D190,Table3[],4,FALSE)</f>
        <v>0.2</v>
      </c>
      <c r="K190" s="5">
        <f>VLOOKUP(D190,Table3[],5,FALSE)</f>
        <v>4.4550000000000001</v>
      </c>
      <c r="L190" s="5">
        <f t="shared" si="2"/>
        <v>4.4550000000000001</v>
      </c>
    </row>
    <row r="191" spans="1:12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 Table2[], 2, FALSE)</f>
        <v>Burnard Bartholin</v>
      </c>
      <c r="G191" s="2" t="str">
        <f>VLOOKUP(C191, Table2[],7,FALSE)</f>
        <v>United States</v>
      </c>
      <c r="H191" t="str">
        <f>VLOOKUP(D191,Table3[],2,FALSE)</f>
        <v>Lib</v>
      </c>
      <c r="I191" t="str">
        <f>VLOOKUP(D191,Table3[],3,FALSE)</f>
        <v>M</v>
      </c>
      <c r="J191">
        <f>VLOOKUP(D191,Table3[],4,FALSE)</f>
        <v>1</v>
      </c>
      <c r="K191" s="5">
        <f>VLOOKUP(D191,Table3[],5,FALSE)</f>
        <v>14.55</v>
      </c>
      <c r="L191" s="5">
        <f t="shared" si="2"/>
        <v>43.650000000000006</v>
      </c>
    </row>
    <row r="192" spans="1:12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 Table2[], 2, FALSE)</f>
        <v>Madelene Prinn</v>
      </c>
      <c r="G192" s="2" t="str">
        <f>VLOOKUP(C192, Table2[],7,FALSE)</f>
        <v>United States</v>
      </c>
      <c r="H192" t="str">
        <f>VLOOKUP(D192,Table3[],2,FALSE)</f>
        <v>Lib</v>
      </c>
      <c r="I192" t="str">
        <f>VLOOKUP(D192,Table3[],3,FALSE)</f>
        <v>M</v>
      </c>
      <c r="J192">
        <f>VLOOKUP(D192,Table3[],4,FALSE)</f>
        <v>2.5</v>
      </c>
      <c r="K192" s="5">
        <f>VLOOKUP(D192,Table3[],5,FALSE)</f>
        <v>33.464999999999996</v>
      </c>
      <c r="L192" s="5">
        <f t="shared" si="2"/>
        <v>33.464999999999996</v>
      </c>
    </row>
    <row r="193" spans="1:12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 Table2[], 2, FALSE)</f>
        <v>Alisun Baudino</v>
      </c>
      <c r="G193" s="2" t="str">
        <f>VLOOKUP(C193, Table2[],7,FALSE)</f>
        <v>United States</v>
      </c>
      <c r="H193" t="str">
        <f>VLOOKUP(D193,Table3[],2,FALSE)</f>
        <v>Lib</v>
      </c>
      <c r="I193" t="str">
        <f>VLOOKUP(D193,Table3[],3,FALSE)</f>
        <v>D</v>
      </c>
      <c r="J193">
        <f>VLOOKUP(D193,Table3[],4,FALSE)</f>
        <v>0.2</v>
      </c>
      <c r="K193" s="5">
        <f>VLOOKUP(D193,Table3[],5,FALSE)</f>
        <v>3.8849999999999998</v>
      </c>
      <c r="L193" s="5">
        <f t="shared" si="2"/>
        <v>19.424999999999997</v>
      </c>
    </row>
    <row r="194" spans="1:12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 Table2[], 2, FALSE)</f>
        <v>Philipa Petrushanko</v>
      </c>
      <c r="G194" s="2" t="str">
        <f>VLOOKUP(C194, Table2[],7,FALSE)</f>
        <v>Ireland</v>
      </c>
      <c r="H194" t="str">
        <f>VLOOKUP(D194,Table3[],2,FALSE)</f>
        <v>Exc</v>
      </c>
      <c r="I194" t="str">
        <f>VLOOKUP(D194,Table3[],3,FALSE)</f>
        <v>D</v>
      </c>
      <c r="J194">
        <f>VLOOKUP(D194,Table3[],4,FALSE)</f>
        <v>1</v>
      </c>
      <c r="K194" s="5">
        <f>VLOOKUP(D194,Table3[],5,FALSE)</f>
        <v>12.15</v>
      </c>
      <c r="L194" s="5">
        <f t="shared" ref="L194:L257" si="3">E194*K194</f>
        <v>72.900000000000006</v>
      </c>
    </row>
    <row r="195" spans="1:12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 Table2[], 2, FALSE)</f>
        <v>Kimberli Mustchin</v>
      </c>
      <c r="G195" s="2" t="str">
        <f>VLOOKUP(C195, Table2[],7,FALSE)</f>
        <v>United States</v>
      </c>
      <c r="H195" t="str">
        <f>VLOOKUP(D195,Table3[],2,FALSE)</f>
        <v>Exc</v>
      </c>
      <c r="I195" t="str">
        <f>VLOOKUP(D195,Table3[],3,FALSE)</f>
        <v>L</v>
      </c>
      <c r="J195">
        <f>VLOOKUP(D195,Table3[],4,FALSE)</f>
        <v>1</v>
      </c>
      <c r="K195" s="5">
        <f>VLOOKUP(D195,Table3[],5,FALSE)</f>
        <v>14.85</v>
      </c>
      <c r="L195" s="5">
        <f t="shared" si="3"/>
        <v>44.55</v>
      </c>
    </row>
    <row r="196" spans="1:12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 Table2[], 2, FALSE)</f>
        <v>Emlynne Laird</v>
      </c>
      <c r="G196" s="2" t="str">
        <f>VLOOKUP(C196, Table2[],7,FALSE)</f>
        <v>United States</v>
      </c>
      <c r="H196" t="str">
        <f>VLOOKUP(D196,Table3[],2,FALSE)</f>
        <v>Exc</v>
      </c>
      <c r="I196" t="str">
        <f>VLOOKUP(D196,Table3[],3,FALSE)</f>
        <v>D</v>
      </c>
      <c r="J196">
        <f>VLOOKUP(D196,Table3[],4,FALSE)</f>
        <v>0.5</v>
      </c>
      <c r="K196" s="5">
        <f>VLOOKUP(D196,Table3[],5,FALSE)</f>
        <v>7.29</v>
      </c>
      <c r="L196" s="5">
        <f t="shared" si="3"/>
        <v>36.450000000000003</v>
      </c>
    </row>
    <row r="197" spans="1:12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 Table2[], 2, FALSE)</f>
        <v>Marlena Howsden</v>
      </c>
      <c r="G197" s="2" t="str">
        <f>VLOOKUP(C197, Table2[],7,FALSE)</f>
        <v>United States</v>
      </c>
      <c r="H197" t="str">
        <f>VLOOKUP(D197,Table3[],2,FALSE)</f>
        <v>Ara</v>
      </c>
      <c r="I197" t="str">
        <f>VLOOKUP(D197,Table3[],3,FALSE)</f>
        <v>L</v>
      </c>
      <c r="J197">
        <f>VLOOKUP(D197,Table3[],4,FALSE)</f>
        <v>1</v>
      </c>
      <c r="K197" s="5">
        <f>VLOOKUP(D197,Table3[],5,FALSE)</f>
        <v>12.95</v>
      </c>
      <c r="L197" s="5">
        <f t="shared" si="3"/>
        <v>38.849999999999994</v>
      </c>
    </row>
    <row r="198" spans="1:12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 Table2[], 2, FALSE)</f>
        <v>Nealson Cuttler</v>
      </c>
      <c r="G198" s="2" t="str">
        <f>VLOOKUP(C198, Table2[],7,FALSE)</f>
        <v>United States</v>
      </c>
      <c r="H198" t="str">
        <f>VLOOKUP(D198,Table3[],2,FALSE)</f>
        <v>Exc</v>
      </c>
      <c r="I198" t="str">
        <f>VLOOKUP(D198,Table3[],3,FALSE)</f>
        <v>L</v>
      </c>
      <c r="J198">
        <f>VLOOKUP(D198,Table3[],4,FALSE)</f>
        <v>0.5</v>
      </c>
      <c r="K198" s="5">
        <f>VLOOKUP(D198,Table3[],5,FALSE)</f>
        <v>8.91</v>
      </c>
      <c r="L198" s="5">
        <f t="shared" si="3"/>
        <v>53.46</v>
      </c>
    </row>
    <row r="199" spans="1:12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 Table2[], 2, FALSE)</f>
        <v>Nealson Cuttler</v>
      </c>
      <c r="G199" s="2" t="str">
        <f>VLOOKUP(C199, Table2[],7,FALSE)</f>
        <v>United States</v>
      </c>
      <c r="H199" t="str">
        <f>VLOOKUP(D199,Table3[],2,FALSE)</f>
        <v>Lib</v>
      </c>
      <c r="I199" t="str">
        <f>VLOOKUP(D199,Table3[],3,FALSE)</f>
        <v>D</v>
      </c>
      <c r="J199">
        <f>VLOOKUP(D199,Table3[],4,FALSE)</f>
        <v>2.5</v>
      </c>
      <c r="K199" s="5">
        <f>VLOOKUP(D199,Table3[],5,FALSE)</f>
        <v>29.784999999999997</v>
      </c>
      <c r="L199" s="5">
        <f t="shared" si="3"/>
        <v>59.569999999999993</v>
      </c>
    </row>
    <row r="200" spans="1:12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 Table2[], 2, FALSE)</f>
        <v>Nealson Cuttler</v>
      </c>
      <c r="G200" s="2" t="str">
        <f>VLOOKUP(C200, Table2[],7,FALSE)</f>
        <v>United States</v>
      </c>
      <c r="H200" t="str">
        <f>VLOOKUP(D200,Table3[],2,FALSE)</f>
        <v>Lib</v>
      </c>
      <c r="I200" t="str">
        <f>VLOOKUP(D200,Table3[],3,FALSE)</f>
        <v>D</v>
      </c>
      <c r="J200">
        <f>VLOOKUP(D200,Table3[],4,FALSE)</f>
        <v>2.5</v>
      </c>
      <c r="K200" s="5">
        <f>VLOOKUP(D200,Table3[],5,FALSE)</f>
        <v>29.784999999999997</v>
      </c>
      <c r="L200" s="5">
        <f t="shared" si="3"/>
        <v>89.35499999999999</v>
      </c>
    </row>
    <row r="201" spans="1:12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 Table2[], 2, FALSE)</f>
        <v>Nealson Cuttler</v>
      </c>
      <c r="G201" s="2" t="str">
        <f>VLOOKUP(C201, Table2[],7,FALSE)</f>
        <v>United States</v>
      </c>
      <c r="H201" t="str">
        <f>VLOOKUP(D201,Table3[],2,FALSE)</f>
        <v>Lib</v>
      </c>
      <c r="I201" t="str">
        <f>VLOOKUP(D201,Table3[],3,FALSE)</f>
        <v>L</v>
      </c>
      <c r="J201">
        <f>VLOOKUP(D201,Table3[],4,FALSE)</f>
        <v>0.5</v>
      </c>
      <c r="K201" s="5">
        <f>VLOOKUP(D201,Table3[],5,FALSE)</f>
        <v>9.51</v>
      </c>
      <c r="L201" s="5">
        <f t="shared" si="3"/>
        <v>38.04</v>
      </c>
    </row>
    <row r="202" spans="1:12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 Table2[], 2, FALSE)</f>
        <v>Nealson Cuttler</v>
      </c>
      <c r="G202" s="2" t="str">
        <f>VLOOKUP(C202, Table2[],7,FALSE)</f>
        <v>United States</v>
      </c>
      <c r="H202" t="str">
        <f>VLOOKUP(D202,Table3[],2,FALSE)</f>
        <v>Exc</v>
      </c>
      <c r="I202" t="str">
        <f>VLOOKUP(D202,Table3[],3,FALSE)</f>
        <v>M</v>
      </c>
      <c r="J202">
        <f>VLOOKUP(D202,Table3[],4,FALSE)</f>
        <v>1</v>
      </c>
      <c r="K202" s="5">
        <f>VLOOKUP(D202,Table3[],5,FALSE)</f>
        <v>13.75</v>
      </c>
      <c r="L202" s="5">
        <f t="shared" si="3"/>
        <v>41.25</v>
      </c>
    </row>
    <row r="203" spans="1:12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 Table2[], 2, FALSE)</f>
        <v>Adriana Lazarus</v>
      </c>
      <c r="G203" s="2" t="str">
        <f>VLOOKUP(C203, Table2[],7,FALSE)</f>
        <v>United States</v>
      </c>
      <c r="H203" t="str">
        <f>VLOOKUP(D203,Table3[],2,FALSE)</f>
        <v>Lib</v>
      </c>
      <c r="I203" t="str">
        <f>VLOOKUP(D203,Table3[],3,FALSE)</f>
        <v>L</v>
      </c>
      <c r="J203">
        <f>VLOOKUP(D203,Table3[],4,FALSE)</f>
        <v>0.5</v>
      </c>
      <c r="K203" s="5">
        <f>VLOOKUP(D203,Table3[],5,FALSE)</f>
        <v>9.51</v>
      </c>
      <c r="L203" s="5">
        <f t="shared" si="3"/>
        <v>57.06</v>
      </c>
    </row>
    <row r="204" spans="1:12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 Table2[], 2, FALSE)</f>
        <v>Tallie felip</v>
      </c>
      <c r="G204" s="2" t="str">
        <f>VLOOKUP(C204, Table2[],7,FALSE)</f>
        <v>United States</v>
      </c>
      <c r="H204" t="str">
        <f>VLOOKUP(D204,Table3[],2,FALSE)</f>
        <v>Lib</v>
      </c>
      <c r="I204" t="str">
        <f>VLOOKUP(D204,Table3[],3,FALSE)</f>
        <v>D</v>
      </c>
      <c r="J204">
        <f>VLOOKUP(D204,Table3[],4,FALSE)</f>
        <v>2.5</v>
      </c>
      <c r="K204" s="5">
        <f>VLOOKUP(D204,Table3[],5,FALSE)</f>
        <v>29.784999999999997</v>
      </c>
      <c r="L204" s="5">
        <f t="shared" si="3"/>
        <v>178.70999999999998</v>
      </c>
    </row>
    <row r="205" spans="1:12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 Table2[], 2, FALSE)</f>
        <v>Vanna Le - Count</v>
      </c>
      <c r="G205" s="2" t="str">
        <f>VLOOKUP(C205, Table2[],7,FALSE)</f>
        <v>United States</v>
      </c>
      <c r="H205" t="str">
        <f>VLOOKUP(D205,Table3[],2,FALSE)</f>
        <v>Lib</v>
      </c>
      <c r="I205" t="str">
        <f>VLOOKUP(D205,Table3[],3,FALSE)</f>
        <v>L</v>
      </c>
      <c r="J205">
        <f>VLOOKUP(D205,Table3[],4,FALSE)</f>
        <v>0.2</v>
      </c>
      <c r="K205" s="5">
        <f>VLOOKUP(D205,Table3[],5,FALSE)</f>
        <v>4.7549999999999999</v>
      </c>
      <c r="L205" s="5">
        <f t="shared" si="3"/>
        <v>4.7549999999999999</v>
      </c>
    </row>
    <row r="206" spans="1:12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 Table2[], 2, FALSE)</f>
        <v>Sarette Ducarel</v>
      </c>
      <c r="G206" s="2" t="str">
        <f>VLOOKUP(C206, Table2[],7,FALSE)</f>
        <v>United States</v>
      </c>
      <c r="H206" t="str">
        <f>VLOOKUP(D206,Table3[],2,FALSE)</f>
        <v>Exc</v>
      </c>
      <c r="I206" t="str">
        <f>VLOOKUP(D206,Table3[],3,FALSE)</f>
        <v>M</v>
      </c>
      <c r="J206">
        <f>VLOOKUP(D206,Table3[],4,FALSE)</f>
        <v>1</v>
      </c>
      <c r="K206" s="5">
        <f>VLOOKUP(D206,Table3[],5,FALSE)</f>
        <v>13.75</v>
      </c>
      <c r="L206" s="5">
        <f t="shared" si="3"/>
        <v>82.5</v>
      </c>
    </row>
    <row r="207" spans="1:12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 Table2[], 2, FALSE)</f>
        <v>Kendra Glison</v>
      </c>
      <c r="G207" s="2" t="str">
        <f>VLOOKUP(C207, Table2[],7,FALSE)</f>
        <v>United States</v>
      </c>
      <c r="H207" t="str">
        <f>VLOOKUP(D207,Table3[],2,FALSE)</f>
        <v>Rob</v>
      </c>
      <c r="I207" t="str">
        <f>VLOOKUP(D207,Table3[],3,FALSE)</f>
        <v>D</v>
      </c>
      <c r="J207">
        <f>VLOOKUP(D207,Table3[],4,FALSE)</f>
        <v>0.2</v>
      </c>
      <c r="K207" s="5">
        <f>VLOOKUP(D207,Table3[],5,FALSE)</f>
        <v>2.6849999999999996</v>
      </c>
      <c r="L207" s="5">
        <f t="shared" si="3"/>
        <v>8.0549999999999997</v>
      </c>
    </row>
    <row r="208" spans="1:12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 Table2[], 2, FALSE)</f>
        <v>Nertie Poolman</v>
      </c>
      <c r="G208" s="2" t="str">
        <f>VLOOKUP(C208, Table2[],7,FALSE)</f>
        <v>United States</v>
      </c>
      <c r="H208" t="str">
        <f>VLOOKUP(D208,Table3[],2,FALSE)</f>
        <v>Ara</v>
      </c>
      <c r="I208" t="str">
        <f>VLOOKUP(D208,Table3[],3,FALSE)</f>
        <v>M</v>
      </c>
      <c r="J208">
        <f>VLOOKUP(D208,Table3[],4,FALSE)</f>
        <v>1</v>
      </c>
      <c r="K208" s="5">
        <f>VLOOKUP(D208,Table3[],5,FALSE)</f>
        <v>11.25</v>
      </c>
      <c r="L208" s="5">
        <f t="shared" si="3"/>
        <v>22.5</v>
      </c>
    </row>
    <row r="209" spans="1:12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 Table2[], 2, FALSE)</f>
        <v>Orbadiah Duny</v>
      </c>
      <c r="G209" s="2" t="str">
        <f>VLOOKUP(C209, Table2[],7,FALSE)</f>
        <v>United States</v>
      </c>
      <c r="H209" t="str">
        <f>VLOOKUP(D209,Table3[],2,FALSE)</f>
        <v>Ara</v>
      </c>
      <c r="I209" t="str">
        <f>VLOOKUP(D209,Table3[],3,FALSE)</f>
        <v>M</v>
      </c>
      <c r="J209">
        <f>VLOOKUP(D209,Table3[],4,FALSE)</f>
        <v>0.5</v>
      </c>
      <c r="K209" s="5">
        <f>VLOOKUP(D209,Table3[],5,FALSE)</f>
        <v>6.75</v>
      </c>
      <c r="L209" s="5">
        <f t="shared" si="3"/>
        <v>40.5</v>
      </c>
    </row>
    <row r="210" spans="1:12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 Table2[], 2, FALSE)</f>
        <v>Constance Halfhide</v>
      </c>
      <c r="G210" s="2" t="str">
        <f>VLOOKUP(C210, Table2[],7,FALSE)</f>
        <v>Ireland</v>
      </c>
      <c r="H210" t="str">
        <f>VLOOKUP(D210,Table3[],2,FALSE)</f>
        <v>Exc</v>
      </c>
      <c r="I210" t="str">
        <f>VLOOKUP(D210,Table3[],3,FALSE)</f>
        <v>D</v>
      </c>
      <c r="J210">
        <f>VLOOKUP(D210,Table3[],4,FALSE)</f>
        <v>0.5</v>
      </c>
      <c r="K210" s="5">
        <f>VLOOKUP(D210,Table3[],5,FALSE)</f>
        <v>7.29</v>
      </c>
      <c r="L210" s="5">
        <f t="shared" si="3"/>
        <v>29.16</v>
      </c>
    </row>
    <row r="211" spans="1:12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 Table2[], 2, FALSE)</f>
        <v>Fransisco Malecky</v>
      </c>
      <c r="G211" s="2" t="str">
        <f>VLOOKUP(C211, Table2[],7,FALSE)</f>
        <v>United Kingdom</v>
      </c>
      <c r="H211" t="str">
        <f>VLOOKUP(D211,Table3[],2,FALSE)</f>
        <v>Ara</v>
      </c>
      <c r="I211" t="str">
        <f>VLOOKUP(D211,Table3[],3,FALSE)</f>
        <v>M</v>
      </c>
      <c r="J211">
        <f>VLOOKUP(D211,Table3[],4,FALSE)</f>
        <v>0.5</v>
      </c>
      <c r="K211" s="5">
        <f>VLOOKUP(D211,Table3[],5,FALSE)</f>
        <v>6.75</v>
      </c>
      <c r="L211" s="5">
        <f t="shared" si="3"/>
        <v>6.75</v>
      </c>
    </row>
    <row r="212" spans="1:12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 Table2[], 2, FALSE)</f>
        <v>Anselma Attwater</v>
      </c>
      <c r="G212" s="2" t="str">
        <f>VLOOKUP(C212, Table2[],7,FALSE)</f>
        <v>United States</v>
      </c>
      <c r="H212" t="str">
        <f>VLOOKUP(D212,Table3[],2,FALSE)</f>
        <v>Lib</v>
      </c>
      <c r="I212" t="str">
        <f>VLOOKUP(D212,Table3[],3,FALSE)</f>
        <v>D</v>
      </c>
      <c r="J212">
        <f>VLOOKUP(D212,Table3[],4,FALSE)</f>
        <v>1</v>
      </c>
      <c r="K212" s="5">
        <f>VLOOKUP(D212,Table3[],5,FALSE)</f>
        <v>12.95</v>
      </c>
      <c r="L212" s="5">
        <f t="shared" si="3"/>
        <v>51.8</v>
      </c>
    </row>
    <row r="213" spans="1:12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 Table2[], 2, FALSE)</f>
        <v>Minette Whellans</v>
      </c>
      <c r="G213" s="2" t="str">
        <f>VLOOKUP(C213, Table2[],7,FALSE)</f>
        <v>United States</v>
      </c>
      <c r="H213" t="str">
        <f>VLOOKUP(D213,Table3[],2,FALSE)</f>
        <v>Exc</v>
      </c>
      <c r="I213" t="str">
        <f>VLOOKUP(D213,Table3[],3,FALSE)</f>
        <v>L</v>
      </c>
      <c r="J213">
        <f>VLOOKUP(D213,Table3[],4,FALSE)</f>
        <v>0.5</v>
      </c>
      <c r="K213" s="5">
        <f>VLOOKUP(D213,Table3[],5,FALSE)</f>
        <v>8.91</v>
      </c>
      <c r="L213" s="5">
        <f t="shared" si="3"/>
        <v>53.46</v>
      </c>
    </row>
    <row r="214" spans="1:12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 Table2[], 2, FALSE)</f>
        <v>Dael Camilletti</v>
      </c>
      <c r="G214" s="2" t="str">
        <f>VLOOKUP(C214, Table2[],7,FALSE)</f>
        <v>United States</v>
      </c>
      <c r="H214" t="str">
        <f>VLOOKUP(D214,Table3[],2,FALSE)</f>
        <v>Exc</v>
      </c>
      <c r="I214" t="str">
        <f>VLOOKUP(D214,Table3[],3,FALSE)</f>
        <v>D</v>
      </c>
      <c r="J214">
        <f>VLOOKUP(D214,Table3[],4,FALSE)</f>
        <v>0.2</v>
      </c>
      <c r="K214" s="5">
        <f>VLOOKUP(D214,Table3[],5,FALSE)</f>
        <v>3.645</v>
      </c>
      <c r="L214" s="5">
        <f t="shared" si="3"/>
        <v>14.58</v>
      </c>
    </row>
    <row r="215" spans="1:12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 Table2[], 2, FALSE)</f>
        <v>Emiline Galgey</v>
      </c>
      <c r="G215" s="2" t="str">
        <f>VLOOKUP(C215, Table2[],7,FALSE)</f>
        <v>United States</v>
      </c>
      <c r="H215" t="str">
        <f>VLOOKUP(D215,Table3[],2,FALSE)</f>
        <v>Rob</v>
      </c>
      <c r="I215" t="str">
        <f>VLOOKUP(D215,Table3[],3,FALSE)</f>
        <v>D</v>
      </c>
      <c r="J215">
        <f>VLOOKUP(D215,Table3[],4,FALSE)</f>
        <v>2.5</v>
      </c>
      <c r="K215" s="5">
        <f>VLOOKUP(D215,Table3[],5,FALSE)</f>
        <v>20.584999999999997</v>
      </c>
      <c r="L215" s="5">
        <f t="shared" si="3"/>
        <v>20.584999999999997</v>
      </c>
    </row>
    <row r="216" spans="1:12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 Table2[], 2, FALSE)</f>
        <v>Murdock Hame</v>
      </c>
      <c r="G216" s="2" t="str">
        <f>VLOOKUP(C216, Table2[],7,FALSE)</f>
        <v>Ireland</v>
      </c>
      <c r="H216" t="str">
        <f>VLOOKUP(D216,Table3[],2,FALSE)</f>
        <v>Lib</v>
      </c>
      <c r="I216" t="str">
        <f>VLOOKUP(D216,Table3[],3,FALSE)</f>
        <v>L</v>
      </c>
      <c r="J216">
        <f>VLOOKUP(D216,Table3[],4,FALSE)</f>
        <v>1</v>
      </c>
      <c r="K216" s="5">
        <f>VLOOKUP(D216,Table3[],5,FALSE)</f>
        <v>15.85</v>
      </c>
      <c r="L216" s="5">
        <f t="shared" si="3"/>
        <v>31.7</v>
      </c>
    </row>
    <row r="217" spans="1:12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 Table2[], 2, FALSE)</f>
        <v>Ilka Gurnee</v>
      </c>
      <c r="G217" s="2" t="str">
        <f>VLOOKUP(C217, Table2[],7,FALSE)</f>
        <v>United States</v>
      </c>
      <c r="H217" t="str">
        <f>VLOOKUP(D217,Table3[],2,FALSE)</f>
        <v>Lib</v>
      </c>
      <c r="I217" t="str">
        <f>VLOOKUP(D217,Table3[],3,FALSE)</f>
        <v>D</v>
      </c>
      <c r="J217">
        <f>VLOOKUP(D217,Table3[],4,FALSE)</f>
        <v>0.2</v>
      </c>
      <c r="K217" s="5">
        <f>VLOOKUP(D217,Table3[],5,FALSE)</f>
        <v>3.8849999999999998</v>
      </c>
      <c r="L217" s="5">
        <f t="shared" si="3"/>
        <v>23.31</v>
      </c>
    </row>
    <row r="218" spans="1:12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 Table2[], 2, FALSE)</f>
        <v>Alfy Snowding</v>
      </c>
      <c r="G218" s="2" t="str">
        <f>VLOOKUP(C218, Table2[],7,FALSE)</f>
        <v>United States</v>
      </c>
      <c r="H218" t="str">
        <f>VLOOKUP(D218,Table3[],2,FALSE)</f>
        <v>Lib</v>
      </c>
      <c r="I218" t="str">
        <f>VLOOKUP(D218,Table3[],3,FALSE)</f>
        <v>M</v>
      </c>
      <c r="J218">
        <f>VLOOKUP(D218,Table3[],4,FALSE)</f>
        <v>1</v>
      </c>
      <c r="K218" s="5">
        <f>VLOOKUP(D218,Table3[],5,FALSE)</f>
        <v>14.55</v>
      </c>
      <c r="L218" s="5">
        <f t="shared" si="3"/>
        <v>58.2</v>
      </c>
    </row>
    <row r="219" spans="1:12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 Table2[], 2, FALSE)</f>
        <v>Godfry Poinsett</v>
      </c>
      <c r="G219" s="2" t="str">
        <f>VLOOKUP(C219, Table2[],7,FALSE)</f>
        <v>United States</v>
      </c>
      <c r="H219" t="str">
        <f>VLOOKUP(D219,Table3[],2,FALSE)</f>
        <v>Exc</v>
      </c>
      <c r="I219" t="str">
        <f>VLOOKUP(D219,Table3[],3,FALSE)</f>
        <v>L</v>
      </c>
      <c r="J219">
        <f>VLOOKUP(D219,Table3[],4,FALSE)</f>
        <v>0.5</v>
      </c>
      <c r="K219" s="5">
        <f>VLOOKUP(D219,Table3[],5,FALSE)</f>
        <v>8.91</v>
      </c>
      <c r="L219" s="5">
        <f t="shared" si="3"/>
        <v>35.64</v>
      </c>
    </row>
    <row r="220" spans="1:12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 Table2[], 2, FALSE)</f>
        <v>Rem Furman</v>
      </c>
      <c r="G220" s="2" t="str">
        <f>VLOOKUP(C220, Table2[],7,FALSE)</f>
        <v>Ireland</v>
      </c>
      <c r="H220" t="str">
        <f>VLOOKUP(D220,Table3[],2,FALSE)</f>
        <v>Ara</v>
      </c>
      <c r="I220" t="str">
        <f>VLOOKUP(D220,Table3[],3,FALSE)</f>
        <v>M</v>
      </c>
      <c r="J220">
        <f>VLOOKUP(D220,Table3[],4,FALSE)</f>
        <v>1</v>
      </c>
      <c r="K220" s="5">
        <f>VLOOKUP(D220,Table3[],5,FALSE)</f>
        <v>11.25</v>
      </c>
      <c r="L220" s="5">
        <f t="shared" si="3"/>
        <v>56.25</v>
      </c>
    </row>
    <row r="221" spans="1:12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 Table2[], 2, FALSE)</f>
        <v>Charis Crosier</v>
      </c>
      <c r="G221" s="2" t="str">
        <f>VLOOKUP(C221, Table2[],7,FALSE)</f>
        <v>United States</v>
      </c>
      <c r="H221" t="str">
        <f>VLOOKUP(D221,Table3[],2,FALSE)</f>
        <v>Rob</v>
      </c>
      <c r="I221" t="str">
        <f>VLOOKUP(D221,Table3[],3,FALSE)</f>
        <v>L</v>
      </c>
      <c r="J221">
        <f>VLOOKUP(D221,Table3[],4,FALSE)</f>
        <v>0.2</v>
      </c>
      <c r="K221" s="5">
        <f>VLOOKUP(D221,Table3[],5,FALSE)</f>
        <v>3.5849999999999995</v>
      </c>
      <c r="L221" s="5">
        <f t="shared" si="3"/>
        <v>10.754999999999999</v>
      </c>
    </row>
    <row r="222" spans="1:12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 Table2[], 2, FALSE)</f>
        <v>Charis Crosier</v>
      </c>
      <c r="G222" s="2" t="str">
        <f>VLOOKUP(C222, Table2[],7,FALSE)</f>
        <v>United States</v>
      </c>
      <c r="H222" t="str">
        <f>VLOOKUP(D222,Table3[],2,FALSE)</f>
        <v>Rob</v>
      </c>
      <c r="I222" t="str">
        <f>VLOOKUP(D222,Table3[],3,FALSE)</f>
        <v>M</v>
      </c>
      <c r="J222">
        <f>VLOOKUP(D222,Table3[],4,FALSE)</f>
        <v>0.2</v>
      </c>
      <c r="K222" s="5">
        <f>VLOOKUP(D222,Table3[],5,FALSE)</f>
        <v>2.9849999999999999</v>
      </c>
      <c r="L222" s="5">
        <f t="shared" si="3"/>
        <v>14.924999999999999</v>
      </c>
    </row>
    <row r="223" spans="1:12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 Table2[], 2, FALSE)</f>
        <v>Lenka Rushmer</v>
      </c>
      <c r="G223" s="2" t="str">
        <f>VLOOKUP(C223, Table2[],7,FALSE)</f>
        <v>United States</v>
      </c>
      <c r="H223" t="str">
        <f>VLOOKUP(D223,Table3[],2,FALSE)</f>
        <v>Ara</v>
      </c>
      <c r="I223" t="str">
        <f>VLOOKUP(D223,Table3[],3,FALSE)</f>
        <v>L</v>
      </c>
      <c r="J223">
        <f>VLOOKUP(D223,Table3[],4,FALSE)</f>
        <v>1</v>
      </c>
      <c r="K223" s="5">
        <f>VLOOKUP(D223,Table3[],5,FALSE)</f>
        <v>12.95</v>
      </c>
      <c r="L223" s="5">
        <f t="shared" si="3"/>
        <v>77.699999999999989</v>
      </c>
    </row>
    <row r="224" spans="1:12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 Table2[], 2, FALSE)</f>
        <v>Waneta Edinborough</v>
      </c>
      <c r="G224" s="2" t="str">
        <f>VLOOKUP(C224, Table2[],7,FALSE)</f>
        <v>United States</v>
      </c>
      <c r="H224" t="str">
        <f>VLOOKUP(D224,Table3[],2,FALSE)</f>
        <v>Lib</v>
      </c>
      <c r="I224" t="str">
        <f>VLOOKUP(D224,Table3[],3,FALSE)</f>
        <v>D</v>
      </c>
      <c r="J224">
        <f>VLOOKUP(D224,Table3[],4,FALSE)</f>
        <v>0.5</v>
      </c>
      <c r="K224" s="5">
        <f>VLOOKUP(D224,Table3[],5,FALSE)</f>
        <v>7.77</v>
      </c>
      <c r="L224" s="5">
        <f t="shared" si="3"/>
        <v>23.31</v>
      </c>
    </row>
    <row r="225" spans="1:12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 Table2[], 2, FALSE)</f>
        <v>Bobbe Piggott</v>
      </c>
      <c r="G225" s="2" t="str">
        <f>VLOOKUP(C225, Table2[],7,FALSE)</f>
        <v>United States</v>
      </c>
      <c r="H225" t="str">
        <f>VLOOKUP(D225,Table3[],2,FALSE)</f>
        <v>Exc</v>
      </c>
      <c r="I225" t="str">
        <f>VLOOKUP(D225,Table3[],3,FALSE)</f>
        <v>L</v>
      </c>
      <c r="J225">
        <f>VLOOKUP(D225,Table3[],4,FALSE)</f>
        <v>1</v>
      </c>
      <c r="K225" s="5">
        <f>VLOOKUP(D225,Table3[],5,FALSE)</f>
        <v>14.85</v>
      </c>
      <c r="L225" s="5">
        <f t="shared" si="3"/>
        <v>59.4</v>
      </c>
    </row>
    <row r="226" spans="1:12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 Table2[], 2, FALSE)</f>
        <v>Ketty Bromehead</v>
      </c>
      <c r="G226" s="2" t="str">
        <f>VLOOKUP(C226, Table2[],7,FALSE)</f>
        <v>United States</v>
      </c>
      <c r="H226" t="str">
        <f>VLOOKUP(D226,Table3[],2,FALSE)</f>
        <v>Lib</v>
      </c>
      <c r="I226" t="str">
        <f>VLOOKUP(D226,Table3[],3,FALSE)</f>
        <v>D</v>
      </c>
      <c r="J226">
        <f>VLOOKUP(D226,Table3[],4,FALSE)</f>
        <v>2.5</v>
      </c>
      <c r="K226" s="5">
        <f>VLOOKUP(D226,Table3[],5,FALSE)</f>
        <v>29.784999999999997</v>
      </c>
      <c r="L226" s="5">
        <f t="shared" si="3"/>
        <v>119.13999999999999</v>
      </c>
    </row>
    <row r="227" spans="1:12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 Table2[], 2, FALSE)</f>
        <v>Elsbeth Westerman</v>
      </c>
      <c r="G227" s="2" t="str">
        <f>VLOOKUP(C227, Table2[],7,FALSE)</f>
        <v>Ireland</v>
      </c>
      <c r="H227" t="str">
        <f>VLOOKUP(D227,Table3[],2,FALSE)</f>
        <v>Rob</v>
      </c>
      <c r="I227" t="str">
        <f>VLOOKUP(D227,Table3[],3,FALSE)</f>
        <v>L</v>
      </c>
      <c r="J227">
        <f>VLOOKUP(D227,Table3[],4,FALSE)</f>
        <v>0.2</v>
      </c>
      <c r="K227" s="5">
        <f>VLOOKUP(D227,Table3[],5,FALSE)</f>
        <v>3.5849999999999995</v>
      </c>
      <c r="L227" s="5">
        <f t="shared" si="3"/>
        <v>14.339999999999998</v>
      </c>
    </row>
    <row r="228" spans="1:12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 Table2[], 2, FALSE)</f>
        <v>Anabelle Hutchens</v>
      </c>
      <c r="G228" s="2" t="str">
        <f>VLOOKUP(C228, Table2[],7,FALSE)</f>
        <v>United States</v>
      </c>
      <c r="H228" t="str">
        <f>VLOOKUP(D228,Table3[],2,FALSE)</f>
        <v>Ara</v>
      </c>
      <c r="I228" t="str">
        <f>VLOOKUP(D228,Table3[],3,FALSE)</f>
        <v>M</v>
      </c>
      <c r="J228">
        <f>VLOOKUP(D228,Table3[],4,FALSE)</f>
        <v>2.5</v>
      </c>
      <c r="K228" s="5">
        <f>VLOOKUP(D228,Table3[],5,FALSE)</f>
        <v>25.874999999999996</v>
      </c>
      <c r="L228" s="5">
        <f t="shared" si="3"/>
        <v>129.37499999999997</v>
      </c>
    </row>
    <row r="229" spans="1:12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 Table2[], 2, FALSE)</f>
        <v>Noak Wyvill</v>
      </c>
      <c r="G229" s="2" t="str">
        <f>VLOOKUP(C229, Table2[],7,FALSE)</f>
        <v>United Kingdom</v>
      </c>
      <c r="H229" t="str">
        <f>VLOOKUP(D229,Table3[],2,FALSE)</f>
        <v>Rob</v>
      </c>
      <c r="I229" t="str">
        <f>VLOOKUP(D229,Table3[],3,FALSE)</f>
        <v>D</v>
      </c>
      <c r="J229">
        <f>VLOOKUP(D229,Table3[],4,FALSE)</f>
        <v>0.2</v>
      </c>
      <c r="K229" s="5">
        <f>VLOOKUP(D229,Table3[],5,FALSE)</f>
        <v>2.6849999999999996</v>
      </c>
      <c r="L229" s="5">
        <f t="shared" si="3"/>
        <v>16.11</v>
      </c>
    </row>
    <row r="230" spans="1:12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 Table2[], 2, FALSE)</f>
        <v>Beltran Mathon</v>
      </c>
      <c r="G230" s="2" t="str">
        <f>VLOOKUP(C230, Table2[],7,FALSE)</f>
        <v>United States</v>
      </c>
      <c r="H230" t="str">
        <f>VLOOKUP(D230,Table3[],2,FALSE)</f>
        <v>Rob</v>
      </c>
      <c r="I230" t="str">
        <f>VLOOKUP(D230,Table3[],3,FALSE)</f>
        <v>L</v>
      </c>
      <c r="J230">
        <f>VLOOKUP(D230,Table3[],4,FALSE)</f>
        <v>0.2</v>
      </c>
      <c r="K230" s="5">
        <f>VLOOKUP(D230,Table3[],5,FALSE)</f>
        <v>3.5849999999999995</v>
      </c>
      <c r="L230" s="5">
        <f t="shared" si="3"/>
        <v>17.924999999999997</v>
      </c>
    </row>
    <row r="231" spans="1:12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 Table2[], 2, FALSE)</f>
        <v>Kristos Streight</v>
      </c>
      <c r="G231" s="2" t="str">
        <f>VLOOKUP(C231, Table2[],7,FALSE)</f>
        <v>United States</v>
      </c>
      <c r="H231" t="str">
        <f>VLOOKUP(D231,Table3[],2,FALSE)</f>
        <v>Lib</v>
      </c>
      <c r="I231" t="str">
        <f>VLOOKUP(D231,Table3[],3,FALSE)</f>
        <v>M</v>
      </c>
      <c r="J231">
        <f>VLOOKUP(D231,Table3[],4,FALSE)</f>
        <v>0.2</v>
      </c>
      <c r="K231" s="5">
        <f>VLOOKUP(D231,Table3[],5,FALSE)</f>
        <v>4.3650000000000002</v>
      </c>
      <c r="L231" s="5">
        <f t="shared" si="3"/>
        <v>8.73</v>
      </c>
    </row>
    <row r="232" spans="1:12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 Table2[], 2, FALSE)</f>
        <v>Portie Cutchie</v>
      </c>
      <c r="G232" s="2" t="str">
        <f>VLOOKUP(C232, Table2[],7,FALSE)</f>
        <v>United States</v>
      </c>
      <c r="H232" t="str">
        <f>VLOOKUP(D232,Table3[],2,FALSE)</f>
        <v>Ara</v>
      </c>
      <c r="I232" t="str">
        <f>VLOOKUP(D232,Table3[],3,FALSE)</f>
        <v>M</v>
      </c>
      <c r="J232">
        <f>VLOOKUP(D232,Table3[],4,FALSE)</f>
        <v>2.5</v>
      </c>
      <c r="K232" s="5">
        <f>VLOOKUP(D232,Table3[],5,FALSE)</f>
        <v>25.874999999999996</v>
      </c>
      <c r="L232" s="5">
        <f t="shared" si="3"/>
        <v>51.749999999999993</v>
      </c>
    </row>
    <row r="233" spans="1:12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 Table2[], 2, FALSE)</f>
        <v>Sinclare Edsell</v>
      </c>
      <c r="G233" s="2" t="str">
        <f>VLOOKUP(C233, Table2[],7,FALSE)</f>
        <v>United States</v>
      </c>
      <c r="H233" t="str">
        <f>VLOOKUP(D233,Table3[],2,FALSE)</f>
        <v>Lib</v>
      </c>
      <c r="I233" t="str">
        <f>VLOOKUP(D233,Table3[],3,FALSE)</f>
        <v>M</v>
      </c>
      <c r="J233">
        <f>VLOOKUP(D233,Table3[],4,FALSE)</f>
        <v>0.2</v>
      </c>
      <c r="K233" s="5">
        <f>VLOOKUP(D233,Table3[],5,FALSE)</f>
        <v>4.3650000000000002</v>
      </c>
      <c r="L233" s="5">
        <f t="shared" si="3"/>
        <v>8.73</v>
      </c>
    </row>
    <row r="234" spans="1:12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 Table2[], 2, FALSE)</f>
        <v>Conny Gheraldi</v>
      </c>
      <c r="G234" s="2" t="str">
        <f>VLOOKUP(C234, Table2[],7,FALSE)</f>
        <v>United Kingdom</v>
      </c>
      <c r="H234" t="str">
        <f>VLOOKUP(D234,Table3[],2,FALSE)</f>
        <v>Lib</v>
      </c>
      <c r="I234" t="str">
        <f>VLOOKUP(D234,Table3[],3,FALSE)</f>
        <v>L</v>
      </c>
      <c r="J234">
        <f>VLOOKUP(D234,Table3[],4,FALSE)</f>
        <v>0.2</v>
      </c>
      <c r="K234" s="5">
        <f>VLOOKUP(D234,Table3[],5,FALSE)</f>
        <v>4.7549999999999999</v>
      </c>
      <c r="L234" s="5">
        <f t="shared" si="3"/>
        <v>23.774999999999999</v>
      </c>
    </row>
    <row r="235" spans="1:12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 Table2[], 2, FALSE)</f>
        <v>Beryle Kenwell</v>
      </c>
      <c r="G235" s="2" t="str">
        <f>VLOOKUP(C235, Table2[],7,FALSE)</f>
        <v>United States</v>
      </c>
      <c r="H235" t="str">
        <f>VLOOKUP(D235,Table3[],2,FALSE)</f>
        <v>Exc</v>
      </c>
      <c r="I235" t="str">
        <f>VLOOKUP(D235,Table3[],3,FALSE)</f>
        <v>M</v>
      </c>
      <c r="J235">
        <f>VLOOKUP(D235,Table3[],4,FALSE)</f>
        <v>0.2</v>
      </c>
      <c r="K235" s="5">
        <f>VLOOKUP(D235,Table3[],5,FALSE)</f>
        <v>4.125</v>
      </c>
      <c r="L235" s="5">
        <f t="shared" si="3"/>
        <v>20.625</v>
      </c>
    </row>
    <row r="236" spans="1:12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 Table2[], 2, FALSE)</f>
        <v>Tomas Sutty</v>
      </c>
      <c r="G236" s="2" t="str">
        <f>VLOOKUP(C236, Table2[],7,FALSE)</f>
        <v>United States</v>
      </c>
      <c r="H236" t="str">
        <f>VLOOKUP(D236,Table3[],2,FALSE)</f>
        <v>Lib</v>
      </c>
      <c r="I236" t="str">
        <f>VLOOKUP(D236,Table3[],3,FALSE)</f>
        <v>L</v>
      </c>
      <c r="J236">
        <f>VLOOKUP(D236,Table3[],4,FALSE)</f>
        <v>2.5</v>
      </c>
      <c r="K236" s="5">
        <f>VLOOKUP(D236,Table3[],5,FALSE)</f>
        <v>36.454999999999998</v>
      </c>
      <c r="L236" s="5">
        <f t="shared" si="3"/>
        <v>36.454999999999998</v>
      </c>
    </row>
    <row r="237" spans="1:12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 Table2[], 2, FALSE)</f>
        <v>Samuele Ales0</v>
      </c>
      <c r="G237" s="2" t="str">
        <f>VLOOKUP(C237, Table2[],7,FALSE)</f>
        <v>Ireland</v>
      </c>
      <c r="H237" t="str">
        <f>VLOOKUP(D237,Table3[],2,FALSE)</f>
        <v>Lib</v>
      </c>
      <c r="I237" t="str">
        <f>VLOOKUP(D237,Table3[],3,FALSE)</f>
        <v>L</v>
      </c>
      <c r="J237">
        <f>VLOOKUP(D237,Table3[],4,FALSE)</f>
        <v>2.5</v>
      </c>
      <c r="K237" s="5">
        <f>VLOOKUP(D237,Table3[],5,FALSE)</f>
        <v>36.454999999999998</v>
      </c>
      <c r="L237" s="5">
        <f t="shared" si="3"/>
        <v>182.27499999999998</v>
      </c>
    </row>
    <row r="238" spans="1:12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 Table2[], 2, FALSE)</f>
        <v>Carlie Harce</v>
      </c>
      <c r="G238" s="2" t="str">
        <f>VLOOKUP(C238, Table2[],7,FALSE)</f>
        <v>Ireland</v>
      </c>
      <c r="H238" t="str">
        <f>VLOOKUP(D238,Table3[],2,FALSE)</f>
        <v>Lib</v>
      </c>
      <c r="I238" t="str">
        <f>VLOOKUP(D238,Table3[],3,FALSE)</f>
        <v>D</v>
      </c>
      <c r="J238">
        <f>VLOOKUP(D238,Table3[],4,FALSE)</f>
        <v>2.5</v>
      </c>
      <c r="K238" s="5">
        <f>VLOOKUP(D238,Table3[],5,FALSE)</f>
        <v>29.784999999999997</v>
      </c>
      <c r="L238" s="5">
        <f t="shared" si="3"/>
        <v>89.35499999999999</v>
      </c>
    </row>
    <row r="239" spans="1:12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 Table2[], 2, FALSE)</f>
        <v>Craggy Bril</v>
      </c>
      <c r="G239" s="2" t="str">
        <f>VLOOKUP(C239, Table2[],7,FALSE)</f>
        <v>United States</v>
      </c>
      <c r="H239" t="str">
        <f>VLOOKUP(D239,Table3[],2,FALSE)</f>
        <v>Rob</v>
      </c>
      <c r="I239" t="str">
        <f>VLOOKUP(D239,Table3[],3,FALSE)</f>
        <v>L</v>
      </c>
      <c r="J239">
        <f>VLOOKUP(D239,Table3[],4,FALSE)</f>
        <v>0.2</v>
      </c>
      <c r="K239" s="5">
        <f>VLOOKUP(D239,Table3[],5,FALSE)</f>
        <v>3.5849999999999995</v>
      </c>
      <c r="L239" s="5">
        <f t="shared" si="3"/>
        <v>3.5849999999999995</v>
      </c>
    </row>
    <row r="240" spans="1:12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 Table2[], 2, FALSE)</f>
        <v>Friederike Drysdale</v>
      </c>
      <c r="G240" s="2" t="str">
        <f>VLOOKUP(C240, Table2[],7,FALSE)</f>
        <v>United States</v>
      </c>
      <c r="H240" t="str">
        <f>VLOOKUP(D240,Table3[],2,FALSE)</f>
        <v>Rob</v>
      </c>
      <c r="I240" t="str">
        <f>VLOOKUP(D240,Table3[],3,FALSE)</f>
        <v>M</v>
      </c>
      <c r="J240">
        <f>VLOOKUP(D240,Table3[],4,FALSE)</f>
        <v>2.5</v>
      </c>
      <c r="K240" s="5">
        <f>VLOOKUP(D240,Table3[],5,FALSE)</f>
        <v>22.884999999999998</v>
      </c>
      <c r="L240" s="5">
        <f t="shared" si="3"/>
        <v>45.769999999999996</v>
      </c>
    </row>
    <row r="241" spans="1:12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 Table2[], 2, FALSE)</f>
        <v>Devon Magowan</v>
      </c>
      <c r="G241" s="2" t="str">
        <f>VLOOKUP(C241, Table2[],7,FALSE)</f>
        <v>United States</v>
      </c>
      <c r="H241" t="str">
        <f>VLOOKUP(D241,Table3[],2,FALSE)</f>
        <v>Exc</v>
      </c>
      <c r="I241" t="str">
        <f>VLOOKUP(D241,Table3[],3,FALSE)</f>
        <v>L</v>
      </c>
      <c r="J241">
        <f>VLOOKUP(D241,Table3[],4,FALSE)</f>
        <v>1</v>
      </c>
      <c r="K241" s="5">
        <f>VLOOKUP(D241,Table3[],5,FALSE)</f>
        <v>14.85</v>
      </c>
      <c r="L241" s="5">
        <f t="shared" si="3"/>
        <v>59.4</v>
      </c>
    </row>
    <row r="242" spans="1:12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 Table2[], 2, FALSE)</f>
        <v>Codi Littrell</v>
      </c>
      <c r="G242" s="2" t="str">
        <f>VLOOKUP(C242, Table2[],7,FALSE)</f>
        <v>United States</v>
      </c>
      <c r="H242" t="str">
        <f>VLOOKUP(D242,Table3[],2,FALSE)</f>
        <v>Ara</v>
      </c>
      <c r="I242" t="str">
        <f>VLOOKUP(D242,Table3[],3,FALSE)</f>
        <v>M</v>
      </c>
      <c r="J242">
        <f>VLOOKUP(D242,Table3[],4,FALSE)</f>
        <v>2.5</v>
      </c>
      <c r="K242" s="5">
        <f>VLOOKUP(D242,Table3[],5,FALSE)</f>
        <v>25.874999999999996</v>
      </c>
      <c r="L242" s="5">
        <f t="shared" si="3"/>
        <v>155.24999999999997</v>
      </c>
    </row>
    <row r="243" spans="1:12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 Table2[], 2, FALSE)</f>
        <v>Christel Speak</v>
      </c>
      <c r="G243" s="2" t="str">
        <f>VLOOKUP(C243, Table2[],7,FALSE)</f>
        <v>United States</v>
      </c>
      <c r="H243" t="str">
        <f>VLOOKUP(D243,Table3[],2,FALSE)</f>
        <v>Rob</v>
      </c>
      <c r="I243" t="str">
        <f>VLOOKUP(D243,Table3[],3,FALSE)</f>
        <v>M</v>
      </c>
      <c r="J243">
        <f>VLOOKUP(D243,Table3[],4,FALSE)</f>
        <v>2.5</v>
      </c>
      <c r="K243" s="5">
        <f>VLOOKUP(D243,Table3[],5,FALSE)</f>
        <v>22.884999999999998</v>
      </c>
      <c r="L243" s="5">
        <f t="shared" si="3"/>
        <v>45.769999999999996</v>
      </c>
    </row>
    <row r="244" spans="1:12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 Table2[], 2, FALSE)</f>
        <v>Sibella Rushbrooke</v>
      </c>
      <c r="G244" s="2" t="str">
        <f>VLOOKUP(C244, Table2[],7,FALSE)</f>
        <v>United States</v>
      </c>
      <c r="H244" t="str">
        <f>VLOOKUP(D244,Table3[],2,FALSE)</f>
        <v>Exc</v>
      </c>
      <c r="I244" t="str">
        <f>VLOOKUP(D244,Table3[],3,FALSE)</f>
        <v>D</v>
      </c>
      <c r="J244">
        <f>VLOOKUP(D244,Table3[],4,FALSE)</f>
        <v>1</v>
      </c>
      <c r="K244" s="5">
        <f>VLOOKUP(D244,Table3[],5,FALSE)</f>
        <v>12.15</v>
      </c>
      <c r="L244" s="5">
        <f t="shared" si="3"/>
        <v>36.450000000000003</v>
      </c>
    </row>
    <row r="245" spans="1:12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 Table2[], 2, FALSE)</f>
        <v>Tammie Drynan</v>
      </c>
      <c r="G245" s="2" t="str">
        <f>VLOOKUP(C245, Table2[],7,FALSE)</f>
        <v>United States</v>
      </c>
      <c r="H245" t="str">
        <f>VLOOKUP(D245,Table3[],2,FALSE)</f>
        <v>Exc</v>
      </c>
      <c r="I245" t="str">
        <f>VLOOKUP(D245,Table3[],3,FALSE)</f>
        <v>D</v>
      </c>
      <c r="J245">
        <f>VLOOKUP(D245,Table3[],4,FALSE)</f>
        <v>0.5</v>
      </c>
      <c r="K245" s="5">
        <f>VLOOKUP(D245,Table3[],5,FALSE)</f>
        <v>7.29</v>
      </c>
      <c r="L245" s="5">
        <f t="shared" si="3"/>
        <v>29.16</v>
      </c>
    </row>
    <row r="246" spans="1:12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 Table2[], 2, FALSE)</f>
        <v>Effie Yurkov</v>
      </c>
      <c r="G246" s="2" t="str">
        <f>VLOOKUP(C246, Table2[],7,FALSE)</f>
        <v>United States</v>
      </c>
      <c r="H246" t="str">
        <f>VLOOKUP(D246,Table3[],2,FALSE)</f>
        <v>Lib</v>
      </c>
      <c r="I246" t="str">
        <f>VLOOKUP(D246,Table3[],3,FALSE)</f>
        <v>M</v>
      </c>
      <c r="J246">
        <f>VLOOKUP(D246,Table3[],4,FALSE)</f>
        <v>2.5</v>
      </c>
      <c r="K246" s="5">
        <f>VLOOKUP(D246,Table3[],5,FALSE)</f>
        <v>33.464999999999996</v>
      </c>
      <c r="L246" s="5">
        <f t="shared" si="3"/>
        <v>133.85999999999999</v>
      </c>
    </row>
    <row r="247" spans="1:12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 Table2[], 2, FALSE)</f>
        <v>Lexie Mallan</v>
      </c>
      <c r="G247" s="2" t="str">
        <f>VLOOKUP(C247, Table2[],7,FALSE)</f>
        <v>United States</v>
      </c>
      <c r="H247" t="str">
        <f>VLOOKUP(D247,Table3[],2,FALSE)</f>
        <v>Lib</v>
      </c>
      <c r="I247" t="str">
        <f>VLOOKUP(D247,Table3[],3,FALSE)</f>
        <v>L</v>
      </c>
      <c r="J247">
        <f>VLOOKUP(D247,Table3[],4,FALSE)</f>
        <v>0.2</v>
      </c>
      <c r="K247" s="5">
        <f>VLOOKUP(D247,Table3[],5,FALSE)</f>
        <v>4.7549999999999999</v>
      </c>
      <c r="L247" s="5">
        <f t="shared" si="3"/>
        <v>23.774999999999999</v>
      </c>
    </row>
    <row r="248" spans="1:12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 Table2[], 2, FALSE)</f>
        <v>Georgena Bentjens</v>
      </c>
      <c r="G248" s="2" t="str">
        <f>VLOOKUP(C248, Table2[],7,FALSE)</f>
        <v>United Kingdom</v>
      </c>
      <c r="H248" t="str">
        <f>VLOOKUP(D248,Table3[],2,FALSE)</f>
        <v>Lib</v>
      </c>
      <c r="I248" t="str">
        <f>VLOOKUP(D248,Table3[],3,FALSE)</f>
        <v>D</v>
      </c>
      <c r="J248">
        <f>VLOOKUP(D248,Table3[],4,FALSE)</f>
        <v>1</v>
      </c>
      <c r="K248" s="5">
        <f>VLOOKUP(D248,Table3[],5,FALSE)</f>
        <v>12.95</v>
      </c>
      <c r="L248" s="5">
        <f t="shared" si="3"/>
        <v>38.849999999999994</v>
      </c>
    </row>
    <row r="249" spans="1:12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 Table2[], 2, FALSE)</f>
        <v>Delmar Beasant</v>
      </c>
      <c r="G249" s="2" t="str">
        <f>VLOOKUP(C249, Table2[],7,FALSE)</f>
        <v>Ireland</v>
      </c>
      <c r="H249" t="str">
        <f>VLOOKUP(D249,Table3[],2,FALSE)</f>
        <v>Rob</v>
      </c>
      <c r="I249" t="str">
        <f>VLOOKUP(D249,Table3[],3,FALSE)</f>
        <v>L</v>
      </c>
      <c r="J249">
        <f>VLOOKUP(D249,Table3[],4,FALSE)</f>
        <v>0.2</v>
      </c>
      <c r="K249" s="5">
        <f>VLOOKUP(D249,Table3[],5,FALSE)</f>
        <v>3.5849999999999995</v>
      </c>
      <c r="L249" s="5">
        <f t="shared" si="3"/>
        <v>21.509999999999998</v>
      </c>
    </row>
    <row r="250" spans="1:12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 Table2[], 2, FALSE)</f>
        <v>Lyn Entwistle</v>
      </c>
      <c r="G250" s="2" t="str">
        <f>VLOOKUP(C250, Table2[],7,FALSE)</f>
        <v>United States</v>
      </c>
      <c r="H250" t="str">
        <f>VLOOKUP(D250,Table3[],2,FALSE)</f>
        <v>Ara</v>
      </c>
      <c r="I250" t="str">
        <f>VLOOKUP(D250,Table3[],3,FALSE)</f>
        <v>D</v>
      </c>
      <c r="J250">
        <f>VLOOKUP(D250,Table3[],4,FALSE)</f>
        <v>1</v>
      </c>
      <c r="K250" s="5">
        <f>VLOOKUP(D250,Table3[],5,FALSE)</f>
        <v>9.9499999999999993</v>
      </c>
      <c r="L250" s="5">
        <f t="shared" si="3"/>
        <v>9.9499999999999993</v>
      </c>
    </row>
    <row r="251" spans="1:12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 Table2[], 2, FALSE)</f>
        <v>Zacharias Kiffe</v>
      </c>
      <c r="G251" s="2" t="str">
        <f>VLOOKUP(C251, Table2[],7,FALSE)</f>
        <v>United States</v>
      </c>
      <c r="H251" t="str">
        <f>VLOOKUP(D251,Table3[],2,FALSE)</f>
        <v>Lib</v>
      </c>
      <c r="I251" t="str">
        <f>VLOOKUP(D251,Table3[],3,FALSE)</f>
        <v>L</v>
      </c>
      <c r="J251">
        <f>VLOOKUP(D251,Table3[],4,FALSE)</f>
        <v>1</v>
      </c>
      <c r="K251" s="5">
        <f>VLOOKUP(D251,Table3[],5,FALSE)</f>
        <v>15.85</v>
      </c>
      <c r="L251" s="5">
        <f t="shared" si="3"/>
        <v>15.85</v>
      </c>
    </row>
    <row r="252" spans="1:12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 Table2[], 2, FALSE)</f>
        <v>Mercedes Acott</v>
      </c>
      <c r="G252" s="2" t="str">
        <f>VLOOKUP(C252, Table2[],7,FALSE)</f>
        <v>United States</v>
      </c>
      <c r="H252" t="str">
        <f>VLOOKUP(D252,Table3[],2,FALSE)</f>
        <v>Rob</v>
      </c>
      <c r="I252" t="str">
        <f>VLOOKUP(D252,Table3[],3,FALSE)</f>
        <v>M</v>
      </c>
      <c r="J252">
        <f>VLOOKUP(D252,Table3[],4,FALSE)</f>
        <v>0.2</v>
      </c>
      <c r="K252" s="5">
        <f>VLOOKUP(D252,Table3[],5,FALSE)</f>
        <v>2.9849999999999999</v>
      </c>
      <c r="L252" s="5">
        <f t="shared" si="3"/>
        <v>2.9849999999999999</v>
      </c>
    </row>
    <row r="253" spans="1:12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 Table2[], 2, FALSE)</f>
        <v>Connor Heaviside</v>
      </c>
      <c r="G253" s="2" t="str">
        <f>VLOOKUP(C253, Table2[],7,FALSE)</f>
        <v>United States</v>
      </c>
      <c r="H253" t="str">
        <f>VLOOKUP(D253,Table3[],2,FALSE)</f>
        <v>Exc</v>
      </c>
      <c r="I253" t="str">
        <f>VLOOKUP(D253,Table3[],3,FALSE)</f>
        <v>M</v>
      </c>
      <c r="J253">
        <f>VLOOKUP(D253,Table3[],4,FALSE)</f>
        <v>1</v>
      </c>
      <c r="K253" s="5">
        <f>VLOOKUP(D253,Table3[],5,FALSE)</f>
        <v>13.75</v>
      </c>
      <c r="L253" s="5">
        <f t="shared" si="3"/>
        <v>68.75</v>
      </c>
    </row>
    <row r="254" spans="1:12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 Table2[], 2, FALSE)</f>
        <v>Devy Bulbrook</v>
      </c>
      <c r="G254" s="2" t="str">
        <f>VLOOKUP(C254, Table2[],7,FALSE)</f>
        <v>United States</v>
      </c>
      <c r="H254" t="str">
        <f>VLOOKUP(D254,Table3[],2,FALSE)</f>
        <v>Ara</v>
      </c>
      <c r="I254" t="str">
        <f>VLOOKUP(D254,Table3[],3,FALSE)</f>
        <v>D</v>
      </c>
      <c r="J254">
        <f>VLOOKUP(D254,Table3[],4,FALSE)</f>
        <v>1</v>
      </c>
      <c r="K254" s="5">
        <f>VLOOKUP(D254,Table3[],5,FALSE)</f>
        <v>9.9499999999999993</v>
      </c>
      <c r="L254" s="5">
        <f t="shared" si="3"/>
        <v>29.849999999999998</v>
      </c>
    </row>
    <row r="255" spans="1:12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 Table2[], 2, FALSE)</f>
        <v>Leia Kernan</v>
      </c>
      <c r="G255" s="2" t="str">
        <f>VLOOKUP(C255, Table2[],7,FALSE)</f>
        <v>United States</v>
      </c>
      <c r="H255" t="str">
        <f>VLOOKUP(D255,Table3[],2,FALSE)</f>
        <v>Lib</v>
      </c>
      <c r="I255" t="str">
        <f>VLOOKUP(D255,Table3[],3,FALSE)</f>
        <v>M</v>
      </c>
      <c r="J255">
        <f>VLOOKUP(D255,Table3[],4,FALSE)</f>
        <v>1</v>
      </c>
      <c r="K255" s="5">
        <f>VLOOKUP(D255,Table3[],5,FALSE)</f>
        <v>14.55</v>
      </c>
      <c r="L255" s="5">
        <f t="shared" si="3"/>
        <v>58.2</v>
      </c>
    </row>
    <row r="256" spans="1:12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 Table2[], 2, FALSE)</f>
        <v>Rosaline McLae</v>
      </c>
      <c r="G256" s="2" t="str">
        <f>VLOOKUP(C256, Table2[],7,FALSE)</f>
        <v>United Kingdom</v>
      </c>
      <c r="H256" t="str">
        <f>VLOOKUP(D256,Table3[],2,FALSE)</f>
        <v>Rob</v>
      </c>
      <c r="I256" t="str">
        <f>VLOOKUP(D256,Table3[],3,FALSE)</f>
        <v>L</v>
      </c>
      <c r="J256">
        <f>VLOOKUP(D256,Table3[],4,FALSE)</f>
        <v>0.5</v>
      </c>
      <c r="K256" s="5">
        <f>VLOOKUP(D256,Table3[],5,FALSE)</f>
        <v>7.169999999999999</v>
      </c>
      <c r="L256" s="5">
        <f t="shared" si="3"/>
        <v>28.679999999999996</v>
      </c>
    </row>
    <row r="257" spans="1:12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 Table2[], 2, FALSE)</f>
        <v>Cleve Blowfelde</v>
      </c>
      <c r="G257" s="2" t="str">
        <f>VLOOKUP(C257, Table2[],7,FALSE)</f>
        <v>United States</v>
      </c>
      <c r="H257" t="str">
        <f>VLOOKUP(D257,Table3[],2,FALSE)</f>
        <v>Rob</v>
      </c>
      <c r="I257" t="str">
        <f>VLOOKUP(D257,Table3[],3,FALSE)</f>
        <v>L</v>
      </c>
      <c r="J257">
        <f>VLOOKUP(D257,Table3[],4,FALSE)</f>
        <v>0.5</v>
      </c>
      <c r="K257" s="5">
        <f>VLOOKUP(D257,Table3[],5,FALSE)</f>
        <v>7.169999999999999</v>
      </c>
      <c r="L257" s="5">
        <f t="shared" si="3"/>
        <v>21.509999999999998</v>
      </c>
    </row>
    <row r="258" spans="1:12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 Table2[], 2, FALSE)</f>
        <v>Zacharias Kiffe</v>
      </c>
      <c r="G258" s="2" t="str">
        <f>VLOOKUP(C258, Table2[],7,FALSE)</f>
        <v>United States</v>
      </c>
      <c r="H258" t="str">
        <f>VLOOKUP(D258,Table3[],2,FALSE)</f>
        <v>Lib</v>
      </c>
      <c r="I258" t="str">
        <f>VLOOKUP(D258,Table3[],3,FALSE)</f>
        <v>M</v>
      </c>
      <c r="J258">
        <f>VLOOKUP(D258,Table3[],4,FALSE)</f>
        <v>0.5</v>
      </c>
      <c r="K258" s="5">
        <f>VLOOKUP(D258,Table3[],5,FALSE)</f>
        <v>8.73</v>
      </c>
      <c r="L258" s="5">
        <f t="shared" ref="L258:L321" si="4">E258*K258</f>
        <v>17.46</v>
      </c>
    </row>
    <row r="259" spans="1:12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 Table2[], 2, FALSE)</f>
        <v>Denyse O'Calleran</v>
      </c>
      <c r="G259" s="2" t="str">
        <f>VLOOKUP(C259, Table2[],7,FALSE)</f>
        <v>United States</v>
      </c>
      <c r="H259" t="str">
        <f>VLOOKUP(D259,Table3[],2,FALSE)</f>
        <v>Exc</v>
      </c>
      <c r="I259" t="str">
        <f>VLOOKUP(D259,Table3[],3,FALSE)</f>
        <v>D</v>
      </c>
      <c r="J259">
        <f>VLOOKUP(D259,Table3[],4,FALSE)</f>
        <v>2.5</v>
      </c>
      <c r="K259" s="5">
        <f>VLOOKUP(D259,Table3[],5,FALSE)</f>
        <v>27.945</v>
      </c>
      <c r="L259" s="5">
        <f t="shared" si="4"/>
        <v>27.945</v>
      </c>
    </row>
    <row r="260" spans="1:12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 Table2[], 2, FALSE)</f>
        <v>Cobby Cromwell</v>
      </c>
      <c r="G260" s="2" t="str">
        <f>VLOOKUP(C260, Table2[],7,FALSE)</f>
        <v>United States</v>
      </c>
      <c r="H260" t="str">
        <f>VLOOKUP(D260,Table3[],2,FALSE)</f>
        <v>Exc</v>
      </c>
      <c r="I260" t="str">
        <f>VLOOKUP(D260,Table3[],3,FALSE)</f>
        <v>D</v>
      </c>
      <c r="J260">
        <f>VLOOKUP(D260,Table3[],4,FALSE)</f>
        <v>2.5</v>
      </c>
      <c r="K260" s="5">
        <f>VLOOKUP(D260,Table3[],5,FALSE)</f>
        <v>27.945</v>
      </c>
      <c r="L260" s="5">
        <f t="shared" si="4"/>
        <v>139.72499999999999</v>
      </c>
    </row>
    <row r="261" spans="1:12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 Table2[], 2, FALSE)</f>
        <v>Irv Hay</v>
      </c>
      <c r="G261" s="2" t="str">
        <f>VLOOKUP(C261, Table2[],7,FALSE)</f>
        <v>United Kingdom</v>
      </c>
      <c r="H261" t="str">
        <f>VLOOKUP(D261,Table3[],2,FALSE)</f>
        <v>Rob</v>
      </c>
      <c r="I261" t="str">
        <f>VLOOKUP(D261,Table3[],3,FALSE)</f>
        <v>M</v>
      </c>
      <c r="J261">
        <f>VLOOKUP(D261,Table3[],4,FALSE)</f>
        <v>0.2</v>
      </c>
      <c r="K261" s="5">
        <f>VLOOKUP(D261,Table3[],5,FALSE)</f>
        <v>2.9849999999999999</v>
      </c>
      <c r="L261" s="5">
        <f t="shared" si="4"/>
        <v>5.97</v>
      </c>
    </row>
    <row r="262" spans="1:12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 Table2[], 2, FALSE)</f>
        <v>Tani Taffarello</v>
      </c>
      <c r="G262" s="2" t="str">
        <f>VLOOKUP(C262, Table2[],7,FALSE)</f>
        <v>United States</v>
      </c>
      <c r="H262" t="str">
        <f>VLOOKUP(D262,Table3[],2,FALSE)</f>
        <v>Rob</v>
      </c>
      <c r="I262" t="str">
        <f>VLOOKUP(D262,Table3[],3,FALSE)</f>
        <v>L</v>
      </c>
      <c r="J262">
        <f>VLOOKUP(D262,Table3[],4,FALSE)</f>
        <v>2.5</v>
      </c>
      <c r="K262" s="5">
        <f>VLOOKUP(D262,Table3[],5,FALSE)</f>
        <v>27.484999999999996</v>
      </c>
      <c r="L262" s="5">
        <f t="shared" si="4"/>
        <v>27.484999999999996</v>
      </c>
    </row>
    <row r="263" spans="1:12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 Table2[], 2, FALSE)</f>
        <v>Monique Canty</v>
      </c>
      <c r="G263" s="2" t="str">
        <f>VLOOKUP(C263, Table2[],7,FALSE)</f>
        <v>United States</v>
      </c>
      <c r="H263" t="str">
        <f>VLOOKUP(D263,Table3[],2,FALSE)</f>
        <v>Rob</v>
      </c>
      <c r="I263" t="str">
        <f>VLOOKUP(D263,Table3[],3,FALSE)</f>
        <v>L</v>
      </c>
      <c r="J263">
        <f>VLOOKUP(D263,Table3[],4,FALSE)</f>
        <v>1</v>
      </c>
      <c r="K263" s="5">
        <f>VLOOKUP(D263,Table3[],5,FALSE)</f>
        <v>11.95</v>
      </c>
      <c r="L263" s="5">
        <f t="shared" si="4"/>
        <v>59.75</v>
      </c>
    </row>
    <row r="264" spans="1:12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 Table2[], 2, FALSE)</f>
        <v>Javier Kopke</v>
      </c>
      <c r="G264" s="2" t="str">
        <f>VLOOKUP(C264, Table2[],7,FALSE)</f>
        <v>United States</v>
      </c>
      <c r="H264" t="str">
        <f>VLOOKUP(D264,Table3[],2,FALSE)</f>
        <v>Exc</v>
      </c>
      <c r="I264" t="str">
        <f>VLOOKUP(D264,Table3[],3,FALSE)</f>
        <v>M</v>
      </c>
      <c r="J264">
        <f>VLOOKUP(D264,Table3[],4,FALSE)</f>
        <v>1</v>
      </c>
      <c r="K264" s="5">
        <f>VLOOKUP(D264,Table3[],5,FALSE)</f>
        <v>13.75</v>
      </c>
      <c r="L264" s="5">
        <f t="shared" si="4"/>
        <v>41.25</v>
      </c>
    </row>
    <row r="265" spans="1:12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 Table2[], 2, FALSE)</f>
        <v>Mar McIver</v>
      </c>
      <c r="G265" s="2" t="str">
        <f>VLOOKUP(C265, Table2[],7,FALSE)</f>
        <v>United States</v>
      </c>
      <c r="H265" t="str">
        <f>VLOOKUP(D265,Table3[],2,FALSE)</f>
        <v>Lib</v>
      </c>
      <c r="I265" t="str">
        <f>VLOOKUP(D265,Table3[],3,FALSE)</f>
        <v>M</v>
      </c>
      <c r="J265">
        <f>VLOOKUP(D265,Table3[],4,FALSE)</f>
        <v>2.5</v>
      </c>
      <c r="K265" s="5">
        <f>VLOOKUP(D265,Table3[],5,FALSE)</f>
        <v>33.464999999999996</v>
      </c>
      <c r="L265" s="5">
        <f t="shared" si="4"/>
        <v>133.85999999999999</v>
      </c>
    </row>
    <row r="266" spans="1:12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 Table2[], 2, FALSE)</f>
        <v>Arabella Fransewich</v>
      </c>
      <c r="G266" s="2" t="str">
        <f>VLOOKUP(C266, Table2[],7,FALSE)</f>
        <v>Ireland</v>
      </c>
      <c r="H266" t="str">
        <f>VLOOKUP(D266,Table3[],2,FALSE)</f>
        <v>Rob</v>
      </c>
      <c r="I266" t="str">
        <f>VLOOKUP(D266,Table3[],3,FALSE)</f>
        <v>L</v>
      </c>
      <c r="J266">
        <f>VLOOKUP(D266,Table3[],4,FALSE)</f>
        <v>1</v>
      </c>
      <c r="K266" s="5">
        <f>VLOOKUP(D266,Table3[],5,FALSE)</f>
        <v>11.95</v>
      </c>
      <c r="L266" s="5">
        <f t="shared" si="4"/>
        <v>59.75</v>
      </c>
    </row>
    <row r="267" spans="1:12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 Table2[], 2, FALSE)</f>
        <v>Violette Hellmore</v>
      </c>
      <c r="G267" s="2" t="str">
        <f>VLOOKUP(C267, Table2[],7,FALSE)</f>
        <v>United States</v>
      </c>
      <c r="H267" t="str">
        <f>VLOOKUP(D267,Table3[],2,FALSE)</f>
        <v>Ara</v>
      </c>
      <c r="I267" t="str">
        <f>VLOOKUP(D267,Table3[],3,FALSE)</f>
        <v>D</v>
      </c>
      <c r="J267">
        <f>VLOOKUP(D267,Table3[],4,FALSE)</f>
        <v>0.5</v>
      </c>
      <c r="K267" s="5">
        <f>VLOOKUP(D267,Table3[],5,FALSE)</f>
        <v>5.97</v>
      </c>
      <c r="L267" s="5">
        <f t="shared" si="4"/>
        <v>5.97</v>
      </c>
    </row>
    <row r="268" spans="1:12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 Table2[], 2, FALSE)</f>
        <v>Myles Seawright</v>
      </c>
      <c r="G268" s="2" t="str">
        <f>VLOOKUP(C268, Table2[],7,FALSE)</f>
        <v>United Kingdom</v>
      </c>
      <c r="H268" t="str">
        <f>VLOOKUP(D268,Table3[],2,FALSE)</f>
        <v>Exc</v>
      </c>
      <c r="I268" t="str">
        <f>VLOOKUP(D268,Table3[],3,FALSE)</f>
        <v>D</v>
      </c>
      <c r="J268">
        <f>VLOOKUP(D268,Table3[],4,FALSE)</f>
        <v>1</v>
      </c>
      <c r="K268" s="5">
        <f>VLOOKUP(D268,Table3[],5,FALSE)</f>
        <v>12.15</v>
      </c>
      <c r="L268" s="5">
        <f t="shared" si="4"/>
        <v>24.3</v>
      </c>
    </row>
    <row r="269" spans="1:12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 Table2[], 2, FALSE)</f>
        <v>Silvana Northeast</v>
      </c>
      <c r="G269" s="2" t="str">
        <f>VLOOKUP(C269, Table2[],7,FALSE)</f>
        <v>United States</v>
      </c>
      <c r="H269" t="str">
        <f>VLOOKUP(D269,Table3[],2,FALSE)</f>
        <v>Exc</v>
      </c>
      <c r="I269" t="str">
        <f>VLOOKUP(D269,Table3[],3,FALSE)</f>
        <v>D</v>
      </c>
      <c r="J269">
        <f>VLOOKUP(D269,Table3[],4,FALSE)</f>
        <v>0.2</v>
      </c>
      <c r="K269" s="5">
        <f>VLOOKUP(D269,Table3[],5,FALSE)</f>
        <v>3.645</v>
      </c>
      <c r="L269" s="5">
        <f t="shared" si="4"/>
        <v>21.87</v>
      </c>
    </row>
    <row r="270" spans="1:12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 Table2[], 2, FALSE)</f>
        <v>Anselma Attwater</v>
      </c>
      <c r="G270" s="2" t="str">
        <f>VLOOKUP(C270, Table2[],7,FALSE)</f>
        <v>United States</v>
      </c>
      <c r="H270" t="str">
        <f>VLOOKUP(D270,Table3[],2,FALSE)</f>
        <v>Ara</v>
      </c>
      <c r="I270" t="str">
        <f>VLOOKUP(D270,Table3[],3,FALSE)</f>
        <v>D</v>
      </c>
      <c r="J270">
        <f>VLOOKUP(D270,Table3[],4,FALSE)</f>
        <v>1</v>
      </c>
      <c r="K270" s="5">
        <f>VLOOKUP(D270,Table3[],5,FALSE)</f>
        <v>9.9499999999999993</v>
      </c>
      <c r="L270" s="5">
        <f t="shared" si="4"/>
        <v>19.899999999999999</v>
      </c>
    </row>
    <row r="271" spans="1:12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 Table2[], 2, FALSE)</f>
        <v>Monica Fearon</v>
      </c>
      <c r="G271" s="2" t="str">
        <f>VLOOKUP(C271, Table2[],7,FALSE)</f>
        <v>United States</v>
      </c>
      <c r="H271" t="str">
        <f>VLOOKUP(D271,Table3[],2,FALSE)</f>
        <v>Ara</v>
      </c>
      <c r="I271" t="str">
        <f>VLOOKUP(D271,Table3[],3,FALSE)</f>
        <v>D</v>
      </c>
      <c r="J271">
        <f>VLOOKUP(D271,Table3[],4,FALSE)</f>
        <v>0.2</v>
      </c>
      <c r="K271" s="5">
        <f>VLOOKUP(D271,Table3[],5,FALSE)</f>
        <v>2.9849999999999999</v>
      </c>
      <c r="L271" s="5">
        <f t="shared" si="4"/>
        <v>5.97</v>
      </c>
    </row>
    <row r="272" spans="1:12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 Table2[], 2, FALSE)</f>
        <v>Barney Chisnell</v>
      </c>
      <c r="G272" s="2" t="str">
        <f>VLOOKUP(C272, Table2[],7,FALSE)</f>
        <v>Ireland</v>
      </c>
      <c r="H272" t="str">
        <f>VLOOKUP(D272,Table3[],2,FALSE)</f>
        <v>Exc</v>
      </c>
      <c r="I272" t="str">
        <f>VLOOKUP(D272,Table3[],3,FALSE)</f>
        <v>D</v>
      </c>
      <c r="J272">
        <f>VLOOKUP(D272,Table3[],4,FALSE)</f>
        <v>0.5</v>
      </c>
      <c r="K272" s="5">
        <f>VLOOKUP(D272,Table3[],5,FALSE)</f>
        <v>7.29</v>
      </c>
      <c r="L272" s="5">
        <f t="shared" si="4"/>
        <v>7.29</v>
      </c>
    </row>
    <row r="273" spans="1:12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 Table2[], 2, FALSE)</f>
        <v>Jasper Sisneros</v>
      </c>
      <c r="G273" s="2" t="str">
        <f>VLOOKUP(C273, Table2[],7,FALSE)</f>
        <v>United States</v>
      </c>
      <c r="H273" t="str">
        <f>VLOOKUP(D273,Table3[],2,FALSE)</f>
        <v>Ara</v>
      </c>
      <c r="I273" t="str">
        <f>VLOOKUP(D273,Table3[],3,FALSE)</f>
        <v>D</v>
      </c>
      <c r="J273">
        <f>VLOOKUP(D273,Table3[],4,FALSE)</f>
        <v>0.2</v>
      </c>
      <c r="K273" s="5">
        <f>VLOOKUP(D273,Table3[],5,FALSE)</f>
        <v>2.9849999999999999</v>
      </c>
      <c r="L273" s="5">
        <f t="shared" si="4"/>
        <v>11.94</v>
      </c>
    </row>
    <row r="274" spans="1:12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 Table2[], 2, FALSE)</f>
        <v>Zachariah Carlson</v>
      </c>
      <c r="G274" s="2" t="str">
        <f>VLOOKUP(C274, Table2[],7,FALSE)</f>
        <v>Ireland</v>
      </c>
      <c r="H274" t="str">
        <f>VLOOKUP(D274,Table3[],2,FALSE)</f>
        <v>Rob</v>
      </c>
      <c r="I274" t="str">
        <f>VLOOKUP(D274,Table3[],3,FALSE)</f>
        <v>L</v>
      </c>
      <c r="J274">
        <f>VLOOKUP(D274,Table3[],4,FALSE)</f>
        <v>1</v>
      </c>
      <c r="K274" s="5">
        <f>VLOOKUP(D274,Table3[],5,FALSE)</f>
        <v>11.95</v>
      </c>
      <c r="L274" s="5">
        <f t="shared" si="4"/>
        <v>71.699999999999989</v>
      </c>
    </row>
    <row r="275" spans="1:12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 Table2[], 2, FALSE)</f>
        <v>Warner Maddox</v>
      </c>
      <c r="G275" s="2" t="str">
        <f>VLOOKUP(C275, Table2[],7,FALSE)</f>
        <v>United States</v>
      </c>
      <c r="H275" t="str">
        <f>VLOOKUP(D275,Table3[],2,FALSE)</f>
        <v>Ara</v>
      </c>
      <c r="I275" t="str">
        <f>VLOOKUP(D275,Table3[],3,FALSE)</f>
        <v>L</v>
      </c>
      <c r="J275">
        <f>VLOOKUP(D275,Table3[],4,FALSE)</f>
        <v>0.2</v>
      </c>
      <c r="K275" s="5">
        <f>VLOOKUP(D275,Table3[],5,FALSE)</f>
        <v>3.8849999999999998</v>
      </c>
      <c r="L275" s="5">
        <f t="shared" si="4"/>
        <v>7.77</v>
      </c>
    </row>
    <row r="276" spans="1:12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 Table2[], 2, FALSE)</f>
        <v>Donnie Hedlestone</v>
      </c>
      <c r="G276" s="2" t="str">
        <f>VLOOKUP(C276, Table2[],7,FALSE)</f>
        <v>United States</v>
      </c>
      <c r="H276" t="str">
        <f>VLOOKUP(D276,Table3[],2,FALSE)</f>
        <v>Ara</v>
      </c>
      <c r="I276" t="str">
        <f>VLOOKUP(D276,Table3[],3,FALSE)</f>
        <v>M</v>
      </c>
      <c r="J276">
        <f>VLOOKUP(D276,Table3[],4,FALSE)</f>
        <v>2.5</v>
      </c>
      <c r="K276" s="5">
        <f>VLOOKUP(D276,Table3[],5,FALSE)</f>
        <v>25.874999999999996</v>
      </c>
      <c r="L276" s="5">
        <f t="shared" si="4"/>
        <v>25.874999999999996</v>
      </c>
    </row>
    <row r="277" spans="1:12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 Table2[], 2, FALSE)</f>
        <v>Teddi Crowthe</v>
      </c>
      <c r="G277" s="2" t="str">
        <f>VLOOKUP(C277, Table2[],7,FALSE)</f>
        <v>United States</v>
      </c>
      <c r="H277" t="str">
        <f>VLOOKUP(D277,Table3[],2,FALSE)</f>
        <v>Exc</v>
      </c>
      <c r="I277" t="str">
        <f>VLOOKUP(D277,Table3[],3,FALSE)</f>
        <v>L</v>
      </c>
      <c r="J277">
        <f>VLOOKUP(D277,Table3[],4,FALSE)</f>
        <v>2.5</v>
      </c>
      <c r="K277" s="5">
        <f>VLOOKUP(D277,Table3[],5,FALSE)</f>
        <v>34.154999999999994</v>
      </c>
      <c r="L277" s="5">
        <f t="shared" si="4"/>
        <v>204.92999999999995</v>
      </c>
    </row>
    <row r="278" spans="1:12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 Table2[], 2, FALSE)</f>
        <v>Dorelia Bury</v>
      </c>
      <c r="G278" s="2" t="str">
        <f>VLOOKUP(C278, Table2[],7,FALSE)</f>
        <v>Ireland</v>
      </c>
      <c r="H278" t="str">
        <f>VLOOKUP(D278,Table3[],2,FALSE)</f>
        <v>Rob</v>
      </c>
      <c r="I278" t="str">
        <f>VLOOKUP(D278,Table3[],3,FALSE)</f>
        <v>L</v>
      </c>
      <c r="J278">
        <f>VLOOKUP(D278,Table3[],4,FALSE)</f>
        <v>2.5</v>
      </c>
      <c r="K278" s="5">
        <f>VLOOKUP(D278,Table3[],5,FALSE)</f>
        <v>27.484999999999996</v>
      </c>
      <c r="L278" s="5">
        <f t="shared" si="4"/>
        <v>109.93999999999998</v>
      </c>
    </row>
    <row r="279" spans="1:12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 Table2[], 2, FALSE)</f>
        <v>Gussy Broadbear</v>
      </c>
      <c r="G279" s="2" t="str">
        <f>VLOOKUP(C279, Table2[],7,FALSE)</f>
        <v>United States</v>
      </c>
      <c r="H279" t="str">
        <f>VLOOKUP(D279,Table3[],2,FALSE)</f>
        <v>Exc</v>
      </c>
      <c r="I279" t="str">
        <f>VLOOKUP(D279,Table3[],3,FALSE)</f>
        <v>L</v>
      </c>
      <c r="J279">
        <f>VLOOKUP(D279,Table3[],4,FALSE)</f>
        <v>1</v>
      </c>
      <c r="K279" s="5">
        <f>VLOOKUP(D279,Table3[],5,FALSE)</f>
        <v>14.85</v>
      </c>
      <c r="L279" s="5">
        <f t="shared" si="4"/>
        <v>89.1</v>
      </c>
    </row>
    <row r="280" spans="1:12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 Table2[], 2, FALSE)</f>
        <v>Emlynne Palfrey</v>
      </c>
      <c r="G280" s="2" t="str">
        <f>VLOOKUP(C280, Table2[],7,FALSE)</f>
        <v>United States</v>
      </c>
      <c r="H280" t="str">
        <f>VLOOKUP(D280,Table3[],2,FALSE)</f>
        <v>Ara</v>
      </c>
      <c r="I280" t="str">
        <f>VLOOKUP(D280,Table3[],3,FALSE)</f>
        <v>L</v>
      </c>
      <c r="J280">
        <f>VLOOKUP(D280,Table3[],4,FALSE)</f>
        <v>0.2</v>
      </c>
      <c r="K280" s="5">
        <f>VLOOKUP(D280,Table3[],5,FALSE)</f>
        <v>3.8849999999999998</v>
      </c>
      <c r="L280" s="5">
        <f t="shared" si="4"/>
        <v>7.77</v>
      </c>
    </row>
    <row r="281" spans="1:12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 Table2[], 2, FALSE)</f>
        <v>Parsifal Metrick</v>
      </c>
      <c r="G281" s="2" t="str">
        <f>VLOOKUP(C281, Table2[],7,FALSE)</f>
        <v>United States</v>
      </c>
      <c r="H281" t="str">
        <f>VLOOKUP(D281,Table3[],2,FALSE)</f>
        <v>Lib</v>
      </c>
      <c r="I281" t="str">
        <f>VLOOKUP(D281,Table3[],3,FALSE)</f>
        <v>M</v>
      </c>
      <c r="J281">
        <f>VLOOKUP(D281,Table3[],4,FALSE)</f>
        <v>2.5</v>
      </c>
      <c r="K281" s="5">
        <f>VLOOKUP(D281,Table3[],5,FALSE)</f>
        <v>33.464999999999996</v>
      </c>
      <c r="L281" s="5">
        <f t="shared" si="4"/>
        <v>33.464999999999996</v>
      </c>
    </row>
    <row r="282" spans="1:12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 Table2[], 2, FALSE)</f>
        <v>Christopher Grieveson</v>
      </c>
      <c r="G282" s="2" t="str">
        <f>VLOOKUP(C282, Table2[],7,FALSE)</f>
        <v>United States</v>
      </c>
      <c r="H282" t="str">
        <f>VLOOKUP(D282,Table3[],2,FALSE)</f>
        <v>Exc</v>
      </c>
      <c r="I282" t="str">
        <f>VLOOKUP(D282,Table3[],3,FALSE)</f>
        <v>M</v>
      </c>
      <c r="J282">
        <f>VLOOKUP(D282,Table3[],4,FALSE)</f>
        <v>0.5</v>
      </c>
      <c r="K282" s="5">
        <f>VLOOKUP(D282,Table3[],5,FALSE)</f>
        <v>8.25</v>
      </c>
      <c r="L282" s="5">
        <f t="shared" si="4"/>
        <v>41.25</v>
      </c>
    </row>
    <row r="283" spans="1:12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 Table2[], 2, FALSE)</f>
        <v>Karlan Karby</v>
      </c>
      <c r="G283" s="2" t="str">
        <f>VLOOKUP(C283, Table2[],7,FALSE)</f>
        <v>United States</v>
      </c>
      <c r="H283" t="str">
        <f>VLOOKUP(D283,Table3[],2,FALSE)</f>
        <v>Exc</v>
      </c>
      <c r="I283" t="str">
        <f>VLOOKUP(D283,Table3[],3,FALSE)</f>
        <v>L</v>
      </c>
      <c r="J283">
        <f>VLOOKUP(D283,Table3[],4,FALSE)</f>
        <v>1</v>
      </c>
      <c r="K283" s="5">
        <f>VLOOKUP(D283,Table3[],5,FALSE)</f>
        <v>14.85</v>
      </c>
      <c r="L283" s="5">
        <f t="shared" si="4"/>
        <v>59.4</v>
      </c>
    </row>
    <row r="284" spans="1:12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 Table2[], 2, FALSE)</f>
        <v>Flory Crumpe</v>
      </c>
      <c r="G284" s="2" t="str">
        <f>VLOOKUP(C284, Table2[],7,FALSE)</f>
        <v>United Kingdom</v>
      </c>
      <c r="H284" t="str">
        <f>VLOOKUP(D284,Table3[],2,FALSE)</f>
        <v>Ara</v>
      </c>
      <c r="I284" t="str">
        <f>VLOOKUP(D284,Table3[],3,FALSE)</f>
        <v>L</v>
      </c>
      <c r="J284">
        <f>VLOOKUP(D284,Table3[],4,FALSE)</f>
        <v>0.5</v>
      </c>
      <c r="K284" s="5">
        <f>VLOOKUP(D284,Table3[],5,FALSE)</f>
        <v>7.77</v>
      </c>
      <c r="L284" s="5">
        <f t="shared" si="4"/>
        <v>7.77</v>
      </c>
    </row>
    <row r="285" spans="1:12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 Table2[], 2, FALSE)</f>
        <v>Amity Chatto</v>
      </c>
      <c r="G285" s="2" t="str">
        <f>VLOOKUP(C285, Table2[],7,FALSE)</f>
        <v>United Kingdom</v>
      </c>
      <c r="H285" t="str">
        <f>VLOOKUP(D285,Table3[],2,FALSE)</f>
        <v>Rob</v>
      </c>
      <c r="I285" t="str">
        <f>VLOOKUP(D285,Table3[],3,FALSE)</f>
        <v>D</v>
      </c>
      <c r="J285">
        <f>VLOOKUP(D285,Table3[],4,FALSE)</f>
        <v>0.5</v>
      </c>
      <c r="K285" s="5">
        <f>VLOOKUP(D285,Table3[],5,FALSE)</f>
        <v>5.3699999999999992</v>
      </c>
      <c r="L285" s="5">
        <f t="shared" si="4"/>
        <v>5.3699999999999992</v>
      </c>
    </row>
    <row r="286" spans="1:12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 Table2[], 2, FALSE)</f>
        <v>Nanine McCarthy</v>
      </c>
      <c r="G286" s="2" t="str">
        <f>VLOOKUP(C286, Table2[],7,FALSE)</f>
        <v>United States</v>
      </c>
      <c r="H286" t="str">
        <f>VLOOKUP(D286,Table3[],2,FALSE)</f>
        <v>Exc</v>
      </c>
      <c r="I286" t="str">
        <f>VLOOKUP(D286,Table3[],3,FALSE)</f>
        <v>M</v>
      </c>
      <c r="J286">
        <f>VLOOKUP(D286,Table3[],4,FALSE)</f>
        <v>2.5</v>
      </c>
      <c r="K286" s="5">
        <f>VLOOKUP(D286,Table3[],5,FALSE)</f>
        <v>31.624999999999996</v>
      </c>
      <c r="L286" s="5">
        <f t="shared" si="4"/>
        <v>94.874999999999986</v>
      </c>
    </row>
    <row r="287" spans="1:12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 Table2[], 2, FALSE)</f>
        <v>Lyndsey Megany</v>
      </c>
      <c r="G287" s="2" t="str">
        <f>VLOOKUP(C287, Table2[],7,FALSE)</f>
        <v>United States</v>
      </c>
      <c r="H287" t="str">
        <f>VLOOKUP(D287,Table3[],2,FALSE)</f>
        <v>Lib</v>
      </c>
      <c r="I287" t="str">
        <f>VLOOKUP(D287,Table3[],3,FALSE)</f>
        <v>L</v>
      </c>
      <c r="J287">
        <f>VLOOKUP(D287,Table3[],4,FALSE)</f>
        <v>2.5</v>
      </c>
      <c r="K287" s="5">
        <f>VLOOKUP(D287,Table3[],5,FALSE)</f>
        <v>36.454999999999998</v>
      </c>
      <c r="L287" s="5">
        <f t="shared" si="4"/>
        <v>36.454999999999998</v>
      </c>
    </row>
    <row r="288" spans="1:12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 Table2[], 2, FALSE)</f>
        <v>Byram Mergue</v>
      </c>
      <c r="G288" s="2" t="str">
        <f>VLOOKUP(C288, Table2[],7,FALSE)</f>
        <v>United States</v>
      </c>
      <c r="H288" t="str">
        <f>VLOOKUP(D288,Table3[],2,FALSE)</f>
        <v>Ara</v>
      </c>
      <c r="I288" t="str">
        <f>VLOOKUP(D288,Table3[],3,FALSE)</f>
        <v>M</v>
      </c>
      <c r="J288">
        <f>VLOOKUP(D288,Table3[],4,FALSE)</f>
        <v>0.2</v>
      </c>
      <c r="K288" s="5">
        <f>VLOOKUP(D288,Table3[],5,FALSE)</f>
        <v>3.375</v>
      </c>
      <c r="L288" s="5">
        <f t="shared" si="4"/>
        <v>13.5</v>
      </c>
    </row>
    <row r="289" spans="1:12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 Table2[], 2, FALSE)</f>
        <v>Kerr Patise</v>
      </c>
      <c r="G289" s="2" t="str">
        <f>VLOOKUP(C289, Table2[],7,FALSE)</f>
        <v>United States</v>
      </c>
      <c r="H289" t="str">
        <f>VLOOKUP(D289,Table3[],2,FALSE)</f>
        <v>Rob</v>
      </c>
      <c r="I289" t="str">
        <f>VLOOKUP(D289,Table3[],3,FALSE)</f>
        <v>L</v>
      </c>
      <c r="J289">
        <f>VLOOKUP(D289,Table3[],4,FALSE)</f>
        <v>0.2</v>
      </c>
      <c r="K289" s="5">
        <f>VLOOKUP(D289,Table3[],5,FALSE)</f>
        <v>3.5849999999999995</v>
      </c>
      <c r="L289" s="5">
        <f t="shared" si="4"/>
        <v>14.339999999999998</v>
      </c>
    </row>
    <row r="290" spans="1:12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 Table2[], 2, FALSE)</f>
        <v>Mathew Goulter</v>
      </c>
      <c r="G290" s="2" t="str">
        <f>VLOOKUP(C290, Table2[],7,FALSE)</f>
        <v>Ireland</v>
      </c>
      <c r="H290" t="str">
        <f>VLOOKUP(D290,Table3[],2,FALSE)</f>
        <v>Exc</v>
      </c>
      <c r="I290" t="str">
        <f>VLOOKUP(D290,Table3[],3,FALSE)</f>
        <v>M</v>
      </c>
      <c r="J290">
        <f>VLOOKUP(D290,Table3[],4,FALSE)</f>
        <v>0.5</v>
      </c>
      <c r="K290" s="5">
        <f>VLOOKUP(D290,Table3[],5,FALSE)</f>
        <v>8.25</v>
      </c>
      <c r="L290" s="5">
        <f t="shared" si="4"/>
        <v>8.25</v>
      </c>
    </row>
    <row r="291" spans="1:12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 Table2[], 2, FALSE)</f>
        <v>Marris Grcic</v>
      </c>
      <c r="G291" s="2" t="str">
        <f>VLOOKUP(C291, Table2[],7,FALSE)</f>
        <v>United States</v>
      </c>
      <c r="H291" t="str">
        <f>VLOOKUP(D291,Table3[],2,FALSE)</f>
        <v>Rob</v>
      </c>
      <c r="I291" t="str">
        <f>VLOOKUP(D291,Table3[],3,FALSE)</f>
        <v>D</v>
      </c>
      <c r="J291">
        <f>VLOOKUP(D291,Table3[],4,FALSE)</f>
        <v>0.2</v>
      </c>
      <c r="K291" s="5">
        <f>VLOOKUP(D291,Table3[],5,FALSE)</f>
        <v>2.6849999999999996</v>
      </c>
      <c r="L291" s="5">
        <f t="shared" si="4"/>
        <v>13.424999999999997</v>
      </c>
    </row>
    <row r="292" spans="1:12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 Table2[], 2, FALSE)</f>
        <v>Domeniga Duke</v>
      </c>
      <c r="G292" s="2" t="str">
        <f>VLOOKUP(C292, Table2[],7,FALSE)</f>
        <v>United States</v>
      </c>
      <c r="H292" t="str">
        <f>VLOOKUP(D292,Table3[],2,FALSE)</f>
        <v>Ara</v>
      </c>
      <c r="I292" t="str">
        <f>VLOOKUP(D292,Table3[],3,FALSE)</f>
        <v>D</v>
      </c>
      <c r="J292">
        <f>VLOOKUP(D292,Table3[],4,FALSE)</f>
        <v>1</v>
      </c>
      <c r="K292" s="5">
        <f>VLOOKUP(D292,Table3[],5,FALSE)</f>
        <v>9.9499999999999993</v>
      </c>
      <c r="L292" s="5">
        <f t="shared" si="4"/>
        <v>49.75</v>
      </c>
    </row>
    <row r="293" spans="1:12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 Table2[], 2, FALSE)</f>
        <v>Violante Skouling</v>
      </c>
      <c r="G293" s="2" t="str">
        <f>VLOOKUP(C293, Table2[],7,FALSE)</f>
        <v>Ireland</v>
      </c>
      <c r="H293" t="str">
        <f>VLOOKUP(D293,Table3[],2,FALSE)</f>
        <v>Exc</v>
      </c>
      <c r="I293" t="str">
        <f>VLOOKUP(D293,Table3[],3,FALSE)</f>
        <v>M</v>
      </c>
      <c r="J293">
        <f>VLOOKUP(D293,Table3[],4,FALSE)</f>
        <v>0.5</v>
      </c>
      <c r="K293" s="5">
        <f>VLOOKUP(D293,Table3[],5,FALSE)</f>
        <v>8.25</v>
      </c>
      <c r="L293" s="5">
        <f t="shared" si="4"/>
        <v>16.5</v>
      </c>
    </row>
    <row r="294" spans="1:12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 Table2[], 2, FALSE)</f>
        <v>Isidore Hussey</v>
      </c>
      <c r="G294" s="2" t="str">
        <f>VLOOKUP(C294, Table2[],7,FALSE)</f>
        <v>United States</v>
      </c>
      <c r="H294" t="str">
        <f>VLOOKUP(D294,Table3[],2,FALSE)</f>
        <v>Ara</v>
      </c>
      <c r="I294" t="str">
        <f>VLOOKUP(D294,Table3[],3,FALSE)</f>
        <v>D</v>
      </c>
      <c r="J294">
        <f>VLOOKUP(D294,Table3[],4,FALSE)</f>
        <v>0.5</v>
      </c>
      <c r="K294" s="5">
        <f>VLOOKUP(D294,Table3[],5,FALSE)</f>
        <v>5.97</v>
      </c>
      <c r="L294" s="5">
        <f t="shared" si="4"/>
        <v>17.91</v>
      </c>
    </row>
    <row r="295" spans="1:12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 Table2[], 2, FALSE)</f>
        <v>Cassie Pinkerton</v>
      </c>
      <c r="G295" s="2" t="str">
        <f>VLOOKUP(C295, Table2[],7,FALSE)</f>
        <v>United States</v>
      </c>
      <c r="H295" t="str">
        <f>VLOOKUP(D295,Table3[],2,FALSE)</f>
        <v>Ara</v>
      </c>
      <c r="I295" t="str">
        <f>VLOOKUP(D295,Table3[],3,FALSE)</f>
        <v>D</v>
      </c>
      <c r="J295">
        <f>VLOOKUP(D295,Table3[],4,FALSE)</f>
        <v>0.5</v>
      </c>
      <c r="K295" s="5">
        <f>VLOOKUP(D295,Table3[],5,FALSE)</f>
        <v>5.97</v>
      </c>
      <c r="L295" s="5">
        <f t="shared" si="4"/>
        <v>29.849999999999998</v>
      </c>
    </row>
    <row r="296" spans="1:12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 Table2[], 2, FALSE)</f>
        <v>Micki Fero</v>
      </c>
      <c r="G296" s="2" t="str">
        <f>VLOOKUP(C296, Table2[],7,FALSE)</f>
        <v>United States</v>
      </c>
      <c r="H296" t="str">
        <f>VLOOKUP(D296,Table3[],2,FALSE)</f>
        <v>Exc</v>
      </c>
      <c r="I296" t="str">
        <f>VLOOKUP(D296,Table3[],3,FALSE)</f>
        <v>L</v>
      </c>
      <c r="J296">
        <f>VLOOKUP(D296,Table3[],4,FALSE)</f>
        <v>1</v>
      </c>
      <c r="K296" s="5">
        <f>VLOOKUP(D296,Table3[],5,FALSE)</f>
        <v>14.85</v>
      </c>
      <c r="L296" s="5">
        <f t="shared" si="4"/>
        <v>44.55</v>
      </c>
    </row>
    <row r="297" spans="1:12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 Table2[], 2, FALSE)</f>
        <v>Cybill Graddell</v>
      </c>
      <c r="G297" s="2" t="str">
        <f>VLOOKUP(C297, Table2[],7,FALSE)</f>
        <v>United States</v>
      </c>
      <c r="H297" t="str">
        <f>VLOOKUP(D297,Table3[],2,FALSE)</f>
        <v>Exc</v>
      </c>
      <c r="I297" t="str">
        <f>VLOOKUP(D297,Table3[],3,FALSE)</f>
        <v>M</v>
      </c>
      <c r="J297">
        <f>VLOOKUP(D297,Table3[],4,FALSE)</f>
        <v>1</v>
      </c>
      <c r="K297" s="5">
        <f>VLOOKUP(D297,Table3[],5,FALSE)</f>
        <v>13.75</v>
      </c>
      <c r="L297" s="5">
        <f t="shared" si="4"/>
        <v>27.5</v>
      </c>
    </row>
    <row r="298" spans="1:12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 Table2[], 2, FALSE)</f>
        <v>Dorian Vizor</v>
      </c>
      <c r="G298" s="2" t="str">
        <f>VLOOKUP(C298, Table2[],7,FALSE)</f>
        <v>United States</v>
      </c>
      <c r="H298" t="str">
        <f>VLOOKUP(D298,Table3[],2,FALSE)</f>
        <v>Rob</v>
      </c>
      <c r="I298" t="str">
        <f>VLOOKUP(D298,Table3[],3,FALSE)</f>
        <v>M</v>
      </c>
      <c r="J298">
        <f>VLOOKUP(D298,Table3[],4,FALSE)</f>
        <v>0.5</v>
      </c>
      <c r="K298" s="5">
        <f>VLOOKUP(D298,Table3[],5,FALSE)</f>
        <v>5.97</v>
      </c>
      <c r="L298" s="5">
        <f t="shared" si="4"/>
        <v>35.82</v>
      </c>
    </row>
    <row r="299" spans="1:12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 Table2[], 2, FALSE)</f>
        <v>Eddi Sedgebeer</v>
      </c>
      <c r="G299" s="2" t="str">
        <f>VLOOKUP(C299, Table2[],7,FALSE)</f>
        <v>United States</v>
      </c>
      <c r="H299" t="str">
        <f>VLOOKUP(D299,Table3[],2,FALSE)</f>
        <v>Rob</v>
      </c>
      <c r="I299" t="str">
        <f>VLOOKUP(D299,Table3[],3,FALSE)</f>
        <v>D</v>
      </c>
      <c r="J299">
        <f>VLOOKUP(D299,Table3[],4,FALSE)</f>
        <v>0.5</v>
      </c>
      <c r="K299" s="5">
        <f>VLOOKUP(D299,Table3[],5,FALSE)</f>
        <v>5.3699999999999992</v>
      </c>
      <c r="L299" s="5">
        <f t="shared" si="4"/>
        <v>16.11</v>
      </c>
    </row>
    <row r="300" spans="1:12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 Table2[], 2, FALSE)</f>
        <v>Ken Lestrange</v>
      </c>
      <c r="G300" s="2" t="str">
        <f>VLOOKUP(C300, Table2[],7,FALSE)</f>
        <v>United States</v>
      </c>
      <c r="H300" t="str">
        <f>VLOOKUP(D300,Table3[],2,FALSE)</f>
        <v>Exc</v>
      </c>
      <c r="I300" t="str">
        <f>VLOOKUP(D300,Table3[],3,FALSE)</f>
        <v>L</v>
      </c>
      <c r="J300">
        <f>VLOOKUP(D300,Table3[],4,FALSE)</f>
        <v>0.2</v>
      </c>
      <c r="K300" s="5">
        <f>VLOOKUP(D300,Table3[],5,FALSE)</f>
        <v>4.4550000000000001</v>
      </c>
      <c r="L300" s="5">
        <f t="shared" si="4"/>
        <v>26.73</v>
      </c>
    </row>
    <row r="301" spans="1:12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 Table2[], 2, FALSE)</f>
        <v>Lacee Tanti</v>
      </c>
      <c r="G301" s="2" t="str">
        <f>VLOOKUP(C301, Table2[],7,FALSE)</f>
        <v>United States</v>
      </c>
      <c r="H301" t="str">
        <f>VLOOKUP(D301,Table3[],2,FALSE)</f>
        <v>Exc</v>
      </c>
      <c r="I301" t="str">
        <f>VLOOKUP(D301,Table3[],3,FALSE)</f>
        <v>L</v>
      </c>
      <c r="J301">
        <f>VLOOKUP(D301,Table3[],4,FALSE)</f>
        <v>2.5</v>
      </c>
      <c r="K301" s="5">
        <f>VLOOKUP(D301,Table3[],5,FALSE)</f>
        <v>34.154999999999994</v>
      </c>
      <c r="L301" s="5">
        <f t="shared" si="4"/>
        <v>204.92999999999995</v>
      </c>
    </row>
    <row r="302" spans="1:12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 Table2[], 2, FALSE)</f>
        <v>Arel De Lasci</v>
      </c>
      <c r="G302" s="2" t="str">
        <f>VLOOKUP(C302, Table2[],7,FALSE)</f>
        <v>United States</v>
      </c>
      <c r="H302" t="str">
        <f>VLOOKUP(D302,Table3[],2,FALSE)</f>
        <v>Ara</v>
      </c>
      <c r="I302" t="str">
        <f>VLOOKUP(D302,Table3[],3,FALSE)</f>
        <v>L</v>
      </c>
      <c r="J302">
        <f>VLOOKUP(D302,Table3[],4,FALSE)</f>
        <v>1</v>
      </c>
      <c r="K302" s="5">
        <f>VLOOKUP(D302,Table3[],5,FALSE)</f>
        <v>12.95</v>
      </c>
      <c r="L302" s="5">
        <f t="shared" si="4"/>
        <v>38.849999999999994</v>
      </c>
    </row>
    <row r="303" spans="1:12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 Table2[], 2, FALSE)</f>
        <v>Trescha Jedrachowicz</v>
      </c>
      <c r="G303" s="2" t="str">
        <f>VLOOKUP(C303, Table2[],7,FALSE)</f>
        <v>United States</v>
      </c>
      <c r="H303" t="str">
        <f>VLOOKUP(D303,Table3[],2,FALSE)</f>
        <v>Lib</v>
      </c>
      <c r="I303" t="str">
        <f>VLOOKUP(D303,Table3[],3,FALSE)</f>
        <v>D</v>
      </c>
      <c r="J303">
        <f>VLOOKUP(D303,Table3[],4,FALSE)</f>
        <v>0.2</v>
      </c>
      <c r="K303" s="5">
        <f>VLOOKUP(D303,Table3[],5,FALSE)</f>
        <v>3.8849999999999998</v>
      </c>
      <c r="L303" s="5">
        <f t="shared" si="4"/>
        <v>15.54</v>
      </c>
    </row>
    <row r="304" spans="1:12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 Table2[], 2, FALSE)</f>
        <v>Perkin Stonner</v>
      </c>
      <c r="G304" s="2" t="str">
        <f>VLOOKUP(C304, Table2[],7,FALSE)</f>
        <v>United States</v>
      </c>
      <c r="H304" t="str">
        <f>VLOOKUP(D304,Table3[],2,FALSE)</f>
        <v>Ara</v>
      </c>
      <c r="I304" t="str">
        <f>VLOOKUP(D304,Table3[],3,FALSE)</f>
        <v>M</v>
      </c>
      <c r="J304">
        <f>VLOOKUP(D304,Table3[],4,FALSE)</f>
        <v>0.5</v>
      </c>
      <c r="K304" s="5">
        <f>VLOOKUP(D304,Table3[],5,FALSE)</f>
        <v>6.75</v>
      </c>
      <c r="L304" s="5">
        <f t="shared" si="4"/>
        <v>6.75</v>
      </c>
    </row>
    <row r="305" spans="1:12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 Table2[], 2, FALSE)</f>
        <v>Darrin Tingly</v>
      </c>
      <c r="G305" s="2" t="str">
        <f>VLOOKUP(C305, Table2[],7,FALSE)</f>
        <v>United States</v>
      </c>
      <c r="H305" t="str">
        <f>VLOOKUP(D305,Table3[],2,FALSE)</f>
        <v>Exc</v>
      </c>
      <c r="I305" t="str">
        <f>VLOOKUP(D305,Table3[],3,FALSE)</f>
        <v>D</v>
      </c>
      <c r="J305">
        <f>VLOOKUP(D305,Table3[],4,FALSE)</f>
        <v>2.5</v>
      </c>
      <c r="K305" s="5">
        <f>VLOOKUP(D305,Table3[],5,FALSE)</f>
        <v>27.945</v>
      </c>
      <c r="L305" s="5">
        <f t="shared" si="4"/>
        <v>111.78</v>
      </c>
    </row>
    <row r="306" spans="1:12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 Table2[], 2, FALSE)</f>
        <v>Claudetta Rushe</v>
      </c>
      <c r="G306" s="2" t="str">
        <f>VLOOKUP(C306, Table2[],7,FALSE)</f>
        <v>United States</v>
      </c>
      <c r="H306" t="str">
        <f>VLOOKUP(D306,Table3[],2,FALSE)</f>
        <v>Ara</v>
      </c>
      <c r="I306" t="str">
        <f>VLOOKUP(D306,Table3[],3,FALSE)</f>
        <v>L</v>
      </c>
      <c r="J306">
        <f>VLOOKUP(D306,Table3[],4,FALSE)</f>
        <v>0.2</v>
      </c>
      <c r="K306" s="5">
        <f>VLOOKUP(D306,Table3[],5,FALSE)</f>
        <v>3.8849999999999998</v>
      </c>
      <c r="L306" s="5">
        <f t="shared" si="4"/>
        <v>3.8849999999999998</v>
      </c>
    </row>
    <row r="307" spans="1:12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 Table2[], 2, FALSE)</f>
        <v>Benn Checci</v>
      </c>
      <c r="G307" s="2" t="str">
        <f>VLOOKUP(C307, Table2[],7,FALSE)</f>
        <v>United Kingdom</v>
      </c>
      <c r="H307" t="str">
        <f>VLOOKUP(D307,Table3[],2,FALSE)</f>
        <v>Lib</v>
      </c>
      <c r="I307" t="str">
        <f>VLOOKUP(D307,Table3[],3,FALSE)</f>
        <v>M</v>
      </c>
      <c r="J307">
        <f>VLOOKUP(D307,Table3[],4,FALSE)</f>
        <v>0.2</v>
      </c>
      <c r="K307" s="5">
        <f>VLOOKUP(D307,Table3[],5,FALSE)</f>
        <v>4.3650000000000002</v>
      </c>
      <c r="L307" s="5">
        <f t="shared" si="4"/>
        <v>21.825000000000003</v>
      </c>
    </row>
    <row r="308" spans="1:12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 Table2[], 2, FALSE)</f>
        <v>Janifer Bagot</v>
      </c>
      <c r="G308" s="2" t="str">
        <f>VLOOKUP(C308, Table2[],7,FALSE)</f>
        <v>United States</v>
      </c>
      <c r="H308" t="str">
        <f>VLOOKUP(D308,Table3[],2,FALSE)</f>
        <v>Rob</v>
      </c>
      <c r="I308" t="str">
        <f>VLOOKUP(D308,Table3[],3,FALSE)</f>
        <v>M</v>
      </c>
      <c r="J308">
        <f>VLOOKUP(D308,Table3[],4,FALSE)</f>
        <v>0.2</v>
      </c>
      <c r="K308" s="5">
        <f>VLOOKUP(D308,Table3[],5,FALSE)</f>
        <v>2.9849999999999999</v>
      </c>
      <c r="L308" s="5">
        <f t="shared" si="4"/>
        <v>14.924999999999999</v>
      </c>
    </row>
    <row r="309" spans="1:12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 Table2[], 2, FALSE)</f>
        <v>Ermin Beeble</v>
      </c>
      <c r="G309" s="2" t="str">
        <f>VLOOKUP(C309, Table2[],7,FALSE)</f>
        <v>United States</v>
      </c>
      <c r="H309" t="str">
        <f>VLOOKUP(D309,Table3[],2,FALSE)</f>
        <v>Ara</v>
      </c>
      <c r="I309" t="str">
        <f>VLOOKUP(D309,Table3[],3,FALSE)</f>
        <v>M</v>
      </c>
      <c r="J309">
        <f>VLOOKUP(D309,Table3[],4,FALSE)</f>
        <v>1</v>
      </c>
      <c r="K309" s="5">
        <f>VLOOKUP(D309,Table3[],5,FALSE)</f>
        <v>11.25</v>
      </c>
      <c r="L309" s="5">
        <f t="shared" si="4"/>
        <v>33.75</v>
      </c>
    </row>
    <row r="310" spans="1:12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 Table2[], 2, FALSE)</f>
        <v>Cos Fluin</v>
      </c>
      <c r="G310" s="2" t="str">
        <f>VLOOKUP(C310, Table2[],7,FALSE)</f>
        <v>United Kingdom</v>
      </c>
      <c r="H310" t="str">
        <f>VLOOKUP(D310,Table3[],2,FALSE)</f>
        <v>Ara</v>
      </c>
      <c r="I310" t="str">
        <f>VLOOKUP(D310,Table3[],3,FALSE)</f>
        <v>M</v>
      </c>
      <c r="J310">
        <f>VLOOKUP(D310,Table3[],4,FALSE)</f>
        <v>1</v>
      </c>
      <c r="K310" s="5">
        <f>VLOOKUP(D310,Table3[],5,FALSE)</f>
        <v>11.25</v>
      </c>
      <c r="L310" s="5">
        <f t="shared" si="4"/>
        <v>33.75</v>
      </c>
    </row>
    <row r="311" spans="1:12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 Table2[], 2, FALSE)</f>
        <v>Eveleen Bletsor</v>
      </c>
      <c r="G311" s="2" t="str">
        <f>VLOOKUP(C311, Table2[],7,FALSE)</f>
        <v>United States</v>
      </c>
      <c r="H311" t="str">
        <f>VLOOKUP(D311,Table3[],2,FALSE)</f>
        <v>Lib</v>
      </c>
      <c r="I311" t="str">
        <f>VLOOKUP(D311,Table3[],3,FALSE)</f>
        <v>M</v>
      </c>
      <c r="J311">
        <f>VLOOKUP(D311,Table3[],4,FALSE)</f>
        <v>0.2</v>
      </c>
      <c r="K311" s="5">
        <f>VLOOKUP(D311,Table3[],5,FALSE)</f>
        <v>4.3650000000000002</v>
      </c>
      <c r="L311" s="5">
        <f t="shared" si="4"/>
        <v>26.19</v>
      </c>
    </row>
    <row r="312" spans="1:12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 Table2[], 2, FALSE)</f>
        <v>Paola Brydell</v>
      </c>
      <c r="G312" s="2" t="str">
        <f>VLOOKUP(C312, Table2[],7,FALSE)</f>
        <v>Ireland</v>
      </c>
      <c r="H312" t="str">
        <f>VLOOKUP(D312,Table3[],2,FALSE)</f>
        <v>Exc</v>
      </c>
      <c r="I312" t="str">
        <f>VLOOKUP(D312,Table3[],3,FALSE)</f>
        <v>L</v>
      </c>
      <c r="J312">
        <f>VLOOKUP(D312,Table3[],4,FALSE)</f>
        <v>1</v>
      </c>
      <c r="K312" s="5">
        <f>VLOOKUP(D312,Table3[],5,FALSE)</f>
        <v>14.85</v>
      </c>
      <c r="L312" s="5">
        <f t="shared" si="4"/>
        <v>14.85</v>
      </c>
    </row>
    <row r="313" spans="1:12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 Table2[], 2, FALSE)</f>
        <v>Claudetta Rushe</v>
      </c>
      <c r="G313" s="2" t="str">
        <f>VLOOKUP(C313, Table2[],7,FALSE)</f>
        <v>United States</v>
      </c>
      <c r="H313" t="str">
        <f>VLOOKUP(D313,Table3[],2,FALSE)</f>
        <v>Exc</v>
      </c>
      <c r="I313" t="str">
        <f>VLOOKUP(D313,Table3[],3,FALSE)</f>
        <v>M</v>
      </c>
      <c r="J313">
        <f>VLOOKUP(D313,Table3[],4,FALSE)</f>
        <v>2.5</v>
      </c>
      <c r="K313" s="5">
        <f>VLOOKUP(D313,Table3[],5,FALSE)</f>
        <v>31.624999999999996</v>
      </c>
      <c r="L313" s="5">
        <f t="shared" si="4"/>
        <v>189.74999999999997</v>
      </c>
    </row>
    <row r="314" spans="1:12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 Table2[], 2, FALSE)</f>
        <v>Natka Leethem</v>
      </c>
      <c r="G314" s="2" t="str">
        <f>VLOOKUP(C314, Table2[],7,FALSE)</f>
        <v>United States</v>
      </c>
      <c r="H314" t="str">
        <f>VLOOKUP(D314,Table3[],2,FALSE)</f>
        <v>Rob</v>
      </c>
      <c r="I314" t="str">
        <f>VLOOKUP(D314,Table3[],3,FALSE)</f>
        <v>M</v>
      </c>
      <c r="J314">
        <f>VLOOKUP(D314,Table3[],4,FALSE)</f>
        <v>0.5</v>
      </c>
      <c r="K314" s="5">
        <f>VLOOKUP(D314,Table3[],5,FALSE)</f>
        <v>5.97</v>
      </c>
      <c r="L314" s="5">
        <f t="shared" si="4"/>
        <v>5.97</v>
      </c>
    </row>
    <row r="315" spans="1:12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 Table2[], 2, FALSE)</f>
        <v>Ailene Nesfield</v>
      </c>
      <c r="G315" s="2" t="str">
        <f>VLOOKUP(C315, Table2[],7,FALSE)</f>
        <v>United Kingdom</v>
      </c>
      <c r="H315" t="str">
        <f>VLOOKUP(D315,Table3[],2,FALSE)</f>
        <v>Rob</v>
      </c>
      <c r="I315" t="str">
        <f>VLOOKUP(D315,Table3[],3,FALSE)</f>
        <v>M</v>
      </c>
      <c r="J315">
        <f>VLOOKUP(D315,Table3[],4,FALSE)</f>
        <v>1</v>
      </c>
      <c r="K315" s="5">
        <f>VLOOKUP(D315,Table3[],5,FALSE)</f>
        <v>9.9499999999999993</v>
      </c>
      <c r="L315" s="5">
        <f t="shared" si="4"/>
        <v>29.849999999999998</v>
      </c>
    </row>
    <row r="316" spans="1:12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 Table2[], 2, FALSE)</f>
        <v>Stacy Pickworth</v>
      </c>
      <c r="G316" s="2" t="str">
        <f>VLOOKUP(C316, Table2[],7,FALSE)</f>
        <v>United States</v>
      </c>
      <c r="H316" t="str">
        <f>VLOOKUP(D316,Table3[],2,FALSE)</f>
        <v>Rob</v>
      </c>
      <c r="I316" t="str">
        <f>VLOOKUP(D316,Table3[],3,FALSE)</f>
        <v>D</v>
      </c>
      <c r="J316">
        <f>VLOOKUP(D316,Table3[],4,FALSE)</f>
        <v>1</v>
      </c>
      <c r="K316" s="5">
        <f>VLOOKUP(D316,Table3[],5,FALSE)</f>
        <v>8.9499999999999993</v>
      </c>
      <c r="L316" s="5">
        <f t="shared" si="4"/>
        <v>44.75</v>
      </c>
    </row>
    <row r="317" spans="1:12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 Table2[], 2, FALSE)</f>
        <v>Melli Brockway</v>
      </c>
      <c r="G317" s="2" t="str">
        <f>VLOOKUP(C317, Table2[],7,FALSE)</f>
        <v>United States</v>
      </c>
      <c r="H317" t="str">
        <f>VLOOKUP(D317,Table3[],2,FALSE)</f>
        <v>Exc</v>
      </c>
      <c r="I317" t="str">
        <f>VLOOKUP(D317,Table3[],3,FALSE)</f>
        <v>L</v>
      </c>
      <c r="J317">
        <f>VLOOKUP(D317,Table3[],4,FALSE)</f>
        <v>2.5</v>
      </c>
      <c r="K317" s="5">
        <f>VLOOKUP(D317,Table3[],5,FALSE)</f>
        <v>34.154999999999994</v>
      </c>
      <c r="L317" s="5">
        <f t="shared" si="4"/>
        <v>34.154999999999994</v>
      </c>
    </row>
    <row r="318" spans="1:12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 Table2[], 2, FALSE)</f>
        <v>Nanny Lush</v>
      </c>
      <c r="G318" s="2" t="str">
        <f>VLOOKUP(C318, Table2[],7,FALSE)</f>
        <v>Ireland</v>
      </c>
      <c r="H318" t="str">
        <f>VLOOKUP(D318,Table3[],2,FALSE)</f>
        <v>Exc</v>
      </c>
      <c r="I318" t="str">
        <f>VLOOKUP(D318,Table3[],3,FALSE)</f>
        <v>L</v>
      </c>
      <c r="J318">
        <f>VLOOKUP(D318,Table3[],4,FALSE)</f>
        <v>2.5</v>
      </c>
      <c r="K318" s="5">
        <f>VLOOKUP(D318,Table3[],5,FALSE)</f>
        <v>34.154999999999994</v>
      </c>
      <c r="L318" s="5">
        <f t="shared" si="4"/>
        <v>204.92999999999995</v>
      </c>
    </row>
    <row r="319" spans="1:12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 Table2[], 2, FALSE)</f>
        <v>Selma McMillian</v>
      </c>
      <c r="G319" s="2" t="str">
        <f>VLOOKUP(C319, Table2[],7,FALSE)</f>
        <v>United States</v>
      </c>
      <c r="H319" t="str">
        <f>VLOOKUP(D319,Table3[],2,FALSE)</f>
        <v>Exc</v>
      </c>
      <c r="I319" t="str">
        <f>VLOOKUP(D319,Table3[],3,FALSE)</f>
        <v>D</v>
      </c>
      <c r="J319">
        <f>VLOOKUP(D319,Table3[],4,FALSE)</f>
        <v>0.5</v>
      </c>
      <c r="K319" s="5">
        <f>VLOOKUP(D319,Table3[],5,FALSE)</f>
        <v>7.29</v>
      </c>
      <c r="L319" s="5">
        <f t="shared" si="4"/>
        <v>21.87</v>
      </c>
    </row>
    <row r="320" spans="1:12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 Table2[], 2, FALSE)</f>
        <v>Tess Bennison</v>
      </c>
      <c r="G320" s="2" t="str">
        <f>VLOOKUP(C320, Table2[],7,FALSE)</f>
        <v>United States</v>
      </c>
      <c r="H320" t="str">
        <f>VLOOKUP(D320,Table3[],2,FALSE)</f>
        <v>Ara</v>
      </c>
      <c r="I320" t="str">
        <f>VLOOKUP(D320,Table3[],3,FALSE)</f>
        <v>M</v>
      </c>
      <c r="J320">
        <f>VLOOKUP(D320,Table3[],4,FALSE)</f>
        <v>2.5</v>
      </c>
      <c r="K320" s="5">
        <f>VLOOKUP(D320,Table3[],5,FALSE)</f>
        <v>25.874999999999996</v>
      </c>
      <c r="L320" s="5">
        <f t="shared" si="4"/>
        <v>51.749999999999993</v>
      </c>
    </row>
    <row r="321" spans="1:12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 Table2[], 2, FALSE)</f>
        <v>Gabie Tweed</v>
      </c>
      <c r="G321" s="2" t="str">
        <f>VLOOKUP(C321, Table2[],7,FALSE)</f>
        <v>United States</v>
      </c>
      <c r="H321" t="str">
        <f>VLOOKUP(D321,Table3[],2,FALSE)</f>
        <v>Exc</v>
      </c>
      <c r="I321" t="str">
        <f>VLOOKUP(D321,Table3[],3,FALSE)</f>
        <v>M</v>
      </c>
      <c r="J321">
        <f>VLOOKUP(D321,Table3[],4,FALSE)</f>
        <v>0.2</v>
      </c>
      <c r="K321" s="5">
        <f>VLOOKUP(D321,Table3[],5,FALSE)</f>
        <v>4.125</v>
      </c>
      <c r="L321" s="5">
        <f t="shared" si="4"/>
        <v>8.25</v>
      </c>
    </row>
    <row r="322" spans="1:12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 Table2[], 2, FALSE)</f>
        <v>Gabie Tweed</v>
      </c>
      <c r="G322" s="2" t="str">
        <f>VLOOKUP(C322, Table2[],7,FALSE)</f>
        <v>United States</v>
      </c>
      <c r="H322" t="str">
        <f>VLOOKUP(D322,Table3[],2,FALSE)</f>
        <v>Ara</v>
      </c>
      <c r="I322" t="str">
        <f>VLOOKUP(D322,Table3[],3,FALSE)</f>
        <v>L</v>
      </c>
      <c r="J322">
        <f>VLOOKUP(D322,Table3[],4,FALSE)</f>
        <v>0.2</v>
      </c>
      <c r="K322" s="5">
        <f>VLOOKUP(D322,Table3[],5,FALSE)</f>
        <v>3.8849999999999998</v>
      </c>
      <c r="L322" s="5">
        <f t="shared" ref="L322:L385" si="5">E322*K322</f>
        <v>19.424999999999997</v>
      </c>
    </row>
    <row r="323" spans="1:12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 Table2[], 2, FALSE)</f>
        <v>Gaile Goggin</v>
      </c>
      <c r="G323" s="2" t="str">
        <f>VLOOKUP(C323, Table2[],7,FALSE)</f>
        <v>Ireland</v>
      </c>
      <c r="H323" t="str">
        <f>VLOOKUP(D323,Table3[],2,FALSE)</f>
        <v>Ara</v>
      </c>
      <c r="I323" t="str">
        <f>VLOOKUP(D323,Table3[],3,FALSE)</f>
        <v>M</v>
      </c>
      <c r="J323">
        <f>VLOOKUP(D323,Table3[],4,FALSE)</f>
        <v>0.2</v>
      </c>
      <c r="K323" s="5">
        <f>VLOOKUP(D323,Table3[],5,FALSE)</f>
        <v>3.375</v>
      </c>
      <c r="L323" s="5">
        <f t="shared" si="5"/>
        <v>20.25</v>
      </c>
    </row>
    <row r="324" spans="1:12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 Table2[], 2, FALSE)</f>
        <v>Skylar Jeyness</v>
      </c>
      <c r="G324" s="2" t="str">
        <f>VLOOKUP(C324, Table2[],7,FALSE)</f>
        <v>Ireland</v>
      </c>
      <c r="H324" t="str">
        <f>VLOOKUP(D324,Table3[],2,FALSE)</f>
        <v>Lib</v>
      </c>
      <c r="I324" t="str">
        <f>VLOOKUP(D324,Table3[],3,FALSE)</f>
        <v>D</v>
      </c>
      <c r="J324">
        <f>VLOOKUP(D324,Table3[],4,FALSE)</f>
        <v>0.5</v>
      </c>
      <c r="K324" s="5">
        <f>VLOOKUP(D324,Table3[],5,FALSE)</f>
        <v>7.77</v>
      </c>
      <c r="L324" s="5">
        <f t="shared" si="5"/>
        <v>23.31</v>
      </c>
    </row>
    <row r="325" spans="1:12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 Table2[], 2, FALSE)</f>
        <v>Donica Bonhome</v>
      </c>
      <c r="G325" s="2" t="str">
        <f>VLOOKUP(C325, Table2[],7,FALSE)</f>
        <v>United States</v>
      </c>
      <c r="H325" t="str">
        <f>VLOOKUP(D325,Table3[],2,FALSE)</f>
        <v>Exc</v>
      </c>
      <c r="I325" t="str">
        <f>VLOOKUP(D325,Table3[],3,FALSE)</f>
        <v>D</v>
      </c>
      <c r="J325">
        <f>VLOOKUP(D325,Table3[],4,FALSE)</f>
        <v>0.2</v>
      </c>
      <c r="K325" s="5">
        <f>VLOOKUP(D325,Table3[],5,FALSE)</f>
        <v>3.645</v>
      </c>
      <c r="L325" s="5">
        <f t="shared" si="5"/>
        <v>18.225000000000001</v>
      </c>
    </row>
    <row r="326" spans="1:12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 Table2[], 2, FALSE)</f>
        <v>Diena Peetermann</v>
      </c>
      <c r="G326" s="2" t="str">
        <f>VLOOKUP(C326, Table2[],7,FALSE)</f>
        <v>United States</v>
      </c>
      <c r="H326" t="str">
        <f>VLOOKUP(D326,Table3[],2,FALSE)</f>
        <v>Exc</v>
      </c>
      <c r="I326" t="str">
        <f>VLOOKUP(D326,Table3[],3,FALSE)</f>
        <v>M</v>
      </c>
      <c r="J326">
        <f>VLOOKUP(D326,Table3[],4,FALSE)</f>
        <v>1</v>
      </c>
      <c r="K326" s="5">
        <f>VLOOKUP(D326,Table3[],5,FALSE)</f>
        <v>13.75</v>
      </c>
      <c r="L326" s="5">
        <f t="shared" si="5"/>
        <v>13.75</v>
      </c>
    </row>
    <row r="327" spans="1:12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 Table2[], 2, FALSE)</f>
        <v>Trina Le Sarr</v>
      </c>
      <c r="G327" s="2" t="str">
        <f>VLOOKUP(C327, Table2[],7,FALSE)</f>
        <v>United States</v>
      </c>
      <c r="H327" t="str">
        <f>VLOOKUP(D327,Table3[],2,FALSE)</f>
        <v>Ara</v>
      </c>
      <c r="I327" t="str">
        <f>VLOOKUP(D327,Table3[],3,FALSE)</f>
        <v>L</v>
      </c>
      <c r="J327">
        <f>VLOOKUP(D327,Table3[],4,FALSE)</f>
        <v>2.5</v>
      </c>
      <c r="K327" s="5">
        <f>VLOOKUP(D327,Table3[],5,FALSE)</f>
        <v>29.784999999999997</v>
      </c>
      <c r="L327" s="5">
        <f t="shared" si="5"/>
        <v>29.784999999999997</v>
      </c>
    </row>
    <row r="328" spans="1:12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 Table2[], 2, FALSE)</f>
        <v>Flynn Antony</v>
      </c>
      <c r="G328" s="2" t="str">
        <f>VLOOKUP(C328, Table2[],7,FALSE)</f>
        <v>United States</v>
      </c>
      <c r="H328" t="str">
        <f>VLOOKUP(D328,Table3[],2,FALSE)</f>
        <v>Rob</v>
      </c>
      <c r="I328" t="str">
        <f>VLOOKUP(D328,Table3[],3,FALSE)</f>
        <v>D</v>
      </c>
      <c r="J328">
        <f>VLOOKUP(D328,Table3[],4,FALSE)</f>
        <v>1</v>
      </c>
      <c r="K328" s="5">
        <f>VLOOKUP(D328,Table3[],5,FALSE)</f>
        <v>8.9499999999999993</v>
      </c>
      <c r="L328" s="5">
        <f t="shared" si="5"/>
        <v>44.75</v>
      </c>
    </row>
    <row r="329" spans="1:12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 Table2[], 2, FALSE)</f>
        <v>Baudoin Alldridge</v>
      </c>
      <c r="G329" s="2" t="str">
        <f>VLOOKUP(C329, Table2[],7,FALSE)</f>
        <v>United States</v>
      </c>
      <c r="H329" t="str">
        <f>VLOOKUP(D329,Table3[],2,FALSE)</f>
        <v>Rob</v>
      </c>
      <c r="I329" t="str">
        <f>VLOOKUP(D329,Table3[],3,FALSE)</f>
        <v>D</v>
      </c>
      <c r="J329">
        <f>VLOOKUP(D329,Table3[],4,FALSE)</f>
        <v>1</v>
      </c>
      <c r="K329" s="5">
        <f>VLOOKUP(D329,Table3[],5,FALSE)</f>
        <v>8.9499999999999993</v>
      </c>
      <c r="L329" s="5">
        <f t="shared" si="5"/>
        <v>44.75</v>
      </c>
    </row>
    <row r="330" spans="1:12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 Table2[], 2, FALSE)</f>
        <v>Homer Dulany</v>
      </c>
      <c r="G330" s="2" t="str">
        <f>VLOOKUP(C330, Table2[],7,FALSE)</f>
        <v>United States</v>
      </c>
      <c r="H330" t="str">
        <f>VLOOKUP(D330,Table3[],2,FALSE)</f>
        <v>Lib</v>
      </c>
      <c r="I330" t="str">
        <f>VLOOKUP(D330,Table3[],3,FALSE)</f>
        <v>L</v>
      </c>
      <c r="J330">
        <f>VLOOKUP(D330,Table3[],4,FALSE)</f>
        <v>0.5</v>
      </c>
      <c r="K330" s="5">
        <f>VLOOKUP(D330,Table3[],5,FALSE)</f>
        <v>9.51</v>
      </c>
      <c r="L330" s="5">
        <f t="shared" si="5"/>
        <v>38.04</v>
      </c>
    </row>
    <row r="331" spans="1:12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 Table2[], 2, FALSE)</f>
        <v>Lisa Goodger</v>
      </c>
      <c r="G331" s="2" t="str">
        <f>VLOOKUP(C331, Table2[],7,FALSE)</f>
        <v>United States</v>
      </c>
      <c r="H331" t="str">
        <f>VLOOKUP(D331,Table3[],2,FALSE)</f>
        <v>Rob</v>
      </c>
      <c r="I331" t="str">
        <f>VLOOKUP(D331,Table3[],3,FALSE)</f>
        <v>D</v>
      </c>
      <c r="J331">
        <f>VLOOKUP(D331,Table3[],4,FALSE)</f>
        <v>0.5</v>
      </c>
      <c r="K331" s="5">
        <f>VLOOKUP(D331,Table3[],5,FALSE)</f>
        <v>5.3699999999999992</v>
      </c>
      <c r="L331" s="5">
        <f t="shared" si="5"/>
        <v>21.479999999999997</v>
      </c>
    </row>
    <row r="332" spans="1:12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 Table2[], 2, FALSE)</f>
        <v>Selma McMillian</v>
      </c>
      <c r="G332" s="2" t="str">
        <f>VLOOKUP(C332, Table2[],7,FALSE)</f>
        <v>United States</v>
      </c>
      <c r="H332" t="str">
        <f>VLOOKUP(D332,Table3[],2,FALSE)</f>
        <v>Rob</v>
      </c>
      <c r="I332" t="str">
        <f>VLOOKUP(D332,Table3[],3,FALSE)</f>
        <v>D</v>
      </c>
      <c r="J332">
        <f>VLOOKUP(D332,Table3[],4,FALSE)</f>
        <v>0.5</v>
      </c>
      <c r="K332" s="5">
        <f>VLOOKUP(D332,Table3[],5,FALSE)</f>
        <v>5.3699999999999992</v>
      </c>
      <c r="L332" s="5">
        <f t="shared" si="5"/>
        <v>16.11</v>
      </c>
    </row>
    <row r="333" spans="1:12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 Table2[], 2, FALSE)</f>
        <v>Corine Drewett</v>
      </c>
      <c r="G333" s="2" t="str">
        <f>VLOOKUP(C333, Table2[],7,FALSE)</f>
        <v>United States</v>
      </c>
      <c r="H333" t="str">
        <f>VLOOKUP(D333,Table3[],2,FALSE)</f>
        <v>Rob</v>
      </c>
      <c r="I333" t="str">
        <f>VLOOKUP(D333,Table3[],3,FALSE)</f>
        <v>M</v>
      </c>
      <c r="J333">
        <f>VLOOKUP(D333,Table3[],4,FALSE)</f>
        <v>2.5</v>
      </c>
      <c r="K333" s="5">
        <f>VLOOKUP(D333,Table3[],5,FALSE)</f>
        <v>22.884999999999998</v>
      </c>
      <c r="L333" s="5">
        <f t="shared" si="5"/>
        <v>22.884999999999998</v>
      </c>
    </row>
    <row r="334" spans="1:12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 Table2[], 2, FALSE)</f>
        <v>Quinn Parsons</v>
      </c>
      <c r="G334" s="2" t="str">
        <f>VLOOKUP(C334, Table2[],7,FALSE)</f>
        <v>United States</v>
      </c>
      <c r="H334" t="str">
        <f>VLOOKUP(D334,Table3[],2,FALSE)</f>
        <v>Ara</v>
      </c>
      <c r="I334" t="str">
        <f>VLOOKUP(D334,Table3[],3,FALSE)</f>
        <v>D</v>
      </c>
      <c r="J334">
        <f>VLOOKUP(D334,Table3[],4,FALSE)</f>
        <v>0.5</v>
      </c>
      <c r="K334" s="5">
        <f>VLOOKUP(D334,Table3[],5,FALSE)</f>
        <v>5.97</v>
      </c>
      <c r="L334" s="5">
        <f t="shared" si="5"/>
        <v>17.91</v>
      </c>
    </row>
    <row r="335" spans="1:12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 Table2[], 2, FALSE)</f>
        <v>Vivyan Ceely</v>
      </c>
      <c r="G335" s="2" t="str">
        <f>VLOOKUP(C335, Table2[],7,FALSE)</f>
        <v>United States</v>
      </c>
      <c r="H335" t="str">
        <f>VLOOKUP(D335,Table3[],2,FALSE)</f>
        <v>Rob</v>
      </c>
      <c r="I335" t="str">
        <f>VLOOKUP(D335,Table3[],3,FALSE)</f>
        <v>M</v>
      </c>
      <c r="J335">
        <f>VLOOKUP(D335,Table3[],4,FALSE)</f>
        <v>0.5</v>
      </c>
      <c r="K335" s="5">
        <f>VLOOKUP(D335,Table3[],5,FALSE)</f>
        <v>5.97</v>
      </c>
      <c r="L335" s="5">
        <f t="shared" si="5"/>
        <v>23.88</v>
      </c>
    </row>
    <row r="336" spans="1:12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 Table2[], 2, FALSE)</f>
        <v>Elonore Goodings</v>
      </c>
      <c r="G336" s="2" t="str">
        <f>VLOOKUP(C336, Table2[],7,FALSE)</f>
        <v>United States</v>
      </c>
      <c r="H336" t="str">
        <f>VLOOKUP(D336,Table3[],2,FALSE)</f>
        <v>Rob</v>
      </c>
      <c r="I336" t="str">
        <f>VLOOKUP(D336,Table3[],3,FALSE)</f>
        <v>L</v>
      </c>
      <c r="J336">
        <f>VLOOKUP(D336,Table3[],4,FALSE)</f>
        <v>1</v>
      </c>
      <c r="K336" s="5">
        <f>VLOOKUP(D336,Table3[],5,FALSE)</f>
        <v>11.95</v>
      </c>
      <c r="L336" s="5">
        <f t="shared" si="5"/>
        <v>59.75</v>
      </c>
    </row>
    <row r="337" spans="1:12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 Table2[], 2, FALSE)</f>
        <v>Clement Vasiliev</v>
      </c>
      <c r="G337" s="2" t="str">
        <f>VLOOKUP(C337, Table2[],7,FALSE)</f>
        <v>United States</v>
      </c>
      <c r="H337" t="str">
        <f>VLOOKUP(D337,Table3[],2,FALSE)</f>
        <v>Lib</v>
      </c>
      <c r="I337" t="str">
        <f>VLOOKUP(D337,Table3[],3,FALSE)</f>
        <v>L</v>
      </c>
      <c r="J337">
        <f>VLOOKUP(D337,Table3[],4,FALSE)</f>
        <v>0.2</v>
      </c>
      <c r="K337" s="5">
        <f>VLOOKUP(D337,Table3[],5,FALSE)</f>
        <v>4.7549999999999999</v>
      </c>
      <c r="L337" s="5">
        <f t="shared" si="5"/>
        <v>28.53</v>
      </c>
    </row>
    <row r="338" spans="1:12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 Table2[], 2, FALSE)</f>
        <v>Terencio O'Moylan</v>
      </c>
      <c r="G338" s="2" t="str">
        <f>VLOOKUP(C338, Table2[],7,FALSE)</f>
        <v>United Kingdom</v>
      </c>
      <c r="H338" t="str">
        <f>VLOOKUP(D338,Table3[],2,FALSE)</f>
        <v>Ara</v>
      </c>
      <c r="I338" t="str">
        <f>VLOOKUP(D338,Table3[],3,FALSE)</f>
        <v>M</v>
      </c>
      <c r="J338">
        <f>VLOOKUP(D338,Table3[],4,FALSE)</f>
        <v>1</v>
      </c>
      <c r="K338" s="5">
        <f>VLOOKUP(D338,Table3[],5,FALSE)</f>
        <v>11.25</v>
      </c>
      <c r="L338" s="5">
        <f t="shared" si="5"/>
        <v>45</v>
      </c>
    </row>
    <row r="339" spans="1:12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 Table2[], 2, FALSE)</f>
        <v>Flynn Antony</v>
      </c>
      <c r="G339" s="2" t="str">
        <f>VLOOKUP(C339, Table2[],7,FALSE)</f>
        <v>United States</v>
      </c>
      <c r="H339" t="str">
        <f>VLOOKUP(D339,Table3[],2,FALSE)</f>
        <v>Exc</v>
      </c>
      <c r="I339" t="str">
        <f>VLOOKUP(D339,Table3[],3,FALSE)</f>
        <v>D</v>
      </c>
      <c r="J339">
        <f>VLOOKUP(D339,Table3[],4,FALSE)</f>
        <v>2.5</v>
      </c>
      <c r="K339" s="5">
        <f>VLOOKUP(D339,Table3[],5,FALSE)</f>
        <v>27.945</v>
      </c>
      <c r="L339" s="5">
        <f t="shared" si="5"/>
        <v>55.89</v>
      </c>
    </row>
    <row r="340" spans="1:12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 Table2[], 2, FALSE)</f>
        <v>Wyatan Fetherston</v>
      </c>
      <c r="G340" s="2" t="str">
        <f>VLOOKUP(C340, Table2[],7,FALSE)</f>
        <v>United States</v>
      </c>
      <c r="H340" t="str">
        <f>VLOOKUP(D340,Table3[],2,FALSE)</f>
        <v>Exc</v>
      </c>
      <c r="I340" t="str">
        <f>VLOOKUP(D340,Table3[],3,FALSE)</f>
        <v>L</v>
      </c>
      <c r="J340">
        <f>VLOOKUP(D340,Table3[],4,FALSE)</f>
        <v>1</v>
      </c>
      <c r="K340" s="5">
        <f>VLOOKUP(D340,Table3[],5,FALSE)</f>
        <v>14.85</v>
      </c>
      <c r="L340" s="5">
        <f t="shared" si="5"/>
        <v>59.4</v>
      </c>
    </row>
    <row r="341" spans="1:12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 Table2[], 2, FALSE)</f>
        <v>Emmaline Rasmus</v>
      </c>
      <c r="G341" s="2" t="str">
        <f>VLOOKUP(C341, Table2[],7,FALSE)</f>
        <v>United States</v>
      </c>
      <c r="H341" t="str">
        <f>VLOOKUP(D341,Table3[],2,FALSE)</f>
        <v>Exc</v>
      </c>
      <c r="I341" t="str">
        <f>VLOOKUP(D341,Table3[],3,FALSE)</f>
        <v>D</v>
      </c>
      <c r="J341">
        <f>VLOOKUP(D341,Table3[],4,FALSE)</f>
        <v>0.2</v>
      </c>
      <c r="K341" s="5">
        <f>VLOOKUP(D341,Table3[],5,FALSE)</f>
        <v>3.645</v>
      </c>
      <c r="L341" s="5">
        <f t="shared" si="5"/>
        <v>7.29</v>
      </c>
    </row>
    <row r="342" spans="1:12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 Table2[], 2, FALSE)</f>
        <v>Wesley Giorgioni</v>
      </c>
      <c r="G342" s="2" t="str">
        <f>VLOOKUP(C342, Table2[],7,FALSE)</f>
        <v>United States</v>
      </c>
      <c r="H342" t="str">
        <f>VLOOKUP(D342,Table3[],2,FALSE)</f>
        <v>Exc</v>
      </c>
      <c r="I342" t="str">
        <f>VLOOKUP(D342,Table3[],3,FALSE)</f>
        <v>D</v>
      </c>
      <c r="J342">
        <f>VLOOKUP(D342,Table3[],4,FALSE)</f>
        <v>0.5</v>
      </c>
      <c r="K342" s="5">
        <f>VLOOKUP(D342,Table3[],5,FALSE)</f>
        <v>7.29</v>
      </c>
      <c r="L342" s="5">
        <f t="shared" si="5"/>
        <v>7.29</v>
      </c>
    </row>
    <row r="343" spans="1:12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 Table2[], 2, FALSE)</f>
        <v>Lucienne Scargle</v>
      </c>
      <c r="G343" s="2" t="str">
        <f>VLOOKUP(C343, Table2[],7,FALSE)</f>
        <v>United States</v>
      </c>
      <c r="H343" t="str">
        <f>VLOOKUP(D343,Table3[],2,FALSE)</f>
        <v>Exc</v>
      </c>
      <c r="I343" t="str">
        <f>VLOOKUP(D343,Table3[],3,FALSE)</f>
        <v>L</v>
      </c>
      <c r="J343">
        <f>VLOOKUP(D343,Table3[],4,FALSE)</f>
        <v>0.5</v>
      </c>
      <c r="K343" s="5">
        <f>VLOOKUP(D343,Table3[],5,FALSE)</f>
        <v>8.91</v>
      </c>
      <c r="L343" s="5">
        <f t="shared" si="5"/>
        <v>17.82</v>
      </c>
    </row>
    <row r="344" spans="1:12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 Table2[], 2, FALSE)</f>
        <v>Lucienne Scargle</v>
      </c>
      <c r="G344" s="2" t="str">
        <f>VLOOKUP(C344, Table2[],7,FALSE)</f>
        <v>United States</v>
      </c>
      <c r="H344" t="str">
        <f>VLOOKUP(D344,Table3[],2,FALSE)</f>
        <v>Lib</v>
      </c>
      <c r="I344" t="str">
        <f>VLOOKUP(D344,Table3[],3,FALSE)</f>
        <v>D</v>
      </c>
      <c r="J344">
        <f>VLOOKUP(D344,Table3[],4,FALSE)</f>
        <v>0.5</v>
      </c>
      <c r="K344" s="5">
        <f>VLOOKUP(D344,Table3[],5,FALSE)</f>
        <v>7.77</v>
      </c>
      <c r="L344" s="5">
        <f t="shared" si="5"/>
        <v>38.849999999999994</v>
      </c>
    </row>
    <row r="345" spans="1:12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 Table2[], 2, FALSE)</f>
        <v>Noam Climance</v>
      </c>
      <c r="G345" s="2" t="str">
        <f>VLOOKUP(C345, Table2[],7,FALSE)</f>
        <v>United States</v>
      </c>
      <c r="H345" t="str">
        <f>VLOOKUP(D345,Table3[],2,FALSE)</f>
        <v>Rob</v>
      </c>
      <c r="I345" t="str">
        <f>VLOOKUP(D345,Table3[],3,FALSE)</f>
        <v>D</v>
      </c>
      <c r="J345">
        <f>VLOOKUP(D345,Table3[],4,FALSE)</f>
        <v>0.5</v>
      </c>
      <c r="K345" s="5">
        <f>VLOOKUP(D345,Table3[],5,FALSE)</f>
        <v>5.3699999999999992</v>
      </c>
      <c r="L345" s="5">
        <f t="shared" si="5"/>
        <v>32.22</v>
      </c>
    </row>
    <row r="346" spans="1:12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 Table2[], 2, FALSE)</f>
        <v>Catarina Donn</v>
      </c>
      <c r="G346" s="2" t="str">
        <f>VLOOKUP(C346, Table2[],7,FALSE)</f>
        <v>Ireland</v>
      </c>
      <c r="H346" t="str">
        <f>VLOOKUP(D346,Table3[],2,FALSE)</f>
        <v>Rob</v>
      </c>
      <c r="I346" t="str">
        <f>VLOOKUP(D346,Table3[],3,FALSE)</f>
        <v>M</v>
      </c>
      <c r="J346">
        <f>VLOOKUP(D346,Table3[],4,FALSE)</f>
        <v>1</v>
      </c>
      <c r="K346" s="5">
        <f>VLOOKUP(D346,Table3[],5,FALSE)</f>
        <v>9.9499999999999993</v>
      </c>
      <c r="L346" s="5">
        <f t="shared" si="5"/>
        <v>19.899999999999999</v>
      </c>
    </row>
    <row r="347" spans="1:12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 Table2[], 2, FALSE)</f>
        <v>Ameline Snazle</v>
      </c>
      <c r="G347" s="2" t="str">
        <f>VLOOKUP(C347, Table2[],7,FALSE)</f>
        <v>United States</v>
      </c>
      <c r="H347" t="str">
        <f>VLOOKUP(D347,Table3[],2,FALSE)</f>
        <v>Rob</v>
      </c>
      <c r="I347" t="str">
        <f>VLOOKUP(D347,Table3[],3,FALSE)</f>
        <v>L</v>
      </c>
      <c r="J347">
        <f>VLOOKUP(D347,Table3[],4,FALSE)</f>
        <v>1</v>
      </c>
      <c r="K347" s="5">
        <f>VLOOKUP(D347,Table3[],5,FALSE)</f>
        <v>11.95</v>
      </c>
      <c r="L347" s="5">
        <f t="shared" si="5"/>
        <v>59.75</v>
      </c>
    </row>
    <row r="348" spans="1:12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 Table2[], 2, FALSE)</f>
        <v>Rebeka Worg</v>
      </c>
      <c r="G348" s="2" t="str">
        <f>VLOOKUP(C348, Table2[],7,FALSE)</f>
        <v>United States</v>
      </c>
      <c r="H348" t="str">
        <f>VLOOKUP(D348,Table3[],2,FALSE)</f>
        <v>Ara</v>
      </c>
      <c r="I348" t="str">
        <f>VLOOKUP(D348,Table3[],3,FALSE)</f>
        <v>L</v>
      </c>
      <c r="J348">
        <f>VLOOKUP(D348,Table3[],4,FALSE)</f>
        <v>0.5</v>
      </c>
      <c r="K348" s="5">
        <f>VLOOKUP(D348,Table3[],5,FALSE)</f>
        <v>7.77</v>
      </c>
      <c r="L348" s="5">
        <f t="shared" si="5"/>
        <v>23.31</v>
      </c>
    </row>
    <row r="349" spans="1:12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 Table2[], 2, FALSE)</f>
        <v>Lewes Danes</v>
      </c>
      <c r="G349" s="2" t="str">
        <f>VLOOKUP(C349, Table2[],7,FALSE)</f>
        <v>United States</v>
      </c>
      <c r="H349" t="str">
        <f>VLOOKUP(D349,Table3[],2,FALSE)</f>
        <v>Lib</v>
      </c>
      <c r="I349" t="str">
        <f>VLOOKUP(D349,Table3[],3,FALSE)</f>
        <v>M</v>
      </c>
      <c r="J349">
        <f>VLOOKUP(D349,Table3[],4,FALSE)</f>
        <v>1</v>
      </c>
      <c r="K349" s="5">
        <f>VLOOKUP(D349,Table3[],5,FALSE)</f>
        <v>14.55</v>
      </c>
      <c r="L349" s="5">
        <f t="shared" si="5"/>
        <v>43.650000000000006</v>
      </c>
    </row>
    <row r="350" spans="1:12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 Table2[], 2, FALSE)</f>
        <v>Shelli Keynd</v>
      </c>
      <c r="G350" s="2" t="str">
        <f>VLOOKUP(C350, Table2[],7,FALSE)</f>
        <v>United States</v>
      </c>
      <c r="H350" t="str">
        <f>VLOOKUP(D350,Table3[],2,FALSE)</f>
        <v>Exc</v>
      </c>
      <c r="I350" t="str">
        <f>VLOOKUP(D350,Table3[],3,FALSE)</f>
        <v>L</v>
      </c>
      <c r="J350">
        <f>VLOOKUP(D350,Table3[],4,FALSE)</f>
        <v>2.5</v>
      </c>
      <c r="K350" s="5">
        <f>VLOOKUP(D350,Table3[],5,FALSE)</f>
        <v>34.154999999999994</v>
      </c>
      <c r="L350" s="5">
        <f t="shared" si="5"/>
        <v>204.92999999999995</v>
      </c>
    </row>
    <row r="351" spans="1:12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 Table2[], 2, FALSE)</f>
        <v>Dell Daveridge</v>
      </c>
      <c r="G351" s="2" t="str">
        <f>VLOOKUP(C351, Table2[],7,FALSE)</f>
        <v>United States</v>
      </c>
      <c r="H351" t="str">
        <f>VLOOKUP(D351,Table3[],2,FALSE)</f>
        <v>Rob</v>
      </c>
      <c r="I351" t="str">
        <f>VLOOKUP(D351,Table3[],3,FALSE)</f>
        <v>L</v>
      </c>
      <c r="J351">
        <f>VLOOKUP(D351,Table3[],4,FALSE)</f>
        <v>0.2</v>
      </c>
      <c r="K351" s="5">
        <f>VLOOKUP(D351,Table3[],5,FALSE)</f>
        <v>3.5849999999999995</v>
      </c>
      <c r="L351" s="5">
        <f t="shared" si="5"/>
        <v>14.339999999999998</v>
      </c>
    </row>
    <row r="352" spans="1:12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 Table2[], 2, FALSE)</f>
        <v>Joshuah Awdry</v>
      </c>
      <c r="G352" s="2" t="str">
        <f>VLOOKUP(C352, Table2[],7,FALSE)</f>
        <v>United States</v>
      </c>
      <c r="H352" t="str">
        <f>VLOOKUP(D352,Table3[],2,FALSE)</f>
        <v>Ara</v>
      </c>
      <c r="I352" t="str">
        <f>VLOOKUP(D352,Table3[],3,FALSE)</f>
        <v>D</v>
      </c>
      <c r="J352">
        <f>VLOOKUP(D352,Table3[],4,FALSE)</f>
        <v>0.5</v>
      </c>
      <c r="K352" s="5">
        <f>VLOOKUP(D352,Table3[],5,FALSE)</f>
        <v>5.97</v>
      </c>
      <c r="L352" s="5">
        <f t="shared" si="5"/>
        <v>23.88</v>
      </c>
    </row>
    <row r="353" spans="1:12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 Table2[], 2, FALSE)</f>
        <v>Ethel Ryles</v>
      </c>
      <c r="G353" s="2" t="str">
        <f>VLOOKUP(C353, Table2[],7,FALSE)</f>
        <v>United States</v>
      </c>
      <c r="H353" t="str">
        <f>VLOOKUP(D353,Table3[],2,FALSE)</f>
        <v>Ara</v>
      </c>
      <c r="I353" t="str">
        <f>VLOOKUP(D353,Table3[],3,FALSE)</f>
        <v>M</v>
      </c>
      <c r="J353">
        <f>VLOOKUP(D353,Table3[],4,FALSE)</f>
        <v>1</v>
      </c>
      <c r="K353" s="5">
        <f>VLOOKUP(D353,Table3[],5,FALSE)</f>
        <v>11.25</v>
      </c>
      <c r="L353" s="5">
        <f t="shared" si="5"/>
        <v>22.5</v>
      </c>
    </row>
    <row r="354" spans="1:12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 Table2[], 2, FALSE)</f>
        <v>Flynn Antony</v>
      </c>
      <c r="G354" s="2" t="str">
        <f>VLOOKUP(C354, Table2[],7,FALSE)</f>
        <v>United States</v>
      </c>
      <c r="H354" t="str">
        <f>VLOOKUP(D354,Table3[],2,FALSE)</f>
        <v>Exc</v>
      </c>
      <c r="I354" t="str">
        <f>VLOOKUP(D354,Table3[],3,FALSE)</f>
        <v>D</v>
      </c>
      <c r="J354">
        <f>VLOOKUP(D354,Table3[],4,FALSE)</f>
        <v>0.5</v>
      </c>
      <c r="K354" s="5">
        <f>VLOOKUP(D354,Table3[],5,FALSE)</f>
        <v>7.29</v>
      </c>
      <c r="L354" s="5">
        <f t="shared" si="5"/>
        <v>36.450000000000003</v>
      </c>
    </row>
    <row r="355" spans="1:12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 Table2[], 2, FALSE)</f>
        <v>Maitilde Boxill</v>
      </c>
      <c r="G355" s="2" t="str">
        <f>VLOOKUP(C355, Table2[],7,FALSE)</f>
        <v>United States</v>
      </c>
      <c r="H355" t="str">
        <f>VLOOKUP(D355,Table3[],2,FALSE)</f>
        <v>Ara</v>
      </c>
      <c r="I355" t="str">
        <f>VLOOKUP(D355,Table3[],3,FALSE)</f>
        <v>M</v>
      </c>
      <c r="J355">
        <f>VLOOKUP(D355,Table3[],4,FALSE)</f>
        <v>0.5</v>
      </c>
      <c r="K355" s="5">
        <f>VLOOKUP(D355,Table3[],5,FALSE)</f>
        <v>6.75</v>
      </c>
      <c r="L355" s="5">
        <f t="shared" si="5"/>
        <v>27</v>
      </c>
    </row>
    <row r="356" spans="1:12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 Table2[], 2, FALSE)</f>
        <v>Jodee Caldicott</v>
      </c>
      <c r="G356" s="2" t="str">
        <f>VLOOKUP(C356, Table2[],7,FALSE)</f>
        <v>United States</v>
      </c>
      <c r="H356" t="str">
        <f>VLOOKUP(D356,Table3[],2,FALSE)</f>
        <v>Ara</v>
      </c>
      <c r="I356" t="str">
        <f>VLOOKUP(D356,Table3[],3,FALSE)</f>
        <v>M</v>
      </c>
      <c r="J356">
        <f>VLOOKUP(D356,Table3[],4,FALSE)</f>
        <v>2.5</v>
      </c>
      <c r="K356" s="5">
        <f>VLOOKUP(D356,Table3[],5,FALSE)</f>
        <v>25.874999999999996</v>
      </c>
      <c r="L356" s="5">
        <f t="shared" si="5"/>
        <v>155.24999999999997</v>
      </c>
    </row>
    <row r="357" spans="1:12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 Table2[], 2, FALSE)</f>
        <v>Marianna Vedmore</v>
      </c>
      <c r="G357" s="2" t="str">
        <f>VLOOKUP(C357, Table2[],7,FALSE)</f>
        <v>United States</v>
      </c>
      <c r="H357" t="str">
        <f>VLOOKUP(D357,Table3[],2,FALSE)</f>
        <v>Ara</v>
      </c>
      <c r="I357" t="str">
        <f>VLOOKUP(D357,Table3[],3,FALSE)</f>
        <v>D</v>
      </c>
      <c r="J357">
        <f>VLOOKUP(D357,Table3[],4,FALSE)</f>
        <v>2.5</v>
      </c>
      <c r="K357" s="5">
        <f>VLOOKUP(D357,Table3[],5,FALSE)</f>
        <v>22.884999999999998</v>
      </c>
      <c r="L357" s="5">
        <f t="shared" si="5"/>
        <v>114.42499999999998</v>
      </c>
    </row>
    <row r="358" spans="1:12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 Table2[], 2, FALSE)</f>
        <v>Willey Romao</v>
      </c>
      <c r="G358" s="2" t="str">
        <f>VLOOKUP(C358, Table2[],7,FALSE)</f>
        <v>United States</v>
      </c>
      <c r="H358" t="str">
        <f>VLOOKUP(D358,Table3[],2,FALSE)</f>
        <v>Lib</v>
      </c>
      <c r="I358" t="str">
        <f>VLOOKUP(D358,Table3[],3,FALSE)</f>
        <v>D</v>
      </c>
      <c r="J358">
        <f>VLOOKUP(D358,Table3[],4,FALSE)</f>
        <v>1</v>
      </c>
      <c r="K358" s="5">
        <f>VLOOKUP(D358,Table3[],5,FALSE)</f>
        <v>12.95</v>
      </c>
      <c r="L358" s="5">
        <f t="shared" si="5"/>
        <v>51.8</v>
      </c>
    </row>
    <row r="359" spans="1:12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 Table2[], 2, FALSE)</f>
        <v>Enriqueta Ixor</v>
      </c>
      <c r="G359" s="2" t="str">
        <f>VLOOKUP(C359, Table2[],7,FALSE)</f>
        <v>United States</v>
      </c>
      <c r="H359" t="str">
        <f>VLOOKUP(D359,Table3[],2,FALSE)</f>
        <v>Ara</v>
      </c>
      <c r="I359" t="str">
        <f>VLOOKUP(D359,Table3[],3,FALSE)</f>
        <v>M</v>
      </c>
      <c r="J359">
        <f>VLOOKUP(D359,Table3[],4,FALSE)</f>
        <v>2.5</v>
      </c>
      <c r="K359" s="5">
        <f>VLOOKUP(D359,Table3[],5,FALSE)</f>
        <v>25.874999999999996</v>
      </c>
      <c r="L359" s="5">
        <f t="shared" si="5"/>
        <v>155.24999999999997</v>
      </c>
    </row>
    <row r="360" spans="1:12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 Table2[], 2, FALSE)</f>
        <v>Tomasina Cotmore</v>
      </c>
      <c r="G360" s="2" t="str">
        <f>VLOOKUP(C360, Table2[],7,FALSE)</f>
        <v>United States</v>
      </c>
      <c r="H360" t="str">
        <f>VLOOKUP(D360,Table3[],2,FALSE)</f>
        <v>Ara</v>
      </c>
      <c r="I360" t="str">
        <f>VLOOKUP(D360,Table3[],3,FALSE)</f>
        <v>L</v>
      </c>
      <c r="J360">
        <f>VLOOKUP(D360,Table3[],4,FALSE)</f>
        <v>2.5</v>
      </c>
      <c r="K360" s="5">
        <f>VLOOKUP(D360,Table3[],5,FALSE)</f>
        <v>29.784999999999997</v>
      </c>
      <c r="L360" s="5">
        <f t="shared" si="5"/>
        <v>29.784999999999997</v>
      </c>
    </row>
    <row r="361" spans="1:12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 Table2[], 2, FALSE)</f>
        <v>Yuma Skipsey</v>
      </c>
      <c r="G361" s="2" t="str">
        <f>VLOOKUP(C361, Table2[],7,FALSE)</f>
        <v>United Kingdom</v>
      </c>
      <c r="H361" t="str">
        <f>VLOOKUP(D361,Table3[],2,FALSE)</f>
        <v>Rob</v>
      </c>
      <c r="I361" t="str">
        <f>VLOOKUP(D361,Table3[],3,FALSE)</f>
        <v>L</v>
      </c>
      <c r="J361">
        <f>VLOOKUP(D361,Table3[],4,FALSE)</f>
        <v>0.2</v>
      </c>
      <c r="K361" s="5">
        <f>VLOOKUP(D361,Table3[],5,FALSE)</f>
        <v>3.5849999999999995</v>
      </c>
      <c r="L361" s="5">
        <f t="shared" si="5"/>
        <v>21.509999999999998</v>
      </c>
    </row>
    <row r="362" spans="1:12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 Table2[], 2, FALSE)</f>
        <v>Nicko Corps</v>
      </c>
      <c r="G362" s="2" t="str">
        <f>VLOOKUP(C362, Table2[],7,FALSE)</f>
        <v>United States</v>
      </c>
      <c r="H362" t="str">
        <f>VLOOKUP(D362,Table3[],2,FALSE)</f>
        <v>Rob</v>
      </c>
      <c r="I362" t="str">
        <f>VLOOKUP(D362,Table3[],3,FALSE)</f>
        <v>D</v>
      </c>
      <c r="J362">
        <f>VLOOKUP(D362,Table3[],4,FALSE)</f>
        <v>2.5</v>
      </c>
      <c r="K362" s="5">
        <f>VLOOKUP(D362,Table3[],5,FALSE)</f>
        <v>20.584999999999997</v>
      </c>
      <c r="L362" s="5">
        <f t="shared" si="5"/>
        <v>41.169999999999995</v>
      </c>
    </row>
    <row r="363" spans="1:12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 Table2[], 2, FALSE)</f>
        <v>Nicko Corps</v>
      </c>
      <c r="G363" s="2" t="str">
        <f>VLOOKUP(C363, Table2[],7,FALSE)</f>
        <v>United States</v>
      </c>
      <c r="H363" t="str">
        <f>VLOOKUP(D363,Table3[],2,FALSE)</f>
        <v>Rob</v>
      </c>
      <c r="I363" t="str">
        <f>VLOOKUP(D363,Table3[],3,FALSE)</f>
        <v>M</v>
      </c>
      <c r="J363">
        <f>VLOOKUP(D363,Table3[],4,FALSE)</f>
        <v>0.5</v>
      </c>
      <c r="K363" s="5">
        <f>VLOOKUP(D363,Table3[],5,FALSE)</f>
        <v>5.97</v>
      </c>
      <c r="L363" s="5">
        <f t="shared" si="5"/>
        <v>5.97</v>
      </c>
    </row>
    <row r="364" spans="1:12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 Table2[], 2, FALSE)</f>
        <v>Feliks Babber</v>
      </c>
      <c r="G364" s="2" t="str">
        <f>VLOOKUP(C364, Table2[],7,FALSE)</f>
        <v>United States</v>
      </c>
      <c r="H364" t="str">
        <f>VLOOKUP(D364,Table3[],2,FALSE)</f>
        <v>Exc</v>
      </c>
      <c r="I364" t="str">
        <f>VLOOKUP(D364,Table3[],3,FALSE)</f>
        <v>L</v>
      </c>
      <c r="J364">
        <f>VLOOKUP(D364,Table3[],4,FALSE)</f>
        <v>1</v>
      </c>
      <c r="K364" s="5">
        <f>VLOOKUP(D364,Table3[],5,FALSE)</f>
        <v>14.85</v>
      </c>
      <c r="L364" s="5">
        <f t="shared" si="5"/>
        <v>74.25</v>
      </c>
    </row>
    <row r="365" spans="1:12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 Table2[], 2, FALSE)</f>
        <v>Kaja Loxton</v>
      </c>
      <c r="G365" s="2" t="str">
        <f>VLOOKUP(C365, Table2[],7,FALSE)</f>
        <v>United States</v>
      </c>
      <c r="H365" t="str">
        <f>VLOOKUP(D365,Table3[],2,FALSE)</f>
        <v>Lib</v>
      </c>
      <c r="I365" t="str">
        <f>VLOOKUP(D365,Table3[],3,FALSE)</f>
        <v>M</v>
      </c>
      <c r="J365">
        <f>VLOOKUP(D365,Table3[],4,FALSE)</f>
        <v>1</v>
      </c>
      <c r="K365" s="5">
        <f>VLOOKUP(D365,Table3[],5,FALSE)</f>
        <v>14.55</v>
      </c>
      <c r="L365" s="5">
        <f t="shared" si="5"/>
        <v>87.300000000000011</v>
      </c>
    </row>
    <row r="366" spans="1:12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 Table2[], 2, FALSE)</f>
        <v>Parker Tofful</v>
      </c>
      <c r="G366" s="2" t="str">
        <f>VLOOKUP(C366, Table2[],7,FALSE)</f>
        <v>United States</v>
      </c>
      <c r="H366" t="str">
        <f>VLOOKUP(D366,Table3[],2,FALSE)</f>
        <v>Exc</v>
      </c>
      <c r="I366" t="str">
        <f>VLOOKUP(D366,Table3[],3,FALSE)</f>
        <v>D</v>
      </c>
      <c r="J366">
        <f>VLOOKUP(D366,Table3[],4,FALSE)</f>
        <v>1</v>
      </c>
      <c r="K366" s="5">
        <f>VLOOKUP(D366,Table3[],5,FALSE)</f>
        <v>12.15</v>
      </c>
      <c r="L366" s="5">
        <f t="shared" si="5"/>
        <v>72.900000000000006</v>
      </c>
    </row>
    <row r="367" spans="1:12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 Table2[], 2, FALSE)</f>
        <v>Casi Gwinnett</v>
      </c>
      <c r="G367" s="2" t="str">
        <f>VLOOKUP(C367, Table2[],7,FALSE)</f>
        <v>United States</v>
      </c>
      <c r="H367" t="str">
        <f>VLOOKUP(D367,Table3[],2,FALSE)</f>
        <v>Lib</v>
      </c>
      <c r="I367" t="str">
        <f>VLOOKUP(D367,Table3[],3,FALSE)</f>
        <v>D</v>
      </c>
      <c r="J367">
        <f>VLOOKUP(D367,Table3[],4,FALSE)</f>
        <v>0.5</v>
      </c>
      <c r="K367" s="5">
        <f>VLOOKUP(D367,Table3[],5,FALSE)</f>
        <v>7.77</v>
      </c>
      <c r="L367" s="5">
        <f t="shared" si="5"/>
        <v>7.77</v>
      </c>
    </row>
    <row r="368" spans="1:12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 Table2[], 2, FALSE)</f>
        <v>Saree Ellesworth</v>
      </c>
      <c r="G368" s="2" t="str">
        <f>VLOOKUP(C368, Table2[],7,FALSE)</f>
        <v>United States</v>
      </c>
      <c r="H368" t="str">
        <f>VLOOKUP(D368,Table3[],2,FALSE)</f>
        <v>Exc</v>
      </c>
      <c r="I368" t="str">
        <f>VLOOKUP(D368,Table3[],3,FALSE)</f>
        <v>D</v>
      </c>
      <c r="J368">
        <f>VLOOKUP(D368,Table3[],4,FALSE)</f>
        <v>0.5</v>
      </c>
      <c r="K368" s="5">
        <f>VLOOKUP(D368,Table3[],5,FALSE)</f>
        <v>7.29</v>
      </c>
      <c r="L368" s="5">
        <f t="shared" si="5"/>
        <v>43.74</v>
      </c>
    </row>
    <row r="369" spans="1:12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 Table2[], 2, FALSE)</f>
        <v>Silvio Iorizzi</v>
      </c>
      <c r="G369" s="2" t="str">
        <f>VLOOKUP(C369, Table2[],7,FALSE)</f>
        <v>United States</v>
      </c>
      <c r="H369" t="str">
        <f>VLOOKUP(D369,Table3[],2,FALSE)</f>
        <v>Lib</v>
      </c>
      <c r="I369" t="str">
        <f>VLOOKUP(D369,Table3[],3,FALSE)</f>
        <v>M</v>
      </c>
      <c r="J369">
        <f>VLOOKUP(D369,Table3[],4,FALSE)</f>
        <v>0.2</v>
      </c>
      <c r="K369" s="5">
        <f>VLOOKUP(D369,Table3[],5,FALSE)</f>
        <v>4.3650000000000002</v>
      </c>
      <c r="L369" s="5">
        <f t="shared" si="5"/>
        <v>8.73</v>
      </c>
    </row>
    <row r="370" spans="1:12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 Table2[], 2, FALSE)</f>
        <v>Leesa Flaonier</v>
      </c>
      <c r="G370" s="2" t="str">
        <f>VLOOKUP(C370, Table2[],7,FALSE)</f>
        <v>United States</v>
      </c>
      <c r="H370" t="str">
        <f>VLOOKUP(D370,Table3[],2,FALSE)</f>
        <v>Exc</v>
      </c>
      <c r="I370" t="str">
        <f>VLOOKUP(D370,Table3[],3,FALSE)</f>
        <v>M</v>
      </c>
      <c r="J370">
        <f>VLOOKUP(D370,Table3[],4,FALSE)</f>
        <v>2.5</v>
      </c>
      <c r="K370" s="5">
        <f>VLOOKUP(D370,Table3[],5,FALSE)</f>
        <v>31.624999999999996</v>
      </c>
      <c r="L370" s="5">
        <f t="shared" si="5"/>
        <v>63.249999999999993</v>
      </c>
    </row>
    <row r="371" spans="1:12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 Table2[], 2, FALSE)</f>
        <v>Abba Pummell</v>
      </c>
      <c r="G371" s="2" t="str">
        <f>VLOOKUP(C371, Table2[],7,FALSE)</f>
        <v>United States</v>
      </c>
      <c r="H371" t="str">
        <f>VLOOKUP(D371,Table3[],2,FALSE)</f>
        <v>Exc</v>
      </c>
      <c r="I371" t="str">
        <f>VLOOKUP(D371,Table3[],3,FALSE)</f>
        <v>L</v>
      </c>
      <c r="J371">
        <f>VLOOKUP(D371,Table3[],4,FALSE)</f>
        <v>0.5</v>
      </c>
      <c r="K371" s="5">
        <f>VLOOKUP(D371,Table3[],5,FALSE)</f>
        <v>8.91</v>
      </c>
      <c r="L371" s="5">
        <f t="shared" si="5"/>
        <v>8.91</v>
      </c>
    </row>
    <row r="372" spans="1:12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 Table2[], 2, FALSE)</f>
        <v>Corinna Catcheside</v>
      </c>
      <c r="G372" s="2" t="str">
        <f>VLOOKUP(C372, Table2[],7,FALSE)</f>
        <v>United States</v>
      </c>
      <c r="H372" t="str">
        <f>VLOOKUP(D372,Table3[],2,FALSE)</f>
        <v>Exc</v>
      </c>
      <c r="I372" t="str">
        <f>VLOOKUP(D372,Table3[],3,FALSE)</f>
        <v>D</v>
      </c>
      <c r="J372">
        <f>VLOOKUP(D372,Table3[],4,FALSE)</f>
        <v>1</v>
      </c>
      <c r="K372" s="5">
        <f>VLOOKUP(D372,Table3[],5,FALSE)</f>
        <v>12.15</v>
      </c>
      <c r="L372" s="5">
        <f t="shared" si="5"/>
        <v>24.3</v>
      </c>
    </row>
    <row r="373" spans="1:12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 Table2[], 2, FALSE)</f>
        <v>Cortney Gibbonson</v>
      </c>
      <c r="G373" s="2" t="str">
        <f>VLOOKUP(C373, Table2[],7,FALSE)</f>
        <v>United States</v>
      </c>
      <c r="H373" t="str">
        <f>VLOOKUP(D373,Table3[],2,FALSE)</f>
        <v>Ara</v>
      </c>
      <c r="I373" t="str">
        <f>VLOOKUP(D373,Table3[],3,FALSE)</f>
        <v>L</v>
      </c>
      <c r="J373">
        <f>VLOOKUP(D373,Table3[],4,FALSE)</f>
        <v>0.5</v>
      </c>
      <c r="K373" s="5">
        <f>VLOOKUP(D373,Table3[],5,FALSE)</f>
        <v>7.77</v>
      </c>
      <c r="L373" s="5">
        <f t="shared" si="5"/>
        <v>46.62</v>
      </c>
    </row>
    <row r="374" spans="1:12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 Table2[], 2, FALSE)</f>
        <v>Terri Farra</v>
      </c>
      <c r="G374" s="2" t="str">
        <f>VLOOKUP(C374, Table2[],7,FALSE)</f>
        <v>United States</v>
      </c>
      <c r="H374" t="str">
        <f>VLOOKUP(D374,Table3[],2,FALSE)</f>
        <v>Rob</v>
      </c>
      <c r="I374" t="str">
        <f>VLOOKUP(D374,Table3[],3,FALSE)</f>
        <v>L</v>
      </c>
      <c r="J374">
        <f>VLOOKUP(D374,Table3[],4,FALSE)</f>
        <v>0.5</v>
      </c>
      <c r="K374" s="5">
        <f>VLOOKUP(D374,Table3[],5,FALSE)</f>
        <v>7.169999999999999</v>
      </c>
      <c r="L374" s="5">
        <f t="shared" si="5"/>
        <v>43.019999999999996</v>
      </c>
    </row>
    <row r="375" spans="1:12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 Table2[], 2, FALSE)</f>
        <v>Corney Curme</v>
      </c>
      <c r="G375" s="2" t="str">
        <f>VLOOKUP(C375, Table2[],7,FALSE)</f>
        <v>Ireland</v>
      </c>
      <c r="H375" t="str">
        <f>VLOOKUP(D375,Table3[],2,FALSE)</f>
        <v>Ara</v>
      </c>
      <c r="I375" t="str">
        <f>VLOOKUP(D375,Table3[],3,FALSE)</f>
        <v>D</v>
      </c>
      <c r="J375">
        <f>VLOOKUP(D375,Table3[],4,FALSE)</f>
        <v>0.5</v>
      </c>
      <c r="K375" s="5">
        <f>VLOOKUP(D375,Table3[],5,FALSE)</f>
        <v>5.97</v>
      </c>
      <c r="L375" s="5">
        <f t="shared" si="5"/>
        <v>17.91</v>
      </c>
    </row>
    <row r="376" spans="1:12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 Table2[], 2, FALSE)</f>
        <v>Gothart Bamfield</v>
      </c>
      <c r="G376" s="2" t="str">
        <f>VLOOKUP(C376, Table2[],7,FALSE)</f>
        <v>United States</v>
      </c>
      <c r="H376" t="str">
        <f>VLOOKUP(D376,Table3[],2,FALSE)</f>
        <v>Lib</v>
      </c>
      <c r="I376" t="str">
        <f>VLOOKUP(D376,Table3[],3,FALSE)</f>
        <v>L</v>
      </c>
      <c r="J376">
        <f>VLOOKUP(D376,Table3[],4,FALSE)</f>
        <v>0.5</v>
      </c>
      <c r="K376" s="5">
        <f>VLOOKUP(D376,Table3[],5,FALSE)</f>
        <v>9.51</v>
      </c>
      <c r="L376" s="5">
        <f t="shared" si="5"/>
        <v>38.04</v>
      </c>
    </row>
    <row r="377" spans="1:12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 Table2[], 2, FALSE)</f>
        <v>Waylin Hollingdale</v>
      </c>
      <c r="G377" s="2" t="str">
        <f>VLOOKUP(C377, Table2[],7,FALSE)</f>
        <v>United States</v>
      </c>
      <c r="H377" t="str">
        <f>VLOOKUP(D377,Table3[],2,FALSE)</f>
        <v>Ara</v>
      </c>
      <c r="I377" t="str">
        <f>VLOOKUP(D377,Table3[],3,FALSE)</f>
        <v>M</v>
      </c>
      <c r="J377">
        <f>VLOOKUP(D377,Table3[],4,FALSE)</f>
        <v>0.2</v>
      </c>
      <c r="K377" s="5">
        <f>VLOOKUP(D377,Table3[],5,FALSE)</f>
        <v>3.375</v>
      </c>
      <c r="L377" s="5">
        <f t="shared" si="5"/>
        <v>6.75</v>
      </c>
    </row>
    <row r="378" spans="1:12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 Table2[], 2, FALSE)</f>
        <v>Judd De Leek</v>
      </c>
      <c r="G378" s="2" t="str">
        <f>VLOOKUP(C378, Table2[],7,FALSE)</f>
        <v>United States</v>
      </c>
      <c r="H378" t="str">
        <f>VLOOKUP(D378,Table3[],2,FALSE)</f>
        <v>Rob</v>
      </c>
      <c r="I378" t="str">
        <f>VLOOKUP(D378,Table3[],3,FALSE)</f>
        <v>M</v>
      </c>
      <c r="J378">
        <f>VLOOKUP(D378,Table3[],4,FALSE)</f>
        <v>0.5</v>
      </c>
      <c r="K378" s="5">
        <f>VLOOKUP(D378,Table3[],5,FALSE)</f>
        <v>5.97</v>
      </c>
      <c r="L378" s="5">
        <f t="shared" si="5"/>
        <v>5.97</v>
      </c>
    </row>
    <row r="379" spans="1:12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 Table2[], 2, FALSE)</f>
        <v>Vanya Skullet</v>
      </c>
      <c r="G379" s="2" t="str">
        <f>VLOOKUP(C379, Table2[],7,FALSE)</f>
        <v>Ireland</v>
      </c>
      <c r="H379" t="str">
        <f>VLOOKUP(D379,Table3[],2,FALSE)</f>
        <v>Rob</v>
      </c>
      <c r="I379" t="str">
        <f>VLOOKUP(D379,Table3[],3,FALSE)</f>
        <v>D</v>
      </c>
      <c r="J379">
        <f>VLOOKUP(D379,Table3[],4,FALSE)</f>
        <v>0.2</v>
      </c>
      <c r="K379" s="5">
        <f>VLOOKUP(D379,Table3[],5,FALSE)</f>
        <v>2.6849999999999996</v>
      </c>
      <c r="L379" s="5">
        <f t="shared" si="5"/>
        <v>8.0549999999999997</v>
      </c>
    </row>
    <row r="380" spans="1:12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 Table2[], 2, FALSE)</f>
        <v>Jany Rudeforth</v>
      </c>
      <c r="G380" s="2" t="str">
        <f>VLOOKUP(C380, Table2[],7,FALSE)</f>
        <v>Ireland</v>
      </c>
      <c r="H380" t="str">
        <f>VLOOKUP(D380,Table3[],2,FALSE)</f>
        <v>Ara</v>
      </c>
      <c r="I380" t="str">
        <f>VLOOKUP(D380,Table3[],3,FALSE)</f>
        <v>L</v>
      </c>
      <c r="J380">
        <f>VLOOKUP(D380,Table3[],4,FALSE)</f>
        <v>0.5</v>
      </c>
      <c r="K380" s="5">
        <f>VLOOKUP(D380,Table3[],5,FALSE)</f>
        <v>7.77</v>
      </c>
      <c r="L380" s="5">
        <f t="shared" si="5"/>
        <v>23.31</v>
      </c>
    </row>
    <row r="381" spans="1:12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 Table2[], 2, FALSE)</f>
        <v>Ashbey Tomaszewski</v>
      </c>
      <c r="G381" s="2" t="str">
        <f>VLOOKUP(C381, Table2[],7,FALSE)</f>
        <v>United Kingdom</v>
      </c>
      <c r="H381" t="str">
        <f>VLOOKUP(D381,Table3[],2,FALSE)</f>
        <v>Rob</v>
      </c>
      <c r="I381" t="str">
        <f>VLOOKUP(D381,Table3[],3,FALSE)</f>
        <v>L</v>
      </c>
      <c r="J381">
        <f>VLOOKUP(D381,Table3[],4,FALSE)</f>
        <v>0.5</v>
      </c>
      <c r="K381" s="5">
        <f>VLOOKUP(D381,Table3[],5,FALSE)</f>
        <v>7.169999999999999</v>
      </c>
      <c r="L381" s="5">
        <f t="shared" si="5"/>
        <v>43.019999999999996</v>
      </c>
    </row>
    <row r="382" spans="1:12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 Table2[], 2, FALSE)</f>
        <v>Flynn Antony</v>
      </c>
      <c r="G382" s="2" t="str">
        <f>VLOOKUP(C382, Table2[],7,FALSE)</f>
        <v>United States</v>
      </c>
      <c r="H382" t="str">
        <f>VLOOKUP(D382,Table3[],2,FALSE)</f>
        <v>Lib</v>
      </c>
      <c r="I382" t="str">
        <f>VLOOKUP(D382,Table3[],3,FALSE)</f>
        <v>D</v>
      </c>
      <c r="J382">
        <f>VLOOKUP(D382,Table3[],4,FALSE)</f>
        <v>0.5</v>
      </c>
      <c r="K382" s="5">
        <f>VLOOKUP(D382,Table3[],5,FALSE)</f>
        <v>7.77</v>
      </c>
      <c r="L382" s="5">
        <f t="shared" si="5"/>
        <v>23.31</v>
      </c>
    </row>
    <row r="383" spans="1:12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 Table2[], 2, FALSE)</f>
        <v>Pren Bess</v>
      </c>
      <c r="G383" s="2" t="str">
        <f>VLOOKUP(C383, Table2[],7,FALSE)</f>
        <v>United States</v>
      </c>
      <c r="H383" t="str">
        <f>VLOOKUP(D383,Table3[],2,FALSE)</f>
        <v>Ara</v>
      </c>
      <c r="I383" t="str">
        <f>VLOOKUP(D383,Table3[],3,FALSE)</f>
        <v>D</v>
      </c>
      <c r="J383">
        <f>VLOOKUP(D383,Table3[],4,FALSE)</f>
        <v>0.2</v>
      </c>
      <c r="K383" s="5">
        <f>VLOOKUP(D383,Table3[],5,FALSE)</f>
        <v>2.9849999999999999</v>
      </c>
      <c r="L383" s="5">
        <f t="shared" si="5"/>
        <v>14.924999999999999</v>
      </c>
    </row>
    <row r="384" spans="1:12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 Table2[], 2, FALSE)</f>
        <v>Elka Windress</v>
      </c>
      <c r="G384" s="2" t="str">
        <f>VLOOKUP(C384, Table2[],7,FALSE)</f>
        <v>United States</v>
      </c>
      <c r="H384" t="str">
        <f>VLOOKUP(D384,Table3[],2,FALSE)</f>
        <v>Exc</v>
      </c>
      <c r="I384" t="str">
        <f>VLOOKUP(D384,Table3[],3,FALSE)</f>
        <v>D</v>
      </c>
      <c r="J384">
        <f>VLOOKUP(D384,Table3[],4,FALSE)</f>
        <v>0.5</v>
      </c>
      <c r="K384" s="5">
        <f>VLOOKUP(D384,Table3[],5,FALSE)</f>
        <v>7.29</v>
      </c>
      <c r="L384" s="5">
        <f t="shared" si="5"/>
        <v>21.87</v>
      </c>
    </row>
    <row r="385" spans="1:12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 Table2[], 2, FALSE)</f>
        <v>Marty Kidstoun</v>
      </c>
      <c r="G385" s="2" t="str">
        <f>VLOOKUP(C385, Table2[],7,FALSE)</f>
        <v>United States</v>
      </c>
      <c r="H385" t="str">
        <f>VLOOKUP(D385,Table3[],2,FALSE)</f>
        <v>Exc</v>
      </c>
      <c r="I385" t="str">
        <f>VLOOKUP(D385,Table3[],3,FALSE)</f>
        <v>L</v>
      </c>
      <c r="J385">
        <f>VLOOKUP(D385,Table3[],4,FALSE)</f>
        <v>0.5</v>
      </c>
      <c r="K385" s="5">
        <f>VLOOKUP(D385,Table3[],5,FALSE)</f>
        <v>8.91</v>
      </c>
      <c r="L385" s="5">
        <f t="shared" si="5"/>
        <v>53.46</v>
      </c>
    </row>
    <row r="386" spans="1:12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 Table2[], 2, FALSE)</f>
        <v>Nickey Dimbleby</v>
      </c>
      <c r="G386" s="2" t="str">
        <f>VLOOKUP(C386, Table2[],7,FALSE)</f>
        <v>United States</v>
      </c>
      <c r="H386" t="str">
        <f>VLOOKUP(D386,Table3[],2,FALSE)</f>
        <v>Ara</v>
      </c>
      <c r="I386" t="str">
        <f>VLOOKUP(D386,Table3[],3,FALSE)</f>
        <v>L</v>
      </c>
      <c r="J386">
        <f>VLOOKUP(D386,Table3[],4,FALSE)</f>
        <v>2.5</v>
      </c>
      <c r="K386" s="5">
        <f>VLOOKUP(D386,Table3[],5,FALSE)</f>
        <v>29.784999999999997</v>
      </c>
      <c r="L386" s="5">
        <f t="shared" ref="L386:L449" si="6">E386*K386</f>
        <v>119.13999999999999</v>
      </c>
    </row>
    <row r="387" spans="1:12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 Table2[], 2, FALSE)</f>
        <v>Virgil Baumadier</v>
      </c>
      <c r="G387" s="2" t="str">
        <f>VLOOKUP(C387, Table2[],7,FALSE)</f>
        <v>United States</v>
      </c>
      <c r="H387" t="str">
        <f>VLOOKUP(D387,Table3[],2,FALSE)</f>
        <v>Lib</v>
      </c>
      <c r="I387" t="str">
        <f>VLOOKUP(D387,Table3[],3,FALSE)</f>
        <v>M</v>
      </c>
      <c r="J387">
        <f>VLOOKUP(D387,Table3[],4,FALSE)</f>
        <v>0.5</v>
      </c>
      <c r="K387" s="5">
        <f>VLOOKUP(D387,Table3[],5,FALSE)</f>
        <v>8.73</v>
      </c>
      <c r="L387" s="5">
        <f t="shared" si="6"/>
        <v>43.650000000000006</v>
      </c>
    </row>
    <row r="388" spans="1:12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 Table2[], 2, FALSE)</f>
        <v>Lenore Messenbird</v>
      </c>
      <c r="G388" s="2" t="str">
        <f>VLOOKUP(C388, Table2[],7,FALSE)</f>
        <v>United States</v>
      </c>
      <c r="H388" t="str">
        <f>VLOOKUP(D388,Table3[],2,FALSE)</f>
        <v>Ara</v>
      </c>
      <c r="I388" t="str">
        <f>VLOOKUP(D388,Table3[],3,FALSE)</f>
        <v>D</v>
      </c>
      <c r="J388">
        <f>VLOOKUP(D388,Table3[],4,FALSE)</f>
        <v>0.2</v>
      </c>
      <c r="K388" s="5">
        <f>VLOOKUP(D388,Table3[],5,FALSE)</f>
        <v>2.9849999999999999</v>
      </c>
      <c r="L388" s="5">
        <f t="shared" si="6"/>
        <v>17.91</v>
      </c>
    </row>
    <row r="389" spans="1:12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 Table2[], 2, FALSE)</f>
        <v>Shirleen Welds</v>
      </c>
      <c r="G389" s="2" t="str">
        <f>VLOOKUP(C389, Table2[],7,FALSE)</f>
        <v>United States</v>
      </c>
      <c r="H389" t="str">
        <f>VLOOKUP(D389,Table3[],2,FALSE)</f>
        <v>Exc</v>
      </c>
      <c r="I389" t="str">
        <f>VLOOKUP(D389,Table3[],3,FALSE)</f>
        <v>L</v>
      </c>
      <c r="J389">
        <f>VLOOKUP(D389,Table3[],4,FALSE)</f>
        <v>1</v>
      </c>
      <c r="K389" s="5">
        <f>VLOOKUP(D389,Table3[],5,FALSE)</f>
        <v>14.85</v>
      </c>
      <c r="L389" s="5">
        <f t="shared" si="6"/>
        <v>74.25</v>
      </c>
    </row>
    <row r="390" spans="1:12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 Table2[], 2, FALSE)</f>
        <v>Maisie Sarvar</v>
      </c>
      <c r="G390" s="2" t="str">
        <f>VLOOKUP(C390, Table2[],7,FALSE)</f>
        <v>United States</v>
      </c>
      <c r="H390" t="str">
        <f>VLOOKUP(D390,Table3[],2,FALSE)</f>
        <v>Lib</v>
      </c>
      <c r="I390" t="str">
        <f>VLOOKUP(D390,Table3[],3,FALSE)</f>
        <v>D</v>
      </c>
      <c r="J390">
        <f>VLOOKUP(D390,Table3[],4,FALSE)</f>
        <v>0.2</v>
      </c>
      <c r="K390" s="5">
        <f>VLOOKUP(D390,Table3[],5,FALSE)</f>
        <v>3.8849999999999998</v>
      </c>
      <c r="L390" s="5">
        <f t="shared" si="6"/>
        <v>11.654999999999999</v>
      </c>
    </row>
    <row r="391" spans="1:12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 Table2[], 2, FALSE)</f>
        <v>Andrej Havick</v>
      </c>
      <c r="G391" s="2" t="str">
        <f>VLOOKUP(C391, Table2[],7,FALSE)</f>
        <v>United States</v>
      </c>
      <c r="H391" t="str">
        <f>VLOOKUP(D391,Table3[],2,FALSE)</f>
        <v>Lib</v>
      </c>
      <c r="I391" t="str">
        <f>VLOOKUP(D391,Table3[],3,FALSE)</f>
        <v>D</v>
      </c>
      <c r="J391">
        <f>VLOOKUP(D391,Table3[],4,FALSE)</f>
        <v>0.5</v>
      </c>
      <c r="K391" s="5">
        <f>VLOOKUP(D391,Table3[],5,FALSE)</f>
        <v>7.77</v>
      </c>
      <c r="L391" s="5">
        <f t="shared" si="6"/>
        <v>23.31</v>
      </c>
    </row>
    <row r="392" spans="1:12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 Table2[], 2, FALSE)</f>
        <v>Sloan Diviny</v>
      </c>
      <c r="G392" s="2" t="str">
        <f>VLOOKUP(C392, Table2[],7,FALSE)</f>
        <v>United States</v>
      </c>
      <c r="H392" t="str">
        <f>VLOOKUP(D392,Table3[],2,FALSE)</f>
        <v>Exc</v>
      </c>
      <c r="I392" t="str">
        <f>VLOOKUP(D392,Table3[],3,FALSE)</f>
        <v>D</v>
      </c>
      <c r="J392">
        <f>VLOOKUP(D392,Table3[],4,FALSE)</f>
        <v>0.5</v>
      </c>
      <c r="K392" s="5">
        <f>VLOOKUP(D392,Table3[],5,FALSE)</f>
        <v>7.29</v>
      </c>
      <c r="L392" s="5">
        <f t="shared" si="6"/>
        <v>14.58</v>
      </c>
    </row>
    <row r="393" spans="1:12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 Table2[], 2, FALSE)</f>
        <v>Itch Norquoy</v>
      </c>
      <c r="G393" s="2" t="str">
        <f>VLOOKUP(C393, Table2[],7,FALSE)</f>
        <v>United States</v>
      </c>
      <c r="H393" t="str">
        <f>VLOOKUP(D393,Table3[],2,FALSE)</f>
        <v>Ara</v>
      </c>
      <c r="I393" t="str">
        <f>VLOOKUP(D393,Table3[],3,FALSE)</f>
        <v>M</v>
      </c>
      <c r="J393">
        <f>VLOOKUP(D393,Table3[],4,FALSE)</f>
        <v>0.5</v>
      </c>
      <c r="K393" s="5">
        <f>VLOOKUP(D393,Table3[],5,FALSE)</f>
        <v>6.75</v>
      </c>
      <c r="L393" s="5">
        <f t="shared" si="6"/>
        <v>13.5</v>
      </c>
    </row>
    <row r="394" spans="1:12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 Table2[], 2, FALSE)</f>
        <v>Anson Iddison</v>
      </c>
      <c r="G394" s="2" t="str">
        <f>VLOOKUP(C394, Table2[],7,FALSE)</f>
        <v>United States</v>
      </c>
      <c r="H394" t="str">
        <f>VLOOKUP(D394,Table3[],2,FALSE)</f>
        <v>Exc</v>
      </c>
      <c r="I394" t="str">
        <f>VLOOKUP(D394,Table3[],3,FALSE)</f>
        <v>L</v>
      </c>
      <c r="J394">
        <f>VLOOKUP(D394,Table3[],4,FALSE)</f>
        <v>1</v>
      </c>
      <c r="K394" s="5">
        <f>VLOOKUP(D394,Table3[],5,FALSE)</f>
        <v>14.85</v>
      </c>
      <c r="L394" s="5">
        <f t="shared" si="6"/>
        <v>89.1</v>
      </c>
    </row>
    <row r="395" spans="1:12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 Table2[], 2, FALSE)</f>
        <v>Anson Iddison</v>
      </c>
      <c r="G395" s="2" t="str">
        <f>VLOOKUP(C395, Table2[],7,FALSE)</f>
        <v>United States</v>
      </c>
      <c r="H395" t="str">
        <f>VLOOKUP(D395,Table3[],2,FALSE)</f>
        <v>Ara</v>
      </c>
      <c r="I395" t="str">
        <f>VLOOKUP(D395,Table3[],3,FALSE)</f>
        <v>L</v>
      </c>
      <c r="J395">
        <f>VLOOKUP(D395,Table3[],4,FALSE)</f>
        <v>0.2</v>
      </c>
      <c r="K395" s="5">
        <f>VLOOKUP(D395,Table3[],5,FALSE)</f>
        <v>3.8849999999999998</v>
      </c>
      <c r="L395" s="5">
        <f t="shared" si="6"/>
        <v>3.8849999999999998</v>
      </c>
    </row>
    <row r="396" spans="1:12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 Table2[], 2, FALSE)</f>
        <v>Randal Longfield</v>
      </c>
      <c r="G396" s="2" t="str">
        <f>VLOOKUP(C396, Table2[],7,FALSE)</f>
        <v>United States</v>
      </c>
      <c r="H396" t="str">
        <f>VLOOKUP(D396,Table3[],2,FALSE)</f>
        <v>Rob</v>
      </c>
      <c r="I396" t="str">
        <f>VLOOKUP(D396,Table3[],3,FALSE)</f>
        <v>L</v>
      </c>
      <c r="J396">
        <f>VLOOKUP(D396,Table3[],4,FALSE)</f>
        <v>2.5</v>
      </c>
      <c r="K396" s="5">
        <f>VLOOKUP(D396,Table3[],5,FALSE)</f>
        <v>27.484999999999996</v>
      </c>
      <c r="L396" s="5">
        <f t="shared" si="6"/>
        <v>109.93999999999998</v>
      </c>
    </row>
    <row r="397" spans="1:12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 Table2[], 2, FALSE)</f>
        <v>Gregorius Kislingbury</v>
      </c>
      <c r="G397" s="2" t="str">
        <f>VLOOKUP(C397, Table2[],7,FALSE)</f>
        <v>United States</v>
      </c>
      <c r="H397" t="str">
        <f>VLOOKUP(D397,Table3[],2,FALSE)</f>
        <v>Lib</v>
      </c>
      <c r="I397" t="str">
        <f>VLOOKUP(D397,Table3[],3,FALSE)</f>
        <v>D</v>
      </c>
      <c r="J397">
        <f>VLOOKUP(D397,Table3[],4,FALSE)</f>
        <v>0.5</v>
      </c>
      <c r="K397" s="5">
        <f>VLOOKUP(D397,Table3[],5,FALSE)</f>
        <v>7.77</v>
      </c>
      <c r="L397" s="5">
        <f t="shared" si="6"/>
        <v>46.62</v>
      </c>
    </row>
    <row r="398" spans="1:12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 Table2[], 2, FALSE)</f>
        <v>Xenos Gibbons</v>
      </c>
      <c r="G398" s="2" t="str">
        <f>VLOOKUP(C398, Table2[],7,FALSE)</f>
        <v>United States</v>
      </c>
      <c r="H398" t="str">
        <f>VLOOKUP(D398,Table3[],2,FALSE)</f>
        <v>Ara</v>
      </c>
      <c r="I398" t="str">
        <f>VLOOKUP(D398,Table3[],3,FALSE)</f>
        <v>L</v>
      </c>
      <c r="J398">
        <f>VLOOKUP(D398,Table3[],4,FALSE)</f>
        <v>0.5</v>
      </c>
      <c r="K398" s="5">
        <f>VLOOKUP(D398,Table3[],5,FALSE)</f>
        <v>7.77</v>
      </c>
      <c r="L398" s="5">
        <f t="shared" si="6"/>
        <v>38.849999999999994</v>
      </c>
    </row>
    <row r="399" spans="1:12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 Table2[], 2, FALSE)</f>
        <v>Fleur Parres</v>
      </c>
      <c r="G399" s="2" t="str">
        <f>VLOOKUP(C399, Table2[],7,FALSE)</f>
        <v>United States</v>
      </c>
      <c r="H399" t="str">
        <f>VLOOKUP(D399,Table3[],2,FALSE)</f>
        <v>Lib</v>
      </c>
      <c r="I399" t="str">
        <f>VLOOKUP(D399,Table3[],3,FALSE)</f>
        <v>D</v>
      </c>
      <c r="J399">
        <f>VLOOKUP(D399,Table3[],4,FALSE)</f>
        <v>0.5</v>
      </c>
      <c r="K399" s="5">
        <f>VLOOKUP(D399,Table3[],5,FALSE)</f>
        <v>7.77</v>
      </c>
      <c r="L399" s="5">
        <f t="shared" si="6"/>
        <v>31.08</v>
      </c>
    </row>
    <row r="400" spans="1:12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 Table2[], 2, FALSE)</f>
        <v>Gran Sibray</v>
      </c>
      <c r="G400" s="2" t="str">
        <f>VLOOKUP(C400, Table2[],7,FALSE)</f>
        <v>United States</v>
      </c>
      <c r="H400" t="str">
        <f>VLOOKUP(D400,Table3[],2,FALSE)</f>
        <v>Ara</v>
      </c>
      <c r="I400" t="str">
        <f>VLOOKUP(D400,Table3[],3,FALSE)</f>
        <v>D</v>
      </c>
      <c r="J400">
        <f>VLOOKUP(D400,Table3[],4,FALSE)</f>
        <v>0.2</v>
      </c>
      <c r="K400" s="5">
        <f>VLOOKUP(D400,Table3[],5,FALSE)</f>
        <v>2.9849999999999999</v>
      </c>
      <c r="L400" s="5">
        <f t="shared" si="6"/>
        <v>17.91</v>
      </c>
    </row>
    <row r="401" spans="1:12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 Table2[], 2, FALSE)</f>
        <v>Ingelbert Hotchkin</v>
      </c>
      <c r="G401" s="2" t="str">
        <f>VLOOKUP(C401, Table2[],7,FALSE)</f>
        <v>United Kingdom</v>
      </c>
      <c r="H401" t="str">
        <f>VLOOKUP(D401,Table3[],2,FALSE)</f>
        <v>Exc</v>
      </c>
      <c r="I401" t="str">
        <f>VLOOKUP(D401,Table3[],3,FALSE)</f>
        <v>D</v>
      </c>
      <c r="J401">
        <f>VLOOKUP(D401,Table3[],4,FALSE)</f>
        <v>2.5</v>
      </c>
      <c r="K401" s="5">
        <f>VLOOKUP(D401,Table3[],5,FALSE)</f>
        <v>27.945</v>
      </c>
      <c r="L401" s="5">
        <f t="shared" si="6"/>
        <v>167.67000000000002</v>
      </c>
    </row>
    <row r="402" spans="1:12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 Table2[], 2, FALSE)</f>
        <v>Neely Broadberrie</v>
      </c>
      <c r="G402" s="2" t="str">
        <f>VLOOKUP(C402, Table2[],7,FALSE)</f>
        <v>United States</v>
      </c>
      <c r="H402" t="str">
        <f>VLOOKUP(D402,Table3[],2,FALSE)</f>
        <v>Lib</v>
      </c>
      <c r="I402" t="str">
        <f>VLOOKUP(D402,Table3[],3,FALSE)</f>
        <v>L</v>
      </c>
      <c r="J402">
        <f>VLOOKUP(D402,Table3[],4,FALSE)</f>
        <v>1</v>
      </c>
      <c r="K402" s="5">
        <f>VLOOKUP(D402,Table3[],5,FALSE)</f>
        <v>15.85</v>
      </c>
      <c r="L402" s="5">
        <f t="shared" si="6"/>
        <v>63.4</v>
      </c>
    </row>
    <row r="403" spans="1:12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 Table2[], 2, FALSE)</f>
        <v>Rutger Pithcock</v>
      </c>
      <c r="G403" s="2" t="str">
        <f>VLOOKUP(C403, Table2[],7,FALSE)</f>
        <v>United States</v>
      </c>
      <c r="H403" t="str">
        <f>VLOOKUP(D403,Table3[],2,FALSE)</f>
        <v>Lib</v>
      </c>
      <c r="I403" t="str">
        <f>VLOOKUP(D403,Table3[],3,FALSE)</f>
        <v>M</v>
      </c>
      <c r="J403">
        <f>VLOOKUP(D403,Table3[],4,FALSE)</f>
        <v>0.2</v>
      </c>
      <c r="K403" s="5">
        <f>VLOOKUP(D403,Table3[],5,FALSE)</f>
        <v>4.3650000000000002</v>
      </c>
      <c r="L403" s="5">
        <f t="shared" si="6"/>
        <v>8.73</v>
      </c>
    </row>
    <row r="404" spans="1:12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 Table2[], 2, FALSE)</f>
        <v>Gale Croysdale</v>
      </c>
      <c r="G404" s="2" t="str">
        <f>VLOOKUP(C404, Table2[],7,FALSE)</f>
        <v>United States</v>
      </c>
      <c r="H404" t="str">
        <f>VLOOKUP(D404,Table3[],2,FALSE)</f>
        <v>Rob</v>
      </c>
      <c r="I404" t="str">
        <f>VLOOKUP(D404,Table3[],3,FALSE)</f>
        <v>D</v>
      </c>
      <c r="J404">
        <f>VLOOKUP(D404,Table3[],4,FALSE)</f>
        <v>1</v>
      </c>
      <c r="K404" s="5">
        <f>VLOOKUP(D404,Table3[],5,FALSE)</f>
        <v>8.9499999999999993</v>
      </c>
      <c r="L404" s="5">
        <f t="shared" si="6"/>
        <v>26.849999999999998</v>
      </c>
    </row>
    <row r="405" spans="1:12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 Table2[], 2, FALSE)</f>
        <v>Benedetto Gozzett</v>
      </c>
      <c r="G405" s="2" t="str">
        <f>VLOOKUP(C405, Table2[],7,FALSE)</f>
        <v>United States</v>
      </c>
      <c r="H405" t="str">
        <f>VLOOKUP(D405,Table3[],2,FALSE)</f>
        <v>Lib</v>
      </c>
      <c r="I405" t="str">
        <f>VLOOKUP(D405,Table3[],3,FALSE)</f>
        <v>L</v>
      </c>
      <c r="J405">
        <f>VLOOKUP(D405,Table3[],4,FALSE)</f>
        <v>0.2</v>
      </c>
      <c r="K405" s="5">
        <f>VLOOKUP(D405,Table3[],5,FALSE)</f>
        <v>4.7549999999999999</v>
      </c>
      <c r="L405" s="5">
        <f t="shared" si="6"/>
        <v>9.51</v>
      </c>
    </row>
    <row r="406" spans="1:12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 Table2[], 2, FALSE)</f>
        <v>Tania Craggs</v>
      </c>
      <c r="G406" s="2" t="str">
        <f>VLOOKUP(C406, Table2[],7,FALSE)</f>
        <v>Ireland</v>
      </c>
      <c r="H406" t="str">
        <f>VLOOKUP(D406,Table3[],2,FALSE)</f>
        <v>Ara</v>
      </c>
      <c r="I406" t="str">
        <f>VLOOKUP(D406,Table3[],3,FALSE)</f>
        <v>D</v>
      </c>
      <c r="J406">
        <f>VLOOKUP(D406,Table3[],4,FALSE)</f>
        <v>1</v>
      </c>
      <c r="K406" s="5">
        <f>VLOOKUP(D406,Table3[],5,FALSE)</f>
        <v>9.9499999999999993</v>
      </c>
      <c r="L406" s="5">
        <f t="shared" si="6"/>
        <v>39.799999999999997</v>
      </c>
    </row>
    <row r="407" spans="1:12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 Table2[], 2, FALSE)</f>
        <v>Leonie Cullrford</v>
      </c>
      <c r="G407" s="2" t="str">
        <f>VLOOKUP(C407, Table2[],7,FALSE)</f>
        <v>United States</v>
      </c>
      <c r="H407" t="str">
        <f>VLOOKUP(D407,Table3[],2,FALSE)</f>
        <v>Exc</v>
      </c>
      <c r="I407" t="str">
        <f>VLOOKUP(D407,Table3[],3,FALSE)</f>
        <v>M</v>
      </c>
      <c r="J407">
        <f>VLOOKUP(D407,Table3[],4,FALSE)</f>
        <v>0.5</v>
      </c>
      <c r="K407" s="5">
        <f>VLOOKUP(D407,Table3[],5,FALSE)</f>
        <v>8.25</v>
      </c>
      <c r="L407" s="5">
        <f t="shared" si="6"/>
        <v>24.75</v>
      </c>
    </row>
    <row r="408" spans="1:12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 Table2[], 2, FALSE)</f>
        <v>Auguste Rizon</v>
      </c>
      <c r="G408" s="2" t="str">
        <f>VLOOKUP(C408, Table2[],7,FALSE)</f>
        <v>United States</v>
      </c>
      <c r="H408" t="str">
        <f>VLOOKUP(D408,Table3[],2,FALSE)</f>
        <v>Exc</v>
      </c>
      <c r="I408" t="str">
        <f>VLOOKUP(D408,Table3[],3,FALSE)</f>
        <v>M</v>
      </c>
      <c r="J408">
        <f>VLOOKUP(D408,Table3[],4,FALSE)</f>
        <v>1</v>
      </c>
      <c r="K408" s="5">
        <f>VLOOKUP(D408,Table3[],5,FALSE)</f>
        <v>13.75</v>
      </c>
      <c r="L408" s="5">
        <f t="shared" si="6"/>
        <v>68.75</v>
      </c>
    </row>
    <row r="409" spans="1:12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 Table2[], 2, FALSE)</f>
        <v>Lorin Guerrazzi</v>
      </c>
      <c r="G409" s="2" t="str">
        <f>VLOOKUP(C409, Table2[],7,FALSE)</f>
        <v>Ireland</v>
      </c>
      <c r="H409" t="str">
        <f>VLOOKUP(D409,Table3[],2,FALSE)</f>
        <v>Exc</v>
      </c>
      <c r="I409" t="str">
        <f>VLOOKUP(D409,Table3[],3,FALSE)</f>
        <v>M</v>
      </c>
      <c r="J409">
        <f>VLOOKUP(D409,Table3[],4,FALSE)</f>
        <v>0.5</v>
      </c>
      <c r="K409" s="5">
        <f>VLOOKUP(D409,Table3[],5,FALSE)</f>
        <v>8.25</v>
      </c>
      <c r="L409" s="5">
        <f t="shared" si="6"/>
        <v>49.5</v>
      </c>
    </row>
    <row r="410" spans="1:12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 Table2[], 2, FALSE)</f>
        <v>Felice Miell</v>
      </c>
      <c r="G410" s="2" t="str">
        <f>VLOOKUP(C410, Table2[],7,FALSE)</f>
        <v>United States</v>
      </c>
      <c r="H410" t="str">
        <f>VLOOKUP(D410,Table3[],2,FALSE)</f>
        <v>Ara</v>
      </c>
      <c r="I410" t="str">
        <f>VLOOKUP(D410,Table3[],3,FALSE)</f>
        <v>M</v>
      </c>
      <c r="J410">
        <f>VLOOKUP(D410,Table3[],4,FALSE)</f>
        <v>2.5</v>
      </c>
      <c r="K410" s="5">
        <f>VLOOKUP(D410,Table3[],5,FALSE)</f>
        <v>25.874999999999996</v>
      </c>
      <c r="L410" s="5">
        <f t="shared" si="6"/>
        <v>51.749999999999993</v>
      </c>
    </row>
    <row r="411" spans="1:12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 Table2[], 2, FALSE)</f>
        <v>Hamish Skeech</v>
      </c>
      <c r="G411" s="2" t="str">
        <f>VLOOKUP(C411, Table2[],7,FALSE)</f>
        <v>Ireland</v>
      </c>
      <c r="H411" t="str">
        <f>VLOOKUP(D411,Table3[],2,FALSE)</f>
        <v>Lib</v>
      </c>
      <c r="I411" t="str">
        <f>VLOOKUP(D411,Table3[],3,FALSE)</f>
        <v>L</v>
      </c>
      <c r="J411">
        <f>VLOOKUP(D411,Table3[],4,FALSE)</f>
        <v>1</v>
      </c>
      <c r="K411" s="5">
        <f>VLOOKUP(D411,Table3[],5,FALSE)</f>
        <v>15.85</v>
      </c>
      <c r="L411" s="5">
        <f t="shared" si="6"/>
        <v>47.55</v>
      </c>
    </row>
    <row r="412" spans="1:12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 Table2[], 2, FALSE)</f>
        <v>Giordano Lorenzin</v>
      </c>
      <c r="G412" s="2" t="str">
        <f>VLOOKUP(C412, Table2[],7,FALSE)</f>
        <v>United States</v>
      </c>
      <c r="H412" t="str">
        <f>VLOOKUP(D412,Table3[],2,FALSE)</f>
        <v>Ara</v>
      </c>
      <c r="I412" t="str">
        <f>VLOOKUP(D412,Table3[],3,FALSE)</f>
        <v>L</v>
      </c>
      <c r="J412">
        <f>VLOOKUP(D412,Table3[],4,FALSE)</f>
        <v>0.2</v>
      </c>
      <c r="K412" s="5">
        <f>VLOOKUP(D412,Table3[],5,FALSE)</f>
        <v>3.8849999999999998</v>
      </c>
      <c r="L412" s="5">
        <f t="shared" si="6"/>
        <v>15.54</v>
      </c>
    </row>
    <row r="413" spans="1:12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 Table2[], 2, FALSE)</f>
        <v>Harwilll Bishell</v>
      </c>
      <c r="G413" s="2" t="str">
        <f>VLOOKUP(C413, Table2[],7,FALSE)</f>
        <v>United States</v>
      </c>
      <c r="H413" t="str">
        <f>VLOOKUP(D413,Table3[],2,FALSE)</f>
        <v>Lib</v>
      </c>
      <c r="I413" t="str">
        <f>VLOOKUP(D413,Table3[],3,FALSE)</f>
        <v>M</v>
      </c>
      <c r="J413">
        <f>VLOOKUP(D413,Table3[],4,FALSE)</f>
        <v>1</v>
      </c>
      <c r="K413" s="5">
        <f>VLOOKUP(D413,Table3[],5,FALSE)</f>
        <v>14.55</v>
      </c>
      <c r="L413" s="5">
        <f t="shared" si="6"/>
        <v>87.300000000000011</v>
      </c>
    </row>
    <row r="414" spans="1:12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 Table2[], 2, FALSE)</f>
        <v>Freeland Missenden</v>
      </c>
      <c r="G414" s="2" t="str">
        <f>VLOOKUP(C414, Table2[],7,FALSE)</f>
        <v>United States</v>
      </c>
      <c r="H414" t="str">
        <f>VLOOKUP(D414,Table3[],2,FALSE)</f>
        <v>Ara</v>
      </c>
      <c r="I414" t="str">
        <f>VLOOKUP(D414,Table3[],3,FALSE)</f>
        <v>M</v>
      </c>
      <c r="J414">
        <f>VLOOKUP(D414,Table3[],4,FALSE)</f>
        <v>1</v>
      </c>
      <c r="K414" s="5">
        <f>VLOOKUP(D414,Table3[],5,FALSE)</f>
        <v>11.25</v>
      </c>
      <c r="L414" s="5">
        <f t="shared" si="6"/>
        <v>56.25</v>
      </c>
    </row>
    <row r="415" spans="1:12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 Table2[], 2, FALSE)</f>
        <v>Waylan Springall</v>
      </c>
      <c r="G415" s="2" t="str">
        <f>VLOOKUP(C415, Table2[],7,FALSE)</f>
        <v>United States</v>
      </c>
      <c r="H415" t="str">
        <f>VLOOKUP(D415,Table3[],2,FALSE)</f>
        <v>Lib</v>
      </c>
      <c r="I415" t="str">
        <f>VLOOKUP(D415,Table3[],3,FALSE)</f>
        <v>L</v>
      </c>
      <c r="J415">
        <f>VLOOKUP(D415,Table3[],4,FALSE)</f>
        <v>2.5</v>
      </c>
      <c r="K415" s="5">
        <f>VLOOKUP(D415,Table3[],5,FALSE)</f>
        <v>36.454999999999998</v>
      </c>
      <c r="L415" s="5">
        <f t="shared" si="6"/>
        <v>36.454999999999998</v>
      </c>
    </row>
    <row r="416" spans="1:12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 Table2[], 2, FALSE)</f>
        <v>Kiri Avramow</v>
      </c>
      <c r="G416" s="2" t="str">
        <f>VLOOKUP(C416, Table2[],7,FALSE)</f>
        <v>United States</v>
      </c>
      <c r="H416" t="str">
        <f>VLOOKUP(D416,Table3[],2,FALSE)</f>
        <v>Rob</v>
      </c>
      <c r="I416" t="str">
        <f>VLOOKUP(D416,Table3[],3,FALSE)</f>
        <v>L</v>
      </c>
      <c r="J416">
        <f>VLOOKUP(D416,Table3[],4,FALSE)</f>
        <v>0.2</v>
      </c>
      <c r="K416" s="5">
        <f>VLOOKUP(D416,Table3[],5,FALSE)</f>
        <v>3.5849999999999995</v>
      </c>
      <c r="L416" s="5">
        <f t="shared" si="6"/>
        <v>10.754999999999999</v>
      </c>
    </row>
    <row r="417" spans="1:12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 Table2[], 2, FALSE)</f>
        <v>Gregg Hawkyens</v>
      </c>
      <c r="G417" s="2" t="str">
        <f>VLOOKUP(C417, Table2[],7,FALSE)</f>
        <v>United States</v>
      </c>
      <c r="H417" t="str">
        <f>VLOOKUP(D417,Table3[],2,FALSE)</f>
        <v>Rob</v>
      </c>
      <c r="I417" t="str">
        <f>VLOOKUP(D417,Table3[],3,FALSE)</f>
        <v>M</v>
      </c>
      <c r="J417">
        <f>VLOOKUP(D417,Table3[],4,FALSE)</f>
        <v>0.2</v>
      </c>
      <c r="K417" s="5">
        <f>VLOOKUP(D417,Table3[],5,FALSE)</f>
        <v>2.9849999999999999</v>
      </c>
      <c r="L417" s="5">
        <f t="shared" si="6"/>
        <v>8.9550000000000001</v>
      </c>
    </row>
    <row r="418" spans="1:12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 Table2[], 2, FALSE)</f>
        <v>Reggis Pracy</v>
      </c>
      <c r="G418" s="2" t="str">
        <f>VLOOKUP(C418, Table2[],7,FALSE)</f>
        <v>United States</v>
      </c>
      <c r="H418" t="str">
        <f>VLOOKUP(D418,Table3[],2,FALSE)</f>
        <v>Ara</v>
      </c>
      <c r="I418" t="str">
        <f>VLOOKUP(D418,Table3[],3,FALSE)</f>
        <v>L</v>
      </c>
      <c r="J418">
        <f>VLOOKUP(D418,Table3[],4,FALSE)</f>
        <v>0.5</v>
      </c>
      <c r="K418" s="5">
        <f>VLOOKUP(D418,Table3[],5,FALSE)</f>
        <v>7.77</v>
      </c>
      <c r="L418" s="5">
        <f t="shared" si="6"/>
        <v>23.31</v>
      </c>
    </row>
    <row r="419" spans="1:12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 Table2[], 2, FALSE)</f>
        <v>Paula Denis</v>
      </c>
      <c r="G419" s="2" t="str">
        <f>VLOOKUP(C419, Table2[],7,FALSE)</f>
        <v>United States</v>
      </c>
      <c r="H419" t="str">
        <f>VLOOKUP(D419,Table3[],2,FALSE)</f>
        <v>Ara</v>
      </c>
      <c r="I419" t="str">
        <f>VLOOKUP(D419,Table3[],3,FALSE)</f>
        <v>L</v>
      </c>
      <c r="J419">
        <f>VLOOKUP(D419,Table3[],4,FALSE)</f>
        <v>2.5</v>
      </c>
      <c r="K419" s="5">
        <f>VLOOKUP(D419,Table3[],5,FALSE)</f>
        <v>29.784999999999997</v>
      </c>
      <c r="L419" s="5">
        <f t="shared" si="6"/>
        <v>29.784999999999997</v>
      </c>
    </row>
    <row r="420" spans="1:12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 Table2[], 2, FALSE)</f>
        <v>Broderick McGilvra</v>
      </c>
      <c r="G420" s="2" t="str">
        <f>VLOOKUP(C420, Table2[],7,FALSE)</f>
        <v>United States</v>
      </c>
      <c r="H420" t="str">
        <f>VLOOKUP(D420,Table3[],2,FALSE)</f>
        <v>Ara</v>
      </c>
      <c r="I420" t="str">
        <f>VLOOKUP(D420,Table3[],3,FALSE)</f>
        <v>L</v>
      </c>
      <c r="J420">
        <f>VLOOKUP(D420,Table3[],4,FALSE)</f>
        <v>2.5</v>
      </c>
      <c r="K420" s="5">
        <f>VLOOKUP(D420,Table3[],5,FALSE)</f>
        <v>29.784999999999997</v>
      </c>
      <c r="L420" s="5">
        <f t="shared" si="6"/>
        <v>148.92499999999998</v>
      </c>
    </row>
    <row r="421" spans="1:12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 Table2[], 2, FALSE)</f>
        <v>Annabella Danzey</v>
      </c>
      <c r="G421" s="2" t="str">
        <f>VLOOKUP(C421, Table2[],7,FALSE)</f>
        <v>United States</v>
      </c>
      <c r="H421" t="str">
        <f>VLOOKUP(D421,Table3[],2,FALSE)</f>
        <v>Lib</v>
      </c>
      <c r="I421" t="str">
        <f>VLOOKUP(D421,Table3[],3,FALSE)</f>
        <v>M</v>
      </c>
      <c r="J421">
        <f>VLOOKUP(D421,Table3[],4,FALSE)</f>
        <v>0.5</v>
      </c>
      <c r="K421" s="5">
        <f>VLOOKUP(D421,Table3[],5,FALSE)</f>
        <v>8.73</v>
      </c>
      <c r="L421" s="5">
        <f t="shared" si="6"/>
        <v>8.73</v>
      </c>
    </row>
    <row r="422" spans="1:12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 Table2[], 2, FALSE)</f>
        <v>Terri Farra</v>
      </c>
      <c r="G422" s="2" t="str">
        <f>VLOOKUP(C422, Table2[],7,FALSE)</f>
        <v>United States</v>
      </c>
      <c r="H422" t="str">
        <f>VLOOKUP(D422,Table3[],2,FALSE)</f>
        <v>Lib</v>
      </c>
      <c r="I422" t="str">
        <f>VLOOKUP(D422,Table3[],3,FALSE)</f>
        <v>D</v>
      </c>
      <c r="J422">
        <f>VLOOKUP(D422,Table3[],4,FALSE)</f>
        <v>0.5</v>
      </c>
      <c r="K422" s="5">
        <f>VLOOKUP(D422,Table3[],5,FALSE)</f>
        <v>7.77</v>
      </c>
      <c r="L422" s="5">
        <f t="shared" si="6"/>
        <v>31.08</v>
      </c>
    </row>
    <row r="423" spans="1:12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 Table2[], 2, FALSE)</f>
        <v>Terri Farra</v>
      </c>
      <c r="G423" s="2" t="str">
        <f>VLOOKUP(C423, Table2[],7,FALSE)</f>
        <v>United States</v>
      </c>
      <c r="H423" t="str">
        <f>VLOOKUP(D423,Table3[],2,FALSE)</f>
        <v>Ara</v>
      </c>
      <c r="I423" t="str">
        <f>VLOOKUP(D423,Table3[],3,FALSE)</f>
        <v>D</v>
      </c>
      <c r="J423">
        <f>VLOOKUP(D423,Table3[],4,FALSE)</f>
        <v>2.5</v>
      </c>
      <c r="K423" s="5">
        <f>VLOOKUP(D423,Table3[],5,FALSE)</f>
        <v>22.884999999999998</v>
      </c>
      <c r="L423" s="5">
        <f t="shared" si="6"/>
        <v>137.31</v>
      </c>
    </row>
    <row r="424" spans="1:12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 Table2[], 2, FALSE)</f>
        <v>Nevins Glowacz</v>
      </c>
      <c r="G424" s="2" t="str">
        <f>VLOOKUP(C424, Table2[],7,FALSE)</f>
        <v>United States</v>
      </c>
      <c r="H424" t="str">
        <f>VLOOKUP(D424,Table3[],2,FALSE)</f>
        <v>Ara</v>
      </c>
      <c r="I424" t="str">
        <f>VLOOKUP(D424,Table3[],3,FALSE)</f>
        <v>D</v>
      </c>
      <c r="J424">
        <f>VLOOKUP(D424,Table3[],4,FALSE)</f>
        <v>0.5</v>
      </c>
      <c r="K424" s="5">
        <f>VLOOKUP(D424,Table3[],5,FALSE)</f>
        <v>5.97</v>
      </c>
      <c r="L424" s="5">
        <f t="shared" si="6"/>
        <v>29.849999999999998</v>
      </c>
    </row>
    <row r="425" spans="1:12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 Table2[], 2, FALSE)</f>
        <v>Adelice Isabell</v>
      </c>
      <c r="G425" s="2" t="str">
        <f>VLOOKUP(C425, Table2[],7,FALSE)</f>
        <v>United States</v>
      </c>
      <c r="H425" t="str">
        <f>VLOOKUP(D425,Table3[],2,FALSE)</f>
        <v>Rob</v>
      </c>
      <c r="I425" t="str">
        <f>VLOOKUP(D425,Table3[],3,FALSE)</f>
        <v>M</v>
      </c>
      <c r="J425">
        <f>VLOOKUP(D425,Table3[],4,FALSE)</f>
        <v>0.5</v>
      </c>
      <c r="K425" s="5">
        <f>VLOOKUP(D425,Table3[],5,FALSE)</f>
        <v>5.97</v>
      </c>
      <c r="L425" s="5">
        <f t="shared" si="6"/>
        <v>17.91</v>
      </c>
    </row>
    <row r="426" spans="1:12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 Table2[], 2, FALSE)</f>
        <v>Yulma Dombrell</v>
      </c>
      <c r="G426" s="2" t="str">
        <f>VLOOKUP(C426, Table2[],7,FALSE)</f>
        <v>United States</v>
      </c>
      <c r="H426" t="str">
        <f>VLOOKUP(D426,Table3[],2,FALSE)</f>
        <v>Exc</v>
      </c>
      <c r="I426" t="str">
        <f>VLOOKUP(D426,Table3[],3,FALSE)</f>
        <v>L</v>
      </c>
      <c r="J426">
        <f>VLOOKUP(D426,Table3[],4,FALSE)</f>
        <v>0.5</v>
      </c>
      <c r="K426" s="5">
        <f>VLOOKUP(D426,Table3[],5,FALSE)</f>
        <v>8.91</v>
      </c>
      <c r="L426" s="5">
        <f t="shared" si="6"/>
        <v>26.73</v>
      </c>
    </row>
    <row r="427" spans="1:12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 Table2[], 2, FALSE)</f>
        <v>Alric Darth</v>
      </c>
      <c r="G427" s="2" t="str">
        <f>VLOOKUP(C427, Table2[],7,FALSE)</f>
        <v>United States</v>
      </c>
      <c r="H427" t="str">
        <f>VLOOKUP(D427,Table3[],2,FALSE)</f>
        <v>Rob</v>
      </c>
      <c r="I427" t="str">
        <f>VLOOKUP(D427,Table3[],3,FALSE)</f>
        <v>D</v>
      </c>
      <c r="J427">
        <f>VLOOKUP(D427,Table3[],4,FALSE)</f>
        <v>1</v>
      </c>
      <c r="K427" s="5">
        <f>VLOOKUP(D427,Table3[],5,FALSE)</f>
        <v>8.9499999999999993</v>
      </c>
      <c r="L427" s="5">
        <f t="shared" si="6"/>
        <v>17.899999999999999</v>
      </c>
    </row>
    <row r="428" spans="1:12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 Table2[], 2, FALSE)</f>
        <v>Manuel Darrigoe</v>
      </c>
      <c r="G428" s="2" t="str">
        <f>VLOOKUP(C428, Table2[],7,FALSE)</f>
        <v>Ireland</v>
      </c>
      <c r="H428" t="str">
        <f>VLOOKUP(D428,Table3[],2,FALSE)</f>
        <v>Rob</v>
      </c>
      <c r="I428" t="str">
        <f>VLOOKUP(D428,Table3[],3,FALSE)</f>
        <v>L</v>
      </c>
      <c r="J428">
        <f>VLOOKUP(D428,Table3[],4,FALSE)</f>
        <v>0.2</v>
      </c>
      <c r="K428" s="5">
        <f>VLOOKUP(D428,Table3[],5,FALSE)</f>
        <v>3.5849999999999995</v>
      </c>
      <c r="L428" s="5">
        <f t="shared" si="6"/>
        <v>14.339999999999998</v>
      </c>
    </row>
    <row r="429" spans="1:12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 Table2[], 2, FALSE)</f>
        <v>Kynthia Berick</v>
      </c>
      <c r="G429" s="2" t="str">
        <f>VLOOKUP(C429, Table2[],7,FALSE)</f>
        <v>United States</v>
      </c>
      <c r="H429" t="str">
        <f>VLOOKUP(D429,Table3[],2,FALSE)</f>
        <v>Ara</v>
      </c>
      <c r="I429" t="str">
        <f>VLOOKUP(D429,Table3[],3,FALSE)</f>
        <v>M</v>
      </c>
      <c r="J429">
        <f>VLOOKUP(D429,Table3[],4,FALSE)</f>
        <v>2.5</v>
      </c>
      <c r="K429" s="5">
        <f>VLOOKUP(D429,Table3[],5,FALSE)</f>
        <v>25.874999999999996</v>
      </c>
      <c r="L429" s="5">
        <f t="shared" si="6"/>
        <v>77.624999999999986</v>
      </c>
    </row>
    <row r="430" spans="1:12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 Table2[], 2, FALSE)</f>
        <v>Minetta Ackrill</v>
      </c>
      <c r="G430" s="2" t="str">
        <f>VLOOKUP(C430, Table2[],7,FALSE)</f>
        <v>United States</v>
      </c>
      <c r="H430" t="str">
        <f>VLOOKUP(D430,Table3[],2,FALSE)</f>
        <v>Rob</v>
      </c>
      <c r="I430" t="str">
        <f>VLOOKUP(D430,Table3[],3,FALSE)</f>
        <v>L</v>
      </c>
      <c r="J430">
        <f>VLOOKUP(D430,Table3[],4,FALSE)</f>
        <v>1</v>
      </c>
      <c r="K430" s="5">
        <f>VLOOKUP(D430,Table3[],5,FALSE)</f>
        <v>11.95</v>
      </c>
      <c r="L430" s="5">
        <f t="shared" si="6"/>
        <v>59.75</v>
      </c>
    </row>
    <row r="431" spans="1:12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 Table2[], 2, FALSE)</f>
        <v>Terri Farra</v>
      </c>
      <c r="G431" s="2" t="str">
        <f>VLOOKUP(C431, Table2[],7,FALSE)</f>
        <v>United States</v>
      </c>
      <c r="H431" t="str">
        <f>VLOOKUP(D431,Table3[],2,FALSE)</f>
        <v>Ara</v>
      </c>
      <c r="I431" t="str">
        <f>VLOOKUP(D431,Table3[],3,FALSE)</f>
        <v>L</v>
      </c>
      <c r="J431">
        <f>VLOOKUP(D431,Table3[],4,FALSE)</f>
        <v>1</v>
      </c>
      <c r="K431" s="5">
        <f>VLOOKUP(D431,Table3[],5,FALSE)</f>
        <v>12.95</v>
      </c>
      <c r="L431" s="5">
        <f t="shared" si="6"/>
        <v>77.699999999999989</v>
      </c>
    </row>
    <row r="432" spans="1:12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 Table2[], 2, FALSE)</f>
        <v>Melosa Kippen</v>
      </c>
      <c r="G432" s="2" t="str">
        <f>VLOOKUP(C432, Table2[],7,FALSE)</f>
        <v>United States</v>
      </c>
      <c r="H432" t="str">
        <f>VLOOKUP(D432,Table3[],2,FALSE)</f>
        <v>Rob</v>
      </c>
      <c r="I432" t="str">
        <f>VLOOKUP(D432,Table3[],3,FALSE)</f>
        <v>D</v>
      </c>
      <c r="J432">
        <f>VLOOKUP(D432,Table3[],4,FALSE)</f>
        <v>0.2</v>
      </c>
      <c r="K432" s="5">
        <f>VLOOKUP(D432,Table3[],5,FALSE)</f>
        <v>2.6849999999999996</v>
      </c>
      <c r="L432" s="5">
        <f t="shared" si="6"/>
        <v>5.3699999999999992</v>
      </c>
    </row>
    <row r="433" spans="1:12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 Table2[], 2, FALSE)</f>
        <v>Witty Ranson</v>
      </c>
      <c r="G433" s="2" t="str">
        <f>VLOOKUP(C433, Table2[],7,FALSE)</f>
        <v>Ireland</v>
      </c>
      <c r="H433" t="str">
        <f>VLOOKUP(D433,Table3[],2,FALSE)</f>
        <v>Exc</v>
      </c>
      <c r="I433" t="str">
        <f>VLOOKUP(D433,Table3[],3,FALSE)</f>
        <v>D</v>
      </c>
      <c r="J433">
        <f>VLOOKUP(D433,Table3[],4,FALSE)</f>
        <v>2.5</v>
      </c>
      <c r="K433" s="5">
        <f>VLOOKUP(D433,Table3[],5,FALSE)</f>
        <v>27.945</v>
      </c>
      <c r="L433" s="5">
        <f t="shared" si="6"/>
        <v>83.835000000000008</v>
      </c>
    </row>
    <row r="434" spans="1:12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 Table2[], 2, FALSE)</f>
        <v>Rod Gowdie</v>
      </c>
      <c r="G434" s="2" t="str">
        <f>VLOOKUP(C434, Table2[],7,FALSE)</f>
        <v>United States</v>
      </c>
      <c r="H434" t="str">
        <f>VLOOKUP(D434,Table3[],2,FALSE)</f>
        <v>Ara</v>
      </c>
      <c r="I434" t="str">
        <f>VLOOKUP(D434,Table3[],3,FALSE)</f>
        <v>M</v>
      </c>
      <c r="J434">
        <f>VLOOKUP(D434,Table3[],4,FALSE)</f>
        <v>1</v>
      </c>
      <c r="K434" s="5">
        <f>VLOOKUP(D434,Table3[],5,FALSE)</f>
        <v>11.25</v>
      </c>
      <c r="L434" s="5">
        <f t="shared" si="6"/>
        <v>22.5</v>
      </c>
    </row>
    <row r="435" spans="1:12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 Table2[], 2, FALSE)</f>
        <v>Lemuel Rignold</v>
      </c>
      <c r="G435" s="2" t="str">
        <f>VLOOKUP(C435, Table2[],7,FALSE)</f>
        <v>United States</v>
      </c>
      <c r="H435" t="str">
        <f>VLOOKUP(D435,Table3[],2,FALSE)</f>
        <v>Lib</v>
      </c>
      <c r="I435" t="str">
        <f>VLOOKUP(D435,Table3[],3,FALSE)</f>
        <v>M</v>
      </c>
      <c r="J435">
        <f>VLOOKUP(D435,Table3[],4,FALSE)</f>
        <v>2.5</v>
      </c>
      <c r="K435" s="5">
        <f>VLOOKUP(D435,Table3[],5,FALSE)</f>
        <v>33.464999999999996</v>
      </c>
      <c r="L435" s="5">
        <f t="shared" si="6"/>
        <v>200.78999999999996</v>
      </c>
    </row>
    <row r="436" spans="1:12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 Table2[], 2, FALSE)</f>
        <v>Nevsa Fields</v>
      </c>
      <c r="G436" s="2" t="str">
        <f>VLOOKUP(C436, Table2[],7,FALSE)</f>
        <v>United States</v>
      </c>
      <c r="H436" t="str">
        <f>VLOOKUP(D436,Table3[],2,FALSE)</f>
        <v>Ara</v>
      </c>
      <c r="I436" t="str">
        <f>VLOOKUP(D436,Table3[],3,FALSE)</f>
        <v>M</v>
      </c>
      <c r="J436">
        <f>VLOOKUP(D436,Table3[],4,FALSE)</f>
        <v>1</v>
      </c>
      <c r="K436" s="5">
        <f>VLOOKUP(D436,Table3[],5,FALSE)</f>
        <v>11.25</v>
      </c>
      <c r="L436" s="5">
        <f t="shared" si="6"/>
        <v>67.5</v>
      </c>
    </row>
    <row r="437" spans="1:12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 Table2[], 2, FALSE)</f>
        <v>Chance Rowthorn</v>
      </c>
      <c r="G437" s="2" t="str">
        <f>VLOOKUP(C437, Table2[],7,FALSE)</f>
        <v>United States</v>
      </c>
      <c r="H437" t="str">
        <f>VLOOKUP(D437,Table3[],2,FALSE)</f>
        <v>Exc</v>
      </c>
      <c r="I437" t="str">
        <f>VLOOKUP(D437,Table3[],3,FALSE)</f>
        <v>M</v>
      </c>
      <c r="J437">
        <f>VLOOKUP(D437,Table3[],4,FALSE)</f>
        <v>0.5</v>
      </c>
      <c r="K437" s="5">
        <f>VLOOKUP(D437,Table3[],5,FALSE)</f>
        <v>8.25</v>
      </c>
      <c r="L437" s="5">
        <f t="shared" si="6"/>
        <v>8.25</v>
      </c>
    </row>
    <row r="438" spans="1:12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 Table2[], 2, FALSE)</f>
        <v>Orly Ryland</v>
      </c>
      <c r="G438" s="2" t="str">
        <f>VLOOKUP(C438, Table2[],7,FALSE)</f>
        <v>United States</v>
      </c>
      <c r="H438" t="str">
        <f>VLOOKUP(D438,Table3[],2,FALSE)</f>
        <v>Lib</v>
      </c>
      <c r="I438" t="str">
        <f>VLOOKUP(D438,Table3[],3,FALSE)</f>
        <v>L</v>
      </c>
      <c r="J438">
        <f>VLOOKUP(D438,Table3[],4,FALSE)</f>
        <v>0.2</v>
      </c>
      <c r="K438" s="5">
        <f>VLOOKUP(D438,Table3[],5,FALSE)</f>
        <v>4.7549999999999999</v>
      </c>
      <c r="L438" s="5">
        <f t="shared" si="6"/>
        <v>9.51</v>
      </c>
    </row>
    <row r="439" spans="1:12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 Table2[], 2, FALSE)</f>
        <v>Willabella Abramski</v>
      </c>
      <c r="G439" s="2" t="str">
        <f>VLOOKUP(C439, Table2[],7,FALSE)</f>
        <v>United States</v>
      </c>
      <c r="H439" t="str">
        <f>VLOOKUP(D439,Table3[],2,FALSE)</f>
        <v>Lib</v>
      </c>
      <c r="I439" t="str">
        <f>VLOOKUP(D439,Table3[],3,FALSE)</f>
        <v>D</v>
      </c>
      <c r="J439">
        <f>VLOOKUP(D439,Table3[],4,FALSE)</f>
        <v>2.5</v>
      </c>
      <c r="K439" s="5">
        <f>VLOOKUP(D439,Table3[],5,FALSE)</f>
        <v>29.784999999999997</v>
      </c>
      <c r="L439" s="5">
        <f t="shared" si="6"/>
        <v>29.784999999999997</v>
      </c>
    </row>
    <row r="440" spans="1:12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 Table2[], 2, FALSE)</f>
        <v>Morgen Seson</v>
      </c>
      <c r="G440" s="2" t="str">
        <f>VLOOKUP(C440, Table2[],7,FALSE)</f>
        <v>United States</v>
      </c>
      <c r="H440" t="str">
        <f>VLOOKUP(D440,Table3[],2,FALSE)</f>
        <v>Lib</v>
      </c>
      <c r="I440" t="str">
        <f>VLOOKUP(D440,Table3[],3,FALSE)</f>
        <v>D</v>
      </c>
      <c r="J440">
        <f>VLOOKUP(D440,Table3[],4,FALSE)</f>
        <v>0.5</v>
      </c>
      <c r="K440" s="5">
        <f>VLOOKUP(D440,Table3[],5,FALSE)</f>
        <v>7.77</v>
      </c>
      <c r="L440" s="5">
        <f t="shared" si="6"/>
        <v>15.54</v>
      </c>
    </row>
    <row r="441" spans="1:12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 Table2[], 2, FALSE)</f>
        <v>Chickie Ragless</v>
      </c>
      <c r="G441" s="2" t="str">
        <f>VLOOKUP(C441, Table2[],7,FALSE)</f>
        <v>Ireland</v>
      </c>
      <c r="H441" t="str">
        <f>VLOOKUP(D441,Table3[],2,FALSE)</f>
        <v>Exc</v>
      </c>
      <c r="I441" t="str">
        <f>VLOOKUP(D441,Table3[],3,FALSE)</f>
        <v>L</v>
      </c>
      <c r="J441">
        <f>VLOOKUP(D441,Table3[],4,FALSE)</f>
        <v>0.5</v>
      </c>
      <c r="K441" s="5">
        <f>VLOOKUP(D441,Table3[],5,FALSE)</f>
        <v>8.91</v>
      </c>
      <c r="L441" s="5">
        <f t="shared" si="6"/>
        <v>35.64</v>
      </c>
    </row>
    <row r="442" spans="1:12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 Table2[], 2, FALSE)</f>
        <v>Freda Hollows</v>
      </c>
      <c r="G442" s="2" t="str">
        <f>VLOOKUP(C442, Table2[],7,FALSE)</f>
        <v>United States</v>
      </c>
      <c r="H442" t="str">
        <f>VLOOKUP(D442,Table3[],2,FALSE)</f>
        <v>Ara</v>
      </c>
      <c r="I442" t="str">
        <f>VLOOKUP(D442,Table3[],3,FALSE)</f>
        <v>M</v>
      </c>
      <c r="J442">
        <f>VLOOKUP(D442,Table3[],4,FALSE)</f>
        <v>2.5</v>
      </c>
      <c r="K442" s="5">
        <f>VLOOKUP(D442,Table3[],5,FALSE)</f>
        <v>25.874999999999996</v>
      </c>
      <c r="L442" s="5">
        <f t="shared" si="6"/>
        <v>103.49999999999999</v>
      </c>
    </row>
    <row r="443" spans="1:12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 Table2[], 2, FALSE)</f>
        <v>Livy Lathleiff</v>
      </c>
      <c r="G443" s="2" t="str">
        <f>VLOOKUP(C443, Table2[],7,FALSE)</f>
        <v>Ireland</v>
      </c>
      <c r="H443" t="str">
        <f>VLOOKUP(D443,Table3[],2,FALSE)</f>
        <v>Exc</v>
      </c>
      <c r="I443" t="str">
        <f>VLOOKUP(D443,Table3[],3,FALSE)</f>
        <v>D</v>
      </c>
      <c r="J443">
        <f>VLOOKUP(D443,Table3[],4,FALSE)</f>
        <v>1</v>
      </c>
      <c r="K443" s="5">
        <f>VLOOKUP(D443,Table3[],5,FALSE)</f>
        <v>12.15</v>
      </c>
      <c r="L443" s="5">
        <f t="shared" si="6"/>
        <v>36.450000000000003</v>
      </c>
    </row>
    <row r="444" spans="1:12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 Table2[], 2, FALSE)</f>
        <v>Koralle Heads</v>
      </c>
      <c r="G444" s="2" t="str">
        <f>VLOOKUP(C444, Table2[],7,FALSE)</f>
        <v>United States</v>
      </c>
      <c r="H444" t="str">
        <f>VLOOKUP(D444,Table3[],2,FALSE)</f>
        <v>Rob</v>
      </c>
      <c r="I444" t="str">
        <f>VLOOKUP(D444,Table3[],3,FALSE)</f>
        <v>L</v>
      </c>
      <c r="J444">
        <f>VLOOKUP(D444,Table3[],4,FALSE)</f>
        <v>0.5</v>
      </c>
      <c r="K444" s="5">
        <f>VLOOKUP(D444,Table3[],5,FALSE)</f>
        <v>7.169999999999999</v>
      </c>
      <c r="L444" s="5">
        <f t="shared" si="6"/>
        <v>35.849999999999994</v>
      </c>
    </row>
    <row r="445" spans="1:12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 Table2[], 2, FALSE)</f>
        <v>Theo Bowne</v>
      </c>
      <c r="G445" s="2" t="str">
        <f>VLOOKUP(C445, Table2[],7,FALSE)</f>
        <v>Ireland</v>
      </c>
      <c r="H445" t="str">
        <f>VLOOKUP(D445,Table3[],2,FALSE)</f>
        <v>Exc</v>
      </c>
      <c r="I445" t="str">
        <f>VLOOKUP(D445,Table3[],3,FALSE)</f>
        <v>L</v>
      </c>
      <c r="J445">
        <f>VLOOKUP(D445,Table3[],4,FALSE)</f>
        <v>0.2</v>
      </c>
      <c r="K445" s="5">
        <f>VLOOKUP(D445,Table3[],5,FALSE)</f>
        <v>4.4550000000000001</v>
      </c>
      <c r="L445" s="5">
        <f t="shared" si="6"/>
        <v>22.274999999999999</v>
      </c>
    </row>
    <row r="446" spans="1:12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 Table2[], 2, FALSE)</f>
        <v>Rasia Jacquemard</v>
      </c>
      <c r="G446" s="2" t="str">
        <f>VLOOKUP(C446, Table2[],7,FALSE)</f>
        <v>Ireland</v>
      </c>
      <c r="H446" t="str">
        <f>VLOOKUP(D446,Table3[],2,FALSE)</f>
        <v>Exc</v>
      </c>
      <c r="I446" t="str">
        <f>VLOOKUP(D446,Table3[],3,FALSE)</f>
        <v>M</v>
      </c>
      <c r="J446">
        <f>VLOOKUP(D446,Table3[],4,FALSE)</f>
        <v>0.2</v>
      </c>
      <c r="K446" s="5">
        <f>VLOOKUP(D446,Table3[],5,FALSE)</f>
        <v>4.125</v>
      </c>
      <c r="L446" s="5">
        <f t="shared" si="6"/>
        <v>24.75</v>
      </c>
    </row>
    <row r="447" spans="1:12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 Table2[], 2, FALSE)</f>
        <v>Kizzie Warman</v>
      </c>
      <c r="G447" s="2" t="str">
        <f>VLOOKUP(C447, Table2[],7,FALSE)</f>
        <v>Ireland</v>
      </c>
      <c r="H447" t="str">
        <f>VLOOKUP(D447,Table3[],2,FALSE)</f>
        <v>Lib</v>
      </c>
      <c r="I447" t="str">
        <f>VLOOKUP(D447,Table3[],3,FALSE)</f>
        <v>M</v>
      </c>
      <c r="J447">
        <f>VLOOKUP(D447,Table3[],4,FALSE)</f>
        <v>2.5</v>
      </c>
      <c r="K447" s="5">
        <f>VLOOKUP(D447,Table3[],5,FALSE)</f>
        <v>33.464999999999996</v>
      </c>
      <c r="L447" s="5">
        <f t="shared" si="6"/>
        <v>66.929999999999993</v>
      </c>
    </row>
    <row r="448" spans="1:12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 Table2[], 2, FALSE)</f>
        <v>Wain Cholomin</v>
      </c>
      <c r="G448" s="2" t="str">
        <f>VLOOKUP(C448, Table2[],7,FALSE)</f>
        <v>United Kingdom</v>
      </c>
      <c r="H448" t="str">
        <f>VLOOKUP(D448,Table3[],2,FALSE)</f>
        <v>Lib</v>
      </c>
      <c r="I448" t="str">
        <f>VLOOKUP(D448,Table3[],3,FALSE)</f>
        <v>M</v>
      </c>
      <c r="J448">
        <f>VLOOKUP(D448,Table3[],4,FALSE)</f>
        <v>0.5</v>
      </c>
      <c r="K448" s="5">
        <f>VLOOKUP(D448,Table3[],5,FALSE)</f>
        <v>8.73</v>
      </c>
      <c r="L448" s="5">
        <f t="shared" si="6"/>
        <v>8.73</v>
      </c>
    </row>
    <row r="449" spans="1:12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 Table2[], 2, FALSE)</f>
        <v>Arleen Braidman</v>
      </c>
      <c r="G449" s="2" t="str">
        <f>VLOOKUP(C449, Table2[],7,FALSE)</f>
        <v>United States</v>
      </c>
      <c r="H449" t="str">
        <f>VLOOKUP(D449,Table3[],2,FALSE)</f>
        <v>Rob</v>
      </c>
      <c r="I449" t="str">
        <f>VLOOKUP(D449,Table3[],3,FALSE)</f>
        <v>M</v>
      </c>
      <c r="J449">
        <f>VLOOKUP(D449,Table3[],4,FALSE)</f>
        <v>0.5</v>
      </c>
      <c r="K449" s="5">
        <f>VLOOKUP(D449,Table3[],5,FALSE)</f>
        <v>5.97</v>
      </c>
      <c r="L449" s="5">
        <f t="shared" si="6"/>
        <v>17.91</v>
      </c>
    </row>
    <row r="450" spans="1:12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 Table2[], 2, FALSE)</f>
        <v>Pru Durban</v>
      </c>
      <c r="G450" s="2" t="str">
        <f>VLOOKUP(C450, Table2[],7,FALSE)</f>
        <v>Ireland</v>
      </c>
      <c r="H450" t="str">
        <f>VLOOKUP(D450,Table3[],2,FALSE)</f>
        <v>Rob</v>
      </c>
      <c r="I450" t="str">
        <f>VLOOKUP(D450,Table3[],3,FALSE)</f>
        <v>L</v>
      </c>
      <c r="J450">
        <f>VLOOKUP(D450,Table3[],4,FALSE)</f>
        <v>0.5</v>
      </c>
      <c r="K450" s="5">
        <f>VLOOKUP(D450,Table3[],5,FALSE)</f>
        <v>7.169999999999999</v>
      </c>
      <c r="L450" s="5">
        <f t="shared" ref="L450:L513" si="7">E450*K450</f>
        <v>7.169999999999999</v>
      </c>
    </row>
    <row r="451" spans="1:12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 Table2[], 2, FALSE)</f>
        <v>Antone Harrold</v>
      </c>
      <c r="G451" s="2" t="str">
        <f>VLOOKUP(C451, Table2[],7,FALSE)</f>
        <v>United States</v>
      </c>
      <c r="H451" t="str">
        <f>VLOOKUP(D451,Table3[],2,FALSE)</f>
        <v>Rob</v>
      </c>
      <c r="I451" t="str">
        <f>VLOOKUP(D451,Table3[],3,FALSE)</f>
        <v>D</v>
      </c>
      <c r="J451">
        <f>VLOOKUP(D451,Table3[],4,FALSE)</f>
        <v>0.2</v>
      </c>
      <c r="K451" s="5">
        <f>VLOOKUP(D451,Table3[],5,FALSE)</f>
        <v>2.6849999999999996</v>
      </c>
      <c r="L451" s="5">
        <f t="shared" si="7"/>
        <v>5.3699999999999992</v>
      </c>
    </row>
    <row r="452" spans="1:12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 Table2[], 2, FALSE)</f>
        <v>Sim Pamphilon</v>
      </c>
      <c r="G452" s="2" t="str">
        <f>VLOOKUP(C452, Table2[],7,FALSE)</f>
        <v>Ireland</v>
      </c>
      <c r="H452" t="str">
        <f>VLOOKUP(D452,Table3[],2,FALSE)</f>
        <v>Lib</v>
      </c>
      <c r="I452" t="str">
        <f>VLOOKUP(D452,Table3[],3,FALSE)</f>
        <v>L</v>
      </c>
      <c r="J452">
        <f>VLOOKUP(D452,Table3[],4,FALSE)</f>
        <v>0.2</v>
      </c>
      <c r="K452" s="5">
        <f>VLOOKUP(D452,Table3[],5,FALSE)</f>
        <v>4.7549999999999999</v>
      </c>
      <c r="L452" s="5">
        <f t="shared" si="7"/>
        <v>23.774999999999999</v>
      </c>
    </row>
    <row r="453" spans="1:12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 Table2[], 2, FALSE)</f>
        <v>Mohandis Spurden</v>
      </c>
      <c r="G453" s="2" t="str">
        <f>VLOOKUP(C453, Table2[],7,FALSE)</f>
        <v>United States</v>
      </c>
      <c r="H453" t="str">
        <f>VLOOKUP(D453,Table3[],2,FALSE)</f>
        <v>Rob</v>
      </c>
      <c r="I453" t="str">
        <f>VLOOKUP(D453,Table3[],3,FALSE)</f>
        <v>D</v>
      </c>
      <c r="J453">
        <f>VLOOKUP(D453,Table3[],4,FALSE)</f>
        <v>2.5</v>
      </c>
      <c r="K453" s="5">
        <f>VLOOKUP(D453,Table3[],5,FALSE)</f>
        <v>20.584999999999997</v>
      </c>
      <c r="L453" s="5">
        <f t="shared" si="7"/>
        <v>41.169999999999995</v>
      </c>
    </row>
    <row r="454" spans="1:12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 Table2[], 2, FALSE)</f>
        <v>Morgen Seson</v>
      </c>
      <c r="G454" s="2" t="str">
        <f>VLOOKUP(C454, Table2[],7,FALSE)</f>
        <v>United States</v>
      </c>
      <c r="H454" t="str">
        <f>VLOOKUP(D454,Table3[],2,FALSE)</f>
        <v>Ara</v>
      </c>
      <c r="I454" t="str">
        <f>VLOOKUP(D454,Table3[],3,FALSE)</f>
        <v>L</v>
      </c>
      <c r="J454">
        <f>VLOOKUP(D454,Table3[],4,FALSE)</f>
        <v>0.2</v>
      </c>
      <c r="K454" s="5">
        <f>VLOOKUP(D454,Table3[],5,FALSE)</f>
        <v>3.8849999999999998</v>
      </c>
      <c r="L454" s="5">
        <f t="shared" si="7"/>
        <v>11.654999999999999</v>
      </c>
    </row>
    <row r="455" spans="1:12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 Table2[], 2, FALSE)</f>
        <v>Nalani Pirrone</v>
      </c>
      <c r="G455" s="2" t="str">
        <f>VLOOKUP(C455, Table2[],7,FALSE)</f>
        <v>United States</v>
      </c>
      <c r="H455" t="str">
        <f>VLOOKUP(D455,Table3[],2,FALSE)</f>
        <v>Lib</v>
      </c>
      <c r="I455" t="str">
        <f>VLOOKUP(D455,Table3[],3,FALSE)</f>
        <v>L</v>
      </c>
      <c r="J455">
        <f>VLOOKUP(D455,Table3[],4,FALSE)</f>
        <v>0.5</v>
      </c>
      <c r="K455" s="5">
        <f>VLOOKUP(D455,Table3[],5,FALSE)</f>
        <v>9.51</v>
      </c>
      <c r="L455" s="5">
        <f t="shared" si="7"/>
        <v>38.04</v>
      </c>
    </row>
    <row r="456" spans="1:12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 Table2[], 2, FALSE)</f>
        <v>Reube Cawley</v>
      </c>
      <c r="G456" s="2" t="str">
        <f>VLOOKUP(C456, Table2[],7,FALSE)</f>
        <v>Ireland</v>
      </c>
      <c r="H456" t="str">
        <f>VLOOKUP(D456,Table3[],2,FALSE)</f>
        <v>Rob</v>
      </c>
      <c r="I456" t="str">
        <f>VLOOKUP(D456,Table3[],3,FALSE)</f>
        <v>D</v>
      </c>
      <c r="J456">
        <f>VLOOKUP(D456,Table3[],4,FALSE)</f>
        <v>2.5</v>
      </c>
      <c r="K456" s="5">
        <f>VLOOKUP(D456,Table3[],5,FALSE)</f>
        <v>20.584999999999997</v>
      </c>
      <c r="L456" s="5">
        <f t="shared" si="7"/>
        <v>82.339999999999989</v>
      </c>
    </row>
    <row r="457" spans="1:12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 Table2[], 2, FALSE)</f>
        <v>Stan Barribal</v>
      </c>
      <c r="G457" s="2" t="str">
        <f>VLOOKUP(C457, Table2[],7,FALSE)</f>
        <v>Ireland</v>
      </c>
      <c r="H457" t="str">
        <f>VLOOKUP(D457,Table3[],2,FALSE)</f>
        <v>Lib</v>
      </c>
      <c r="I457" t="str">
        <f>VLOOKUP(D457,Table3[],3,FALSE)</f>
        <v>L</v>
      </c>
      <c r="J457">
        <f>VLOOKUP(D457,Table3[],4,FALSE)</f>
        <v>0.2</v>
      </c>
      <c r="K457" s="5">
        <f>VLOOKUP(D457,Table3[],5,FALSE)</f>
        <v>4.7549999999999999</v>
      </c>
      <c r="L457" s="5">
        <f t="shared" si="7"/>
        <v>9.51</v>
      </c>
    </row>
    <row r="458" spans="1:12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 Table2[], 2, FALSE)</f>
        <v>Agnes Adamides</v>
      </c>
      <c r="G458" s="2" t="str">
        <f>VLOOKUP(C458, Table2[],7,FALSE)</f>
        <v>United Kingdom</v>
      </c>
      <c r="H458" t="str">
        <f>VLOOKUP(D458,Table3[],2,FALSE)</f>
        <v>Rob</v>
      </c>
      <c r="I458" t="str">
        <f>VLOOKUP(D458,Table3[],3,FALSE)</f>
        <v>D</v>
      </c>
      <c r="J458">
        <f>VLOOKUP(D458,Table3[],4,FALSE)</f>
        <v>2.5</v>
      </c>
      <c r="K458" s="5">
        <f>VLOOKUP(D458,Table3[],5,FALSE)</f>
        <v>20.584999999999997</v>
      </c>
      <c r="L458" s="5">
        <f t="shared" si="7"/>
        <v>41.169999999999995</v>
      </c>
    </row>
    <row r="459" spans="1:12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 Table2[], 2, FALSE)</f>
        <v>Carmelita Thowes</v>
      </c>
      <c r="G459" s="2" t="str">
        <f>VLOOKUP(C459, Table2[],7,FALSE)</f>
        <v>United States</v>
      </c>
      <c r="H459" t="str">
        <f>VLOOKUP(D459,Table3[],2,FALSE)</f>
        <v>Lib</v>
      </c>
      <c r="I459" t="str">
        <f>VLOOKUP(D459,Table3[],3,FALSE)</f>
        <v>L</v>
      </c>
      <c r="J459">
        <f>VLOOKUP(D459,Table3[],4,FALSE)</f>
        <v>0.5</v>
      </c>
      <c r="K459" s="5">
        <f>VLOOKUP(D459,Table3[],5,FALSE)</f>
        <v>9.51</v>
      </c>
      <c r="L459" s="5">
        <f t="shared" si="7"/>
        <v>47.55</v>
      </c>
    </row>
    <row r="460" spans="1:12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 Table2[], 2, FALSE)</f>
        <v>Rodolfo Willoway</v>
      </c>
      <c r="G460" s="2" t="str">
        <f>VLOOKUP(C460, Table2[],7,FALSE)</f>
        <v>United States</v>
      </c>
      <c r="H460" t="str">
        <f>VLOOKUP(D460,Table3[],2,FALSE)</f>
        <v>Ara</v>
      </c>
      <c r="I460" t="str">
        <f>VLOOKUP(D460,Table3[],3,FALSE)</f>
        <v>M</v>
      </c>
      <c r="J460">
        <f>VLOOKUP(D460,Table3[],4,FALSE)</f>
        <v>1</v>
      </c>
      <c r="K460" s="5">
        <f>VLOOKUP(D460,Table3[],5,FALSE)</f>
        <v>11.25</v>
      </c>
      <c r="L460" s="5">
        <f t="shared" si="7"/>
        <v>45</v>
      </c>
    </row>
    <row r="461" spans="1:12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 Table2[], 2, FALSE)</f>
        <v>Alvis Elwin</v>
      </c>
      <c r="G461" s="2" t="str">
        <f>VLOOKUP(C461, Table2[],7,FALSE)</f>
        <v>United States</v>
      </c>
      <c r="H461" t="str">
        <f>VLOOKUP(D461,Table3[],2,FALSE)</f>
        <v>Lib</v>
      </c>
      <c r="I461" t="str">
        <f>VLOOKUP(D461,Table3[],3,FALSE)</f>
        <v>L</v>
      </c>
      <c r="J461">
        <f>VLOOKUP(D461,Table3[],4,FALSE)</f>
        <v>0.2</v>
      </c>
      <c r="K461" s="5">
        <f>VLOOKUP(D461,Table3[],5,FALSE)</f>
        <v>4.7549999999999999</v>
      </c>
      <c r="L461" s="5">
        <f t="shared" si="7"/>
        <v>23.774999999999999</v>
      </c>
    </row>
    <row r="462" spans="1:12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 Table2[], 2, FALSE)</f>
        <v>Araldo Bilbrook</v>
      </c>
      <c r="G462" s="2" t="str">
        <f>VLOOKUP(C462, Table2[],7,FALSE)</f>
        <v>Ireland</v>
      </c>
      <c r="H462" t="str">
        <f>VLOOKUP(D462,Table3[],2,FALSE)</f>
        <v>Rob</v>
      </c>
      <c r="I462" t="str">
        <f>VLOOKUP(D462,Table3[],3,FALSE)</f>
        <v>D</v>
      </c>
      <c r="J462">
        <f>VLOOKUP(D462,Table3[],4,FALSE)</f>
        <v>0.5</v>
      </c>
      <c r="K462" s="5">
        <f>VLOOKUP(D462,Table3[],5,FALSE)</f>
        <v>5.3699999999999992</v>
      </c>
      <c r="L462" s="5">
        <f t="shared" si="7"/>
        <v>16.11</v>
      </c>
    </row>
    <row r="463" spans="1:12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 Table2[], 2, FALSE)</f>
        <v>Ransell McKall</v>
      </c>
      <c r="G463" s="2" t="str">
        <f>VLOOKUP(C463, Table2[],7,FALSE)</f>
        <v>United Kingdom</v>
      </c>
      <c r="H463" t="str">
        <f>VLOOKUP(D463,Table3[],2,FALSE)</f>
        <v>Rob</v>
      </c>
      <c r="I463" t="str">
        <f>VLOOKUP(D463,Table3[],3,FALSE)</f>
        <v>D</v>
      </c>
      <c r="J463">
        <f>VLOOKUP(D463,Table3[],4,FALSE)</f>
        <v>0.2</v>
      </c>
      <c r="K463" s="5">
        <f>VLOOKUP(D463,Table3[],5,FALSE)</f>
        <v>2.6849999999999996</v>
      </c>
      <c r="L463" s="5">
        <f t="shared" si="7"/>
        <v>10.739999999999998</v>
      </c>
    </row>
    <row r="464" spans="1:12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 Table2[], 2, FALSE)</f>
        <v>Borg Daile</v>
      </c>
      <c r="G464" s="2" t="str">
        <f>VLOOKUP(C464, Table2[],7,FALSE)</f>
        <v>United States</v>
      </c>
      <c r="H464" t="str">
        <f>VLOOKUP(D464,Table3[],2,FALSE)</f>
        <v>Ara</v>
      </c>
      <c r="I464" t="str">
        <f>VLOOKUP(D464,Table3[],3,FALSE)</f>
        <v>D</v>
      </c>
      <c r="J464">
        <f>VLOOKUP(D464,Table3[],4,FALSE)</f>
        <v>1</v>
      </c>
      <c r="K464" s="5">
        <f>VLOOKUP(D464,Table3[],5,FALSE)</f>
        <v>9.9499999999999993</v>
      </c>
      <c r="L464" s="5">
        <f t="shared" si="7"/>
        <v>49.75</v>
      </c>
    </row>
    <row r="465" spans="1:12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 Table2[], 2, FALSE)</f>
        <v>Adolphe Treherne</v>
      </c>
      <c r="G465" s="2" t="str">
        <f>VLOOKUP(C465, Table2[],7,FALSE)</f>
        <v>Ireland</v>
      </c>
      <c r="H465" t="str">
        <f>VLOOKUP(D465,Table3[],2,FALSE)</f>
        <v>Exc</v>
      </c>
      <c r="I465" t="str">
        <f>VLOOKUP(D465,Table3[],3,FALSE)</f>
        <v>M</v>
      </c>
      <c r="J465">
        <f>VLOOKUP(D465,Table3[],4,FALSE)</f>
        <v>1</v>
      </c>
      <c r="K465" s="5">
        <f>VLOOKUP(D465,Table3[],5,FALSE)</f>
        <v>13.75</v>
      </c>
      <c r="L465" s="5">
        <f t="shared" si="7"/>
        <v>27.5</v>
      </c>
    </row>
    <row r="466" spans="1:12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 Table2[], 2, FALSE)</f>
        <v>Annetta Brentnall</v>
      </c>
      <c r="G466" s="2" t="str">
        <f>VLOOKUP(C466, Table2[],7,FALSE)</f>
        <v>United Kingdom</v>
      </c>
      <c r="H466" t="str">
        <f>VLOOKUP(D466,Table3[],2,FALSE)</f>
        <v>Lib</v>
      </c>
      <c r="I466" t="str">
        <f>VLOOKUP(D466,Table3[],3,FALSE)</f>
        <v>D</v>
      </c>
      <c r="J466">
        <f>VLOOKUP(D466,Table3[],4,FALSE)</f>
        <v>2.5</v>
      </c>
      <c r="K466" s="5">
        <f>VLOOKUP(D466,Table3[],5,FALSE)</f>
        <v>29.784999999999997</v>
      </c>
      <c r="L466" s="5">
        <f t="shared" si="7"/>
        <v>119.13999999999999</v>
      </c>
    </row>
    <row r="467" spans="1:12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 Table2[], 2, FALSE)</f>
        <v>Dick Drinkall</v>
      </c>
      <c r="G467" s="2" t="str">
        <f>VLOOKUP(C467, Table2[],7,FALSE)</f>
        <v>United States</v>
      </c>
      <c r="H467" t="str">
        <f>VLOOKUP(D467,Table3[],2,FALSE)</f>
        <v>Rob</v>
      </c>
      <c r="I467" t="str">
        <f>VLOOKUP(D467,Table3[],3,FALSE)</f>
        <v>D</v>
      </c>
      <c r="J467">
        <f>VLOOKUP(D467,Table3[],4,FALSE)</f>
        <v>2.5</v>
      </c>
      <c r="K467" s="5">
        <f>VLOOKUP(D467,Table3[],5,FALSE)</f>
        <v>20.584999999999997</v>
      </c>
      <c r="L467" s="5">
        <f t="shared" si="7"/>
        <v>20.584999999999997</v>
      </c>
    </row>
    <row r="468" spans="1:12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 Table2[], 2, FALSE)</f>
        <v>Dagny Kornel</v>
      </c>
      <c r="G468" s="2" t="str">
        <f>VLOOKUP(C468, Table2[],7,FALSE)</f>
        <v>United States</v>
      </c>
      <c r="H468" t="str">
        <f>VLOOKUP(D468,Table3[],2,FALSE)</f>
        <v>Ara</v>
      </c>
      <c r="I468" t="str">
        <f>VLOOKUP(D468,Table3[],3,FALSE)</f>
        <v>D</v>
      </c>
      <c r="J468">
        <f>VLOOKUP(D468,Table3[],4,FALSE)</f>
        <v>0.2</v>
      </c>
      <c r="K468" s="5">
        <f>VLOOKUP(D468,Table3[],5,FALSE)</f>
        <v>2.9849999999999999</v>
      </c>
      <c r="L468" s="5">
        <f t="shared" si="7"/>
        <v>8.9550000000000001</v>
      </c>
    </row>
    <row r="469" spans="1:12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 Table2[], 2, FALSE)</f>
        <v>Rhona Lequeux</v>
      </c>
      <c r="G469" s="2" t="str">
        <f>VLOOKUP(C469, Table2[],7,FALSE)</f>
        <v>United States</v>
      </c>
      <c r="H469" t="str">
        <f>VLOOKUP(D469,Table3[],2,FALSE)</f>
        <v>Ara</v>
      </c>
      <c r="I469" t="str">
        <f>VLOOKUP(D469,Table3[],3,FALSE)</f>
        <v>D</v>
      </c>
      <c r="J469">
        <f>VLOOKUP(D469,Table3[],4,FALSE)</f>
        <v>0.5</v>
      </c>
      <c r="K469" s="5">
        <f>VLOOKUP(D469,Table3[],5,FALSE)</f>
        <v>5.97</v>
      </c>
      <c r="L469" s="5">
        <f t="shared" si="7"/>
        <v>5.97</v>
      </c>
    </row>
    <row r="470" spans="1:12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 Table2[], 2, FALSE)</f>
        <v>Julius Mccaull</v>
      </c>
      <c r="G470" s="2" t="str">
        <f>VLOOKUP(C470, Table2[],7,FALSE)</f>
        <v>United States</v>
      </c>
      <c r="H470" t="str">
        <f>VLOOKUP(D470,Table3[],2,FALSE)</f>
        <v>Exc</v>
      </c>
      <c r="I470" t="str">
        <f>VLOOKUP(D470,Table3[],3,FALSE)</f>
        <v>M</v>
      </c>
      <c r="J470">
        <f>VLOOKUP(D470,Table3[],4,FALSE)</f>
        <v>1</v>
      </c>
      <c r="K470" s="5">
        <f>VLOOKUP(D470,Table3[],5,FALSE)</f>
        <v>13.75</v>
      </c>
      <c r="L470" s="5">
        <f t="shared" si="7"/>
        <v>41.25</v>
      </c>
    </row>
    <row r="471" spans="1:12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 Table2[], 2, FALSE)</f>
        <v>Ailey Brash</v>
      </c>
      <c r="G471" s="2" t="str">
        <f>VLOOKUP(C471, Table2[],7,FALSE)</f>
        <v>United States</v>
      </c>
      <c r="H471" t="str">
        <f>VLOOKUP(D471,Table3[],2,FALSE)</f>
        <v>Exc</v>
      </c>
      <c r="I471" t="str">
        <f>VLOOKUP(D471,Table3[],3,FALSE)</f>
        <v>L</v>
      </c>
      <c r="J471">
        <f>VLOOKUP(D471,Table3[],4,FALSE)</f>
        <v>0.2</v>
      </c>
      <c r="K471" s="5">
        <f>VLOOKUP(D471,Table3[],5,FALSE)</f>
        <v>4.4550000000000001</v>
      </c>
      <c r="L471" s="5">
        <f t="shared" si="7"/>
        <v>22.274999999999999</v>
      </c>
    </row>
    <row r="472" spans="1:12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 Table2[], 2, FALSE)</f>
        <v>Alberto Hutchinson</v>
      </c>
      <c r="G472" s="2" t="str">
        <f>VLOOKUP(C472, Table2[],7,FALSE)</f>
        <v>United States</v>
      </c>
      <c r="H472" t="str">
        <f>VLOOKUP(D472,Table3[],2,FALSE)</f>
        <v>Ara</v>
      </c>
      <c r="I472" t="str">
        <f>VLOOKUP(D472,Table3[],3,FALSE)</f>
        <v>M</v>
      </c>
      <c r="J472">
        <f>VLOOKUP(D472,Table3[],4,FALSE)</f>
        <v>0.5</v>
      </c>
      <c r="K472" s="5">
        <f>VLOOKUP(D472,Table3[],5,FALSE)</f>
        <v>6.75</v>
      </c>
      <c r="L472" s="5">
        <f t="shared" si="7"/>
        <v>6.75</v>
      </c>
    </row>
    <row r="473" spans="1:12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 Table2[], 2, FALSE)</f>
        <v>Lamond Gheeraert</v>
      </c>
      <c r="G473" s="2" t="str">
        <f>VLOOKUP(C473, Table2[],7,FALSE)</f>
        <v>United States</v>
      </c>
      <c r="H473" t="str">
        <f>VLOOKUP(D473,Table3[],2,FALSE)</f>
        <v>Lib</v>
      </c>
      <c r="I473" t="str">
        <f>VLOOKUP(D473,Table3[],3,FALSE)</f>
        <v>M</v>
      </c>
      <c r="J473">
        <f>VLOOKUP(D473,Table3[],4,FALSE)</f>
        <v>2.5</v>
      </c>
      <c r="K473" s="5">
        <f>VLOOKUP(D473,Table3[],5,FALSE)</f>
        <v>33.464999999999996</v>
      </c>
      <c r="L473" s="5">
        <f t="shared" si="7"/>
        <v>133.85999999999999</v>
      </c>
    </row>
    <row r="474" spans="1:12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 Table2[], 2, FALSE)</f>
        <v>Roxine Drivers</v>
      </c>
      <c r="G474" s="2" t="str">
        <f>VLOOKUP(C474, Table2[],7,FALSE)</f>
        <v>United States</v>
      </c>
      <c r="H474" t="str">
        <f>VLOOKUP(D474,Table3[],2,FALSE)</f>
        <v>Ara</v>
      </c>
      <c r="I474" t="str">
        <f>VLOOKUP(D474,Table3[],3,FALSE)</f>
        <v>D</v>
      </c>
      <c r="J474">
        <f>VLOOKUP(D474,Table3[],4,FALSE)</f>
        <v>0.2</v>
      </c>
      <c r="K474" s="5">
        <f>VLOOKUP(D474,Table3[],5,FALSE)</f>
        <v>2.9849999999999999</v>
      </c>
      <c r="L474" s="5">
        <f t="shared" si="7"/>
        <v>5.97</v>
      </c>
    </row>
    <row r="475" spans="1:12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 Table2[], 2, FALSE)</f>
        <v>Heloise Zeal</v>
      </c>
      <c r="G475" s="2" t="str">
        <f>VLOOKUP(C475, Table2[],7,FALSE)</f>
        <v>United States</v>
      </c>
      <c r="H475" t="str">
        <f>VLOOKUP(D475,Table3[],2,FALSE)</f>
        <v>Ara</v>
      </c>
      <c r="I475" t="str">
        <f>VLOOKUP(D475,Table3[],3,FALSE)</f>
        <v>L</v>
      </c>
      <c r="J475">
        <f>VLOOKUP(D475,Table3[],4,FALSE)</f>
        <v>1</v>
      </c>
      <c r="K475" s="5">
        <f>VLOOKUP(D475,Table3[],5,FALSE)</f>
        <v>12.95</v>
      </c>
      <c r="L475" s="5">
        <f t="shared" si="7"/>
        <v>25.9</v>
      </c>
    </row>
    <row r="476" spans="1:12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 Table2[], 2, FALSE)</f>
        <v>Granger Smallcombe</v>
      </c>
      <c r="G476" s="2" t="str">
        <f>VLOOKUP(C476, Table2[],7,FALSE)</f>
        <v>Ireland</v>
      </c>
      <c r="H476" t="str">
        <f>VLOOKUP(D476,Table3[],2,FALSE)</f>
        <v>Exc</v>
      </c>
      <c r="I476" t="str">
        <f>VLOOKUP(D476,Table3[],3,FALSE)</f>
        <v>M</v>
      </c>
      <c r="J476">
        <f>VLOOKUP(D476,Table3[],4,FALSE)</f>
        <v>2.5</v>
      </c>
      <c r="K476" s="5">
        <f>VLOOKUP(D476,Table3[],5,FALSE)</f>
        <v>31.624999999999996</v>
      </c>
      <c r="L476" s="5">
        <f t="shared" si="7"/>
        <v>31.624999999999996</v>
      </c>
    </row>
    <row r="477" spans="1:12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 Table2[], 2, FALSE)</f>
        <v>Daryn Dibley</v>
      </c>
      <c r="G477" s="2" t="str">
        <f>VLOOKUP(C477, Table2[],7,FALSE)</f>
        <v>United States</v>
      </c>
      <c r="H477" t="str">
        <f>VLOOKUP(D477,Table3[],2,FALSE)</f>
        <v>Lib</v>
      </c>
      <c r="I477" t="str">
        <f>VLOOKUP(D477,Table3[],3,FALSE)</f>
        <v>M</v>
      </c>
      <c r="J477">
        <f>VLOOKUP(D477,Table3[],4,FALSE)</f>
        <v>0.2</v>
      </c>
      <c r="K477" s="5">
        <f>VLOOKUP(D477,Table3[],5,FALSE)</f>
        <v>4.3650000000000002</v>
      </c>
      <c r="L477" s="5">
        <f t="shared" si="7"/>
        <v>8.73</v>
      </c>
    </row>
    <row r="478" spans="1:12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 Table2[], 2, FALSE)</f>
        <v>Gardy Dimitriou</v>
      </c>
      <c r="G478" s="2" t="str">
        <f>VLOOKUP(C478, Table2[],7,FALSE)</f>
        <v>United States</v>
      </c>
      <c r="H478" t="str">
        <f>VLOOKUP(D478,Table3[],2,FALSE)</f>
        <v>Exc</v>
      </c>
      <c r="I478" t="str">
        <f>VLOOKUP(D478,Table3[],3,FALSE)</f>
        <v>L</v>
      </c>
      <c r="J478">
        <f>VLOOKUP(D478,Table3[],4,FALSE)</f>
        <v>0.2</v>
      </c>
      <c r="K478" s="5">
        <f>VLOOKUP(D478,Table3[],5,FALSE)</f>
        <v>4.4550000000000001</v>
      </c>
      <c r="L478" s="5">
        <f t="shared" si="7"/>
        <v>26.73</v>
      </c>
    </row>
    <row r="479" spans="1:12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 Table2[], 2, FALSE)</f>
        <v>Fanny Flanagan</v>
      </c>
      <c r="G479" s="2" t="str">
        <f>VLOOKUP(C479, Table2[],7,FALSE)</f>
        <v>United States</v>
      </c>
      <c r="H479" t="str">
        <f>VLOOKUP(D479,Table3[],2,FALSE)</f>
        <v>Lib</v>
      </c>
      <c r="I479" t="str">
        <f>VLOOKUP(D479,Table3[],3,FALSE)</f>
        <v>M</v>
      </c>
      <c r="J479">
        <f>VLOOKUP(D479,Table3[],4,FALSE)</f>
        <v>0.2</v>
      </c>
      <c r="K479" s="5">
        <f>VLOOKUP(D479,Table3[],5,FALSE)</f>
        <v>4.3650000000000002</v>
      </c>
      <c r="L479" s="5">
        <f t="shared" si="7"/>
        <v>26.19</v>
      </c>
    </row>
    <row r="480" spans="1:12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 Table2[], 2, FALSE)</f>
        <v>Ailey Brash</v>
      </c>
      <c r="G480" s="2" t="str">
        <f>VLOOKUP(C480, Table2[],7,FALSE)</f>
        <v>United States</v>
      </c>
      <c r="H480" t="str">
        <f>VLOOKUP(D480,Table3[],2,FALSE)</f>
        <v>Rob</v>
      </c>
      <c r="I480" t="str">
        <f>VLOOKUP(D480,Table3[],3,FALSE)</f>
        <v>D</v>
      </c>
      <c r="J480">
        <f>VLOOKUP(D480,Table3[],4,FALSE)</f>
        <v>1</v>
      </c>
      <c r="K480" s="5">
        <f>VLOOKUP(D480,Table3[],5,FALSE)</f>
        <v>8.9499999999999993</v>
      </c>
      <c r="L480" s="5">
        <f t="shared" si="7"/>
        <v>53.699999999999996</v>
      </c>
    </row>
    <row r="481" spans="1:12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 Table2[], 2, FALSE)</f>
        <v>Ailey Brash</v>
      </c>
      <c r="G481" s="2" t="str">
        <f>VLOOKUP(C481, Table2[],7,FALSE)</f>
        <v>United States</v>
      </c>
      <c r="H481" t="str">
        <f>VLOOKUP(D481,Table3[],2,FALSE)</f>
        <v>Exc</v>
      </c>
      <c r="I481" t="str">
        <f>VLOOKUP(D481,Table3[],3,FALSE)</f>
        <v>M</v>
      </c>
      <c r="J481">
        <f>VLOOKUP(D481,Table3[],4,FALSE)</f>
        <v>2.5</v>
      </c>
      <c r="K481" s="5">
        <f>VLOOKUP(D481,Table3[],5,FALSE)</f>
        <v>31.624999999999996</v>
      </c>
      <c r="L481" s="5">
        <f t="shared" si="7"/>
        <v>126.49999999999999</v>
      </c>
    </row>
    <row r="482" spans="1:12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 Table2[], 2, FALSE)</f>
        <v>Ailey Brash</v>
      </c>
      <c r="G482" s="2" t="str">
        <f>VLOOKUP(C482, Table2[],7,FALSE)</f>
        <v>United States</v>
      </c>
      <c r="H482" t="str">
        <f>VLOOKUP(D482,Table3[],2,FALSE)</f>
        <v>Exc</v>
      </c>
      <c r="I482" t="str">
        <f>VLOOKUP(D482,Table3[],3,FALSE)</f>
        <v>M</v>
      </c>
      <c r="J482">
        <f>VLOOKUP(D482,Table3[],4,FALSE)</f>
        <v>0.2</v>
      </c>
      <c r="K482" s="5">
        <f>VLOOKUP(D482,Table3[],5,FALSE)</f>
        <v>4.125</v>
      </c>
      <c r="L482" s="5">
        <f t="shared" si="7"/>
        <v>4.125</v>
      </c>
    </row>
    <row r="483" spans="1:12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 Table2[], 2, FALSE)</f>
        <v>Nanny Izhakov</v>
      </c>
      <c r="G483" s="2" t="str">
        <f>VLOOKUP(C483, Table2[],7,FALSE)</f>
        <v>United Kingdom</v>
      </c>
      <c r="H483" t="str">
        <f>VLOOKUP(D483,Table3[],2,FALSE)</f>
        <v>Rob</v>
      </c>
      <c r="I483" t="str">
        <f>VLOOKUP(D483,Table3[],3,FALSE)</f>
        <v>L</v>
      </c>
      <c r="J483">
        <f>VLOOKUP(D483,Table3[],4,FALSE)</f>
        <v>1</v>
      </c>
      <c r="K483" s="5">
        <f>VLOOKUP(D483,Table3[],5,FALSE)</f>
        <v>11.95</v>
      </c>
      <c r="L483" s="5">
        <f t="shared" si="7"/>
        <v>23.9</v>
      </c>
    </row>
    <row r="484" spans="1:12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 Table2[], 2, FALSE)</f>
        <v>Stanly Keets</v>
      </c>
      <c r="G484" s="2" t="str">
        <f>VLOOKUP(C484, Table2[],7,FALSE)</f>
        <v>United States</v>
      </c>
      <c r="H484" t="str">
        <f>VLOOKUP(D484,Table3[],2,FALSE)</f>
        <v>Exc</v>
      </c>
      <c r="I484" t="str">
        <f>VLOOKUP(D484,Table3[],3,FALSE)</f>
        <v>D</v>
      </c>
      <c r="J484">
        <f>VLOOKUP(D484,Table3[],4,FALSE)</f>
        <v>2.5</v>
      </c>
      <c r="K484" s="5">
        <f>VLOOKUP(D484,Table3[],5,FALSE)</f>
        <v>27.945</v>
      </c>
      <c r="L484" s="5">
        <f t="shared" si="7"/>
        <v>139.72499999999999</v>
      </c>
    </row>
    <row r="485" spans="1:12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 Table2[], 2, FALSE)</f>
        <v>Orion Dyott</v>
      </c>
      <c r="G485" s="2" t="str">
        <f>VLOOKUP(C485, Table2[],7,FALSE)</f>
        <v>United States</v>
      </c>
      <c r="H485" t="str">
        <f>VLOOKUP(D485,Table3[],2,FALSE)</f>
        <v>Lib</v>
      </c>
      <c r="I485" t="str">
        <f>VLOOKUP(D485,Table3[],3,FALSE)</f>
        <v>D</v>
      </c>
      <c r="J485">
        <f>VLOOKUP(D485,Table3[],4,FALSE)</f>
        <v>2.5</v>
      </c>
      <c r="K485" s="5">
        <f>VLOOKUP(D485,Table3[],5,FALSE)</f>
        <v>29.784999999999997</v>
      </c>
      <c r="L485" s="5">
        <f t="shared" si="7"/>
        <v>59.569999999999993</v>
      </c>
    </row>
    <row r="486" spans="1:12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 Table2[], 2, FALSE)</f>
        <v>Keefer Cake</v>
      </c>
      <c r="G486" s="2" t="str">
        <f>VLOOKUP(C486, Table2[],7,FALSE)</f>
        <v>United States</v>
      </c>
      <c r="H486" t="str">
        <f>VLOOKUP(D486,Table3[],2,FALSE)</f>
        <v>Lib</v>
      </c>
      <c r="I486" t="str">
        <f>VLOOKUP(D486,Table3[],3,FALSE)</f>
        <v>L</v>
      </c>
      <c r="J486">
        <f>VLOOKUP(D486,Table3[],4,FALSE)</f>
        <v>0.5</v>
      </c>
      <c r="K486" s="5">
        <f>VLOOKUP(D486,Table3[],5,FALSE)</f>
        <v>9.51</v>
      </c>
      <c r="L486" s="5">
        <f t="shared" si="7"/>
        <v>57.06</v>
      </c>
    </row>
    <row r="487" spans="1:12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 Table2[], 2, FALSE)</f>
        <v>Morna Hansed</v>
      </c>
      <c r="G487" s="2" t="str">
        <f>VLOOKUP(C487, Table2[],7,FALSE)</f>
        <v>Ireland</v>
      </c>
      <c r="H487" t="str">
        <f>VLOOKUP(D487,Table3[],2,FALSE)</f>
        <v>Rob</v>
      </c>
      <c r="I487" t="str">
        <f>VLOOKUP(D487,Table3[],3,FALSE)</f>
        <v>L</v>
      </c>
      <c r="J487">
        <f>VLOOKUP(D487,Table3[],4,FALSE)</f>
        <v>0.2</v>
      </c>
      <c r="K487" s="5">
        <f>VLOOKUP(D487,Table3[],5,FALSE)</f>
        <v>3.5849999999999995</v>
      </c>
      <c r="L487" s="5">
        <f t="shared" si="7"/>
        <v>21.509999999999998</v>
      </c>
    </row>
    <row r="488" spans="1:12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 Table2[], 2, FALSE)</f>
        <v>Franny Kienlein</v>
      </c>
      <c r="G488" s="2" t="str">
        <f>VLOOKUP(C488, Table2[],7,FALSE)</f>
        <v>Ireland</v>
      </c>
      <c r="H488" t="str">
        <f>VLOOKUP(D488,Table3[],2,FALSE)</f>
        <v>Lib</v>
      </c>
      <c r="I488" t="str">
        <f>VLOOKUP(D488,Table3[],3,FALSE)</f>
        <v>M</v>
      </c>
      <c r="J488">
        <f>VLOOKUP(D488,Table3[],4,FALSE)</f>
        <v>0.5</v>
      </c>
      <c r="K488" s="5">
        <f>VLOOKUP(D488,Table3[],5,FALSE)</f>
        <v>8.73</v>
      </c>
      <c r="L488" s="5">
        <f t="shared" si="7"/>
        <v>52.38</v>
      </c>
    </row>
    <row r="489" spans="1:12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 Table2[], 2, FALSE)</f>
        <v>Klarika Egglestone</v>
      </c>
      <c r="G489" s="2" t="str">
        <f>VLOOKUP(C489, Table2[],7,FALSE)</f>
        <v>Ireland</v>
      </c>
      <c r="H489" t="str">
        <f>VLOOKUP(D489,Table3[],2,FALSE)</f>
        <v>Exc</v>
      </c>
      <c r="I489" t="str">
        <f>VLOOKUP(D489,Table3[],3,FALSE)</f>
        <v>D</v>
      </c>
      <c r="J489">
        <f>VLOOKUP(D489,Table3[],4,FALSE)</f>
        <v>1</v>
      </c>
      <c r="K489" s="5">
        <f>VLOOKUP(D489,Table3[],5,FALSE)</f>
        <v>12.15</v>
      </c>
      <c r="L489" s="5">
        <f t="shared" si="7"/>
        <v>72.900000000000006</v>
      </c>
    </row>
    <row r="490" spans="1:12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 Table2[], 2, FALSE)</f>
        <v>Becky Semkins</v>
      </c>
      <c r="G490" s="2" t="str">
        <f>VLOOKUP(C490, Table2[],7,FALSE)</f>
        <v>Ireland</v>
      </c>
      <c r="H490" t="str">
        <f>VLOOKUP(D490,Table3[],2,FALSE)</f>
        <v>Rob</v>
      </c>
      <c r="I490" t="str">
        <f>VLOOKUP(D490,Table3[],3,FALSE)</f>
        <v>M</v>
      </c>
      <c r="J490">
        <f>VLOOKUP(D490,Table3[],4,FALSE)</f>
        <v>0.2</v>
      </c>
      <c r="K490" s="5">
        <f>VLOOKUP(D490,Table3[],5,FALSE)</f>
        <v>2.9849999999999999</v>
      </c>
      <c r="L490" s="5">
        <f t="shared" si="7"/>
        <v>14.924999999999999</v>
      </c>
    </row>
    <row r="491" spans="1:12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 Table2[], 2, FALSE)</f>
        <v>Sean Lorenzetti</v>
      </c>
      <c r="G491" s="2" t="str">
        <f>VLOOKUP(C491, Table2[],7,FALSE)</f>
        <v>United States</v>
      </c>
      <c r="H491" t="str">
        <f>VLOOKUP(D491,Table3[],2,FALSE)</f>
        <v>Lib</v>
      </c>
      <c r="I491" t="str">
        <f>VLOOKUP(D491,Table3[],3,FALSE)</f>
        <v>L</v>
      </c>
      <c r="J491">
        <f>VLOOKUP(D491,Table3[],4,FALSE)</f>
        <v>1</v>
      </c>
      <c r="K491" s="5">
        <f>VLOOKUP(D491,Table3[],5,FALSE)</f>
        <v>15.85</v>
      </c>
      <c r="L491" s="5">
        <f t="shared" si="7"/>
        <v>95.1</v>
      </c>
    </row>
    <row r="492" spans="1:12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 Table2[], 2, FALSE)</f>
        <v>Bob Giannazzi</v>
      </c>
      <c r="G492" s="2" t="str">
        <f>VLOOKUP(C492, Table2[],7,FALSE)</f>
        <v>United States</v>
      </c>
      <c r="H492" t="str">
        <f>VLOOKUP(D492,Table3[],2,FALSE)</f>
        <v>Lib</v>
      </c>
      <c r="I492" t="str">
        <f>VLOOKUP(D492,Table3[],3,FALSE)</f>
        <v>D</v>
      </c>
      <c r="J492">
        <f>VLOOKUP(D492,Table3[],4,FALSE)</f>
        <v>0.5</v>
      </c>
      <c r="K492" s="5">
        <f>VLOOKUP(D492,Table3[],5,FALSE)</f>
        <v>7.77</v>
      </c>
      <c r="L492" s="5">
        <f t="shared" si="7"/>
        <v>15.54</v>
      </c>
    </row>
    <row r="493" spans="1:12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 Table2[], 2, FALSE)</f>
        <v>Kendra Backshell</v>
      </c>
      <c r="G493" s="2" t="str">
        <f>VLOOKUP(C493, Table2[],7,FALSE)</f>
        <v>United States</v>
      </c>
      <c r="H493" t="str">
        <f>VLOOKUP(D493,Table3[],2,FALSE)</f>
        <v>Lib</v>
      </c>
      <c r="I493" t="str">
        <f>VLOOKUP(D493,Table3[],3,FALSE)</f>
        <v>D</v>
      </c>
      <c r="J493">
        <f>VLOOKUP(D493,Table3[],4,FALSE)</f>
        <v>0.2</v>
      </c>
      <c r="K493" s="5">
        <f>VLOOKUP(D493,Table3[],5,FALSE)</f>
        <v>3.8849999999999998</v>
      </c>
      <c r="L493" s="5">
        <f t="shared" si="7"/>
        <v>23.31</v>
      </c>
    </row>
    <row r="494" spans="1:12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 Table2[], 2, FALSE)</f>
        <v>Uriah Lethbrig</v>
      </c>
      <c r="G494" s="2" t="str">
        <f>VLOOKUP(C494, Table2[],7,FALSE)</f>
        <v>United States</v>
      </c>
      <c r="H494" t="str">
        <f>VLOOKUP(D494,Table3[],2,FALSE)</f>
        <v>Exc</v>
      </c>
      <c r="I494" t="str">
        <f>VLOOKUP(D494,Table3[],3,FALSE)</f>
        <v>M</v>
      </c>
      <c r="J494">
        <f>VLOOKUP(D494,Table3[],4,FALSE)</f>
        <v>0.2</v>
      </c>
      <c r="K494" s="5">
        <f>VLOOKUP(D494,Table3[],5,FALSE)</f>
        <v>4.125</v>
      </c>
      <c r="L494" s="5">
        <f t="shared" si="7"/>
        <v>4.125</v>
      </c>
    </row>
    <row r="495" spans="1:12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 Table2[], 2, FALSE)</f>
        <v>Sky Farnish</v>
      </c>
      <c r="G495" s="2" t="str">
        <f>VLOOKUP(C495, Table2[],7,FALSE)</f>
        <v>United Kingdom</v>
      </c>
      <c r="H495" t="str">
        <f>VLOOKUP(D495,Table3[],2,FALSE)</f>
        <v>Rob</v>
      </c>
      <c r="I495" t="str">
        <f>VLOOKUP(D495,Table3[],3,FALSE)</f>
        <v>M</v>
      </c>
      <c r="J495">
        <f>VLOOKUP(D495,Table3[],4,FALSE)</f>
        <v>0.5</v>
      </c>
      <c r="K495" s="5">
        <f>VLOOKUP(D495,Table3[],5,FALSE)</f>
        <v>5.97</v>
      </c>
      <c r="L495" s="5">
        <f t="shared" si="7"/>
        <v>35.82</v>
      </c>
    </row>
    <row r="496" spans="1:12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 Table2[], 2, FALSE)</f>
        <v>Felicia Jecock</v>
      </c>
      <c r="G496" s="2" t="str">
        <f>VLOOKUP(C496, Table2[],7,FALSE)</f>
        <v>United States</v>
      </c>
      <c r="H496" t="str">
        <f>VLOOKUP(D496,Table3[],2,FALSE)</f>
        <v>Lib</v>
      </c>
      <c r="I496" t="str">
        <f>VLOOKUP(D496,Table3[],3,FALSE)</f>
        <v>L</v>
      </c>
      <c r="J496">
        <f>VLOOKUP(D496,Table3[],4,FALSE)</f>
        <v>1</v>
      </c>
      <c r="K496" s="5">
        <f>VLOOKUP(D496,Table3[],5,FALSE)</f>
        <v>15.85</v>
      </c>
      <c r="L496" s="5">
        <f t="shared" si="7"/>
        <v>31.7</v>
      </c>
    </row>
    <row r="497" spans="1:12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 Table2[], 2, FALSE)</f>
        <v>Currey MacAllister</v>
      </c>
      <c r="G497" s="2" t="str">
        <f>VLOOKUP(C497, Table2[],7,FALSE)</f>
        <v>United States</v>
      </c>
      <c r="H497" t="str">
        <f>VLOOKUP(D497,Table3[],2,FALSE)</f>
        <v>Lib</v>
      </c>
      <c r="I497" t="str">
        <f>VLOOKUP(D497,Table3[],3,FALSE)</f>
        <v>L</v>
      </c>
      <c r="J497">
        <f>VLOOKUP(D497,Table3[],4,FALSE)</f>
        <v>1</v>
      </c>
      <c r="K497" s="5">
        <f>VLOOKUP(D497,Table3[],5,FALSE)</f>
        <v>15.85</v>
      </c>
      <c r="L497" s="5">
        <f t="shared" si="7"/>
        <v>79.25</v>
      </c>
    </row>
    <row r="498" spans="1:12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 Table2[], 2, FALSE)</f>
        <v>Hamlen Pallister</v>
      </c>
      <c r="G498" s="2" t="str">
        <f>VLOOKUP(C498, Table2[],7,FALSE)</f>
        <v>United States</v>
      </c>
      <c r="H498" t="str">
        <f>VLOOKUP(D498,Table3[],2,FALSE)</f>
        <v>Exc</v>
      </c>
      <c r="I498" t="str">
        <f>VLOOKUP(D498,Table3[],3,FALSE)</f>
        <v>D</v>
      </c>
      <c r="J498">
        <f>VLOOKUP(D498,Table3[],4,FALSE)</f>
        <v>0.2</v>
      </c>
      <c r="K498" s="5">
        <f>VLOOKUP(D498,Table3[],5,FALSE)</f>
        <v>3.645</v>
      </c>
      <c r="L498" s="5">
        <f t="shared" si="7"/>
        <v>10.935</v>
      </c>
    </row>
    <row r="499" spans="1:12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 Table2[], 2, FALSE)</f>
        <v>Chantal Mersh</v>
      </c>
      <c r="G499" s="2" t="str">
        <f>VLOOKUP(C499, Table2[],7,FALSE)</f>
        <v>Ireland</v>
      </c>
      <c r="H499" t="str">
        <f>VLOOKUP(D499,Table3[],2,FALSE)</f>
        <v>Ara</v>
      </c>
      <c r="I499" t="str">
        <f>VLOOKUP(D499,Table3[],3,FALSE)</f>
        <v>D</v>
      </c>
      <c r="J499">
        <f>VLOOKUP(D499,Table3[],4,FALSE)</f>
        <v>1</v>
      </c>
      <c r="K499" s="5">
        <f>VLOOKUP(D499,Table3[],5,FALSE)</f>
        <v>9.9499999999999993</v>
      </c>
      <c r="L499" s="5">
        <f t="shared" si="7"/>
        <v>39.799999999999997</v>
      </c>
    </row>
    <row r="500" spans="1:12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 Table2[], 2, FALSE)</f>
        <v>Marja Urion</v>
      </c>
      <c r="G500" s="2" t="str">
        <f>VLOOKUP(C500, Table2[],7,FALSE)</f>
        <v>Ireland</v>
      </c>
      <c r="H500" t="str">
        <f>VLOOKUP(D500,Table3[],2,FALSE)</f>
        <v>Rob</v>
      </c>
      <c r="I500" t="str">
        <f>VLOOKUP(D500,Table3[],3,FALSE)</f>
        <v>M</v>
      </c>
      <c r="J500">
        <f>VLOOKUP(D500,Table3[],4,FALSE)</f>
        <v>1</v>
      </c>
      <c r="K500" s="5">
        <f>VLOOKUP(D500,Table3[],5,FALSE)</f>
        <v>9.9499999999999993</v>
      </c>
      <c r="L500" s="5">
        <f t="shared" si="7"/>
        <v>49.75</v>
      </c>
    </row>
    <row r="501" spans="1:12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 Table2[], 2, FALSE)</f>
        <v>Malynda Purbrick</v>
      </c>
      <c r="G501" s="2" t="str">
        <f>VLOOKUP(C501, Table2[],7,FALSE)</f>
        <v>Ireland</v>
      </c>
      <c r="H501" t="str">
        <f>VLOOKUP(D501,Table3[],2,FALSE)</f>
        <v>Rob</v>
      </c>
      <c r="I501" t="str">
        <f>VLOOKUP(D501,Table3[],3,FALSE)</f>
        <v>D</v>
      </c>
      <c r="J501">
        <f>VLOOKUP(D501,Table3[],4,FALSE)</f>
        <v>0.2</v>
      </c>
      <c r="K501" s="5">
        <f>VLOOKUP(D501,Table3[],5,FALSE)</f>
        <v>2.6849999999999996</v>
      </c>
      <c r="L501" s="5">
        <f t="shared" si="7"/>
        <v>8.0549999999999997</v>
      </c>
    </row>
    <row r="502" spans="1:12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 Table2[], 2, FALSE)</f>
        <v>Alf Housaman</v>
      </c>
      <c r="G502" s="2" t="str">
        <f>VLOOKUP(C502, Table2[],7,FALSE)</f>
        <v>United States</v>
      </c>
      <c r="H502" t="str">
        <f>VLOOKUP(D502,Table3[],2,FALSE)</f>
        <v>Rob</v>
      </c>
      <c r="I502" t="str">
        <f>VLOOKUP(D502,Table3[],3,FALSE)</f>
        <v>L</v>
      </c>
      <c r="J502">
        <f>VLOOKUP(D502,Table3[],4,FALSE)</f>
        <v>1</v>
      </c>
      <c r="K502" s="5">
        <f>VLOOKUP(D502,Table3[],5,FALSE)</f>
        <v>11.95</v>
      </c>
      <c r="L502" s="5">
        <f t="shared" si="7"/>
        <v>47.8</v>
      </c>
    </row>
    <row r="503" spans="1:12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 Table2[], 2, FALSE)</f>
        <v>Gladi Ducker</v>
      </c>
      <c r="G503" s="2" t="str">
        <f>VLOOKUP(C503, Table2[],7,FALSE)</f>
        <v>United Kingdom</v>
      </c>
      <c r="H503" t="str">
        <f>VLOOKUP(D503,Table3[],2,FALSE)</f>
        <v>Rob</v>
      </c>
      <c r="I503" t="str">
        <f>VLOOKUP(D503,Table3[],3,FALSE)</f>
        <v>M</v>
      </c>
      <c r="J503">
        <f>VLOOKUP(D503,Table3[],4,FALSE)</f>
        <v>0.2</v>
      </c>
      <c r="K503" s="5">
        <f>VLOOKUP(D503,Table3[],5,FALSE)</f>
        <v>2.9849999999999999</v>
      </c>
      <c r="L503" s="5">
        <f t="shared" si="7"/>
        <v>11.94</v>
      </c>
    </row>
    <row r="504" spans="1:12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 Table2[], 2, FALSE)</f>
        <v>Gladi Ducker</v>
      </c>
      <c r="G504" s="2" t="str">
        <f>VLOOKUP(C504, Table2[],7,FALSE)</f>
        <v>United Kingdom</v>
      </c>
      <c r="H504" t="str">
        <f>VLOOKUP(D504,Table3[],2,FALSE)</f>
        <v>Exc</v>
      </c>
      <c r="I504" t="str">
        <f>VLOOKUP(D504,Table3[],3,FALSE)</f>
        <v>M</v>
      </c>
      <c r="J504">
        <f>VLOOKUP(D504,Table3[],4,FALSE)</f>
        <v>0.2</v>
      </c>
      <c r="K504" s="5">
        <f>VLOOKUP(D504,Table3[],5,FALSE)</f>
        <v>4.125</v>
      </c>
      <c r="L504" s="5">
        <f t="shared" si="7"/>
        <v>16.5</v>
      </c>
    </row>
    <row r="505" spans="1:12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 Table2[], 2, FALSE)</f>
        <v>Gladi Ducker</v>
      </c>
      <c r="G505" s="2" t="str">
        <f>VLOOKUP(C505, Table2[],7,FALSE)</f>
        <v>United Kingdom</v>
      </c>
      <c r="H505" t="str">
        <f>VLOOKUP(D505,Table3[],2,FALSE)</f>
        <v>Lib</v>
      </c>
      <c r="I505" t="str">
        <f>VLOOKUP(D505,Table3[],3,FALSE)</f>
        <v>D</v>
      </c>
      <c r="J505">
        <f>VLOOKUP(D505,Table3[],4,FALSE)</f>
        <v>1</v>
      </c>
      <c r="K505" s="5">
        <f>VLOOKUP(D505,Table3[],5,FALSE)</f>
        <v>12.95</v>
      </c>
      <c r="L505" s="5">
        <f t="shared" si="7"/>
        <v>51.8</v>
      </c>
    </row>
    <row r="506" spans="1:12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 Table2[], 2, FALSE)</f>
        <v>Gladi Ducker</v>
      </c>
      <c r="G506" s="2" t="str">
        <f>VLOOKUP(C506, Table2[],7,FALSE)</f>
        <v>United Kingdom</v>
      </c>
      <c r="H506" t="str">
        <f>VLOOKUP(D506,Table3[],2,FALSE)</f>
        <v>Lib</v>
      </c>
      <c r="I506" t="str">
        <f>VLOOKUP(D506,Table3[],3,FALSE)</f>
        <v>L</v>
      </c>
      <c r="J506">
        <f>VLOOKUP(D506,Table3[],4,FALSE)</f>
        <v>0.2</v>
      </c>
      <c r="K506" s="5">
        <f>VLOOKUP(D506,Table3[],5,FALSE)</f>
        <v>4.7549999999999999</v>
      </c>
      <c r="L506" s="5">
        <f t="shared" si="7"/>
        <v>14.265000000000001</v>
      </c>
    </row>
    <row r="507" spans="1:12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 Table2[], 2, FALSE)</f>
        <v>Wain Stearley</v>
      </c>
      <c r="G507" s="2" t="str">
        <f>VLOOKUP(C507, Table2[],7,FALSE)</f>
        <v>United States</v>
      </c>
      <c r="H507" t="str">
        <f>VLOOKUP(D507,Table3[],2,FALSE)</f>
        <v>Lib</v>
      </c>
      <c r="I507" t="str">
        <f>VLOOKUP(D507,Table3[],3,FALSE)</f>
        <v>M</v>
      </c>
      <c r="J507">
        <f>VLOOKUP(D507,Table3[],4,FALSE)</f>
        <v>0.2</v>
      </c>
      <c r="K507" s="5">
        <f>VLOOKUP(D507,Table3[],5,FALSE)</f>
        <v>4.3650000000000002</v>
      </c>
      <c r="L507" s="5">
        <f t="shared" si="7"/>
        <v>26.19</v>
      </c>
    </row>
    <row r="508" spans="1:12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 Table2[], 2, FALSE)</f>
        <v>Diane-marie Wincer</v>
      </c>
      <c r="G508" s="2" t="str">
        <f>VLOOKUP(C508, Table2[],7,FALSE)</f>
        <v>United States</v>
      </c>
      <c r="H508" t="str">
        <f>VLOOKUP(D508,Table3[],2,FALSE)</f>
        <v>Ara</v>
      </c>
      <c r="I508" t="str">
        <f>VLOOKUP(D508,Table3[],3,FALSE)</f>
        <v>L</v>
      </c>
      <c r="J508">
        <f>VLOOKUP(D508,Table3[],4,FALSE)</f>
        <v>1</v>
      </c>
      <c r="K508" s="5">
        <f>VLOOKUP(D508,Table3[],5,FALSE)</f>
        <v>12.95</v>
      </c>
      <c r="L508" s="5">
        <f t="shared" si="7"/>
        <v>25.9</v>
      </c>
    </row>
    <row r="509" spans="1:12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 Table2[], 2, FALSE)</f>
        <v>Perry Lyfield</v>
      </c>
      <c r="G509" s="2" t="str">
        <f>VLOOKUP(C509, Table2[],7,FALSE)</f>
        <v>United States</v>
      </c>
      <c r="H509" t="str">
        <f>VLOOKUP(D509,Table3[],2,FALSE)</f>
        <v>Ara</v>
      </c>
      <c r="I509" t="str">
        <f>VLOOKUP(D509,Table3[],3,FALSE)</f>
        <v>L</v>
      </c>
      <c r="J509">
        <f>VLOOKUP(D509,Table3[],4,FALSE)</f>
        <v>2.5</v>
      </c>
      <c r="K509" s="5">
        <f>VLOOKUP(D509,Table3[],5,FALSE)</f>
        <v>29.784999999999997</v>
      </c>
      <c r="L509" s="5">
        <f t="shared" si="7"/>
        <v>89.35499999999999</v>
      </c>
    </row>
    <row r="510" spans="1:12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 Table2[], 2, FALSE)</f>
        <v>Heall Perris</v>
      </c>
      <c r="G510" s="2" t="str">
        <f>VLOOKUP(C510, Table2[],7,FALSE)</f>
        <v>Ireland</v>
      </c>
      <c r="H510" t="str">
        <f>VLOOKUP(D510,Table3[],2,FALSE)</f>
        <v>Lib</v>
      </c>
      <c r="I510" t="str">
        <f>VLOOKUP(D510,Table3[],3,FALSE)</f>
        <v>D</v>
      </c>
      <c r="J510">
        <f>VLOOKUP(D510,Table3[],4,FALSE)</f>
        <v>0.5</v>
      </c>
      <c r="K510" s="5">
        <f>VLOOKUP(D510,Table3[],5,FALSE)</f>
        <v>7.77</v>
      </c>
      <c r="L510" s="5">
        <f t="shared" si="7"/>
        <v>46.62</v>
      </c>
    </row>
    <row r="511" spans="1:12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 Table2[], 2, FALSE)</f>
        <v>Marja Urion</v>
      </c>
      <c r="G511" s="2" t="str">
        <f>VLOOKUP(C511, Table2[],7,FALSE)</f>
        <v>Ireland</v>
      </c>
      <c r="H511" t="str">
        <f>VLOOKUP(D511,Table3[],2,FALSE)</f>
        <v>Ara</v>
      </c>
      <c r="I511" t="str">
        <f>VLOOKUP(D511,Table3[],3,FALSE)</f>
        <v>D</v>
      </c>
      <c r="J511">
        <f>VLOOKUP(D511,Table3[],4,FALSE)</f>
        <v>1</v>
      </c>
      <c r="K511" s="5">
        <f>VLOOKUP(D511,Table3[],5,FALSE)</f>
        <v>9.9499999999999993</v>
      </c>
      <c r="L511" s="5">
        <f t="shared" si="7"/>
        <v>29.849999999999998</v>
      </c>
    </row>
    <row r="512" spans="1:12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 Table2[], 2, FALSE)</f>
        <v>Camellia Kid</v>
      </c>
      <c r="G512" s="2" t="str">
        <f>VLOOKUP(C512, Table2[],7,FALSE)</f>
        <v>Ireland</v>
      </c>
      <c r="H512" t="str">
        <f>VLOOKUP(D512,Table3[],2,FALSE)</f>
        <v>Rob</v>
      </c>
      <c r="I512" t="str">
        <f>VLOOKUP(D512,Table3[],3,FALSE)</f>
        <v>L</v>
      </c>
      <c r="J512">
        <f>VLOOKUP(D512,Table3[],4,FALSE)</f>
        <v>0.2</v>
      </c>
      <c r="K512" s="5">
        <f>VLOOKUP(D512,Table3[],5,FALSE)</f>
        <v>3.5849999999999995</v>
      </c>
      <c r="L512" s="5">
        <f t="shared" si="7"/>
        <v>10.754999999999999</v>
      </c>
    </row>
    <row r="513" spans="1:12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 Table2[], 2, FALSE)</f>
        <v>Carolann Beine</v>
      </c>
      <c r="G513" s="2" t="str">
        <f>VLOOKUP(C513, Table2[],7,FALSE)</f>
        <v>United States</v>
      </c>
      <c r="H513" t="str">
        <f>VLOOKUP(D513,Table3[],2,FALSE)</f>
        <v>Ara</v>
      </c>
      <c r="I513" t="str">
        <f>VLOOKUP(D513,Table3[],3,FALSE)</f>
        <v>M</v>
      </c>
      <c r="J513">
        <f>VLOOKUP(D513,Table3[],4,FALSE)</f>
        <v>0.2</v>
      </c>
      <c r="K513" s="5">
        <f>VLOOKUP(D513,Table3[],5,FALSE)</f>
        <v>3.375</v>
      </c>
      <c r="L513" s="5">
        <f t="shared" si="7"/>
        <v>13.5</v>
      </c>
    </row>
    <row r="514" spans="1:12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 Table2[], 2, FALSE)</f>
        <v>Celia Bakeup</v>
      </c>
      <c r="G514" s="2" t="str">
        <f>VLOOKUP(C514, Table2[],7,FALSE)</f>
        <v>United States</v>
      </c>
      <c r="H514" t="str">
        <f>VLOOKUP(D514,Table3[],2,FALSE)</f>
        <v>Lib</v>
      </c>
      <c r="I514" t="str">
        <f>VLOOKUP(D514,Table3[],3,FALSE)</f>
        <v>L</v>
      </c>
      <c r="J514">
        <f>VLOOKUP(D514,Table3[],4,FALSE)</f>
        <v>1</v>
      </c>
      <c r="K514" s="5">
        <f>VLOOKUP(D514,Table3[],5,FALSE)</f>
        <v>15.85</v>
      </c>
      <c r="L514" s="5">
        <f t="shared" ref="L514:L577" si="8">E514*K514</f>
        <v>47.55</v>
      </c>
    </row>
    <row r="515" spans="1:12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 Table2[], 2, FALSE)</f>
        <v>Nataniel Helkin</v>
      </c>
      <c r="G515" s="2" t="str">
        <f>VLOOKUP(C515, Table2[],7,FALSE)</f>
        <v>United States</v>
      </c>
      <c r="H515" t="str">
        <f>VLOOKUP(D515,Table3[],2,FALSE)</f>
        <v>Lib</v>
      </c>
      <c r="I515" t="str">
        <f>VLOOKUP(D515,Table3[],3,FALSE)</f>
        <v>L</v>
      </c>
      <c r="J515">
        <f>VLOOKUP(D515,Table3[],4,FALSE)</f>
        <v>1</v>
      </c>
      <c r="K515" s="5">
        <f>VLOOKUP(D515,Table3[],5,FALSE)</f>
        <v>15.85</v>
      </c>
      <c r="L515" s="5">
        <f t="shared" si="8"/>
        <v>79.25</v>
      </c>
    </row>
    <row r="516" spans="1:12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 Table2[], 2, FALSE)</f>
        <v>Pippo Witherington</v>
      </c>
      <c r="G516" s="2" t="str">
        <f>VLOOKUP(C516, Table2[],7,FALSE)</f>
        <v>United States</v>
      </c>
      <c r="H516" t="str">
        <f>VLOOKUP(D516,Table3[],2,FALSE)</f>
        <v>Lib</v>
      </c>
      <c r="I516" t="str">
        <f>VLOOKUP(D516,Table3[],3,FALSE)</f>
        <v>M</v>
      </c>
      <c r="J516">
        <f>VLOOKUP(D516,Table3[],4,FALSE)</f>
        <v>0.2</v>
      </c>
      <c r="K516" s="5">
        <f>VLOOKUP(D516,Table3[],5,FALSE)</f>
        <v>4.3650000000000002</v>
      </c>
      <c r="L516" s="5">
        <f t="shared" si="8"/>
        <v>26.19</v>
      </c>
    </row>
    <row r="517" spans="1:12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 Table2[], 2, FALSE)</f>
        <v>Tildie Tilzey</v>
      </c>
      <c r="G517" s="2" t="str">
        <f>VLOOKUP(C517, Table2[],7,FALSE)</f>
        <v>United States</v>
      </c>
      <c r="H517" t="str">
        <f>VLOOKUP(D517,Table3[],2,FALSE)</f>
        <v>Rob</v>
      </c>
      <c r="I517" t="str">
        <f>VLOOKUP(D517,Table3[],3,FALSE)</f>
        <v>L</v>
      </c>
      <c r="J517">
        <f>VLOOKUP(D517,Table3[],4,FALSE)</f>
        <v>0.5</v>
      </c>
      <c r="K517" s="5">
        <f>VLOOKUP(D517,Table3[],5,FALSE)</f>
        <v>7.169999999999999</v>
      </c>
      <c r="L517" s="5">
        <f t="shared" si="8"/>
        <v>21.509999999999998</v>
      </c>
    </row>
    <row r="518" spans="1:12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 Table2[], 2, FALSE)</f>
        <v>Cindra Burling</v>
      </c>
      <c r="G518" s="2" t="str">
        <f>VLOOKUP(C518, Table2[],7,FALSE)</f>
        <v>United States</v>
      </c>
      <c r="H518" t="str">
        <f>VLOOKUP(D518,Table3[],2,FALSE)</f>
        <v>Rob</v>
      </c>
      <c r="I518" t="str">
        <f>VLOOKUP(D518,Table3[],3,FALSE)</f>
        <v>D</v>
      </c>
      <c r="J518">
        <f>VLOOKUP(D518,Table3[],4,FALSE)</f>
        <v>2.5</v>
      </c>
      <c r="K518" s="5">
        <f>VLOOKUP(D518,Table3[],5,FALSE)</f>
        <v>20.584999999999997</v>
      </c>
      <c r="L518" s="5">
        <f t="shared" si="8"/>
        <v>102.92499999999998</v>
      </c>
    </row>
    <row r="519" spans="1:12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 Table2[], 2, FALSE)</f>
        <v>Channa Belamy</v>
      </c>
      <c r="G519" s="2" t="str">
        <f>VLOOKUP(C519, Table2[],7,FALSE)</f>
        <v>United States</v>
      </c>
      <c r="H519" t="str">
        <f>VLOOKUP(D519,Table3[],2,FALSE)</f>
        <v>Lib</v>
      </c>
      <c r="I519" t="str">
        <f>VLOOKUP(D519,Table3[],3,FALSE)</f>
        <v>D</v>
      </c>
      <c r="J519">
        <f>VLOOKUP(D519,Table3[],4,FALSE)</f>
        <v>0.2</v>
      </c>
      <c r="K519" s="5">
        <f>VLOOKUP(D519,Table3[],5,FALSE)</f>
        <v>3.8849999999999998</v>
      </c>
      <c r="L519" s="5">
        <f t="shared" si="8"/>
        <v>7.77</v>
      </c>
    </row>
    <row r="520" spans="1:12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 Table2[], 2, FALSE)</f>
        <v>Karl Imorts</v>
      </c>
      <c r="G520" s="2" t="str">
        <f>VLOOKUP(C520, Table2[],7,FALSE)</f>
        <v>United States</v>
      </c>
      <c r="H520" t="str">
        <f>VLOOKUP(D520,Table3[],2,FALSE)</f>
        <v>Exc</v>
      </c>
      <c r="I520" t="str">
        <f>VLOOKUP(D520,Table3[],3,FALSE)</f>
        <v>D</v>
      </c>
      <c r="J520">
        <f>VLOOKUP(D520,Table3[],4,FALSE)</f>
        <v>2.5</v>
      </c>
      <c r="K520" s="5">
        <f>VLOOKUP(D520,Table3[],5,FALSE)</f>
        <v>27.945</v>
      </c>
      <c r="L520" s="5">
        <f t="shared" si="8"/>
        <v>139.72499999999999</v>
      </c>
    </row>
    <row r="521" spans="1:12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 Table2[], 2, FALSE)</f>
        <v>Marja Urion</v>
      </c>
      <c r="G521" s="2" t="str">
        <f>VLOOKUP(C521, Table2[],7,FALSE)</f>
        <v>Ireland</v>
      </c>
      <c r="H521" t="str">
        <f>VLOOKUP(D521,Table3[],2,FALSE)</f>
        <v>Ara</v>
      </c>
      <c r="I521" t="str">
        <f>VLOOKUP(D521,Table3[],3,FALSE)</f>
        <v>D</v>
      </c>
      <c r="J521">
        <f>VLOOKUP(D521,Table3[],4,FALSE)</f>
        <v>0.5</v>
      </c>
      <c r="K521" s="5">
        <f>VLOOKUP(D521,Table3[],5,FALSE)</f>
        <v>5.97</v>
      </c>
      <c r="L521" s="5">
        <f t="shared" si="8"/>
        <v>11.94</v>
      </c>
    </row>
    <row r="522" spans="1:12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 Table2[], 2, FALSE)</f>
        <v>Mag Armistead</v>
      </c>
      <c r="G522" s="2" t="str">
        <f>VLOOKUP(C522, Table2[],7,FALSE)</f>
        <v>United States</v>
      </c>
      <c r="H522" t="str">
        <f>VLOOKUP(D522,Table3[],2,FALSE)</f>
        <v>Lib</v>
      </c>
      <c r="I522" t="str">
        <f>VLOOKUP(D522,Table3[],3,FALSE)</f>
        <v>D</v>
      </c>
      <c r="J522">
        <f>VLOOKUP(D522,Table3[],4,FALSE)</f>
        <v>0.2</v>
      </c>
      <c r="K522" s="5">
        <f>VLOOKUP(D522,Table3[],5,FALSE)</f>
        <v>3.8849999999999998</v>
      </c>
      <c r="L522" s="5">
        <f t="shared" si="8"/>
        <v>3.8849999999999998</v>
      </c>
    </row>
    <row r="523" spans="1:12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 Table2[], 2, FALSE)</f>
        <v>Mag Armistead</v>
      </c>
      <c r="G523" s="2" t="str">
        <f>VLOOKUP(C523, Table2[],7,FALSE)</f>
        <v>United States</v>
      </c>
      <c r="H523" t="str">
        <f>VLOOKUP(D523,Table3[],2,FALSE)</f>
        <v>Rob</v>
      </c>
      <c r="I523" t="str">
        <f>VLOOKUP(D523,Table3[],3,FALSE)</f>
        <v>M</v>
      </c>
      <c r="J523">
        <f>VLOOKUP(D523,Table3[],4,FALSE)</f>
        <v>1</v>
      </c>
      <c r="K523" s="5">
        <f>VLOOKUP(D523,Table3[],5,FALSE)</f>
        <v>9.9499999999999993</v>
      </c>
      <c r="L523" s="5">
        <f t="shared" si="8"/>
        <v>39.799999999999997</v>
      </c>
    </row>
    <row r="524" spans="1:12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 Table2[], 2, FALSE)</f>
        <v>Vasili Upstone</v>
      </c>
      <c r="G524" s="2" t="str">
        <f>VLOOKUP(C524, Table2[],7,FALSE)</f>
        <v>United States</v>
      </c>
      <c r="H524" t="str">
        <f>VLOOKUP(D524,Table3[],2,FALSE)</f>
        <v>Rob</v>
      </c>
      <c r="I524" t="str">
        <f>VLOOKUP(D524,Table3[],3,FALSE)</f>
        <v>M</v>
      </c>
      <c r="J524">
        <f>VLOOKUP(D524,Table3[],4,FALSE)</f>
        <v>0.5</v>
      </c>
      <c r="K524" s="5">
        <f>VLOOKUP(D524,Table3[],5,FALSE)</f>
        <v>5.97</v>
      </c>
      <c r="L524" s="5">
        <f t="shared" si="8"/>
        <v>29.849999999999998</v>
      </c>
    </row>
    <row r="525" spans="1:12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 Table2[], 2, FALSE)</f>
        <v>Berty Beelby</v>
      </c>
      <c r="G525" s="2" t="str">
        <f>VLOOKUP(C525, Table2[],7,FALSE)</f>
        <v>Ireland</v>
      </c>
      <c r="H525" t="str">
        <f>VLOOKUP(D525,Table3[],2,FALSE)</f>
        <v>Lib</v>
      </c>
      <c r="I525" t="str">
        <f>VLOOKUP(D525,Table3[],3,FALSE)</f>
        <v>D</v>
      </c>
      <c r="J525">
        <f>VLOOKUP(D525,Table3[],4,FALSE)</f>
        <v>2.5</v>
      </c>
      <c r="K525" s="5">
        <f>VLOOKUP(D525,Table3[],5,FALSE)</f>
        <v>29.784999999999997</v>
      </c>
      <c r="L525" s="5">
        <f t="shared" si="8"/>
        <v>29.784999999999997</v>
      </c>
    </row>
    <row r="526" spans="1:12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 Table2[], 2, FALSE)</f>
        <v>Erny Stenyng</v>
      </c>
      <c r="G526" s="2" t="str">
        <f>VLOOKUP(C526, Table2[],7,FALSE)</f>
        <v>United States</v>
      </c>
      <c r="H526" t="str">
        <f>VLOOKUP(D526,Table3[],2,FALSE)</f>
        <v>Lib</v>
      </c>
      <c r="I526" t="str">
        <f>VLOOKUP(D526,Table3[],3,FALSE)</f>
        <v>L</v>
      </c>
      <c r="J526">
        <f>VLOOKUP(D526,Table3[],4,FALSE)</f>
        <v>2.5</v>
      </c>
      <c r="K526" s="5">
        <f>VLOOKUP(D526,Table3[],5,FALSE)</f>
        <v>36.454999999999998</v>
      </c>
      <c r="L526" s="5">
        <f t="shared" si="8"/>
        <v>72.91</v>
      </c>
    </row>
    <row r="527" spans="1:12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 Table2[], 2, FALSE)</f>
        <v>Edin Yantsurev</v>
      </c>
      <c r="G527" s="2" t="str">
        <f>VLOOKUP(C527, Table2[],7,FALSE)</f>
        <v>United States</v>
      </c>
      <c r="H527" t="str">
        <f>VLOOKUP(D527,Table3[],2,FALSE)</f>
        <v>Rob</v>
      </c>
      <c r="I527" t="str">
        <f>VLOOKUP(D527,Table3[],3,FALSE)</f>
        <v>D</v>
      </c>
      <c r="J527">
        <f>VLOOKUP(D527,Table3[],4,FALSE)</f>
        <v>0.2</v>
      </c>
      <c r="K527" s="5">
        <f>VLOOKUP(D527,Table3[],5,FALSE)</f>
        <v>2.6849999999999996</v>
      </c>
      <c r="L527" s="5">
        <f t="shared" si="8"/>
        <v>13.424999999999997</v>
      </c>
    </row>
    <row r="528" spans="1:12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 Table2[], 2, FALSE)</f>
        <v>Webb Speechly</v>
      </c>
      <c r="G528" s="2" t="str">
        <f>VLOOKUP(C528, Table2[],7,FALSE)</f>
        <v>United States</v>
      </c>
      <c r="H528" t="str">
        <f>VLOOKUP(D528,Table3[],2,FALSE)</f>
        <v>Exc</v>
      </c>
      <c r="I528" t="str">
        <f>VLOOKUP(D528,Table3[],3,FALSE)</f>
        <v>M</v>
      </c>
      <c r="J528">
        <f>VLOOKUP(D528,Table3[],4,FALSE)</f>
        <v>2.5</v>
      </c>
      <c r="K528" s="5">
        <f>VLOOKUP(D528,Table3[],5,FALSE)</f>
        <v>31.624999999999996</v>
      </c>
      <c r="L528" s="5">
        <f t="shared" si="8"/>
        <v>126.49999999999999</v>
      </c>
    </row>
    <row r="529" spans="1:12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 Table2[], 2, FALSE)</f>
        <v>Irvine Phillpot</v>
      </c>
      <c r="G529" s="2" t="str">
        <f>VLOOKUP(C529, Table2[],7,FALSE)</f>
        <v>United Kingdom</v>
      </c>
      <c r="H529" t="str">
        <f>VLOOKUP(D529,Table3[],2,FALSE)</f>
        <v>Exc</v>
      </c>
      <c r="I529" t="str">
        <f>VLOOKUP(D529,Table3[],3,FALSE)</f>
        <v>M</v>
      </c>
      <c r="J529">
        <f>VLOOKUP(D529,Table3[],4,FALSE)</f>
        <v>0.5</v>
      </c>
      <c r="K529" s="5">
        <f>VLOOKUP(D529,Table3[],5,FALSE)</f>
        <v>8.25</v>
      </c>
      <c r="L529" s="5">
        <f t="shared" si="8"/>
        <v>41.25</v>
      </c>
    </row>
    <row r="530" spans="1:12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 Table2[], 2, FALSE)</f>
        <v>Lem Pennacci</v>
      </c>
      <c r="G530" s="2" t="str">
        <f>VLOOKUP(C530, Table2[],7,FALSE)</f>
        <v>United States</v>
      </c>
      <c r="H530" t="str">
        <f>VLOOKUP(D530,Table3[],2,FALSE)</f>
        <v>Exc</v>
      </c>
      <c r="I530" t="str">
        <f>VLOOKUP(D530,Table3[],3,FALSE)</f>
        <v>L</v>
      </c>
      <c r="J530">
        <f>VLOOKUP(D530,Table3[],4,FALSE)</f>
        <v>0.5</v>
      </c>
      <c r="K530" s="5">
        <f>VLOOKUP(D530,Table3[],5,FALSE)</f>
        <v>8.91</v>
      </c>
      <c r="L530" s="5">
        <f t="shared" si="8"/>
        <v>53.46</v>
      </c>
    </row>
    <row r="531" spans="1:12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 Table2[], 2, FALSE)</f>
        <v>Starr Arpin</v>
      </c>
      <c r="G531" s="2" t="str">
        <f>VLOOKUP(C531, Table2[],7,FALSE)</f>
        <v>United States</v>
      </c>
      <c r="H531" t="str">
        <f>VLOOKUP(D531,Table3[],2,FALSE)</f>
        <v>Rob</v>
      </c>
      <c r="I531" t="str">
        <f>VLOOKUP(D531,Table3[],3,FALSE)</f>
        <v>M</v>
      </c>
      <c r="J531">
        <f>VLOOKUP(D531,Table3[],4,FALSE)</f>
        <v>1</v>
      </c>
      <c r="K531" s="5">
        <f>VLOOKUP(D531,Table3[],5,FALSE)</f>
        <v>9.9499999999999993</v>
      </c>
      <c r="L531" s="5">
        <f t="shared" si="8"/>
        <v>59.699999999999996</v>
      </c>
    </row>
    <row r="532" spans="1:12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 Table2[], 2, FALSE)</f>
        <v>Donny Fries</v>
      </c>
      <c r="G532" s="2" t="str">
        <f>VLOOKUP(C532, Table2[],7,FALSE)</f>
        <v>United States</v>
      </c>
      <c r="H532" t="str">
        <f>VLOOKUP(D532,Table3[],2,FALSE)</f>
        <v>Rob</v>
      </c>
      <c r="I532" t="str">
        <f>VLOOKUP(D532,Table3[],3,FALSE)</f>
        <v>M</v>
      </c>
      <c r="J532">
        <f>VLOOKUP(D532,Table3[],4,FALSE)</f>
        <v>1</v>
      </c>
      <c r="K532" s="5">
        <f>VLOOKUP(D532,Table3[],5,FALSE)</f>
        <v>9.9499999999999993</v>
      </c>
      <c r="L532" s="5">
        <f t="shared" si="8"/>
        <v>59.699999999999996</v>
      </c>
    </row>
    <row r="533" spans="1:12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 Table2[], 2, FALSE)</f>
        <v>Rana Sharer</v>
      </c>
      <c r="G533" s="2" t="str">
        <f>VLOOKUP(C533, Table2[],7,FALSE)</f>
        <v>United States</v>
      </c>
      <c r="H533" t="str">
        <f>VLOOKUP(D533,Table3[],2,FALSE)</f>
        <v>Rob</v>
      </c>
      <c r="I533" t="str">
        <f>VLOOKUP(D533,Table3[],3,FALSE)</f>
        <v>D</v>
      </c>
      <c r="J533">
        <f>VLOOKUP(D533,Table3[],4,FALSE)</f>
        <v>1</v>
      </c>
      <c r="K533" s="5">
        <f>VLOOKUP(D533,Table3[],5,FALSE)</f>
        <v>8.9499999999999993</v>
      </c>
      <c r="L533" s="5">
        <f t="shared" si="8"/>
        <v>44.75</v>
      </c>
    </row>
    <row r="534" spans="1:12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 Table2[], 2, FALSE)</f>
        <v>Nannie Naseby</v>
      </c>
      <c r="G534" s="2" t="str">
        <f>VLOOKUP(C534, Table2[],7,FALSE)</f>
        <v>United States</v>
      </c>
      <c r="H534" t="str">
        <f>VLOOKUP(D534,Table3[],2,FALSE)</f>
        <v>Exc</v>
      </c>
      <c r="I534" t="str">
        <f>VLOOKUP(D534,Table3[],3,FALSE)</f>
        <v>M</v>
      </c>
      <c r="J534">
        <f>VLOOKUP(D534,Table3[],4,FALSE)</f>
        <v>0.5</v>
      </c>
      <c r="K534" s="5">
        <f>VLOOKUP(D534,Table3[],5,FALSE)</f>
        <v>8.25</v>
      </c>
      <c r="L534" s="5">
        <f t="shared" si="8"/>
        <v>16.5</v>
      </c>
    </row>
    <row r="535" spans="1:12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 Table2[], 2, FALSE)</f>
        <v>Rea Offell</v>
      </c>
      <c r="G535" s="2" t="str">
        <f>VLOOKUP(C535, Table2[],7,FALSE)</f>
        <v>United States</v>
      </c>
      <c r="H535" t="str">
        <f>VLOOKUP(D535,Table3[],2,FALSE)</f>
        <v>Rob</v>
      </c>
      <c r="I535" t="str">
        <f>VLOOKUP(D535,Table3[],3,FALSE)</f>
        <v>D</v>
      </c>
      <c r="J535">
        <f>VLOOKUP(D535,Table3[],4,FALSE)</f>
        <v>0.5</v>
      </c>
      <c r="K535" s="5">
        <f>VLOOKUP(D535,Table3[],5,FALSE)</f>
        <v>5.3699999999999992</v>
      </c>
      <c r="L535" s="5">
        <f t="shared" si="8"/>
        <v>21.479999999999997</v>
      </c>
    </row>
    <row r="536" spans="1:12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 Table2[], 2, FALSE)</f>
        <v>Kris O'Cullen</v>
      </c>
      <c r="G536" s="2" t="str">
        <f>VLOOKUP(C536, Table2[],7,FALSE)</f>
        <v>Ireland</v>
      </c>
      <c r="H536" t="str">
        <f>VLOOKUP(D536,Table3[],2,FALSE)</f>
        <v>Rob</v>
      </c>
      <c r="I536" t="str">
        <f>VLOOKUP(D536,Table3[],3,FALSE)</f>
        <v>M</v>
      </c>
      <c r="J536">
        <f>VLOOKUP(D536,Table3[],4,FALSE)</f>
        <v>2.5</v>
      </c>
      <c r="K536" s="5">
        <f>VLOOKUP(D536,Table3[],5,FALSE)</f>
        <v>22.884999999999998</v>
      </c>
      <c r="L536" s="5">
        <f t="shared" si="8"/>
        <v>45.769999999999996</v>
      </c>
    </row>
    <row r="537" spans="1:12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 Table2[], 2, FALSE)</f>
        <v>Timoteo Glisane</v>
      </c>
      <c r="G537" s="2" t="str">
        <f>VLOOKUP(C537, Table2[],7,FALSE)</f>
        <v>Ireland</v>
      </c>
      <c r="H537" t="str">
        <f>VLOOKUP(D537,Table3[],2,FALSE)</f>
        <v>Lib</v>
      </c>
      <c r="I537" t="str">
        <f>VLOOKUP(D537,Table3[],3,FALSE)</f>
        <v>L</v>
      </c>
      <c r="J537">
        <f>VLOOKUP(D537,Table3[],4,FALSE)</f>
        <v>0.2</v>
      </c>
      <c r="K537" s="5">
        <f>VLOOKUP(D537,Table3[],5,FALSE)</f>
        <v>4.7549999999999999</v>
      </c>
      <c r="L537" s="5">
        <f t="shared" si="8"/>
        <v>9.51</v>
      </c>
    </row>
    <row r="538" spans="1:12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 Table2[], 2, FALSE)</f>
        <v>Marja Urion</v>
      </c>
      <c r="G538" s="2" t="str">
        <f>VLOOKUP(C538, Table2[],7,FALSE)</f>
        <v>Ireland</v>
      </c>
      <c r="H538" t="str">
        <f>VLOOKUP(D538,Table3[],2,FALSE)</f>
        <v>Rob</v>
      </c>
      <c r="I538" t="str">
        <f>VLOOKUP(D538,Table3[],3,FALSE)</f>
        <v>D</v>
      </c>
      <c r="J538">
        <f>VLOOKUP(D538,Table3[],4,FALSE)</f>
        <v>0.2</v>
      </c>
      <c r="K538" s="5">
        <f>VLOOKUP(D538,Table3[],5,FALSE)</f>
        <v>2.6849999999999996</v>
      </c>
      <c r="L538" s="5">
        <f t="shared" si="8"/>
        <v>8.0549999999999997</v>
      </c>
    </row>
    <row r="539" spans="1:12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 Table2[], 2, FALSE)</f>
        <v>Hildegarde Brangan</v>
      </c>
      <c r="G539" s="2" t="str">
        <f>VLOOKUP(C539, Table2[],7,FALSE)</f>
        <v>United States</v>
      </c>
      <c r="H539" t="str">
        <f>VLOOKUP(D539,Table3[],2,FALSE)</f>
        <v>Exc</v>
      </c>
      <c r="I539" t="str">
        <f>VLOOKUP(D539,Table3[],3,FALSE)</f>
        <v>D</v>
      </c>
      <c r="J539">
        <f>VLOOKUP(D539,Table3[],4,FALSE)</f>
        <v>2.5</v>
      </c>
      <c r="K539" s="5">
        <f>VLOOKUP(D539,Table3[],5,FALSE)</f>
        <v>27.945</v>
      </c>
      <c r="L539" s="5">
        <f t="shared" si="8"/>
        <v>111.78</v>
      </c>
    </row>
    <row r="540" spans="1:12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 Table2[], 2, FALSE)</f>
        <v>Amii Gallyon</v>
      </c>
      <c r="G540" s="2" t="str">
        <f>VLOOKUP(C540, Table2[],7,FALSE)</f>
        <v>United States</v>
      </c>
      <c r="H540" t="str">
        <f>VLOOKUP(D540,Table3[],2,FALSE)</f>
        <v>Rob</v>
      </c>
      <c r="I540" t="str">
        <f>VLOOKUP(D540,Table3[],3,FALSE)</f>
        <v>D</v>
      </c>
      <c r="J540">
        <f>VLOOKUP(D540,Table3[],4,FALSE)</f>
        <v>0.2</v>
      </c>
      <c r="K540" s="5">
        <f>VLOOKUP(D540,Table3[],5,FALSE)</f>
        <v>2.6849999999999996</v>
      </c>
      <c r="L540" s="5">
        <f t="shared" si="8"/>
        <v>10.739999999999998</v>
      </c>
    </row>
    <row r="541" spans="1:12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 Table2[], 2, FALSE)</f>
        <v>Birgit Domange</v>
      </c>
      <c r="G541" s="2" t="str">
        <f>VLOOKUP(C541, Table2[],7,FALSE)</f>
        <v>United States</v>
      </c>
      <c r="H541" t="str">
        <f>VLOOKUP(D541,Table3[],2,FALSE)</f>
        <v>Rob</v>
      </c>
      <c r="I541" t="str">
        <f>VLOOKUP(D541,Table3[],3,FALSE)</f>
        <v>D</v>
      </c>
      <c r="J541">
        <f>VLOOKUP(D541,Table3[],4,FALSE)</f>
        <v>0.5</v>
      </c>
      <c r="K541" s="5">
        <f>VLOOKUP(D541,Table3[],5,FALSE)</f>
        <v>5.3699999999999992</v>
      </c>
      <c r="L541" s="5">
        <f t="shared" si="8"/>
        <v>26.849999999999994</v>
      </c>
    </row>
    <row r="542" spans="1:12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 Table2[], 2, FALSE)</f>
        <v>Killian Osler</v>
      </c>
      <c r="G542" s="2" t="str">
        <f>VLOOKUP(C542, Table2[],7,FALSE)</f>
        <v>United States</v>
      </c>
      <c r="H542" t="str">
        <f>VLOOKUP(D542,Table3[],2,FALSE)</f>
        <v>Lib</v>
      </c>
      <c r="I542" t="str">
        <f>VLOOKUP(D542,Table3[],3,FALSE)</f>
        <v>L</v>
      </c>
      <c r="J542">
        <f>VLOOKUP(D542,Table3[],4,FALSE)</f>
        <v>1</v>
      </c>
      <c r="K542" s="5">
        <f>VLOOKUP(D542,Table3[],5,FALSE)</f>
        <v>15.85</v>
      </c>
      <c r="L542" s="5">
        <f t="shared" si="8"/>
        <v>63.4</v>
      </c>
    </row>
    <row r="543" spans="1:12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 Table2[], 2, FALSE)</f>
        <v>Lora Dukes</v>
      </c>
      <c r="G543" s="2" t="str">
        <f>VLOOKUP(C543, Table2[],7,FALSE)</f>
        <v>Ireland</v>
      </c>
      <c r="H543" t="str">
        <f>VLOOKUP(D543,Table3[],2,FALSE)</f>
        <v>Ara</v>
      </c>
      <c r="I543" t="str">
        <f>VLOOKUP(D543,Table3[],3,FALSE)</f>
        <v>D</v>
      </c>
      <c r="J543">
        <f>VLOOKUP(D543,Table3[],4,FALSE)</f>
        <v>2.5</v>
      </c>
      <c r="K543" s="5">
        <f>VLOOKUP(D543,Table3[],5,FALSE)</f>
        <v>22.884999999999998</v>
      </c>
      <c r="L543" s="5">
        <f t="shared" si="8"/>
        <v>22.884999999999998</v>
      </c>
    </row>
    <row r="544" spans="1:12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 Table2[], 2, FALSE)</f>
        <v>Zack Pellett</v>
      </c>
      <c r="G544" s="2" t="str">
        <f>VLOOKUP(C544, Table2[],7,FALSE)</f>
        <v>United States</v>
      </c>
      <c r="H544" t="str">
        <f>VLOOKUP(D544,Table3[],2,FALSE)</f>
        <v>Ara</v>
      </c>
      <c r="I544" t="str">
        <f>VLOOKUP(D544,Table3[],3,FALSE)</f>
        <v>M</v>
      </c>
      <c r="J544">
        <f>VLOOKUP(D544,Table3[],4,FALSE)</f>
        <v>2.5</v>
      </c>
      <c r="K544" s="5">
        <f>VLOOKUP(D544,Table3[],5,FALSE)</f>
        <v>25.874999999999996</v>
      </c>
      <c r="L544" s="5">
        <f t="shared" si="8"/>
        <v>103.49999999999999</v>
      </c>
    </row>
    <row r="545" spans="1:12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 Table2[], 2, FALSE)</f>
        <v>Ilaire Sprakes</v>
      </c>
      <c r="G545" s="2" t="str">
        <f>VLOOKUP(C545, Table2[],7,FALSE)</f>
        <v>United States</v>
      </c>
      <c r="H545" t="str">
        <f>VLOOKUP(D545,Table3[],2,FALSE)</f>
        <v>Rob</v>
      </c>
      <c r="I545" t="str">
        <f>VLOOKUP(D545,Table3[],3,FALSE)</f>
        <v>L</v>
      </c>
      <c r="J545">
        <f>VLOOKUP(D545,Table3[],4,FALSE)</f>
        <v>2.5</v>
      </c>
      <c r="K545" s="5">
        <f>VLOOKUP(D545,Table3[],5,FALSE)</f>
        <v>27.484999999999996</v>
      </c>
      <c r="L545" s="5">
        <f t="shared" si="8"/>
        <v>54.969999999999992</v>
      </c>
    </row>
    <row r="546" spans="1:12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 Table2[], 2, FALSE)</f>
        <v>Heda Fromant</v>
      </c>
      <c r="G546" s="2" t="str">
        <f>VLOOKUP(C546, Table2[],7,FALSE)</f>
        <v>United States</v>
      </c>
      <c r="H546" t="str">
        <f>VLOOKUP(D546,Table3[],2,FALSE)</f>
        <v>Ara</v>
      </c>
      <c r="I546" t="str">
        <f>VLOOKUP(D546,Table3[],3,FALSE)</f>
        <v>L</v>
      </c>
      <c r="J546">
        <f>VLOOKUP(D546,Table3[],4,FALSE)</f>
        <v>0.5</v>
      </c>
      <c r="K546" s="5">
        <f>VLOOKUP(D546,Table3[],5,FALSE)</f>
        <v>7.77</v>
      </c>
      <c r="L546" s="5">
        <f t="shared" si="8"/>
        <v>15.54</v>
      </c>
    </row>
    <row r="547" spans="1:12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 Table2[], 2, FALSE)</f>
        <v>Rufus Flear</v>
      </c>
      <c r="G547" s="2" t="str">
        <f>VLOOKUP(C547, Table2[],7,FALSE)</f>
        <v>United Kingdom</v>
      </c>
      <c r="H547" t="str">
        <f>VLOOKUP(D547,Table3[],2,FALSE)</f>
        <v>Lib</v>
      </c>
      <c r="I547" t="str">
        <f>VLOOKUP(D547,Table3[],3,FALSE)</f>
        <v>D</v>
      </c>
      <c r="J547">
        <f>VLOOKUP(D547,Table3[],4,FALSE)</f>
        <v>0.2</v>
      </c>
      <c r="K547" s="5">
        <f>VLOOKUP(D547,Table3[],5,FALSE)</f>
        <v>3.8849999999999998</v>
      </c>
      <c r="L547" s="5">
        <f t="shared" si="8"/>
        <v>15.54</v>
      </c>
    </row>
    <row r="548" spans="1:12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 Table2[], 2, FALSE)</f>
        <v>Dom Milella</v>
      </c>
      <c r="G548" s="2" t="str">
        <f>VLOOKUP(C548, Table2[],7,FALSE)</f>
        <v>Ireland</v>
      </c>
      <c r="H548" t="str">
        <f>VLOOKUP(D548,Table3[],2,FALSE)</f>
        <v>Exc</v>
      </c>
      <c r="I548" t="str">
        <f>VLOOKUP(D548,Table3[],3,FALSE)</f>
        <v>D</v>
      </c>
      <c r="J548">
        <f>VLOOKUP(D548,Table3[],4,FALSE)</f>
        <v>2.5</v>
      </c>
      <c r="K548" s="5">
        <f>VLOOKUP(D548,Table3[],5,FALSE)</f>
        <v>27.945</v>
      </c>
      <c r="L548" s="5">
        <f t="shared" si="8"/>
        <v>83.835000000000008</v>
      </c>
    </row>
    <row r="549" spans="1:12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 Table2[], 2, FALSE)</f>
        <v>Wilek Lightollers</v>
      </c>
      <c r="G549" s="2" t="str">
        <f>VLOOKUP(C549, Table2[],7,FALSE)</f>
        <v>United States</v>
      </c>
      <c r="H549" t="str">
        <f>VLOOKUP(D549,Table3[],2,FALSE)</f>
        <v>Rob</v>
      </c>
      <c r="I549" t="str">
        <f>VLOOKUP(D549,Table3[],3,FALSE)</f>
        <v>L</v>
      </c>
      <c r="J549">
        <f>VLOOKUP(D549,Table3[],4,FALSE)</f>
        <v>0.2</v>
      </c>
      <c r="K549" s="5">
        <f>VLOOKUP(D549,Table3[],5,FALSE)</f>
        <v>3.5849999999999995</v>
      </c>
      <c r="L549" s="5">
        <f t="shared" si="8"/>
        <v>10.754999999999999</v>
      </c>
    </row>
    <row r="550" spans="1:12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 Table2[], 2, FALSE)</f>
        <v>Bette-ann Munden</v>
      </c>
      <c r="G550" s="2" t="str">
        <f>VLOOKUP(C550, Table2[],7,FALSE)</f>
        <v>United States</v>
      </c>
      <c r="H550" t="str">
        <f>VLOOKUP(D550,Table3[],2,FALSE)</f>
        <v>Exc</v>
      </c>
      <c r="I550" t="str">
        <f>VLOOKUP(D550,Table3[],3,FALSE)</f>
        <v>L</v>
      </c>
      <c r="J550">
        <f>VLOOKUP(D550,Table3[],4,FALSE)</f>
        <v>0.2</v>
      </c>
      <c r="K550" s="5">
        <f>VLOOKUP(D550,Table3[],5,FALSE)</f>
        <v>4.4550000000000001</v>
      </c>
      <c r="L550" s="5">
        <f t="shared" si="8"/>
        <v>13.365</v>
      </c>
    </row>
    <row r="551" spans="1:12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 Table2[], 2, FALSE)</f>
        <v>Wilek Lightollers</v>
      </c>
      <c r="G551" s="2" t="str">
        <f>VLOOKUP(C551, Table2[],7,FALSE)</f>
        <v>United States</v>
      </c>
      <c r="H551" t="str">
        <f>VLOOKUP(D551,Table3[],2,FALSE)</f>
        <v>Exc</v>
      </c>
      <c r="I551" t="str">
        <f>VLOOKUP(D551,Table3[],3,FALSE)</f>
        <v>L</v>
      </c>
      <c r="J551">
        <f>VLOOKUP(D551,Table3[],4,FALSE)</f>
        <v>0.2</v>
      </c>
      <c r="K551" s="5">
        <f>VLOOKUP(D551,Table3[],5,FALSE)</f>
        <v>4.4550000000000001</v>
      </c>
      <c r="L551" s="5">
        <f t="shared" si="8"/>
        <v>17.82</v>
      </c>
    </row>
    <row r="552" spans="1:12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 Table2[], 2, FALSE)</f>
        <v>Nick Brakespear</v>
      </c>
      <c r="G552" s="2" t="str">
        <f>VLOOKUP(C552, Table2[],7,FALSE)</f>
        <v>United States</v>
      </c>
      <c r="H552" t="str">
        <f>VLOOKUP(D552,Table3[],2,FALSE)</f>
        <v>Lib</v>
      </c>
      <c r="I552" t="str">
        <f>VLOOKUP(D552,Table3[],3,FALSE)</f>
        <v>D</v>
      </c>
      <c r="J552">
        <f>VLOOKUP(D552,Table3[],4,FALSE)</f>
        <v>0.2</v>
      </c>
      <c r="K552" s="5">
        <f>VLOOKUP(D552,Table3[],5,FALSE)</f>
        <v>3.8849999999999998</v>
      </c>
      <c r="L552" s="5">
        <f t="shared" si="8"/>
        <v>23.31</v>
      </c>
    </row>
    <row r="553" spans="1:12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 Table2[], 2, FALSE)</f>
        <v>Malynda Glawsop</v>
      </c>
      <c r="G553" s="2" t="str">
        <f>VLOOKUP(C553, Table2[],7,FALSE)</f>
        <v>United States</v>
      </c>
      <c r="H553" t="str">
        <f>VLOOKUP(D553,Table3[],2,FALSE)</f>
        <v>Exc</v>
      </c>
      <c r="I553" t="str">
        <f>VLOOKUP(D553,Table3[],3,FALSE)</f>
        <v>D</v>
      </c>
      <c r="J553">
        <f>VLOOKUP(D553,Table3[],4,FALSE)</f>
        <v>0.2</v>
      </c>
      <c r="K553" s="5">
        <f>VLOOKUP(D553,Table3[],5,FALSE)</f>
        <v>3.645</v>
      </c>
      <c r="L553" s="5">
        <f t="shared" si="8"/>
        <v>7.29</v>
      </c>
    </row>
    <row r="554" spans="1:12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 Table2[], 2, FALSE)</f>
        <v>Granville Alberts</v>
      </c>
      <c r="G554" s="2" t="str">
        <f>VLOOKUP(C554, Table2[],7,FALSE)</f>
        <v>United Kingdom</v>
      </c>
      <c r="H554" t="str">
        <f>VLOOKUP(D554,Table3[],2,FALSE)</f>
        <v>Exc</v>
      </c>
      <c r="I554" t="str">
        <f>VLOOKUP(D554,Table3[],3,FALSE)</f>
        <v>L</v>
      </c>
      <c r="J554">
        <f>VLOOKUP(D554,Table3[],4,FALSE)</f>
        <v>0.2</v>
      </c>
      <c r="K554" s="5">
        <f>VLOOKUP(D554,Table3[],5,FALSE)</f>
        <v>4.4550000000000001</v>
      </c>
      <c r="L554" s="5">
        <f t="shared" si="8"/>
        <v>17.82</v>
      </c>
    </row>
    <row r="555" spans="1:12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 Table2[], 2, FALSE)</f>
        <v>Vasily Polglase</v>
      </c>
      <c r="G555" s="2" t="str">
        <f>VLOOKUP(C555, Table2[],7,FALSE)</f>
        <v>United States</v>
      </c>
      <c r="H555" t="str">
        <f>VLOOKUP(D555,Table3[],2,FALSE)</f>
        <v>Exc</v>
      </c>
      <c r="I555" t="str">
        <f>VLOOKUP(D555,Table3[],3,FALSE)</f>
        <v>M</v>
      </c>
      <c r="J555">
        <f>VLOOKUP(D555,Table3[],4,FALSE)</f>
        <v>1</v>
      </c>
      <c r="K555" s="5">
        <f>VLOOKUP(D555,Table3[],5,FALSE)</f>
        <v>13.75</v>
      </c>
      <c r="L555" s="5">
        <f t="shared" si="8"/>
        <v>68.75</v>
      </c>
    </row>
    <row r="556" spans="1:12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 Table2[], 2, FALSE)</f>
        <v>Madelaine Sharples</v>
      </c>
      <c r="G556" s="2" t="str">
        <f>VLOOKUP(C556, Table2[],7,FALSE)</f>
        <v>United Kingdom</v>
      </c>
      <c r="H556" t="str">
        <f>VLOOKUP(D556,Table3[],2,FALSE)</f>
        <v>Rob</v>
      </c>
      <c r="I556" t="str">
        <f>VLOOKUP(D556,Table3[],3,FALSE)</f>
        <v>L</v>
      </c>
      <c r="J556">
        <f>VLOOKUP(D556,Table3[],4,FALSE)</f>
        <v>2.5</v>
      </c>
      <c r="K556" s="5">
        <f>VLOOKUP(D556,Table3[],5,FALSE)</f>
        <v>27.484999999999996</v>
      </c>
      <c r="L556" s="5">
        <f t="shared" si="8"/>
        <v>54.969999999999992</v>
      </c>
    </row>
    <row r="557" spans="1:12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 Table2[], 2, FALSE)</f>
        <v>Sigfrid Busch</v>
      </c>
      <c r="G557" s="2" t="str">
        <f>VLOOKUP(C557, Table2[],7,FALSE)</f>
        <v>Ireland</v>
      </c>
      <c r="H557" t="str">
        <f>VLOOKUP(D557,Table3[],2,FALSE)</f>
        <v>Exc</v>
      </c>
      <c r="I557" t="str">
        <f>VLOOKUP(D557,Table3[],3,FALSE)</f>
        <v>M</v>
      </c>
      <c r="J557">
        <f>VLOOKUP(D557,Table3[],4,FALSE)</f>
        <v>1</v>
      </c>
      <c r="K557" s="5">
        <f>VLOOKUP(D557,Table3[],5,FALSE)</f>
        <v>13.75</v>
      </c>
      <c r="L557" s="5">
        <f t="shared" si="8"/>
        <v>82.5</v>
      </c>
    </row>
    <row r="558" spans="1:12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 Table2[], 2, FALSE)</f>
        <v>Cissiee Raisbeck</v>
      </c>
      <c r="G558" s="2" t="str">
        <f>VLOOKUP(C558, Table2[],7,FALSE)</f>
        <v>United States</v>
      </c>
      <c r="H558" t="str">
        <f>VLOOKUP(D558,Table3[],2,FALSE)</f>
        <v>Lib</v>
      </c>
      <c r="I558" t="str">
        <f>VLOOKUP(D558,Table3[],3,FALSE)</f>
        <v>M</v>
      </c>
      <c r="J558">
        <f>VLOOKUP(D558,Table3[],4,FALSE)</f>
        <v>0.2</v>
      </c>
      <c r="K558" s="5">
        <f>VLOOKUP(D558,Table3[],5,FALSE)</f>
        <v>4.3650000000000002</v>
      </c>
      <c r="L558" s="5">
        <f t="shared" si="8"/>
        <v>8.73</v>
      </c>
    </row>
    <row r="559" spans="1:12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 Table2[], 2, FALSE)</f>
        <v>Marja Urion</v>
      </c>
      <c r="G559" s="2" t="str">
        <f>VLOOKUP(C559, Table2[],7,FALSE)</f>
        <v>Ireland</v>
      </c>
      <c r="H559" t="str">
        <f>VLOOKUP(D559,Table3[],2,FALSE)</f>
        <v>Exc</v>
      </c>
      <c r="I559" t="str">
        <f>VLOOKUP(D559,Table3[],3,FALSE)</f>
        <v>L</v>
      </c>
      <c r="J559">
        <f>VLOOKUP(D559,Table3[],4,FALSE)</f>
        <v>1</v>
      </c>
      <c r="K559" s="5">
        <f>VLOOKUP(D559,Table3[],5,FALSE)</f>
        <v>14.85</v>
      </c>
      <c r="L559" s="5">
        <f t="shared" si="8"/>
        <v>59.4</v>
      </c>
    </row>
    <row r="560" spans="1:12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 Table2[], 2, FALSE)</f>
        <v>Kenton Wetherick</v>
      </c>
      <c r="G560" s="2" t="str">
        <f>VLOOKUP(C560, Table2[],7,FALSE)</f>
        <v>United States</v>
      </c>
      <c r="H560" t="str">
        <f>VLOOKUP(D560,Table3[],2,FALSE)</f>
        <v>Lib</v>
      </c>
      <c r="I560" t="str">
        <f>VLOOKUP(D560,Table3[],3,FALSE)</f>
        <v>D</v>
      </c>
      <c r="J560">
        <f>VLOOKUP(D560,Table3[],4,FALSE)</f>
        <v>0.2</v>
      </c>
      <c r="K560" s="5">
        <f>VLOOKUP(D560,Table3[],5,FALSE)</f>
        <v>3.8849999999999998</v>
      </c>
      <c r="L560" s="5">
        <f t="shared" si="8"/>
        <v>15.54</v>
      </c>
    </row>
    <row r="561" spans="1:12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 Table2[], 2, FALSE)</f>
        <v>Reamonn Aynold</v>
      </c>
      <c r="G561" s="2" t="str">
        <f>VLOOKUP(C561, Table2[],7,FALSE)</f>
        <v>United States</v>
      </c>
      <c r="H561" t="str">
        <f>VLOOKUP(D561,Table3[],2,FALSE)</f>
        <v>Ara</v>
      </c>
      <c r="I561" t="str">
        <f>VLOOKUP(D561,Table3[],3,FALSE)</f>
        <v>L</v>
      </c>
      <c r="J561">
        <f>VLOOKUP(D561,Table3[],4,FALSE)</f>
        <v>1</v>
      </c>
      <c r="K561" s="5">
        <f>VLOOKUP(D561,Table3[],5,FALSE)</f>
        <v>12.95</v>
      </c>
      <c r="L561" s="5">
        <f t="shared" si="8"/>
        <v>38.849999999999994</v>
      </c>
    </row>
    <row r="562" spans="1:12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 Table2[], 2, FALSE)</f>
        <v>Hatty Dovydenas</v>
      </c>
      <c r="G562" s="2" t="str">
        <f>VLOOKUP(C562, Table2[],7,FALSE)</f>
        <v>United States</v>
      </c>
      <c r="H562" t="str">
        <f>VLOOKUP(D562,Table3[],2,FALSE)</f>
        <v>Exc</v>
      </c>
      <c r="I562" t="str">
        <f>VLOOKUP(D562,Table3[],3,FALSE)</f>
        <v>M</v>
      </c>
      <c r="J562">
        <f>VLOOKUP(D562,Table3[],4,FALSE)</f>
        <v>2.5</v>
      </c>
      <c r="K562" s="5">
        <f>VLOOKUP(D562,Table3[],5,FALSE)</f>
        <v>31.624999999999996</v>
      </c>
      <c r="L562" s="5">
        <f t="shared" si="8"/>
        <v>189.74999999999997</v>
      </c>
    </row>
    <row r="563" spans="1:12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 Table2[], 2, FALSE)</f>
        <v>Nathaniel Bloxland</v>
      </c>
      <c r="G563" s="2" t="str">
        <f>VLOOKUP(C563, Table2[],7,FALSE)</f>
        <v>Ireland</v>
      </c>
      <c r="H563" t="str">
        <f>VLOOKUP(D563,Table3[],2,FALSE)</f>
        <v>Ara</v>
      </c>
      <c r="I563" t="str">
        <f>VLOOKUP(D563,Table3[],3,FALSE)</f>
        <v>D</v>
      </c>
      <c r="J563">
        <f>VLOOKUP(D563,Table3[],4,FALSE)</f>
        <v>0.2</v>
      </c>
      <c r="K563" s="5">
        <f>VLOOKUP(D563,Table3[],5,FALSE)</f>
        <v>2.9849999999999999</v>
      </c>
      <c r="L563" s="5">
        <f t="shared" si="8"/>
        <v>17.91</v>
      </c>
    </row>
    <row r="564" spans="1:12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 Table2[], 2, FALSE)</f>
        <v>Brendan Grece</v>
      </c>
      <c r="G564" s="2" t="str">
        <f>VLOOKUP(C564, Table2[],7,FALSE)</f>
        <v>United Kingdom</v>
      </c>
      <c r="H564" t="str">
        <f>VLOOKUP(D564,Table3[],2,FALSE)</f>
        <v>Lib</v>
      </c>
      <c r="I564" t="str">
        <f>VLOOKUP(D564,Table3[],3,FALSE)</f>
        <v>L</v>
      </c>
      <c r="J564">
        <f>VLOOKUP(D564,Table3[],4,FALSE)</f>
        <v>0.2</v>
      </c>
      <c r="K564" s="5">
        <f>VLOOKUP(D564,Table3[],5,FALSE)</f>
        <v>4.7549999999999999</v>
      </c>
      <c r="L564" s="5">
        <f t="shared" si="8"/>
        <v>28.53</v>
      </c>
    </row>
    <row r="565" spans="1:12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 Table2[], 2, FALSE)</f>
        <v>Don Flintiff</v>
      </c>
      <c r="G565" s="2" t="str">
        <f>VLOOKUP(C565, Table2[],7,FALSE)</f>
        <v>United Kingdom</v>
      </c>
      <c r="H565" t="str">
        <f>VLOOKUP(D565,Table3[],2,FALSE)</f>
        <v>Exc</v>
      </c>
      <c r="I565" t="str">
        <f>VLOOKUP(D565,Table3[],3,FALSE)</f>
        <v>M</v>
      </c>
      <c r="J565">
        <f>VLOOKUP(D565,Table3[],4,FALSE)</f>
        <v>1</v>
      </c>
      <c r="K565" s="5">
        <f>VLOOKUP(D565,Table3[],5,FALSE)</f>
        <v>13.75</v>
      </c>
      <c r="L565" s="5">
        <f t="shared" si="8"/>
        <v>82.5</v>
      </c>
    </row>
    <row r="566" spans="1:12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 Table2[], 2, FALSE)</f>
        <v>Abbe Thys</v>
      </c>
      <c r="G566" s="2" t="str">
        <f>VLOOKUP(C566, Table2[],7,FALSE)</f>
        <v>United States</v>
      </c>
      <c r="H566" t="str">
        <f>VLOOKUP(D566,Table3[],2,FALSE)</f>
        <v>Rob</v>
      </c>
      <c r="I566" t="str">
        <f>VLOOKUP(D566,Table3[],3,FALSE)</f>
        <v>L</v>
      </c>
      <c r="J566">
        <f>VLOOKUP(D566,Table3[],4,FALSE)</f>
        <v>0.5</v>
      </c>
      <c r="K566" s="5">
        <f>VLOOKUP(D566,Table3[],5,FALSE)</f>
        <v>7.169999999999999</v>
      </c>
      <c r="L566" s="5">
        <f t="shared" si="8"/>
        <v>14.339999999999998</v>
      </c>
    </row>
    <row r="567" spans="1:12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 Table2[], 2, FALSE)</f>
        <v>Jackquelin Chugg</v>
      </c>
      <c r="G567" s="2" t="str">
        <f>VLOOKUP(C567, Table2[],7,FALSE)</f>
        <v>United States</v>
      </c>
      <c r="H567" t="str">
        <f>VLOOKUP(D567,Table3[],2,FALSE)</f>
        <v>Rob</v>
      </c>
      <c r="I567" t="str">
        <f>VLOOKUP(D567,Table3[],3,FALSE)</f>
        <v>D</v>
      </c>
      <c r="J567">
        <f>VLOOKUP(D567,Table3[],4,FALSE)</f>
        <v>2.5</v>
      </c>
      <c r="K567" s="5">
        <f>VLOOKUP(D567,Table3[],5,FALSE)</f>
        <v>20.584999999999997</v>
      </c>
      <c r="L567" s="5">
        <f t="shared" si="8"/>
        <v>82.339999999999989</v>
      </c>
    </row>
    <row r="568" spans="1:12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 Table2[], 2, FALSE)</f>
        <v>Audra Kelston</v>
      </c>
      <c r="G568" s="2" t="str">
        <f>VLOOKUP(C568, Table2[],7,FALSE)</f>
        <v>United States</v>
      </c>
      <c r="H568" t="str">
        <f>VLOOKUP(D568,Table3[],2,FALSE)</f>
        <v>Ara</v>
      </c>
      <c r="I568" t="str">
        <f>VLOOKUP(D568,Table3[],3,FALSE)</f>
        <v>M</v>
      </c>
      <c r="J568">
        <f>VLOOKUP(D568,Table3[],4,FALSE)</f>
        <v>0.2</v>
      </c>
      <c r="K568" s="5">
        <f>VLOOKUP(D568,Table3[],5,FALSE)</f>
        <v>3.375</v>
      </c>
      <c r="L568" s="5">
        <f t="shared" si="8"/>
        <v>20.25</v>
      </c>
    </row>
    <row r="569" spans="1:12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 Table2[], 2, FALSE)</f>
        <v>Elvina Angel</v>
      </c>
      <c r="G569" s="2" t="str">
        <f>VLOOKUP(C569, Table2[],7,FALSE)</f>
        <v>Ireland</v>
      </c>
      <c r="H569" t="str">
        <f>VLOOKUP(D569,Table3[],2,FALSE)</f>
        <v>Rob</v>
      </c>
      <c r="I569" t="str">
        <f>VLOOKUP(D569,Table3[],3,FALSE)</f>
        <v>L</v>
      </c>
      <c r="J569">
        <f>VLOOKUP(D569,Table3[],4,FALSE)</f>
        <v>2.5</v>
      </c>
      <c r="K569" s="5">
        <f>VLOOKUP(D569,Table3[],5,FALSE)</f>
        <v>27.484999999999996</v>
      </c>
      <c r="L569" s="5">
        <f t="shared" si="8"/>
        <v>164.90999999999997</v>
      </c>
    </row>
    <row r="570" spans="1:12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 Table2[], 2, FALSE)</f>
        <v>Claiborne Mottram</v>
      </c>
      <c r="G570" s="2" t="str">
        <f>VLOOKUP(C570, Table2[],7,FALSE)</f>
        <v>United States</v>
      </c>
      <c r="H570" t="str">
        <f>VLOOKUP(D570,Table3[],2,FALSE)</f>
        <v>Lib</v>
      </c>
      <c r="I570" t="str">
        <f>VLOOKUP(D570,Table3[],3,FALSE)</f>
        <v>L</v>
      </c>
      <c r="J570">
        <f>VLOOKUP(D570,Table3[],4,FALSE)</f>
        <v>0.2</v>
      </c>
      <c r="K570" s="5">
        <f>VLOOKUP(D570,Table3[],5,FALSE)</f>
        <v>4.7549999999999999</v>
      </c>
      <c r="L570" s="5">
        <f t="shared" si="8"/>
        <v>19.02</v>
      </c>
    </row>
    <row r="571" spans="1:12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 Table2[], 2, FALSE)</f>
        <v>Don Flintiff</v>
      </c>
      <c r="G571" s="2" t="str">
        <f>VLOOKUP(C571, Table2[],7,FALSE)</f>
        <v>United Kingdom</v>
      </c>
      <c r="H571" t="str">
        <f>VLOOKUP(D571,Table3[],2,FALSE)</f>
        <v>Ara</v>
      </c>
      <c r="I571" t="str">
        <f>VLOOKUP(D571,Table3[],3,FALSE)</f>
        <v>D</v>
      </c>
      <c r="J571">
        <f>VLOOKUP(D571,Table3[],4,FALSE)</f>
        <v>2.5</v>
      </c>
      <c r="K571" s="5">
        <f>VLOOKUP(D571,Table3[],5,FALSE)</f>
        <v>22.884999999999998</v>
      </c>
      <c r="L571" s="5">
        <f t="shared" si="8"/>
        <v>137.31</v>
      </c>
    </row>
    <row r="572" spans="1:12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 Table2[], 2, FALSE)</f>
        <v>Donalt Sangwin</v>
      </c>
      <c r="G572" s="2" t="str">
        <f>VLOOKUP(C572, Table2[],7,FALSE)</f>
        <v>United States</v>
      </c>
      <c r="H572" t="str">
        <f>VLOOKUP(D572,Table3[],2,FALSE)</f>
        <v>Ara</v>
      </c>
      <c r="I572" t="str">
        <f>VLOOKUP(D572,Table3[],3,FALSE)</f>
        <v>M</v>
      </c>
      <c r="J572">
        <f>VLOOKUP(D572,Table3[],4,FALSE)</f>
        <v>0.5</v>
      </c>
      <c r="K572" s="5">
        <f>VLOOKUP(D572,Table3[],5,FALSE)</f>
        <v>6.75</v>
      </c>
      <c r="L572" s="5">
        <f t="shared" si="8"/>
        <v>27</v>
      </c>
    </row>
    <row r="573" spans="1:12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 Table2[], 2, FALSE)</f>
        <v>Elizabet Aizikowitz</v>
      </c>
      <c r="G573" s="2" t="str">
        <f>VLOOKUP(C573, Table2[],7,FALSE)</f>
        <v>United Kingdom</v>
      </c>
      <c r="H573" t="str">
        <f>VLOOKUP(D573,Table3[],2,FALSE)</f>
        <v>Exc</v>
      </c>
      <c r="I573" t="str">
        <f>VLOOKUP(D573,Table3[],3,FALSE)</f>
        <v>L</v>
      </c>
      <c r="J573">
        <f>VLOOKUP(D573,Table3[],4,FALSE)</f>
        <v>0.5</v>
      </c>
      <c r="K573" s="5">
        <f>VLOOKUP(D573,Table3[],5,FALSE)</f>
        <v>8.91</v>
      </c>
      <c r="L573" s="5">
        <f t="shared" si="8"/>
        <v>35.64</v>
      </c>
    </row>
    <row r="574" spans="1:12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 Table2[], 2, FALSE)</f>
        <v>Herbie Peppard</v>
      </c>
      <c r="G574" s="2" t="str">
        <f>VLOOKUP(C574, Table2[],7,FALSE)</f>
        <v>United States</v>
      </c>
      <c r="H574" t="str">
        <f>VLOOKUP(D574,Table3[],2,FALSE)</f>
        <v>Ara</v>
      </c>
      <c r="I574" t="str">
        <f>VLOOKUP(D574,Table3[],3,FALSE)</f>
        <v>D</v>
      </c>
      <c r="J574">
        <f>VLOOKUP(D574,Table3[],4,FALSE)</f>
        <v>0.2</v>
      </c>
      <c r="K574" s="5">
        <f>VLOOKUP(D574,Table3[],5,FALSE)</f>
        <v>2.9849999999999999</v>
      </c>
      <c r="L574" s="5">
        <f t="shared" si="8"/>
        <v>5.97</v>
      </c>
    </row>
    <row r="575" spans="1:12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 Table2[], 2, FALSE)</f>
        <v>Cornie Venour</v>
      </c>
      <c r="G575" s="2" t="str">
        <f>VLOOKUP(C575, Table2[],7,FALSE)</f>
        <v>United States</v>
      </c>
      <c r="H575" t="str">
        <f>VLOOKUP(D575,Table3[],2,FALSE)</f>
        <v>Ara</v>
      </c>
      <c r="I575" t="str">
        <f>VLOOKUP(D575,Table3[],3,FALSE)</f>
        <v>M</v>
      </c>
      <c r="J575">
        <f>VLOOKUP(D575,Table3[],4,FALSE)</f>
        <v>1</v>
      </c>
      <c r="K575" s="5">
        <f>VLOOKUP(D575,Table3[],5,FALSE)</f>
        <v>11.25</v>
      </c>
      <c r="L575" s="5">
        <f t="shared" si="8"/>
        <v>67.5</v>
      </c>
    </row>
    <row r="576" spans="1:12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 Table2[], 2, FALSE)</f>
        <v>Maggy Harby</v>
      </c>
      <c r="G576" s="2" t="str">
        <f>VLOOKUP(C576, Table2[],7,FALSE)</f>
        <v>United States</v>
      </c>
      <c r="H576" t="str">
        <f>VLOOKUP(D576,Table3[],2,FALSE)</f>
        <v>Rob</v>
      </c>
      <c r="I576" t="str">
        <f>VLOOKUP(D576,Table3[],3,FALSE)</f>
        <v>L</v>
      </c>
      <c r="J576">
        <f>VLOOKUP(D576,Table3[],4,FALSE)</f>
        <v>0.2</v>
      </c>
      <c r="K576" s="5">
        <f>VLOOKUP(D576,Table3[],5,FALSE)</f>
        <v>3.5849999999999995</v>
      </c>
      <c r="L576" s="5">
        <f t="shared" si="8"/>
        <v>21.509999999999998</v>
      </c>
    </row>
    <row r="577" spans="1:12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 Table2[], 2, FALSE)</f>
        <v>Reggie Thickpenny</v>
      </c>
      <c r="G577" s="2" t="str">
        <f>VLOOKUP(C577, Table2[],7,FALSE)</f>
        <v>United States</v>
      </c>
      <c r="H577" t="str">
        <f>VLOOKUP(D577,Table3[],2,FALSE)</f>
        <v>Lib</v>
      </c>
      <c r="I577" t="str">
        <f>VLOOKUP(D577,Table3[],3,FALSE)</f>
        <v>M</v>
      </c>
      <c r="J577">
        <f>VLOOKUP(D577,Table3[],4,FALSE)</f>
        <v>2.5</v>
      </c>
      <c r="K577" s="5">
        <f>VLOOKUP(D577,Table3[],5,FALSE)</f>
        <v>33.464999999999996</v>
      </c>
      <c r="L577" s="5">
        <f t="shared" si="8"/>
        <v>66.929999999999993</v>
      </c>
    </row>
    <row r="578" spans="1:12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 Table2[], 2, FALSE)</f>
        <v>Phyllys Ormerod</v>
      </c>
      <c r="G578" s="2" t="str">
        <f>VLOOKUP(C578, Table2[],7,FALSE)</f>
        <v>United States</v>
      </c>
      <c r="H578" t="str">
        <f>VLOOKUP(D578,Table3[],2,FALSE)</f>
        <v>Ara</v>
      </c>
      <c r="I578" t="str">
        <f>VLOOKUP(D578,Table3[],3,FALSE)</f>
        <v>D</v>
      </c>
      <c r="J578">
        <f>VLOOKUP(D578,Table3[],4,FALSE)</f>
        <v>0.2</v>
      </c>
      <c r="K578" s="5">
        <f>VLOOKUP(D578,Table3[],5,FALSE)</f>
        <v>2.9849999999999999</v>
      </c>
      <c r="L578" s="5">
        <f t="shared" ref="L578:L641" si="9">E578*K578</f>
        <v>17.91</v>
      </c>
    </row>
    <row r="579" spans="1:12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 Table2[], 2, FALSE)</f>
        <v>Don Flintiff</v>
      </c>
      <c r="G579" s="2" t="str">
        <f>VLOOKUP(C579, Table2[],7,FALSE)</f>
        <v>United Kingdom</v>
      </c>
      <c r="H579" t="str">
        <f>VLOOKUP(D579,Table3[],2,FALSE)</f>
        <v>Lib</v>
      </c>
      <c r="I579" t="str">
        <f>VLOOKUP(D579,Table3[],3,FALSE)</f>
        <v>M</v>
      </c>
      <c r="J579">
        <f>VLOOKUP(D579,Table3[],4,FALSE)</f>
        <v>1</v>
      </c>
      <c r="K579" s="5">
        <f>VLOOKUP(D579,Table3[],5,FALSE)</f>
        <v>14.55</v>
      </c>
      <c r="L579" s="5">
        <f t="shared" si="9"/>
        <v>58.2</v>
      </c>
    </row>
    <row r="580" spans="1:12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 Table2[], 2, FALSE)</f>
        <v>Tymon Zanetti</v>
      </c>
      <c r="G580" s="2" t="str">
        <f>VLOOKUP(C580, Table2[],7,FALSE)</f>
        <v>Ireland</v>
      </c>
      <c r="H580" t="str">
        <f>VLOOKUP(D580,Table3[],2,FALSE)</f>
        <v>Exc</v>
      </c>
      <c r="I580" t="str">
        <f>VLOOKUP(D580,Table3[],3,FALSE)</f>
        <v>L</v>
      </c>
      <c r="J580">
        <f>VLOOKUP(D580,Table3[],4,FALSE)</f>
        <v>0.2</v>
      </c>
      <c r="K580" s="5">
        <f>VLOOKUP(D580,Table3[],5,FALSE)</f>
        <v>4.4550000000000001</v>
      </c>
      <c r="L580" s="5">
        <f t="shared" si="9"/>
        <v>13.365</v>
      </c>
    </row>
    <row r="581" spans="1:12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 Table2[], 2, FALSE)</f>
        <v>Tymon Zanetti</v>
      </c>
      <c r="G581" s="2" t="str">
        <f>VLOOKUP(C581, Table2[],7,FALSE)</f>
        <v>Ireland</v>
      </c>
      <c r="H581" t="str">
        <f>VLOOKUP(D581,Table3[],2,FALSE)</f>
        <v>Ara</v>
      </c>
      <c r="I581" t="str">
        <f>VLOOKUP(D581,Table3[],3,FALSE)</f>
        <v>M</v>
      </c>
      <c r="J581">
        <f>VLOOKUP(D581,Table3[],4,FALSE)</f>
        <v>0.5</v>
      </c>
      <c r="K581" s="5">
        <f>VLOOKUP(D581,Table3[],5,FALSE)</f>
        <v>6.75</v>
      </c>
      <c r="L581" s="5">
        <f t="shared" si="9"/>
        <v>33.75</v>
      </c>
    </row>
    <row r="582" spans="1:12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 Table2[], 2, FALSE)</f>
        <v>Reinaldos Kirtley</v>
      </c>
      <c r="G582" s="2" t="str">
        <f>VLOOKUP(C582, Table2[],7,FALSE)</f>
        <v>United States</v>
      </c>
      <c r="H582" t="str">
        <f>VLOOKUP(D582,Table3[],2,FALSE)</f>
        <v>Exc</v>
      </c>
      <c r="I582" t="str">
        <f>VLOOKUP(D582,Table3[],3,FALSE)</f>
        <v>L</v>
      </c>
      <c r="J582">
        <f>VLOOKUP(D582,Table3[],4,FALSE)</f>
        <v>1</v>
      </c>
      <c r="K582" s="5">
        <f>VLOOKUP(D582,Table3[],5,FALSE)</f>
        <v>14.85</v>
      </c>
      <c r="L582" s="5">
        <f t="shared" si="9"/>
        <v>44.55</v>
      </c>
    </row>
    <row r="583" spans="1:12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 Table2[], 2, FALSE)</f>
        <v>Carney Clemencet</v>
      </c>
      <c r="G583" s="2" t="str">
        <f>VLOOKUP(C583, Table2[],7,FALSE)</f>
        <v>United Kingdom</v>
      </c>
      <c r="H583" t="str">
        <f>VLOOKUP(D583,Table3[],2,FALSE)</f>
        <v>Exc</v>
      </c>
      <c r="I583" t="str">
        <f>VLOOKUP(D583,Table3[],3,FALSE)</f>
        <v>L</v>
      </c>
      <c r="J583">
        <f>VLOOKUP(D583,Table3[],4,FALSE)</f>
        <v>0.5</v>
      </c>
      <c r="K583" s="5">
        <f>VLOOKUP(D583,Table3[],5,FALSE)</f>
        <v>8.91</v>
      </c>
      <c r="L583" s="5">
        <f t="shared" si="9"/>
        <v>44.55</v>
      </c>
    </row>
    <row r="584" spans="1:12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 Table2[], 2, FALSE)</f>
        <v>Russell Donet</v>
      </c>
      <c r="G584" s="2" t="str">
        <f>VLOOKUP(C584, Table2[],7,FALSE)</f>
        <v>United States</v>
      </c>
      <c r="H584" t="str">
        <f>VLOOKUP(D584,Table3[],2,FALSE)</f>
        <v>Exc</v>
      </c>
      <c r="I584" t="str">
        <f>VLOOKUP(D584,Table3[],3,FALSE)</f>
        <v>D</v>
      </c>
      <c r="J584">
        <f>VLOOKUP(D584,Table3[],4,FALSE)</f>
        <v>1</v>
      </c>
      <c r="K584" s="5">
        <f>VLOOKUP(D584,Table3[],5,FALSE)</f>
        <v>12.15</v>
      </c>
      <c r="L584" s="5">
        <f t="shared" si="9"/>
        <v>60.75</v>
      </c>
    </row>
    <row r="585" spans="1:12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 Table2[], 2, FALSE)</f>
        <v>Sidney Gawen</v>
      </c>
      <c r="G585" s="2" t="str">
        <f>VLOOKUP(C585, Table2[],7,FALSE)</f>
        <v>United States</v>
      </c>
      <c r="H585" t="str">
        <f>VLOOKUP(D585,Table3[],2,FALSE)</f>
        <v>Rob</v>
      </c>
      <c r="I585" t="str">
        <f>VLOOKUP(D585,Table3[],3,FALSE)</f>
        <v>L</v>
      </c>
      <c r="J585">
        <f>VLOOKUP(D585,Table3[],4,FALSE)</f>
        <v>0.2</v>
      </c>
      <c r="K585" s="5">
        <f>VLOOKUP(D585,Table3[],5,FALSE)</f>
        <v>3.5849999999999995</v>
      </c>
      <c r="L585" s="5">
        <f t="shared" si="9"/>
        <v>3.5849999999999995</v>
      </c>
    </row>
    <row r="586" spans="1:12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 Table2[], 2, FALSE)</f>
        <v>Rickey Readie</v>
      </c>
      <c r="G586" s="2" t="str">
        <f>VLOOKUP(C586, Table2[],7,FALSE)</f>
        <v>United States</v>
      </c>
      <c r="H586" t="str">
        <f>VLOOKUP(D586,Table3[],2,FALSE)</f>
        <v>Rob</v>
      </c>
      <c r="I586" t="str">
        <f>VLOOKUP(D586,Table3[],3,FALSE)</f>
        <v>L</v>
      </c>
      <c r="J586">
        <f>VLOOKUP(D586,Table3[],4,FALSE)</f>
        <v>0.2</v>
      </c>
      <c r="K586" s="5">
        <f>VLOOKUP(D586,Table3[],5,FALSE)</f>
        <v>3.5849999999999995</v>
      </c>
      <c r="L586" s="5">
        <f t="shared" si="9"/>
        <v>21.509999999999998</v>
      </c>
    </row>
    <row r="587" spans="1:12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 Table2[], 2, FALSE)</f>
        <v>Cody Verissimo</v>
      </c>
      <c r="G587" s="2" t="str">
        <f>VLOOKUP(C587, Table2[],7,FALSE)</f>
        <v>United Kingdom</v>
      </c>
      <c r="H587" t="str">
        <f>VLOOKUP(D587,Table3[],2,FALSE)</f>
        <v>Exc</v>
      </c>
      <c r="I587" t="str">
        <f>VLOOKUP(D587,Table3[],3,FALSE)</f>
        <v>M</v>
      </c>
      <c r="J587">
        <f>VLOOKUP(D587,Table3[],4,FALSE)</f>
        <v>0.5</v>
      </c>
      <c r="K587" s="5">
        <f>VLOOKUP(D587,Table3[],5,FALSE)</f>
        <v>8.25</v>
      </c>
      <c r="L587" s="5">
        <f t="shared" si="9"/>
        <v>16.5</v>
      </c>
    </row>
    <row r="588" spans="1:12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 Table2[], 2, FALSE)</f>
        <v>Zilvia Claisse</v>
      </c>
      <c r="G588" s="2" t="str">
        <f>VLOOKUP(C588, Table2[],7,FALSE)</f>
        <v>United States</v>
      </c>
      <c r="H588" t="str">
        <f>VLOOKUP(D588,Table3[],2,FALSE)</f>
        <v>Rob</v>
      </c>
      <c r="I588" t="str">
        <f>VLOOKUP(D588,Table3[],3,FALSE)</f>
        <v>L</v>
      </c>
      <c r="J588">
        <f>VLOOKUP(D588,Table3[],4,FALSE)</f>
        <v>2.5</v>
      </c>
      <c r="K588" s="5">
        <f>VLOOKUP(D588,Table3[],5,FALSE)</f>
        <v>27.484999999999996</v>
      </c>
      <c r="L588" s="5">
        <f t="shared" si="9"/>
        <v>82.454999999999984</v>
      </c>
    </row>
    <row r="589" spans="1:12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 Table2[], 2, FALSE)</f>
        <v>Bar O' Mahony</v>
      </c>
      <c r="G589" s="2" t="str">
        <f>VLOOKUP(C589, Table2[],7,FALSE)</f>
        <v>United States</v>
      </c>
      <c r="H589" t="str">
        <f>VLOOKUP(D589,Table3[],2,FALSE)</f>
        <v>Lib</v>
      </c>
      <c r="I589" t="str">
        <f>VLOOKUP(D589,Table3[],3,FALSE)</f>
        <v>D</v>
      </c>
      <c r="J589">
        <f>VLOOKUP(D589,Table3[],4,FALSE)</f>
        <v>0.5</v>
      </c>
      <c r="K589" s="5">
        <f>VLOOKUP(D589,Table3[],5,FALSE)</f>
        <v>7.77</v>
      </c>
      <c r="L589" s="5">
        <f t="shared" si="9"/>
        <v>7.77</v>
      </c>
    </row>
    <row r="590" spans="1:12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 Table2[], 2, FALSE)</f>
        <v>Valenka Stansbury</v>
      </c>
      <c r="G590" s="2" t="str">
        <f>VLOOKUP(C590, Table2[],7,FALSE)</f>
        <v>United States</v>
      </c>
      <c r="H590" t="str">
        <f>VLOOKUP(D590,Table3[],2,FALSE)</f>
        <v>Rob</v>
      </c>
      <c r="I590" t="str">
        <f>VLOOKUP(D590,Table3[],3,FALSE)</f>
        <v>M</v>
      </c>
      <c r="J590">
        <f>VLOOKUP(D590,Table3[],4,FALSE)</f>
        <v>0.5</v>
      </c>
      <c r="K590" s="5">
        <f>VLOOKUP(D590,Table3[],5,FALSE)</f>
        <v>5.97</v>
      </c>
      <c r="L590" s="5">
        <f t="shared" si="9"/>
        <v>11.94</v>
      </c>
    </row>
    <row r="591" spans="1:12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 Table2[], 2, FALSE)</f>
        <v>Daniel Heinonen</v>
      </c>
      <c r="G591" s="2" t="str">
        <f>VLOOKUP(C591, Table2[],7,FALSE)</f>
        <v>United States</v>
      </c>
      <c r="H591" t="str">
        <f>VLOOKUP(D591,Table3[],2,FALSE)</f>
        <v>Exc</v>
      </c>
      <c r="I591" t="str">
        <f>VLOOKUP(D591,Table3[],3,FALSE)</f>
        <v>L</v>
      </c>
      <c r="J591">
        <f>VLOOKUP(D591,Table3[],4,FALSE)</f>
        <v>2.5</v>
      </c>
      <c r="K591" s="5">
        <f>VLOOKUP(D591,Table3[],5,FALSE)</f>
        <v>34.154999999999994</v>
      </c>
      <c r="L591" s="5">
        <f t="shared" si="9"/>
        <v>204.92999999999995</v>
      </c>
    </row>
    <row r="592" spans="1:12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 Table2[], 2, FALSE)</f>
        <v>Jewelle Shenton</v>
      </c>
      <c r="G592" s="2" t="str">
        <f>VLOOKUP(C592, Table2[],7,FALSE)</f>
        <v>United States</v>
      </c>
      <c r="H592" t="str">
        <f>VLOOKUP(D592,Table3[],2,FALSE)</f>
        <v>Exc</v>
      </c>
      <c r="I592" t="str">
        <f>VLOOKUP(D592,Table3[],3,FALSE)</f>
        <v>M</v>
      </c>
      <c r="J592">
        <f>VLOOKUP(D592,Table3[],4,FALSE)</f>
        <v>2.5</v>
      </c>
      <c r="K592" s="5">
        <f>VLOOKUP(D592,Table3[],5,FALSE)</f>
        <v>31.624999999999996</v>
      </c>
      <c r="L592" s="5">
        <f t="shared" si="9"/>
        <v>63.249999999999993</v>
      </c>
    </row>
    <row r="593" spans="1:12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 Table2[], 2, FALSE)</f>
        <v>Jennifer Wilkisson</v>
      </c>
      <c r="G593" s="2" t="str">
        <f>VLOOKUP(C593, Table2[],7,FALSE)</f>
        <v>United States</v>
      </c>
      <c r="H593" t="str">
        <f>VLOOKUP(D593,Table3[],2,FALSE)</f>
        <v>Rob</v>
      </c>
      <c r="I593" t="str">
        <f>VLOOKUP(D593,Table3[],3,FALSE)</f>
        <v>D</v>
      </c>
      <c r="J593">
        <f>VLOOKUP(D593,Table3[],4,FALSE)</f>
        <v>0.2</v>
      </c>
      <c r="K593" s="5">
        <f>VLOOKUP(D593,Table3[],5,FALSE)</f>
        <v>2.6849999999999996</v>
      </c>
      <c r="L593" s="5">
        <f t="shared" si="9"/>
        <v>8.0549999999999997</v>
      </c>
    </row>
    <row r="594" spans="1:12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 Table2[], 2, FALSE)</f>
        <v>Kylie Mowat</v>
      </c>
      <c r="G594" s="2" t="str">
        <f>VLOOKUP(C594, Table2[],7,FALSE)</f>
        <v>United States</v>
      </c>
      <c r="H594" t="str">
        <f>VLOOKUP(D594,Table3[],2,FALSE)</f>
        <v>Ara</v>
      </c>
      <c r="I594" t="str">
        <f>VLOOKUP(D594,Table3[],3,FALSE)</f>
        <v>M</v>
      </c>
      <c r="J594">
        <f>VLOOKUP(D594,Table3[],4,FALSE)</f>
        <v>2.5</v>
      </c>
      <c r="K594" s="5">
        <f>VLOOKUP(D594,Table3[],5,FALSE)</f>
        <v>25.874999999999996</v>
      </c>
      <c r="L594" s="5">
        <f t="shared" si="9"/>
        <v>51.749999999999993</v>
      </c>
    </row>
    <row r="595" spans="1:12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 Table2[], 2, FALSE)</f>
        <v>Cody Verissimo</v>
      </c>
      <c r="G595" s="2" t="str">
        <f>VLOOKUP(C595, Table2[],7,FALSE)</f>
        <v>United Kingdom</v>
      </c>
      <c r="H595" t="str">
        <f>VLOOKUP(D595,Table3[],2,FALSE)</f>
        <v>Exc</v>
      </c>
      <c r="I595" t="str">
        <f>VLOOKUP(D595,Table3[],3,FALSE)</f>
        <v>D</v>
      </c>
      <c r="J595">
        <f>VLOOKUP(D595,Table3[],4,FALSE)</f>
        <v>2.5</v>
      </c>
      <c r="K595" s="5">
        <f>VLOOKUP(D595,Table3[],5,FALSE)</f>
        <v>27.945</v>
      </c>
      <c r="L595" s="5">
        <f t="shared" si="9"/>
        <v>27.945</v>
      </c>
    </row>
    <row r="596" spans="1:12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 Table2[], 2, FALSE)</f>
        <v>Gabriel Starcks</v>
      </c>
      <c r="G596" s="2" t="str">
        <f>VLOOKUP(C596, Table2[],7,FALSE)</f>
        <v>United States</v>
      </c>
      <c r="H596" t="str">
        <f>VLOOKUP(D596,Table3[],2,FALSE)</f>
        <v>Ara</v>
      </c>
      <c r="I596" t="str">
        <f>VLOOKUP(D596,Table3[],3,FALSE)</f>
        <v>L</v>
      </c>
      <c r="J596">
        <f>VLOOKUP(D596,Table3[],4,FALSE)</f>
        <v>2.5</v>
      </c>
      <c r="K596" s="5">
        <f>VLOOKUP(D596,Table3[],5,FALSE)</f>
        <v>29.784999999999997</v>
      </c>
      <c r="L596" s="5">
        <f t="shared" si="9"/>
        <v>59.569999999999993</v>
      </c>
    </row>
    <row r="597" spans="1:12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 Table2[], 2, FALSE)</f>
        <v>Darby Dummer</v>
      </c>
      <c r="G597" s="2" t="str">
        <f>VLOOKUP(C597, Table2[],7,FALSE)</f>
        <v>United Kingdom</v>
      </c>
      <c r="H597" t="str">
        <f>VLOOKUP(D597,Table3[],2,FALSE)</f>
        <v>Exc</v>
      </c>
      <c r="I597" t="str">
        <f>VLOOKUP(D597,Table3[],3,FALSE)</f>
        <v>L</v>
      </c>
      <c r="J597">
        <f>VLOOKUP(D597,Table3[],4,FALSE)</f>
        <v>1</v>
      </c>
      <c r="K597" s="5">
        <f>VLOOKUP(D597,Table3[],5,FALSE)</f>
        <v>14.85</v>
      </c>
      <c r="L597" s="5">
        <f t="shared" si="9"/>
        <v>14.85</v>
      </c>
    </row>
    <row r="598" spans="1:12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 Table2[], 2, FALSE)</f>
        <v>Kienan Scholard</v>
      </c>
      <c r="G598" s="2" t="str">
        <f>VLOOKUP(C598, Table2[],7,FALSE)</f>
        <v>United States</v>
      </c>
      <c r="H598" t="str">
        <f>VLOOKUP(D598,Table3[],2,FALSE)</f>
        <v>Ara</v>
      </c>
      <c r="I598" t="str">
        <f>VLOOKUP(D598,Table3[],3,FALSE)</f>
        <v>M</v>
      </c>
      <c r="J598">
        <f>VLOOKUP(D598,Table3[],4,FALSE)</f>
        <v>0.5</v>
      </c>
      <c r="K598" s="5">
        <f>VLOOKUP(D598,Table3[],5,FALSE)</f>
        <v>6.75</v>
      </c>
      <c r="L598" s="5">
        <f t="shared" si="9"/>
        <v>33.75</v>
      </c>
    </row>
    <row r="599" spans="1:12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 Table2[], 2, FALSE)</f>
        <v>Bo Kindley</v>
      </c>
      <c r="G599" s="2" t="str">
        <f>VLOOKUP(C599, Table2[],7,FALSE)</f>
        <v>United States</v>
      </c>
      <c r="H599" t="str">
        <f>VLOOKUP(D599,Table3[],2,FALSE)</f>
        <v>Lib</v>
      </c>
      <c r="I599" t="str">
        <f>VLOOKUP(D599,Table3[],3,FALSE)</f>
        <v>L</v>
      </c>
      <c r="J599">
        <f>VLOOKUP(D599,Table3[],4,FALSE)</f>
        <v>2.5</v>
      </c>
      <c r="K599" s="5">
        <f>VLOOKUP(D599,Table3[],5,FALSE)</f>
        <v>36.454999999999998</v>
      </c>
      <c r="L599" s="5">
        <f t="shared" si="9"/>
        <v>145.82</v>
      </c>
    </row>
    <row r="600" spans="1:12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 Table2[], 2, FALSE)</f>
        <v>Krissie Hammett</v>
      </c>
      <c r="G600" s="2" t="str">
        <f>VLOOKUP(C600, Table2[],7,FALSE)</f>
        <v>United States</v>
      </c>
      <c r="H600" t="str">
        <f>VLOOKUP(D600,Table3[],2,FALSE)</f>
        <v>Rob</v>
      </c>
      <c r="I600" t="str">
        <f>VLOOKUP(D600,Table3[],3,FALSE)</f>
        <v>M</v>
      </c>
      <c r="J600">
        <f>VLOOKUP(D600,Table3[],4,FALSE)</f>
        <v>0.2</v>
      </c>
      <c r="K600" s="5">
        <f>VLOOKUP(D600,Table3[],5,FALSE)</f>
        <v>2.9849999999999999</v>
      </c>
      <c r="L600" s="5">
        <f t="shared" si="9"/>
        <v>11.94</v>
      </c>
    </row>
    <row r="601" spans="1:12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 Table2[], 2, FALSE)</f>
        <v>Alisha Hulburt</v>
      </c>
      <c r="G601" s="2" t="str">
        <f>VLOOKUP(C601, Table2[],7,FALSE)</f>
        <v>United States</v>
      </c>
      <c r="H601" t="str">
        <f>VLOOKUP(D601,Table3[],2,FALSE)</f>
        <v>Ara</v>
      </c>
      <c r="I601" t="str">
        <f>VLOOKUP(D601,Table3[],3,FALSE)</f>
        <v>D</v>
      </c>
      <c r="J601">
        <f>VLOOKUP(D601,Table3[],4,FALSE)</f>
        <v>0.2</v>
      </c>
      <c r="K601" s="5">
        <f>VLOOKUP(D601,Table3[],5,FALSE)</f>
        <v>2.9849999999999999</v>
      </c>
      <c r="L601" s="5">
        <f t="shared" si="9"/>
        <v>11.94</v>
      </c>
    </row>
    <row r="602" spans="1:12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 Table2[], 2, FALSE)</f>
        <v>Peyter Lauritzen</v>
      </c>
      <c r="G602" s="2" t="str">
        <f>VLOOKUP(C602, Table2[],7,FALSE)</f>
        <v>United States</v>
      </c>
      <c r="H602" t="str">
        <f>VLOOKUP(D602,Table3[],2,FALSE)</f>
        <v>Lib</v>
      </c>
      <c r="I602" t="str">
        <f>VLOOKUP(D602,Table3[],3,FALSE)</f>
        <v>D</v>
      </c>
      <c r="J602">
        <f>VLOOKUP(D602,Table3[],4,FALSE)</f>
        <v>0.5</v>
      </c>
      <c r="K602" s="5">
        <f>VLOOKUP(D602,Table3[],5,FALSE)</f>
        <v>7.77</v>
      </c>
      <c r="L602" s="5">
        <f t="shared" si="9"/>
        <v>7.77</v>
      </c>
    </row>
    <row r="603" spans="1:12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 Table2[], 2, FALSE)</f>
        <v>Aurelia Burgwin</v>
      </c>
      <c r="G603" s="2" t="str">
        <f>VLOOKUP(C603, Table2[],7,FALSE)</f>
        <v>United States</v>
      </c>
      <c r="H603" t="str">
        <f>VLOOKUP(D603,Table3[],2,FALSE)</f>
        <v>Rob</v>
      </c>
      <c r="I603" t="str">
        <f>VLOOKUP(D603,Table3[],3,FALSE)</f>
        <v>L</v>
      </c>
      <c r="J603">
        <f>VLOOKUP(D603,Table3[],4,FALSE)</f>
        <v>2.5</v>
      </c>
      <c r="K603" s="5">
        <f>VLOOKUP(D603,Table3[],5,FALSE)</f>
        <v>27.484999999999996</v>
      </c>
      <c r="L603" s="5">
        <f t="shared" si="9"/>
        <v>109.93999999999998</v>
      </c>
    </row>
    <row r="604" spans="1:12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 Table2[], 2, FALSE)</f>
        <v>Emalee Rolin</v>
      </c>
      <c r="G604" s="2" t="str">
        <f>VLOOKUP(C604, Table2[],7,FALSE)</f>
        <v>United States</v>
      </c>
      <c r="H604" t="str">
        <f>VLOOKUP(D604,Table3[],2,FALSE)</f>
        <v>Exc</v>
      </c>
      <c r="I604" t="str">
        <f>VLOOKUP(D604,Table3[],3,FALSE)</f>
        <v>L</v>
      </c>
      <c r="J604">
        <f>VLOOKUP(D604,Table3[],4,FALSE)</f>
        <v>0.2</v>
      </c>
      <c r="K604" s="5">
        <f>VLOOKUP(D604,Table3[],5,FALSE)</f>
        <v>4.4550000000000001</v>
      </c>
      <c r="L604" s="5">
        <f t="shared" si="9"/>
        <v>22.274999999999999</v>
      </c>
    </row>
    <row r="605" spans="1:12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 Table2[], 2, FALSE)</f>
        <v>Donavon Fowle</v>
      </c>
      <c r="G605" s="2" t="str">
        <f>VLOOKUP(C605, Table2[],7,FALSE)</f>
        <v>United States</v>
      </c>
      <c r="H605" t="str">
        <f>VLOOKUP(D605,Table3[],2,FALSE)</f>
        <v>Rob</v>
      </c>
      <c r="I605" t="str">
        <f>VLOOKUP(D605,Table3[],3,FALSE)</f>
        <v>M</v>
      </c>
      <c r="J605">
        <f>VLOOKUP(D605,Table3[],4,FALSE)</f>
        <v>0.2</v>
      </c>
      <c r="K605" s="5">
        <f>VLOOKUP(D605,Table3[],5,FALSE)</f>
        <v>2.9849999999999999</v>
      </c>
      <c r="L605" s="5">
        <f t="shared" si="9"/>
        <v>8.9550000000000001</v>
      </c>
    </row>
    <row r="606" spans="1:12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 Table2[], 2, FALSE)</f>
        <v>Jorge Bettison</v>
      </c>
      <c r="G606" s="2" t="str">
        <f>VLOOKUP(C606, Table2[],7,FALSE)</f>
        <v>Ireland</v>
      </c>
      <c r="H606" t="str">
        <f>VLOOKUP(D606,Table3[],2,FALSE)</f>
        <v>Lib</v>
      </c>
      <c r="I606" t="str">
        <f>VLOOKUP(D606,Table3[],3,FALSE)</f>
        <v>D</v>
      </c>
      <c r="J606">
        <f>VLOOKUP(D606,Table3[],4,FALSE)</f>
        <v>2.5</v>
      </c>
      <c r="K606" s="5">
        <f>VLOOKUP(D606,Table3[],5,FALSE)</f>
        <v>29.784999999999997</v>
      </c>
      <c r="L606" s="5">
        <f t="shared" si="9"/>
        <v>119.13999999999999</v>
      </c>
    </row>
    <row r="607" spans="1:12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 Table2[], 2, FALSE)</f>
        <v>Wang Powlesland</v>
      </c>
      <c r="G607" s="2" t="str">
        <f>VLOOKUP(C607, Table2[],7,FALSE)</f>
        <v>United States</v>
      </c>
      <c r="H607" t="str">
        <f>VLOOKUP(D607,Table3[],2,FALSE)</f>
        <v>Ara</v>
      </c>
      <c r="I607" t="str">
        <f>VLOOKUP(D607,Table3[],3,FALSE)</f>
        <v>L</v>
      </c>
      <c r="J607">
        <f>VLOOKUP(D607,Table3[],4,FALSE)</f>
        <v>2.5</v>
      </c>
      <c r="K607" s="5">
        <f>VLOOKUP(D607,Table3[],5,FALSE)</f>
        <v>29.784999999999997</v>
      </c>
      <c r="L607" s="5">
        <f t="shared" si="9"/>
        <v>148.92499999999998</v>
      </c>
    </row>
    <row r="608" spans="1:12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 Table2[], 2, FALSE)</f>
        <v>Cody Verissimo</v>
      </c>
      <c r="G608" s="2" t="str">
        <f>VLOOKUP(C608, Table2[],7,FALSE)</f>
        <v>United Kingdom</v>
      </c>
      <c r="H608" t="str">
        <f>VLOOKUP(D608,Table3[],2,FALSE)</f>
        <v>Lib</v>
      </c>
      <c r="I608" t="str">
        <f>VLOOKUP(D608,Table3[],3,FALSE)</f>
        <v>L</v>
      </c>
      <c r="J608">
        <f>VLOOKUP(D608,Table3[],4,FALSE)</f>
        <v>2.5</v>
      </c>
      <c r="K608" s="5">
        <f>VLOOKUP(D608,Table3[],5,FALSE)</f>
        <v>36.454999999999998</v>
      </c>
      <c r="L608" s="5">
        <f t="shared" si="9"/>
        <v>109.36499999999999</v>
      </c>
    </row>
    <row r="609" spans="1:12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 Table2[], 2, FALSE)</f>
        <v>Laurence Ellingham</v>
      </c>
      <c r="G609" s="2" t="str">
        <f>VLOOKUP(C609, Table2[],7,FALSE)</f>
        <v>United States</v>
      </c>
      <c r="H609" t="str">
        <f>VLOOKUP(D609,Table3[],2,FALSE)</f>
        <v>Exc</v>
      </c>
      <c r="I609" t="str">
        <f>VLOOKUP(D609,Table3[],3,FALSE)</f>
        <v>D</v>
      </c>
      <c r="J609">
        <f>VLOOKUP(D609,Table3[],4,FALSE)</f>
        <v>0.2</v>
      </c>
      <c r="K609" s="5">
        <f>VLOOKUP(D609,Table3[],5,FALSE)</f>
        <v>3.645</v>
      </c>
      <c r="L609" s="5">
        <f t="shared" si="9"/>
        <v>3.645</v>
      </c>
    </row>
    <row r="610" spans="1:12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 Table2[], 2, FALSE)</f>
        <v>Billy Neiland</v>
      </c>
      <c r="G610" s="2" t="str">
        <f>VLOOKUP(C610, Table2[],7,FALSE)</f>
        <v>United States</v>
      </c>
      <c r="H610" t="str">
        <f>VLOOKUP(D610,Table3[],2,FALSE)</f>
        <v>Exc</v>
      </c>
      <c r="I610" t="str">
        <f>VLOOKUP(D610,Table3[],3,FALSE)</f>
        <v>D</v>
      </c>
      <c r="J610">
        <f>VLOOKUP(D610,Table3[],4,FALSE)</f>
        <v>2.5</v>
      </c>
      <c r="K610" s="5">
        <f>VLOOKUP(D610,Table3[],5,FALSE)</f>
        <v>27.945</v>
      </c>
      <c r="L610" s="5">
        <f t="shared" si="9"/>
        <v>55.89</v>
      </c>
    </row>
    <row r="611" spans="1:12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 Table2[], 2, FALSE)</f>
        <v>Ancell Fendt</v>
      </c>
      <c r="G611" s="2" t="str">
        <f>VLOOKUP(C611, Table2[],7,FALSE)</f>
        <v>United States</v>
      </c>
      <c r="H611" t="str">
        <f>VLOOKUP(D611,Table3[],2,FALSE)</f>
        <v>Lib</v>
      </c>
      <c r="I611" t="str">
        <f>VLOOKUP(D611,Table3[],3,FALSE)</f>
        <v>M</v>
      </c>
      <c r="J611">
        <f>VLOOKUP(D611,Table3[],4,FALSE)</f>
        <v>0.2</v>
      </c>
      <c r="K611" s="5">
        <f>VLOOKUP(D611,Table3[],5,FALSE)</f>
        <v>4.3650000000000002</v>
      </c>
      <c r="L611" s="5">
        <f t="shared" si="9"/>
        <v>26.19</v>
      </c>
    </row>
    <row r="612" spans="1:12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 Table2[], 2, FALSE)</f>
        <v>Angelia Cleyburn</v>
      </c>
      <c r="G612" s="2" t="str">
        <f>VLOOKUP(C612, Table2[],7,FALSE)</f>
        <v>United States</v>
      </c>
      <c r="H612" t="str">
        <f>VLOOKUP(D612,Table3[],2,FALSE)</f>
        <v>Rob</v>
      </c>
      <c r="I612" t="str">
        <f>VLOOKUP(D612,Table3[],3,FALSE)</f>
        <v>M</v>
      </c>
      <c r="J612">
        <f>VLOOKUP(D612,Table3[],4,FALSE)</f>
        <v>1</v>
      </c>
      <c r="K612" s="5">
        <f>VLOOKUP(D612,Table3[],5,FALSE)</f>
        <v>9.9499999999999993</v>
      </c>
      <c r="L612" s="5">
        <f t="shared" si="9"/>
        <v>39.799999999999997</v>
      </c>
    </row>
    <row r="613" spans="1:12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 Table2[], 2, FALSE)</f>
        <v>Temple Castiglione</v>
      </c>
      <c r="G613" s="2" t="str">
        <f>VLOOKUP(C613, Table2[],7,FALSE)</f>
        <v>United States</v>
      </c>
      <c r="H613" t="str">
        <f>VLOOKUP(D613,Table3[],2,FALSE)</f>
        <v>Exc</v>
      </c>
      <c r="I613" t="str">
        <f>VLOOKUP(D613,Table3[],3,FALSE)</f>
        <v>L</v>
      </c>
      <c r="J613">
        <f>VLOOKUP(D613,Table3[],4,FALSE)</f>
        <v>2.5</v>
      </c>
      <c r="K613" s="5">
        <f>VLOOKUP(D613,Table3[],5,FALSE)</f>
        <v>34.154999999999994</v>
      </c>
      <c r="L613" s="5">
        <f t="shared" si="9"/>
        <v>68.309999999999988</v>
      </c>
    </row>
    <row r="614" spans="1:12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 Table2[], 2, FALSE)</f>
        <v>Betti Lacasa</v>
      </c>
      <c r="G614" s="2" t="str">
        <f>VLOOKUP(C614, Table2[],7,FALSE)</f>
        <v>Ireland</v>
      </c>
      <c r="H614" t="str">
        <f>VLOOKUP(D614,Table3[],2,FALSE)</f>
        <v>Ara</v>
      </c>
      <c r="I614" t="str">
        <f>VLOOKUP(D614,Table3[],3,FALSE)</f>
        <v>M</v>
      </c>
      <c r="J614">
        <f>VLOOKUP(D614,Table3[],4,FALSE)</f>
        <v>0.2</v>
      </c>
      <c r="K614" s="5">
        <f>VLOOKUP(D614,Table3[],5,FALSE)</f>
        <v>3.375</v>
      </c>
      <c r="L614" s="5">
        <f t="shared" si="9"/>
        <v>13.5</v>
      </c>
    </row>
    <row r="615" spans="1:12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 Table2[], 2, FALSE)</f>
        <v>Gunilla Lynch</v>
      </c>
      <c r="G615" s="2" t="str">
        <f>VLOOKUP(C615, Table2[],7,FALSE)</f>
        <v>United States</v>
      </c>
      <c r="H615" t="str">
        <f>VLOOKUP(D615,Table3[],2,FALSE)</f>
        <v>Rob</v>
      </c>
      <c r="I615" t="str">
        <f>VLOOKUP(D615,Table3[],3,FALSE)</f>
        <v>M</v>
      </c>
      <c r="J615">
        <f>VLOOKUP(D615,Table3[],4,FALSE)</f>
        <v>0.5</v>
      </c>
      <c r="K615" s="5">
        <f>VLOOKUP(D615,Table3[],5,FALSE)</f>
        <v>5.97</v>
      </c>
      <c r="L615" s="5">
        <f t="shared" si="9"/>
        <v>5.97</v>
      </c>
    </row>
    <row r="616" spans="1:12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 Table2[], 2, FALSE)</f>
        <v>Cody Verissimo</v>
      </c>
      <c r="G616" s="2" t="str">
        <f>VLOOKUP(C616, Table2[],7,FALSE)</f>
        <v>United Kingdom</v>
      </c>
      <c r="H616" t="str">
        <f>VLOOKUP(D616,Table3[],2,FALSE)</f>
        <v>Rob</v>
      </c>
      <c r="I616" t="str">
        <f>VLOOKUP(D616,Table3[],3,FALSE)</f>
        <v>M</v>
      </c>
      <c r="J616">
        <f>VLOOKUP(D616,Table3[],4,FALSE)</f>
        <v>0.5</v>
      </c>
      <c r="K616" s="5">
        <f>VLOOKUP(D616,Table3[],5,FALSE)</f>
        <v>5.97</v>
      </c>
      <c r="L616" s="5">
        <f t="shared" si="9"/>
        <v>29.849999999999998</v>
      </c>
    </row>
    <row r="617" spans="1:12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 Table2[], 2, FALSE)</f>
        <v>Shay Couronne</v>
      </c>
      <c r="G617" s="2" t="str">
        <f>VLOOKUP(C617, Table2[],7,FALSE)</f>
        <v>United States</v>
      </c>
      <c r="H617" t="str">
        <f>VLOOKUP(D617,Table3[],2,FALSE)</f>
        <v>Lib</v>
      </c>
      <c r="I617" t="str">
        <f>VLOOKUP(D617,Table3[],3,FALSE)</f>
        <v>L</v>
      </c>
      <c r="J617">
        <f>VLOOKUP(D617,Table3[],4,FALSE)</f>
        <v>2.5</v>
      </c>
      <c r="K617" s="5">
        <f>VLOOKUP(D617,Table3[],5,FALSE)</f>
        <v>36.454999999999998</v>
      </c>
      <c r="L617" s="5">
        <f t="shared" si="9"/>
        <v>72.91</v>
      </c>
    </row>
    <row r="618" spans="1:12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 Table2[], 2, FALSE)</f>
        <v>Linus Flippelli</v>
      </c>
      <c r="G618" s="2" t="str">
        <f>VLOOKUP(C618, Table2[],7,FALSE)</f>
        <v>United Kingdom</v>
      </c>
      <c r="H618" t="str">
        <f>VLOOKUP(D618,Table3[],2,FALSE)</f>
        <v>Exc</v>
      </c>
      <c r="I618" t="str">
        <f>VLOOKUP(D618,Table3[],3,FALSE)</f>
        <v>M</v>
      </c>
      <c r="J618">
        <f>VLOOKUP(D618,Table3[],4,FALSE)</f>
        <v>2.5</v>
      </c>
      <c r="K618" s="5">
        <f>VLOOKUP(D618,Table3[],5,FALSE)</f>
        <v>31.624999999999996</v>
      </c>
      <c r="L618" s="5">
        <f t="shared" si="9"/>
        <v>126.49999999999999</v>
      </c>
    </row>
    <row r="619" spans="1:12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 Table2[], 2, FALSE)</f>
        <v>Rachelle Elizabeth</v>
      </c>
      <c r="G619" s="2" t="str">
        <f>VLOOKUP(C619, Table2[],7,FALSE)</f>
        <v>United States</v>
      </c>
      <c r="H619" t="str">
        <f>VLOOKUP(D619,Table3[],2,FALSE)</f>
        <v>Lib</v>
      </c>
      <c r="I619" t="str">
        <f>VLOOKUP(D619,Table3[],3,FALSE)</f>
        <v>M</v>
      </c>
      <c r="J619">
        <f>VLOOKUP(D619,Table3[],4,FALSE)</f>
        <v>2.5</v>
      </c>
      <c r="K619" s="5">
        <f>VLOOKUP(D619,Table3[],5,FALSE)</f>
        <v>33.464999999999996</v>
      </c>
      <c r="L619" s="5">
        <f t="shared" si="9"/>
        <v>33.464999999999996</v>
      </c>
    </row>
    <row r="620" spans="1:12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 Table2[], 2, FALSE)</f>
        <v>Innis Renhard</v>
      </c>
      <c r="G620" s="2" t="str">
        <f>VLOOKUP(C620, Table2[],7,FALSE)</f>
        <v>United States</v>
      </c>
      <c r="H620" t="str">
        <f>VLOOKUP(D620,Table3[],2,FALSE)</f>
        <v>Exc</v>
      </c>
      <c r="I620" t="str">
        <f>VLOOKUP(D620,Table3[],3,FALSE)</f>
        <v>D</v>
      </c>
      <c r="J620">
        <f>VLOOKUP(D620,Table3[],4,FALSE)</f>
        <v>1</v>
      </c>
      <c r="K620" s="5">
        <f>VLOOKUP(D620,Table3[],5,FALSE)</f>
        <v>12.15</v>
      </c>
      <c r="L620" s="5">
        <f t="shared" si="9"/>
        <v>72.900000000000006</v>
      </c>
    </row>
    <row r="621" spans="1:12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 Table2[], 2, FALSE)</f>
        <v>Winne Roche</v>
      </c>
      <c r="G621" s="2" t="str">
        <f>VLOOKUP(C621, Table2[],7,FALSE)</f>
        <v>United States</v>
      </c>
      <c r="H621" t="str">
        <f>VLOOKUP(D621,Table3[],2,FALSE)</f>
        <v>Lib</v>
      </c>
      <c r="I621" t="str">
        <f>VLOOKUP(D621,Table3[],3,FALSE)</f>
        <v>D</v>
      </c>
      <c r="J621">
        <f>VLOOKUP(D621,Table3[],4,FALSE)</f>
        <v>0.5</v>
      </c>
      <c r="K621" s="5">
        <f>VLOOKUP(D621,Table3[],5,FALSE)</f>
        <v>7.77</v>
      </c>
      <c r="L621" s="5">
        <f t="shared" si="9"/>
        <v>15.54</v>
      </c>
    </row>
    <row r="622" spans="1:12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 Table2[], 2, FALSE)</f>
        <v>Linn Alaway</v>
      </c>
      <c r="G622" s="2" t="str">
        <f>VLOOKUP(C622, Table2[],7,FALSE)</f>
        <v>United States</v>
      </c>
      <c r="H622" t="str">
        <f>VLOOKUP(D622,Table3[],2,FALSE)</f>
        <v>Ara</v>
      </c>
      <c r="I622" t="str">
        <f>VLOOKUP(D622,Table3[],3,FALSE)</f>
        <v>M</v>
      </c>
      <c r="J622">
        <f>VLOOKUP(D622,Table3[],4,FALSE)</f>
        <v>0.2</v>
      </c>
      <c r="K622" s="5">
        <f>VLOOKUP(D622,Table3[],5,FALSE)</f>
        <v>3.375</v>
      </c>
      <c r="L622" s="5">
        <f t="shared" si="9"/>
        <v>20.25</v>
      </c>
    </row>
    <row r="623" spans="1:12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 Table2[], 2, FALSE)</f>
        <v>Cordy Odgaard</v>
      </c>
      <c r="G623" s="2" t="str">
        <f>VLOOKUP(C623, Table2[],7,FALSE)</f>
        <v>United States</v>
      </c>
      <c r="H623" t="str">
        <f>VLOOKUP(D623,Table3[],2,FALSE)</f>
        <v>Ara</v>
      </c>
      <c r="I623" t="str">
        <f>VLOOKUP(D623,Table3[],3,FALSE)</f>
        <v>L</v>
      </c>
      <c r="J623">
        <f>VLOOKUP(D623,Table3[],4,FALSE)</f>
        <v>1</v>
      </c>
      <c r="K623" s="5">
        <f>VLOOKUP(D623,Table3[],5,FALSE)</f>
        <v>12.95</v>
      </c>
      <c r="L623" s="5">
        <f t="shared" si="9"/>
        <v>77.699999999999989</v>
      </c>
    </row>
    <row r="624" spans="1:12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 Table2[], 2, FALSE)</f>
        <v>Bertine Byrd</v>
      </c>
      <c r="G624" s="2" t="str">
        <f>VLOOKUP(C624, Table2[],7,FALSE)</f>
        <v>United States</v>
      </c>
      <c r="H624" t="str">
        <f>VLOOKUP(D624,Table3[],2,FALSE)</f>
        <v>Lib</v>
      </c>
      <c r="I624" t="str">
        <f>VLOOKUP(D624,Table3[],3,FALSE)</f>
        <v>M</v>
      </c>
      <c r="J624">
        <f>VLOOKUP(D624,Table3[],4,FALSE)</f>
        <v>2.5</v>
      </c>
      <c r="K624" s="5">
        <f>VLOOKUP(D624,Table3[],5,FALSE)</f>
        <v>33.464999999999996</v>
      </c>
      <c r="L624" s="5">
        <f t="shared" si="9"/>
        <v>133.85999999999999</v>
      </c>
    </row>
    <row r="625" spans="1:12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 Table2[], 2, FALSE)</f>
        <v>Nelie Garnson</v>
      </c>
      <c r="G625" s="2" t="str">
        <f>VLOOKUP(C625, Table2[],7,FALSE)</f>
        <v>United Kingdom</v>
      </c>
      <c r="H625" t="str">
        <f>VLOOKUP(D625,Table3[],2,FALSE)</f>
        <v>Exc</v>
      </c>
      <c r="I625" t="str">
        <f>VLOOKUP(D625,Table3[],3,FALSE)</f>
        <v>D</v>
      </c>
      <c r="J625">
        <f>VLOOKUP(D625,Table3[],4,FALSE)</f>
        <v>1</v>
      </c>
      <c r="K625" s="5">
        <f>VLOOKUP(D625,Table3[],5,FALSE)</f>
        <v>12.15</v>
      </c>
      <c r="L625" s="5">
        <f t="shared" si="9"/>
        <v>12.15</v>
      </c>
    </row>
    <row r="626" spans="1:12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 Table2[], 2, FALSE)</f>
        <v>Dianne Chardin</v>
      </c>
      <c r="G626" s="2" t="str">
        <f>VLOOKUP(C626, Table2[],7,FALSE)</f>
        <v>Ireland</v>
      </c>
      <c r="H626" t="str">
        <f>VLOOKUP(D626,Table3[],2,FALSE)</f>
        <v>Exc</v>
      </c>
      <c r="I626" t="str">
        <f>VLOOKUP(D626,Table3[],3,FALSE)</f>
        <v>M</v>
      </c>
      <c r="J626">
        <f>VLOOKUP(D626,Table3[],4,FALSE)</f>
        <v>2.5</v>
      </c>
      <c r="K626" s="5">
        <f>VLOOKUP(D626,Table3[],5,FALSE)</f>
        <v>31.624999999999996</v>
      </c>
      <c r="L626" s="5">
        <f t="shared" si="9"/>
        <v>63.249999999999993</v>
      </c>
    </row>
    <row r="627" spans="1:12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 Table2[], 2, FALSE)</f>
        <v>Hailee Radbone</v>
      </c>
      <c r="G627" s="2" t="str">
        <f>VLOOKUP(C627, Table2[],7,FALSE)</f>
        <v>United States</v>
      </c>
      <c r="H627" t="str">
        <f>VLOOKUP(D627,Table3[],2,FALSE)</f>
        <v>Rob</v>
      </c>
      <c r="I627" t="str">
        <f>VLOOKUP(D627,Table3[],3,FALSE)</f>
        <v>L</v>
      </c>
      <c r="J627">
        <f>VLOOKUP(D627,Table3[],4,FALSE)</f>
        <v>0.5</v>
      </c>
      <c r="K627" s="5">
        <f>VLOOKUP(D627,Table3[],5,FALSE)</f>
        <v>7.169999999999999</v>
      </c>
      <c r="L627" s="5">
        <f t="shared" si="9"/>
        <v>35.849999999999994</v>
      </c>
    </row>
    <row r="628" spans="1:12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 Table2[], 2, FALSE)</f>
        <v>Wallis Bernth</v>
      </c>
      <c r="G628" s="2" t="str">
        <f>VLOOKUP(C628, Table2[],7,FALSE)</f>
        <v>United States</v>
      </c>
      <c r="H628" t="str">
        <f>VLOOKUP(D628,Table3[],2,FALSE)</f>
        <v>Ara</v>
      </c>
      <c r="I628" t="str">
        <f>VLOOKUP(D628,Table3[],3,FALSE)</f>
        <v>M</v>
      </c>
      <c r="J628">
        <f>VLOOKUP(D628,Table3[],4,FALSE)</f>
        <v>2.5</v>
      </c>
      <c r="K628" s="5">
        <f>VLOOKUP(D628,Table3[],5,FALSE)</f>
        <v>25.874999999999996</v>
      </c>
      <c r="L628" s="5">
        <f t="shared" si="9"/>
        <v>77.624999999999986</v>
      </c>
    </row>
    <row r="629" spans="1:12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 Table2[], 2, FALSE)</f>
        <v>Byron Acarson</v>
      </c>
      <c r="G629" s="2" t="str">
        <f>VLOOKUP(C629, Table2[],7,FALSE)</f>
        <v>United States</v>
      </c>
      <c r="H629" t="str">
        <f>VLOOKUP(D629,Table3[],2,FALSE)</f>
        <v>Exc</v>
      </c>
      <c r="I629" t="str">
        <f>VLOOKUP(D629,Table3[],3,FALSE)</f>
        <v>M</v>
      </c>
      <c r="J629">
        <f>VLOOKUP(D629,Table3[],4,FALSE)</f>
        <v>2.5</v>
      </c>
      <c r="K629" s="5">
        <f>VLOOKUP(D629,Table3[],5,FALSE)</f>
        <v>31.624999999999996</v>
      </c>
      <c r="L629" s="5">
        <f t="shared" si="9"/>
        <v>63.249999999999993</v>
      </c>
    </row>
    <row r="630" spans="1:12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 Table2[], 2, FALSE)</f>
        <v>Faunie Brigham</v>
      </c>
      <c r="G630" s="2" t="str">
        <f>VLOOKUP(C630, Table2[],7,FALSE)</f>
        <v>Ireland</v>
      </c>
      <c r="H630" t="str">
        <f>VLOOKUP(D630,Table3[],2,FALSE)</f>
        <v>Exc</v>
      </c>
      <c r="I630" t="str">
        <f>VLOOKUP(D630,Table3[],3,FALSE)</f>
        <v>L</v>
      </c>
      <c r="J630">
        <f>VLOOKUP(D630,Table3[],4,FALSE)</f>
        <v>0.2</v>
      </c>
      <c r="K630" s="5">
        <f>VLOOKUP(D630,Table3[],5,FALSE)</f>
        <v>4.4550000000000001</v>
      </c>
      <c r="L630" s="5">
        <f t="shared" si="9"/>
        <v>26.73</v>
      </c>
    </row>
    <row r="631" spans="1:12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 Table2[], 2, FALSE)</f>
        <v>Faunie Brigham</v>
      </c>
      <c r="G631" s="2" t="str">
        <f>VLOOKUP(C631, Table2[],7,FALSE)</f>
        <v>Ireland</v>
      </c>
      <c r="H631" t="str">
        <f>VLOOKUP(D631,Table3[],2,FALSE)</f>
        <v>Lib</v>
      </c>
      <c r="I631" t="str">
        <f>VLOOKUP(D631,Table3[],3,FALSE)</f>
        <v>D</v>
      </c>
      <c r="J631">
        <f>VLOOKUP(D631,Table3[],4,FALSE)</f>
        <v>0.5</v>
      </c>
      <c r="K631" s="5">
        <f>VLOOKUP(D631,Table3[],5,FALSE)</f>
        <v>7.77</v>
      </c>
      <c r="L631" s="5">
        <f t="shared" si="9"/>
        <v>31.08</v>
      </c>
    </row>
    <row r="632" spans="1:12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 Table2[], 2, FALSE)</f>
        <v>Faunie Brigham</v>
      </c>
      <c r="G632" s="2" t="str">
        <f>VLOOKUP(C632, Table2[],7,FALSE)</f>
        <v>Ireland</v>
      </c>
      <c r="H632" t="str">
        <f>VLOOKUP(D632,Table3[],2,FALSE)</f>
        <v>Ara</v>
      </c>
      <c r="I632" t="str">
        <f>VLOOKUP(D632,Table3[],3,FALSE)</f>
        <v>D</v>
      </c>
      <c r="J632">
        <f>VLOOKUP(D632,Table3[],4,FALSE)</f>
        <v>0.2</v>
      </c>
      <c r="K632" s="5">
        <f>VLOOKUP(D632,Table3[],5,FALSE)</f>
        <v>2.9849999999999999</v>
      </c>
      <c r="L632" s="5">
        <f t="shared" si="9"/>
        <v>2.9849999999999999</v>
      </c>
    </row>
    <row r="633" spans="1:12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 Table2[], 2, FALSE)</f>
        <v>Faunie Brigham</v>
      </c>
      <c r="G633" s="2" t="str">
        <f>VLOOKUP(C633, Table2[],7,FALSE)</f>
        <v>Ireland</v>
      </c>
      <c r="H633" t="str">
        <f>VLOOKUP(D633,Table3[],2,FALSE)</f>
        <v>Rob</v>
      </c>
      <c r="I633" t="str">
        <f>VLOOKUP(D633,Table3[],3,FALSE)</f>
        <v>D</v>
      </c>
      <c r="J633">
        <f>VLOOKUP(D633,Table3[],4,FALSE)</f>
        <v>2.5</v>
      </c>
      <c r="K633" s="5">
        <f>VLOOKUP(D633,Table3[],5,FALSE)</f>
        <v>20.584999999999997</v>
      </c>
      <c r="L633" s="5">
        <f t="shared" si="9"/>
        <v>102.92499999999998</v>
      </c>
    </row>
    <row r="634" spans="1:12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 Table2[], 2, FALSE)</f>
        <v>Marjorie Yoxen</v>
      </c>
      <c r="G634" s="2" t="str">
        <f>VLOOKUP(C634, Table2[],7,FALSE)</f>
        <v>United States</v>
      </c>
      <c r="H634" t="str">
        <f>VLOOKUP(D634,Table3[],2,FALSE)</f>
        <v>Exc</v>
      </c>
      <c r="I634" t="str">
        <f>VLOOKUP(D634,Table3[],3,FALSE)</f>
        <v>L</v>
      </c>
      <c r="J634">
        <f>VLOOKUP(D634,Table3[],4,FALSE)</f>
        <v>0.5</v>
      </c>
      <c r="K634" s="5">
        <f>VLOOKUP(D634,Table3[],5,FALSE)</f>
        <v>8.91</v>
      </c>
      <c r="L634" s="5">
        <f t="shared" si="9"/>
        <v>35.64</v>
      </c>
    </row>
    <row r="635" spans="1:12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 Table2[], 2, FALSE)</f>
        <v>Gaspar McGavin</v>
      </c>
      <c r="G635" s="2" t="str">
        <f>VLOOKUP(C635, Table2[],7,FALSE)</f>
        <v>United States</v>
      </c>
      <c r="H635" t="str">
        <f>VLOOKUP(D635,Table3[],2,FALSE)</f>
        <v>Rob</v>
      </c>
      <c r="I635" t="str">
        <f>VLOOKUP(D635,Table3[],3,FALSE)</f>
        <v>L</v>
      </c>
      <c r="J635">
        <f>VLOOKUP(D635,Table3[],4,FALSE)</f>
        <v>1</v>
      </c>
      <c r="K635" s="5">
        <f>VLOOKUP(D635,Table3[],5,FALSE)</f>
        <v>11.95</v>
      </c>
      <c r="L635" s="5">
        <f t="shared" si="9"/>
        <v>47.8</v>
      </c>
    </row>
    <row r="636" spans="1:12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 Table2[], 2, FALSE)</f>
        <v>Lindy Uttermare</v>
      </c>
      <c r="G636" s="2" t="str">
        <f>VLOOKUP(C636, Table2[],7,FALSE)</f>
        <v>United States</v>
      </c>
      <c r="H636" t="str">
        <f>VLOOKUP(D636,Table3[],2,FALSE)</f>
        <v>Lib</v>
      </c>
      <c r="I636" t="str">
        <f>VLOOKUP(D636,Table3[],3,FALSE)</f>
        <v>M</v>
      </c>
      <c r="J636">
        <f>VLOOKUP(D636,Table3[],4,FALSE)</f>
        <v>1</v>
      </c>
      <c r="K636" s="5">
        <f>VLOOKUP(D636,Table3[],5,FALSE)</f>
        <v>14.55</v>
      </c>
      <c r="L636" s="5">
        <f t="shared" si="9"/>
        <v>43.650000000000006</v>
      </c>
    </row>
    <row r="637" spans="1:12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 Table2[], 2, FALSE)</f>
        <v>Eal D'Ambrogio</v>
      </c>
      <c r="G637" s="2" t="str">
        <f>VLOOKUP(C637, Table2[],7,FALSE)</f>
        <v>United States</v>
      </c>
      <c r="H637" t="str">
        <f>VLOOKUP(D637,Table3[],2,FALSE)</f>
        <v>Exc</v>
      </c>
      <c r="I637" t="str">
        <f>VLOOKUP(D637,Table3[],3,FALSE)</f>
        <v>L</v>
      </c>
      <c r="J637">
        <f>VLOOKUP(D637,Table3[],4,FALSE)</f>
        <v>0.5</v>
      </c>
      <c r="K637" s="5">
        <f>VLOOKUP(D637,Table3[],5,FALSE)</f>
        <v>8.91</v>
      </c>
      <c r="L637" s="5">
        <f t="shared" si="9"/>
        <v>35.64</v>
      </c>
    </row>
    <row r="638" spans="1:12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 Table2[], 2, FALSE)</f>
        <v>Carolee Winchcombe</v>
      </c>
      <c r="G638" s="2" t="str">
        <f>VLOOKUP(C638, Table2[],7,FALSE)</f>
        <v>United States</v>
      </c>
      <c r="H638" t="str">
        <f>VLOOKUP(D638,Table3[],2,FALSE)</f>
        <v>Lib</v>
      </c>
      <c r="I638" t="str">
        <f>VLOOKUP(D638,Table3[],3,FALSE)</f>
        <v>L</v>
      </c>
      <c r="J638">
        <f>VLOOKUP(D638,Table3[],4,FALSE)</f>
        <v>1</v>
      </c>
      <c r="K638" s="5">
        <f>VLOOKUP(D638,Table3[],5,FALSE)</f>
        <v>15.85</v>
      </c>
      <c r="L638" s="5">
        <f t="shared" si="9"/>
        <v>95.1</v>
      </c>
    </row>
    <row r="639" spans="1:12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 Table2[], 2, FALSE)</f>
        <v>Benedikta Paumier</v>
      </c>
      <c r="G639" s="2" t="str">
        <f>VLOOKUP(C639, Table2[],7,FALSE)</f>
        <v>Ireland</v>
      </c>
      <c r="H639" t="str">
        <f>VLOOKUP(D639,Table3[],2,FALSE)</f>
        <v>Exc</v>
      </c>
      <c r="I639" t="str">
        <f>VLOOKUP(D639,Table3[],3,FALSE)</f>
        <v>M</v>
      </c>
      <c r="J639">
        <f>VLOOKUP(D639,Table3[],4,FALSE)</f>
        <v>2.5</v>
      </c>
      <c r="K639" s="5">
        <f>VLOOKUP(D639,Table3[],5,FALSE)</f>
        <v>31.624999999999996</v>
      </c>
      <c r="L639" s="5">
        <f t="shared" si="9"/>
        <v>31.624999999999996</v>
      </c>
    </row>
    <row r="640" spans="1:12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 Table2[], 2, FALSE)</f>
        <v>Neville Piatto</v>
      </c>
      <c r="G640" s="2" t="str">
        <f>VLOOKUP(C640, Table2[],7,FALSE)</f>
        <v>Ireland</v>
      </c>
      <c r="H640" t="str">
        <f>VLOOKUP(D640,Table3[],2,FALSE)</f>
        <v>Ara</v>
      </c>
      <c r="I640" t="str">
        <f>VLOOKUP(D640,Table3[],3,FALSE)</f>
        <v>M</v>
      </c>
      <c r="J640">
        <f>VLOOKUP(D640,Table3[],4,FALSE)</f>
        <v>2.5</v>
      </c>
      <c r="K640" s="5">
        <f>VLOOKUP(D640,Table3[],5,FALSE)</f>
        <v>25.874999999999996</v>
      </c>
      <c r="L640" s="5">
        <f t="shared" si="9"/>
        <v>77.624999999999986</v>
      </c>
    </row>
    <row r="641" spans="1:12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 Table2[], 2, FALSE)</f>
        <v>Jeno Capey</v>
      </c>
      <c r="G641" s="2" t="str">
        <f>VLOOKUP(C641, Table2[],7,FALSE)</f>
        <v>United States</v>
      </c>
      <c r="H641" t="str">
        <f>VLOOKUP(D641,Table3[],2,FALSE)</f>
        <v>Lib</v>
      </c>
      <c r="I641" t="str">
        <f>VLOOKUP(D641,Table3[],3,FALSE)</f>
        <v>D</v>
      </c>
      <c r="J641">
        <f>VLOOKUP(D641,Table3[],4,FALSE)</f>
        <v>0.2</v>
      </c>
      <c r="K641" s="5">
        <f>VLOOKUP(D641,Table3[],5,FALSE)</f>
        <v>3.8849999999999998</v>
      </c>
      <c r="L641" s="5">
        <f t="shared" si="9"/>
        <v>3.8849999999999998</v>
      </c>
    </row>
    <row r="642" spans="1:12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 Table2[], 2, FALSE)</f>
        <v>Tuckie Mathonnet</v>
      </c>
      <c r="G642" s="2" t="str">
        <f>VLOOKUP(C642, Table2[],7,FALSE)</f>
        <v>United States</v>
      </c>
      <c r="H642" t="str">
        <f>VLOOKUP(D642,Table3[],2,FALSE)</f>
        <v>Rob</v>
      </c>
      <c r="I642" t="str">
        <f>VLOOKUP(D642,Table3[],3,FALSE)</f>
        <v>L</v>
      </c>
      <c r="J642">
        <f>VLOOKUP(D642,Table3[],4,FALSE)</f>
        <v>2.5</v>
      </c>
      <c r="K642" s="5">
        <f>VLOOKUP(D642,Table3[],5,FALSE)</f>
        <v>27.484999999999996</v>
      </c>
      <c r="L642" s="5">
        <f t="shared" ref="L642:L705" si="10">E642*K642</f>
        <v>137.42499999999998</v>
      </c>
    </row>
    <row r="643" spans="1:12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 Table2[], 2, FALSE)</f>
        <v>Yardley Basill</v>
      </c>
      <c r="G643" s="2" t="str">
        <f>VLOOKUP(C643, Table2[],7,FALSE)</f>
        <v>United States</v>
      </c>
      <c r="H643" t="str">
        <f>VLOOKUP(D643,Table3[],2,FALSE)</f>
        <v>Rob</v>
      </c>
      <c r="I643" t="str">
        <f>VLOOKUP(D643,Table3[],3,FALSE)</f>
        <v>L</v>
      </c>
      <c r="J643">
        <f>VLOOKUP(D643,Table3[],4,FALSE)</f>
        <v>1</v>
      </c>
      <c r="K643" s="5">
        <f>VLOOKUP(D643,Table3[],5,FALSE)</f>
        <v>11.95</v>
      </c>
      <c r="L643" s="5">
        <f t="shared" si="10"/>
        <v>35.849999999999994</v>
      </c>
    </row>
    <row r="644" spans="1:12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 Table2[], 2, FALSE)</f>
        <v>Maggy Baistow</v>
      </c>
      <c r="G644" s="2" t="str">
        <f>VLOOKUP(C644, Table2[],7,FALSE)</f>
        <v>United Kingdom</v>
      </c>
      <c r="H644" t="str">
        <f>VLOOKUP(D644,Table3[],2,FALSE)</f>
        <v>Exc</v>
      </c>
      <c r="I644" t="str">
        <f>VLOOKUP(D644,Table3[],3,FALSE)</f>
        <v>M</v>
      </c>
      <c r="J644">
        <f>VLOOKUP(D644,Table3[],4,FALSE)</f>
        <v>0.2</v>
      </c>
      <c r="K644" s="5">
        <f>VLOOKUP(D644,Table3[],5,FALSE)</f>
        <v>4.125</v>
      </c>
      <c r="L644" s="5">
        <f t="shared" si="10"/>
        <v>8.25</v>
      </c>
    </row>
    <row r="645" spans="1:12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 Table2[], 2, FALSE)</f>
        <v>Courtney Pallant</v>
      </c>
      <c r="G645" s="2" t="str">
        <f>VLOOKUP(C645, Table2[],7,FALSE)</f>
        <v>United States</v>
      </c>
      <c r="H645" t="str">
        <f>VLOOKUP(D645,Table3[],2,FALSE)</f>
        <v>Exc</v>
      </c>
      <c r="I645" t="str">
        <f>VLOOKUP(D645,Table3[],3,FALSE)</f>
        <v>L</v>
      </c>
      <c r="J645">
        <f>VLOOKUP(D645,Table3[],4,FALSE)</f>
        <v>2.5</v>
      </c>
      <c r="K645" s="5">
        <f>VLOOKUP(D645,Table3[],5,FALSE)</f>
        <v>34.154999999999994</v>
      </c>
      <c r="L645" s="5">
        <f t="shared" si="10"/>
        <v>102.46499999999997</v>
      </c>
    </row>
    <row r="646" spans="1:12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 Table2[], 2, FALSE)</f>
        <v>Marne Mingey</v>
      </c>
      <c r="G646" s="2" t="str">
        <f>VLOOKUP(C646, Table2[],7,FALSE)</f>
        <v>United States</v>
      </c>
      <c r="H646" t="str">
        <f>VLOOKUP(D646,Table3[],2,FALSE)</f>
        <v>Rob</v>
      </c>
      <c r="I646" t="str">
        <f>VLOOKUP(D646,Table3[],3,FALSE)</f>
        <v>D</v>
      </c>
      <c r="J646">
        <f>VLOOKUP(D646,Table3[],4,FALSE)</f>
        <v>2.5</v>
      </c>
      <c r="K646" s="5">
        <f>VLOOKUP(D646,Table3[],5,FALSE)</f>
        <v>20.584999999999997</v>
      </c>
      <c r="L646" s="5">
        <f t="shared" si="10"/>
        <v>41.169999999999995</v>
      </c>
    </row>
    <row r="647" spans="1:12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 Table2[], 2, FALSE)</f>
        <v>Denny O' Ronan</v>
      </c>
      <c r="G647" s="2" t="str">
        <f>VLOOKUP(C647, Table2[],7,FALSE)</f>
        <v>United States</v>
      </c>
      <c r="H647" t="str">
        <f>VLOOKUP(D647,Table3[],2,FALSE)</f>
        <v>Ara</v>
      </c>
      <c r="I647" t="str">
        <f>VLOOKUP(D647,Table3[],3,FALSE)</f>
        <v>D</v>
      </c>
      <c r="J647">
        <f>VLOOKUP(D647,Table3[],4,FALSE)</f>
        <v>2.5</v>
      </c>
      <c r="K647" s="5">
        <f>VLOOKUP(D647,Table3[],5,FALSE)</f>
        <v>22.884999999999998</v>
      </c>
      <c r="L647" s="5">
        <f t="shared" si="10"/>
        <v>68.655000000000001</v>
      </c>
    </row>
    <row r="648" spans="1:12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 Table2[], 2, FALSE)</f>
        <v>Dottie Rallin</v>
      </c>
      <c r="G648" s="2" t="str">
        <f>VLOOKUP(C648, Table2[],7,FALSE)</f>
        <v>United States</v>
      </c>
      <c r="H648" t="str">
        <f>VLOOKUP(D648,Table3[],2,FALSE)</f>
        <v>Ara</v>
      </c>
      <c r="I648" t="str">
        <f>VLOOKUP(D648,Table3[],3,FALSE)</f>
        <v>D</v>
      </c>
      <c r="J648">
        <f>VLOOKUP(D648,Table3[],4,FALSE)</f>
        <v>1</v>
      </c>
      <c r="K648" s="5">
        <f>VLOOKUP(D648,Table3[],5,FALSE)</f>
        <v>9.9499999999999993</v>
      </c>
      <c r="L648" s="5">
        <f t="shared" si="10"/>
        <v>9.9499999999999993</v>
      </c>
    </row>
    <row r="649" spans="1:12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 Table2[], 2, FALSE)</f>
        <v>Ardith Chill</v>
      </c>
      <c r="G649" s="2" t="str">
        <f>VLOOKUP(C649, Table2[],7,FALSE)</f>
        <v>United Kingdom</v>
      </c>
      <c r="H649" t="str">
        <f>VLOOKUP(D649,Table3[],2,FALSE)</f>
        <v>Lib</v>
      </c>
      <c r="I649" t="str">
        <f>VLOOKUP(D649,Table3[],3,FALSE)</f>
        <v>L</v>
      </c>
      <c r="J649">
        <f>VLOOKUP(D649,Table3[],4,FALSE)</f>
        <v>0.5</v>
      </c>
      <c r="K649" s="5">
        <f>VLOOKUP(D649,Table3[],5,FALSE)</f>
        <v>9.51</v>
      </c>
      <c r="L649" s="5">
        <f t="shared" si="10"/>
        <v>28.53</v>
      </c>
    </row>
    <row r="650" spans="1:12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 Table2[], 2, FALSE)</f>
        <v>Tuckie Mathonnet</v>
      </c>
      <c r="G650" s="2" t="str">
        <f>VLOOKUP(C650, Table2[],7,FALSE)</f>
        <v>United States</v>
      </c>
      <c r="H650" t="str">
        <f>VLOOKUP(D650,Table3[],2,FALSE)</f>
        <v>Rob</v>
      </c>
      <c r="I650" t="str">
        <f>VLOOKUP(D650,Table3[],3,FALSE)</f>
        <v>D</v>
      </c>
      <c r="J650">
        <f>VLOOKUP(D650,Table3[],4,FALSE)</f>
        <v>0.2</v>
      </c>
      <c r="K650" s="5">
        <f>VLOOKUP(D650,Table3[],5,FALSE)</f>
        <v>2.6849999999999996</v>
      </c>
      <c r="L650" s="5">
        <f t="shared" si="10"/>
        <v>16.11</v>
      </c>
    </row>
    <row r="651" spans="1:12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 Table2[], 2, FALSE)</f>
        <v>Charmane Denys</v>
      </c>
      <c r="G651" s="2" t="str">
        <f>VLOOKUP(C651, Table2[],7,FALSE)</f>
        <v>United Kingdom</v>
      </c>
      <c r="H651" t="str">
        <f>VLOOKUP(D651,Table3[],2,FALSE)</f>
        <v>Lib</v>
      </c>
      <c r="I651" t="str">
        <f>VLOOKUP(D651,Table3[],3,FALSE)</f>
        <v>L</v>
      </c>
      <c r="J651">
        <f>VLOOKUP(D651,Table3[],4,FALSE)</f>
        <v>1</v>
      </c>
      <c r="K651" s="5">
        <f>VLOOKUP(D651,Table3[],5,FALSE)</f>
        <v>15.85</v>
      </c>
      <c r="L651" s="5">
        <f t="shared" si="10"/>
        <v>95.1</v>
      </c>
    </row>
    <row r="652" spans="1:12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 Table2[], 2, FALSE)</f>
        <v>Cecily Stebbings</v>
      </c>
      <c r="G652" s="2" t="str">
        <f>VLOOKUP(C652, Table2[],7,FALSE)</f>
        <v>United States</v>
      </c>
      <c r="H652" t="str">
        <f>VLOOKUP(D652,Table3[],2,FALSE)</f>
        <v>Rob</v>
      </c>
      <c r="I652" t="str">
        <f>VLOOKUP(D652,Table3[],3,FALSE)</f>
        <v>D</v>
      </c>
      <c r="J652">
        <f>VLOOKUP(D652,Table3[],4,FALSE)</f>
        <v>0.5</v>
      </c>
      <c r="K652" s="5">
        <f>VLOOKUP(D652,Table3[],5,FALSE)</f>
        <v>5.3699999999999992</v>
      </c>
      <c r="L652" s="5">
        <f t="shared" si="10"/>
        <v>5.3699999999999992</v>
      </c>
    </row>
    <row r="653" spans="1:12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 Table2[], 2, FALSE)</f>
        <v>Giana Tonnesen</v>
      </c>
      <c r="G653" s="2" t="str">
        <f>VLOOKUP(C653, Table2[],7,FALSE)</f>
        <v>United States</v>
      </c>
      <c r="H653" t="str">
        <f>VLOOKUP(D653,Table3[],2,FALSE)</f>
        <v>Rob</v>
      </c>
      <c r="I653" t="str">
        <f>VLOOKUP(D653,Table3[],3,FALSE)</f>
        <v>L</v>
      </c>
      <c r="J653">
        <f>VLOOKUP(D653,Table3[],4,FALSE)</f>
        <v>1</v>
      </c>
      <c r="K653" s="5">
        <f>VLOOKUP(D653,Table3[],5,FALSE)</f>
        <v>11.95</v>
      </c>
      <c r="L653" s="5">
        <f t="shared" si="10"/>
        <v>47.8</v>
      </c>
    </row>
    <row r="654" spans="1:12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 Table2[], 2, FALSE)</f>
        <v>Rhetta Zywicki</v>
      </c>
      <c r="G654" s="2" t="str">
        <f>VLOOKUP(C654, Table2[],7,FALSE)</f>
        <v>Ireland</v>
      </c>
      <c r="H654" t="str">
        <f>VLOOKUP(D654,Table3[],2,FALSE)</f>
        <v>Lib</v>
      </c>
      <c r="I654" t="str">
        <f>VLOOKUP(D654,Table3[],3,FALSE)</f>
        <v>L</v>
      </c>
      <c r="J654">
        <f>VLOOKUP(D654,Table3[],4,FALSE)</f>
        <v>1</v>
      </c>
      <c r="K654" s="5">
        <f>VLOOKUP(D654,Table3[],5,FALSE)</f>
        <v>15.85</v>
      </c>
      <c r="L654" s="5">
        <f t="shared" si="10"/>
        <v>63.4</v>
      </c>
    </row>
    <row r="655" spans="1:12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 Table2[], 2, FALSE)</f>
        <v>Almeria Burgett</v>
      </c>
      <c r="G655" s="2" t="str">
        <f>VLOOKUP(C655, Table2[],7,FALSE)</f>
        <v>United States</v>
      </c>
      <c r="H655" t="str">
        <f>VLOOKUP(D655,Table3[],2,FALSE)</f>
        <v>Ara</v>
      </c>
      <c r="I655" t="str">
        <f>VLOOKUP(D655,Table3[],3,FALSE)</f>
        <v>M</v>
      </c>
      <c r="J655">
        <f>VLOOKUP(D655,Table3[],4,FALSE)</f>
        <v>2.5</v>
      </c>
      <c r="K655" s="5">
        <f>VLOOKUP(D655,Table3[],5,FALSE)</f>
        <v>25.874999999999996</v>
      </c>
      <c r="L655" s="5">
        <f t="shared" si="10"/>
        <v>103.49999999999999</v>
      </c>
    </row>
    <row r="656" spans="1:12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 Table2[], 2, FALSE)</f>
        <v>Marvin Malloy</v>
      </c>
      <c r="G656" s="2" t="str">
        <f>VLOOKUP(C656, Table2[],7,FALSE)</f>
        <v>United States</v>
      </c>
      <c r="H656" t="str">
        <f>VLOOKUP(D656,Table3[],2,FALSE)</f>
        <v>Ara</v>
      </c>
      <c r="I656" t="str">
        <f>VLOOKUP(D656,Table3[],3,FALSE)</f>
        <v>D</v>
      </c>
      <c r="J656">
        <f>VLOOKUP(D656,Table3[],4,FALSE)</f>
        <v>2.5</v>
      </c>
      <c r="K656" s="5">
        <f>VLOOKUP(D656,Table3[],5,FALSE)</f>
        <v>22.884999999999998</v>
      </c>
      <c r="L656" s="5">
        <f t="shared" si="10"/>
        <v>68.655000000000001</v>
      </c>
    </row>
    <row r="657" spans="1:12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 Table2[], 2, FALSE)</f>
        <v>Maxim McParland</v>
      </c>
      <c r="G657" s="2" t="str">
        <f>VLOOKUP(C657, Table2[],7,FALSE)</f>
        <v>United States</v>
      </c>
      <c r="H657" t="str">
        <f>VLOOKUP(D657,Table3[],2,FALSE)</f>
        <v>Rob</v>
      </c>
      <c r="I657" t="str">
        <f>VLOOKUP(D657,Table3[],3,FALSE)</f>
        <v>M</v>
      </c>
      <c r="J657">
        <f>VLOOKUP(D657,Table3[],4,FALSE)</f>
        <v>2.5</v>
      </c>
      <c r="K657" s="5">
        <f>VLOOKUP(D657,Table3[],5,FALSE)</f>
        <v>22.884999999999998</v>
      </c>
      <c r="L657" s="5">
        <f t="shared" si="10"/>
        <v>45.769999999999996</v>
      </c>
    </row>
    <row r="658" spans="1:12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 Table2[], 2, FALSE)</f>
        <v>Sylas Jennaroy</v>
      </c>
      <c r="G658" s="2" t="str">
        <f>VLOOKUP(C658, Table2[],7,FALSE)</f>
        <v>United States</v>
      </c>
      <c r="H658" t="str">
        <f>VLOOKUP(D658,Table3[],2,FALSE)</f>
        <v>Lib</v>
      </c>
      <c r="I658" t="str">
        <f>VLOOKUP(D658,Table3[],3,FALSE)</f>
        <v>D</v>
      </c>
      <c r="J658">
        <f>VLOOKUP(D658,Table3[],4,FALSE)</f>
        <v>1</v>
      </c>
      <c r="K658" s="5">
        <f>VLOOKUP(D658,Table3[],5,FALSE)</f>
        <v>12.95</v>
      </c>
      <c r="L658" s="5">
        <f t="shared" si="10"/>
        <v>51.8</v>
      </c>
    </row>
    <row r="659" spans="1:12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 Table2[], 2, FALSE)</f>
        <v>Wren Place</v>
      </c>
      <c r="G659" s="2" t="str">
        <f>VLOOKUP(C659, Table2[],7,FALSE)</f>
        <v>United States</v>
      </c>
      <c r="H659" t="str">
        <f>VLOOKUP(D659,Table3[],2,FALSE)</f>
        <v>Ara</v>
      </c>
      <c r="I659" t="str">
        <f>VLOOKUP(D659,Table3[],3,FALSE)</f>
        <v>M</v>
      </c>
      <c r="J659">
        <f>VLOOKUP(D659,Table3[],4,FALSE)</f>
        <v>0.5</v>
      </c>
      <c r="K659" s="5">
        <f>VLOOKUP(D659,Table3[],5,FALSE)</f>
        <v>6.75</v>
      </c>
      <c r="L659" s="5">
        <f t="shared" si="10"/>
        <v>13.5</v>
      </c>
    </row>
    <row r="660" spans="1:12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 Table2[], 2, FALSE)</f>
        <v>Janella Millett</v>
      </c>
      <c r="G660" s="2" t="str">
        <f>VLOOKUP(C660, Table2[],7,FALSE)</f>
        <v>United States</v>
      </c>
      <c r="H660" t="str">
        <f>VLOOKUP(D660,Table3[],2,FALSE)</f>
        <v>Exc</v>
      </c>
      <c r="I660" t="str">
        <f>VLOOKUP(D660,Table3[],3,FALSE)</f>
        <v>M</v>
      </c>
      <c r="J660">
        <f>VLOOKUP(D660,Table3[],4,FALSE)</f>
        <v>0.5</v>
      </c>
      <c r="K660" s="5">
        <f>VLOOKUP(D660,Table3[],5,FALSE)</f>
        <v>8.25</v>
      </c>
      <c r="L660" s="5">
        <f t="shared" si="10"/>
        <v>24.75</v>
      </c>
    </row>
    <row r="661" spans="1:12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 Table2[], 2, FALSE)</f>
        <v>Dollie Gadsden</v>
      </c>
      <c r="G661" s="2" t="str">
        <f>VLOOKUP(C661, Table2[],7,FALSE)</f>
        <v>Ireland</v>
      </c>
      <c r="H661" t="str">
        <f>VLOOKUP(D661,Table3[],2,FALSE)</f>
        <v>Ara</v>
      </c>
      <c r="I661" t="str">
        <f>VLOOKUP(D661,Table3[],3,FALSE)</f>
        <v>D</v>
      </c>
      <c r="J661">
        <f>VLOOKUP(D661,Table3[],4,FALSE)</f>
        <v>2.5</v>
      </c>
      <c r="K661" s="5">
        <f>VLOOKUP(D661,Table3[],5,FALSE)</f>
        <v>22.884999999999998</v>
      </c>
      <c r="L661" s="5">
        <f t="shared" si="10"/>
        <v>45.769999999999996</v>
      </c>
    </row>
    <row r="662" spans="1:12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 Table2[], 2, FALSE)</f>
        <v>Val Wakelin</v>
      </c>
      <c r="G662" s="2" t="str">
        <f>VLOOKUP(C662, Table2[],7,FALSE)</f>
        <v>United States</v>
      </c>
      <c r="H662" t="str">
        <f>VLOOKUP(D662,Table3[],2,FALSE)</f>
        <v>Exc</v>
      </c>
      <c r="I662" t="str">
        <f>VLOOKUP(D662,Table3[],3,FALSE)</f>
        <v>L</v>
      </c>
      <c r="J662">
        <f>VLOOKUP(D662,Table3[],4,FALSE)</f>
        <v>0.5</v>
      </c>
      <c r="K662" s="5">
        <f>VLOOKUP(D662,Table3[],5,FALSE)</f>
        <v>8.91</v>
      </c>
      <c r="L662" s="5">
        <f t="shared" si="10"/>
        <v>53.46</v>
      </c>
    </row>
    <row r="663" spans="1:12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 Table2[], 2, FALSE)</f>
        <v>Annie Campsall</v>
      </c>
      <c r="G663" s="2" t="str">
        <f>VLOOKUP(C663, Table2[],7,FALSE)</f>
        <v>United States</v>
      </c>
      <c r="H663" t="str">
        <f>VLOOKUP(D663,Table3[],2,FALSE)</f>
        <v>Ara</v>
      </c>
      <c r="I663" t="str">
        <f>VLOOKUP(D663,Table3[],3,FALSE)</f>
        <v>M</v>
      </c>
      <c r="J663">
        <f>VLOOKUP(D663,Table3[],4,FALSE)</f>
        <v>0.2</v>
      </c>
      <c r="K663" s="5">
        <f>VLOOKUP(D663,Table3[],5,FALSE)</f>
        <v>3.375</v>
      </c>
      <c r="L663" s="5">
        <f t="shared" si="10"/>
        <v>20.25</v>
      </c>
    </row>
    <row r="664" spans="1:12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 Table2[], 2, FALSE)</f>
        <v>Shermy Moseby</v>
      </c>
      <c r="G664" s="2" t="str">
        <f>VLOOKUP(C664, Table2[],7,FALSE)</f>
        <v>United States</v>
      </c>
      <c r="H664" t="str">
        <f>VLOOKUP(D664,Table3[],2,FALSE)</f>
        <v>Lib</v>
      </c>
      <c r="I664" t="str">
        <f>VLOOKUP(D664,Table3[],3,FALSE)</f>
        <v>D</v>
      </c>
      <c r="J664">
        <f>VLOOKUP(D664,Table3[],4,FALSE)</f>
        <v>2.5</v>
      </c>
      <c r="K664" s="5">
        <f>VLOOKUP(D664,Table3[],5,FALSE)</f>
        <v>29.784999999999997</v>
      </c>
      <c r="L664" s="5">
        <f t="shared" si="10"/>
        <v>148.92499999999998</v>
      </c>
    </row>
    <row r="665" spans="1:12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 Table2[], 2, FALSE)</f>
        <v>Corrie Wass</v>
      </c>
      <c r="G665" s="2" t="str">
        <f>VLOOKUP(C665, Table2[],7,FALSE)</f>
        <v>United States</v>
      </c>
      <c r="H665" t="str">
        <f>VLOOKUP(D665,Table3[],2,FALSE)</f>
        <v>Ara</v>
      </c>
      <c r="I665" t="str">
        <f>VLOOKUP(D665,Table3[],3,FALSE)</f>
        <v>M</v>
      </c>
      <c r="J665">
        <f>VLOOKUP(D665,Table3[],4,FALSE)</f>
        <v>1</v>
      </c>
      <c r="K665" s="5">
        <f>VLOOKUP(D665,Table3[],5,FALSE)</f>
        <v>11.25</v>
      </c>
      <c r="L665" s="5">
        <f t="shared" si="10"/>
        <v>67.5</v>
      </c>
    </row>
    <row r="666" spans="1:12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 Table2[], 2, FALSE)</f>
        <v>Ira Sjostrom</v>
      </c>
      <c r="G666" s="2" t="str">
        <f>VLOOKUP(C666, Table2[],7,FALSE)</f>
        <v>United States</v>
      </c>
      <c r="H666" t="str">
        <f>VLOOKUP(D666,Table3[],2,FALSE)</f>
        <v>Exc</v>
      </c>
      <c r="I666" t="str">
        <f>VLOOKUP(D666,Table3[],3,FALSE)</f>
        <v>D</v>
      </c>
      <c r="J666">
        <f>VLOOKUP(D666,Table3[],4,FALSE)</f>
        <v>1</v>
      </c>
      <c r="K666" s="5">
        <f>VLOOKUP(D666,Table3[],5,FALSE)</f>
        <v>12.15</v>
      </c>
      <c r="L666" s="5">
        <f t="shared" si="10"/>
        <v>72.900000000000006</v>
      </c>
    </row>
    <row r="667" spans="1:12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 Table2[], 2, FALSE)</f>
        <v>Ira Sjostrom</v>
      </c>
      <c r="G667" s="2" t="str">
        <f>VLOOKUP(C667, Table2[],7,FALSE)</f>
        <v>United States</v>
      </c>
      <c r="H667" t="str">
        <f>VLOOKUP(D667,Table3[],2,FALSE)</f>
        <v>Lib</v>
      </c>
      <c r="I667" t="str">
        <f>VLOOKUP(D667,Table3[],3,FALSE)</f>
        <v>D</v>
      </c>
      <c r="J667">
        <f>VLOOKUP(D667,Table3[],4,FALSE)</f>
        <v>0.2</v>
      </c>
      <c r="K667" s="5">
        <f>VLOOKUP(D667,Table3[],5,FALSE)</f>
        <v>3.8849999999999998</v>
      </c>
      <c r="L667" s="5">
        <f t="shared" si="10"/>
        <v>7.77</v>
      </c>
    </row>
    <row r="668" spans="1:12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 Table2[], 2, FALSE)</f>
        <v>Jermaine Branchett</v>
      </c>
      <c r="G668" s="2" t="str">
        <f>VLOOKUP(C668, Table2[],7,FALSE)</f>
        <v>United States</v>
      </c>
      <c r="H668" t="str">
        <f>VLOOKUP(D668,Table3[],2,FALSE)</f>
        <v>Ara</v>
      </c>
      <c r="I668" t="str">
        <f>VLOOKUP(D668,Table3[],3,FALSE)</f>
        <v>D</v>
      </c>
      <c r="J668">
        <f>VLOOKUP(D668,Table3[],4,FALSE)</f>
        <v>2.5</v>
      </c>
      <c r="K668" s="5">
        <f>VLOOKUP(D668,Table3[],5,FALSE)</f>
        <v>22.884999999999998</v>
      </c>
      <c r="L668" s="5">
        <f t="shared" si="10"/>
        <v>91.539999999999992</v>
      </c>
    </row>
    <row r="669" spans="1:12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 Table2[], 2, FALSE)</f>
        <v>Nissie Rudland</v>
      </c>
      <c r="G669" s="2" t="str">
        <f>VLOOKUP(C669, Table2[],7,FALSE)</f>
        <v>Ireland</v>
      </c>
      <c r="H669" t="str">
        <f>VLOOKUP(D669,Table3[],2,FALSE)</f>
        <v>Ara</v>
      </c>
      <c r="I669" t="str">
        <f>VLOOKUP(D669,Table3[],3,FALSE)</f>
        <v>D</v>
      </c>
      <c r="J669">
        <f>VLOOKUP(D669,Table3[],4,FALSE)</f>
        <v>1</v>
      </c>
      <c r="K669" s="5">
        <f>VLOOKUP(D669,Table3[],5,FALSE)</f>
        <v>9.9499999999999993</v>
      </c>
      <c r="L669" s="5">
        <f t="shared" si="10"/>
        <v>59.699999999999996</v>
      </c>
    </row>
    <row r="670" spans="1:12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 Table2[], 2, FALSE)</f>
        <v>Janella Millett</v>
      </c>
      <c r="G670" s="2" t="str">
        <f>VLOOKUP(C670, Table2[],7,FALSE)</f>
        <v>United States</v>
      </c>
      <c r="H670" t="str">
        <f>VLOOKUP(D670,Table3[],2,FALSE)</f>
        <v>Rob</v>
      </c>
      <c r="I670" t="str">
        <f>VLOOKUP(D670,Table3[],3,FALSE)</f>
        <v>L</v>
      </c>
      <c r="J670">
        <f>VLOOKUP(D670,Table3[],4,FALSE)</f>
        <v>2.5</v>
      </c>
      <c r="K670" s="5">
        <f>VLOOKUP(D670,Table3[],5,FALSE)</f>
        <v>27.484999999999996</v>
      </c>
      <c r="L670" s="5">
        <f t="shared" si="10"/>
        <v>137.42499999999998</v>
      </c>
    </row>
    <row r="671" spans="1:12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 Table2[], 2, FALSE)</f>
        <v>Ferdie Tourry</v>
      </c>
      <c r="G671" s="2" t="str">
        <f>VLOOKUP(C671, Table2[],7,FALSE)</f>
        <v>United States</v>
      </c>
      <c r="H671" t="str">
        <f>VLOOKUP(D671,Table3[],2,FALSE)</f>
        <v>Lib</v>
      </c>
      <c r="I671" t="str">
        <f>VLOOKUP(D671,Table3[],3,FALSE)</f>
        <v>M</v>
      </c>
      <c r="J671">
        <f>VLOOKUP(D671,Table3[],4,FALSE)</f>
        <v>2.5</v>
      </c>
      <c r="K671" s="5">
        <f>VLOOKUP(D671,Table3[],5,FALSE)</f>
        <v>33.464999999999996</v>
      </c>
      <c r="L671" s="5">
        <f t="shared" si="10"/>
        <v>66.929999999999993</v>
      </c>
    </row>
    <row r="672" spans="1:12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 Table2[], 2, FALSE)</f>
        <v>Cecil Weatherall</v>
      </c>
      <c r="G672" s="2" t="str">
        <f>VLOOKUP(C672, Table2[],7,FALSE)</f>
        <v>United States</v>
      </c>
      <c r="H672" t="str">
        <f>VLOOKUP(D672,Table3[],2,FALSE)</f>
        <v>Lib</v>
      </c>
      <c r="I672" t="str">
        <f>VLOOKUP(D672,Table3[],3,FALSE)</f>
        <v>M</v>
      </c>
      <c r="J672">
        <f>VLOOKUP(D672,Table3[],4,FALSE)</f>
        <v>0.2</v>
      </c>
      <c r="K672" s="5">
        <f>VLOOKUP(D672,Table3[],5,FALSE)</f>
        <v>4.3650000000000002</v>
      </c>
      <c r="L672" s="5">
        <f t="shared" si="10"/>
        <v>13.095000000000001</v>
      </c>
    </row>
    <row r="673" spans="1:12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 Table2[], 2, FALSE)</f>
        <v>Gale Heindrick</v>
      </c>
      <c r="G673" s="2" t="str">
        <f>VLOOKUP(C673, Table2[],7,FALSE)</f>
        <v>United States</v>
      </c>
      <c r="H673" t="str">
        <f>VLOOKUP(D673,Table3[],2,FALSE)</f>
        <v>Rob</v>
      </c>
      <c r="I673" t="str">
        <f>VLOOKUP(D673,Table3[],3,FALSE)</f>
        <v>L</v>
      </c>
      <c r="J673">
        <f>VLOOKUP(D673,Table3[],4,FALSE)</f>
        <v>1</v>
      </c>
      <c r="K673" s="5">
        <f>VLOOKUP(D673,Table3[],5,FALSE)</f>
        <v>11.95</v>
      </c>
      <c r="L673" s="5">
        <f t="shared" si="10"/>
        <v>59.75</v>
      </c>
    </row>
    <row r="674" spans="1:12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 Table2[], 2, FALSE)</f>
        <v>Layne Imason</v>
      </c>
      <c r="G674" s="2" t="str">
        <f>VLOOKUP(C674, Table2[],7,FALSE)</f>
        <v>United States</v>
      </c>
      <c r="H674" t="str">
        <f>VLOOKUP(D674,Table3[],2,FALSE)</f>
        <v>Lib</v>
      </c>
      <c r="I674" t="str">
        <f>VLOOKUP(D674,Table3[],3,FALSE)</f>
        <v>M</v>
      </c>
      <c r="J674">
        <f>VLOOKUP(D674,Table3[],4,FALSE)</f>
        <v>0.5</v>
      </c>
      <c r="K674" s="5">
        <f>VLOOKUP(D674,Table3[],5,FALSE)</f>
        <v>8.73</v>
      </c>
      <c r="L674" s="5">
        <f t="shared" si="10"/>
        <v>43.650000000000006</v>
      </c>
    </row>
    <row r="675" spans="1:12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 Table2[], 2, FALSE)</f>
        <v>Hazel Saill</v>
      </c>
      <c r="G675" s="2" t="str">
        <f>VLOOKUP(C675, Table2[],7,FALSE)</f>
        <v>United States</v>
      </c>
      <c r="H675" t="str">
        <f>VLOOKUP(D675,Table3[],2,FALSE)</f>
        <v>Exc</v>
      </c>
      <c r="I675" t="str">
        <f>VLOOKUP(D675,Table3[],3,FALSE)</f>
        <v>M</v>
      </c>
      <c r="J675">
        <f>VLOOKUP(D675,Table3[],4,FALSE)</f>
        <v>1</v>
      </c>
      <c r="K675" s="5">
        <f>VLOOKUP(D675,Table3[],5,FALSE)</f>
        <v>13.75</v>
      </c>
      <c r="L675" s="5">
        <f t="shared" si="10"/>
        <v>82.5</v>
      </c>
    </row>
    <row r="676" spans="1:12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 Table2[], 2, FALSE)</f>
        <v>Hermann Larvor</v>
      </c>
      <c r="G676" s="2" t="str">
        <f>VLOOKUP(C676, Table2[],7,FALSE)</f>
        <v>United States</v>
      </c>
      <c r="H676" t="str">
        <f>VLOOKUP(D676,Table3[],2,FALSE)</f>
        <v>Ara</v>
      </c>
      <c r="I676" t="str">
        <f>VLOOKUP(D676,Table3[],3,FALSE)</f>
        <v>L</v>
      </c>
      <c r="J676">
        <f>VLOOKUP(D676,Table3[],4,FALSE)</f>
        <v>2.5</v>
      </c>
      <c r="K676" s="5">
        <f>VLOOKUP(D676,Table3[],5,FALSE)</f>
        <v>29.784999999999997</v>
      </c>
      <c r="L676" s="5">
        <f t="shared" si="10"/>
        <v>178.70999999999998</v>
      </c>
    </row>
    <row r="677" spans="1:12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 Table2[], 2, FALSE)</f>
        <v>Terri Lyford</v>
      </c>
      <c r="G677" s="2" t="str">
        <f>VLOOKUP(C677, Table2[],7,FALSE)</f>
        <v>United States</v>
      </c>
      <c r="H677" t="str">
        <f>VLOOKUP(D677,Table3[],2,FALSE)</f>
        <v>Lib</v>
      </c>
      <c r="I677" t="str">
        <f>VLOOKUP(D677,Table3[],3,FALSE)</f>
        <v>D</v>
      </c>
      <c r="J677">
        <f>VLOOKUP(D677,Table3[],4,FALSE)</f>
        <v>2.5</v>
      </c>
      <c r="K677" s="5">
        <f>VLOOKUP(D677,Table3[],5,FALSE)</f>
        <v>29.784999999999997</v>
      </c>
      <c r="L677" s="5">
        <f t="shared" si="10"/>
        <v>119.13999999999999</v>
      </c>
    </row>
    <row r="678" spans="1:12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 Table2[], 2, FALSE)</f>
        <v>Gabey Cogan</v>
      </c>
      <c r="G678" s="2" t="str">
        <f>VLOOKUP(C678, Table2[],7,FALSE)</f>
        <v>United States</v>
      </c>
      <c r="H678" t="str">
        <f>VLOOKUP(D678,Table3[],2,FALSE)</f>
        <v>Lib</v>
      </c>
      <c r="I678" t="str">
        <f>VLOOKUP(D678,Table3[],3,FALSE)</f>
        <v>L</v>
      </c>
      <c r="J678">
        <f>VLOOKUP(D678,Table3[],4,FALSE)</f>
        <v>0.5</v>
      </c>
      <c r="K678" s="5">
        <f>VLOOKUP(D678,Table3[],5,FALSE)</f>
        <v>9.51</v>
      </c>
      <c r="L678" s="5">
        <f t="shared" si="10"/>
        <v>47.55</v>
      </c>
    </row>
    <row r="679" spans="1:12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 Table2[], 2, FALSE)</f>
        <v>Charin Penwarden</v>
      </c>
      <c r="G679" s="2" t="str">
        <f>VLOOKUP(C679, Table2[],7,FALSE)</f>
        <v>Ireland</v>
      </c>
      <c r="H679" t="str">
        <f>VLOOKUP(D679,Table3[],2,FALSE)</f>
        <v>Lib</v>
      </c>
      <c r="I679" t="str">
        <f>VLOOKUP(D679,Table3[],3,FALSE)</f>
        <v>M</v>
      </c>
      <c r="J679">
        <f>VLOOKUP(D679,Table3[],4,FALSE)</f>
        <v>0.5</v>
      </c>
      <c r="K679" s="5">
        <f>VLOOKUP(D679,Table3[],5,FALSE)</f>
        <v>8.73</v>
      </c>
      <c r="L679" s="5">
        <f t="shared" si="10"/>
        <v>43.650000000000006</v>
      </c>
    </row>
    <row r="680" spans="1:12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 Table2[], 2, FALSE)</f>
        <v>Milty Middis</v>
      </c>
      <c r="G680" s="2" t="str">
        <f>VLOOKUP(C680, Table2[],7,FALSE)</f>
        <v>United States</v>
      </c>
      <c r="H680" t="str">
        <f>VLOOKUP(D680,Table3[],2,FALSE)</f>
        <v>Ara</v>
      </c>
      <c r="I680" t="str">
        <f>VLOOKUP(D680,Table3[],3,FALSE)</f>
        <v>L</v>
      </c>
      <c r="J680">
        <f>VLOOKUP(D680,Table3[],4,FALSE)</f>
        <v>2.5</v>
      </c>
      <c r="K680" s="5">
        <f>VLOOKUP(D680,Table3[],5,FALSE)</f>
        <v>29.784999999999997</v>
      </c>
      <c r="L680" s="5">
        <f t="shared" si="10"/>
        <v>178.70999999999998</v>
      </c>
    </row>
    <row r="681" spans="1:12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 Table2[], 2, FALSE)</f>
        <v>Adrianne Vairow</v>
      </c>
      <c r="G681" s="2" t="str">
        <f>VLOOKUP(C681, Table2[],7,FALSE)</f>
        <v>United Kingdom</v>
      </c>
      <c r="H681" t="str">
        <f>VLOOKUP(D681,Table3[],2,FALSE)</f>
        <v>Rob</v>
      </c>
      <c r="I681" t="str">
        <f>VLOOKUP(D681,Table3[],3,FALSE)</f>
        <v>L</v>
      </c>
      <c r="J681">
        <f>VLOOKUP(D681,Table3[],4,FALSE)</f>
        <v>2.5</v>
      </c>
      <c r="K681" s="5">
        <f>VLOOKUP(D681,Table3[],5,FALSE)</f>
        <v>27.484999999999996</v>
      </c>
      <c r="L681" s="5">
        <f t="shared" si="10"/>
        <v>27.484999999999996</v>
      </c>
    </row>
    <row r="682" spans="1:12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 Table2[], 2, FALSE)</f>
        <v>Anjanette Goldie</v>
      </c>
      <c r="G682" s="2" t="str">
        <f>VLOOKUP(C682, Table2[],7,FALSE)</f>
        <v>United States</v>
      </c>
      <c r="H682" t="str">
        <f>VLOOKUP(D682,Table3[],2,FALSE)</f>
        <v>Ara</v>
      </c>
      <c r="I682" t="str">
        <f>VLOOKUP(D682,Table3[],3,FALSE)</f>
        <v>M</v>
      </c>
      <c r="J682">
        <f>VLOOKUP(D682,Table3[],4,FALSE)</f>
        <v>1</v>
      </c>
      <c r="K682" s="5">
        <f>VLOOKUP(D682,Table3[],5,FALSE)</f>
        <v>11.25</v>
      </c>
      <c r="L682" s="5">
        <f t="shared" si="10"/>
        <v>56.25</v>
      </c>
    </row>
    <row r="683" spans="1:12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 Table2[], 2, FALSE)</f>
        <v>Nicky Ayris</v>
      </c>
      <c r="G683" s="2" t="str">
        <f>VLOOKUP(C683, Table2[],7,FALSE)</f>
        <v>United Kingdom</v>
      </c>
      <c r="H683" t="str">
        <f>VLOOKUP(D683,Table3[],2,FALSE)</f>
        <v>Lib</v>
      </c>
      <c r="I683" t="str">
        <f>VLOOKUP(D683,Table3[],3,FALSE)</f>
        <v>L</v>
      </c>
      <c r="J683">
        <f>VLOOKUP(D683,Table3[],4,FALSE)</f>
        <v>0.2</v>
      </c>
      <c r="K683" s="5">
        <f>VLOOKUP(D683,Table3[],5,FALSE)</f>
        <v>4.7549999999999999</v>
      </c>
      <c r="L683" s="5">
        <f t="shared" si="10"/>
        <v>9.51</v>
      </c>
    </row>
    <row r="684" spans="1:12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 Table2[], 2, FALSE)</f>
        <v>Laryssa Benediktovich</v>
      </c>
      <c r="G684" s="2" t="str">
        <f>VLOOKUP(C684, Table2[],7,FALSE)</f>
        <v>United States</v>
      </c>
      <c r="H684" t="str">
        <f>VLOOKUP(D684,Table3[],2,FALSE)</f>
        <v>Exc</v>
      </c>
      <c r="I684" t="str">
        <f>VLOOKUP(D684,Table3[],3,FALSE)</f>
        <v>M</v>
      </c>
      <c r="J684">
        <f>VLOOKUP(D684,Table3[],4,FALSE)</f>
        <v>0.2</v>
      </c>
      <c r="K684" s="5">
        <f>VLOOKUP(D684,Table3[],5,FALSE)</f>
        <v>4.125</v>
      </c>
      <c r="L684" s="5">
        <f t="shared" si="10"/>
        <v>8.25</v>
      </c>
    </row>
    <row r="685" spans="1:12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 Table2[], 2, FALSE)</f>
        <v>Theo Jacobovitz</v>
      </c>
      <c r="G685" s="2" t="str">
        <f>VLOOKUP(C685, Table2[],7,FALSE)</f>
        <v>United States</v>
      </c>
      <c r="H685" t="str">
        <f>VLOOKUP(D685,Table3[],2,FALSE)</f>
        <v>Lib</v>
      </c>
      <c r="I685" t="str">
        <f>VLOOKUP(D685,Table3[],3,FALSE)</f>
        <v>D</v>
      </c>
      <c r="J685">
        <f>VLOOKUP(D685,Table3[],4,FALSE)</f>
        <v>0.5</v>
      </c>
      <c r="K685" s="5">
        <f>VLOOKUP(D685,Table3[],5,FALSE)</f>
        <v>7.77</v>
      </c>
      <c r="L685" s="5">
        <f t="shared" si="10"/>
        <v>46.62</v>
      </c>
    </row>
    <row r="686" spans="1:12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 Table2[], 2, FALSE)</f>
        <v>Becca Ableson</v>
      </c>
      <c r="G686" s="2" t="str">
        <f>VLOOKUP(C686, Table2[],7,FALSE)</f>
        <v>United States</v>
      </c>
      <c r="H686" t="str">
        <f>VLOOKUP(D686,Table3[],2,FALSE)</f>
        <v>Rob</v>
      </c>
      <c r="I686" t="str">
        <f>VLOOKUP(D686,Table3[],3,FALSE)</f>
        <v>L</v>
      </c>
      <c r="J686">
        <f>VLOOKUP(D686,Table3[],4,FALSE)</f>
        <v>1</v>
      </c>
      <c r="K686" s="5">
        <f>VLOOKUP(D686,Table3[],5,FALSE)</f>
        <v>11.95</v>
      </c>
      <c r="L686" s="5">
        <f t="shared" si="10"/>
        <v>71.699999999999989</v>
      </c>
    </row>
    <row r="687" spans="1:12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 Table2[], 2, FALSE)</f>
        <v>Jeno Druitt</v>
      </c>
      <c r="G687" s="2" t="str">
        <f>VLOOKUP(C687, Table2[],7,FALSE)</f>
        <v>United States</v>
      </c>
      <c r="H687" t="str">
        <f>VLOOKUP(D687,Table3[],2,FALSE)</f>
        <v>Lib</v>
      </c>
      <c r="I687" t="str">
        <f>VLOOKUP(D687,Table3[],3,FALSE)</f>
        <v>L</v>
      </c>
      <c r="J687">
        <f>VLOOKUP(D687,Table3[],4,FALSE)</f>
        <v>2.5</v>
      </c>
      <c r="K687" s="5">
        <f>VLOOKUP(D687,Table3[],5,FALSE)</f>
        <v>36.454999999999998</v>
      </c>
      <c r="L687" s="5">
        <f t="shared" si="10"/>
        <v>72.91</v>
      </c>
    </row>
    <row r="688" spans="1:12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 Table2[], 2, FALSE)</f>
        <v>Deonne Shortall</v>
      </c>
      <c r="G688" s="2" t="str">
        <f>VLOOKUP(C688, Table2[],7,FALSE)</f>
        <v>United States</v>
      </c>
      <c r="H688" t="str">
        <f>VLOOKUP(D688,Table3[],2,FALSE)</f>
        <v>Rob</v>
      </c>
      <c r="I688" t="str">
        <f>VLOOKUP(D688,Table3[],3,FALSE)</f>
        <v>D</v>
      </c>
      <c r="J688">
        <f>VLOOKUP(D688,Table3[],4,FALSE)</f>
        <v>0.2</v>
      </c>
      <c r="K688" s="5">
        <f>VLOOKUP(D688,Table3[],5,FALSE)</f>
        <v>2.6849999999999996</v>
      </c>
      <c r="L688" s="5">
        <f t="shared" si="10"/>
        <v>8.0549999999999997</v>
      </c>
    </row>
    <row r="689" spans="1:12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 Table2[], 2, FALSE)</f>
        <v>Wilton Cottier</v>
      </c>
      <c r="G689" s="2" t="str">
        <f>VLOOKUP(C689, Table2[],7,FALSE)</f>
        <v>United States</v>
      </c>
      <c r="H689" t="str">
        <f>VLOOKUP(D689,Table3[],2,FALSE)</f>
        <v>Exc</v>
      </c>
      <c r="I689" t="str">
        <f>VLOOKUP(D689,Table3[],3,FALSE)</f>
        <v>M</v>
      </c>
      <c r="J689">
        <f>VLOOKUP(D689,Table3[],4,FALSE)</f>
        <v>0.5</v>
      </c>
      <c r="K689" s="5">
        <f>VLOOKUP(D689,Table3[],5,FALSE)</f>
        <v>8.25</v>
      </c>
      <c r="L689" s="5">
        <f t="shared" si="10"/>
        <v>16.5</v>
      </c>
    </row>
    <row r="690" spans="1:12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 Table2[], 2, FALSE)</f>
        <v>Kevan Grinsted</v>
      </c>
      <c r="G690" s="2" t="str">
        <f>VLOOKUP(C690, Table2[],7,FALSE)</f>
        <v>Ireland</v>
      </c>
      <c r="H690" t="str">
        <f>VLOOKUP(D690,Table3[],2,FALSE)</f>
        <v>Ara</v>
      </c>
      <c r="I690" t="str">
        <f>VLOOKUP(D690,Table3[],3,FALSE)</f>
        <v>L</v>
      </c>
      <c r="J690">
        <f>VLOOKUP(D690,Table3[],4,FALSE)</f>
        <v>1</v>
      </c>
      <c r="K690" s="5">
        <f>VLOOKUP(D690,Table3[],5,FALSE)</f>
        <v>12.95</v>
      </c>
      <c r="L690" s="5">
        <f t="shared" si="10"/>
        <v>64.75</v>
      </c>
    </row>
    <row r="691" spans="1:12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 Table2[], 2, FALSE)</f>
        <v>Dionne Skyner</v>
      </c>
      <c r="G691" s="2" t="str">
        <f>VLOOKUP(C691, Table2[],7,FALSE)</f>
        <v>United States</v>
      </c>
      <c r="H691" t="str">
        <f>VLOOKUP(D691,Table3[],2,FALSE)</f>
        <v>Ara</v>
      </c>
      <c r="I691" t="str">
        <f>VLOOKUP(D691,Table3[],3,FALSE)</f>
        <v>M</v>
      </c>
      <c r="J691">
        <f>VLOOKUP(D691,Table3[],4,FALSE)</f>
        <v>0.5</v>
      </c>
      <c r="K691" s="5">
        <f>VLOOKUP(D691,Table3[],5,FALSE)</f>
        <v>6.75</v>
      </c>
      <c r="L691" s="5">
        <f t="shared" si="10"/>
        <v>33.75</v>
      </c>
    </row>
    <row r="692" spans="1:12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 Table2[], 2, FALSE)</f>
        <v>Francesco Dressel</v>
      </c>
      <c r="G692" s="2" t="str">
        <f>VLOOKUP(C692, Table2[],7,FALSE)</f>
        <v>United States</v>
      </c>
      <c r="H692" t="str">
        <f>VLOOKUP(D692,Table3[],2,FALSE)</f>
        <v>Lib</v>
      </c>
      <c r="I692" t="str">
        <f>VLOOKUP(D692,Table3[],3,FALSE)</f>
        <v>D</v>
      </c>
      <c r="J692">
        <f>VLOOKUP(D692,Table3[],4,FALSE)</f>
        <v>2.5</v>
      </c>
      <c r="K692" s="5">
        <f>VLOOKUP(D692,Table3[],5,FALSE)</f>
        <v>29.784999999999997</v>
      </c>
      <c r="L692" s="5">
        <f t="shared" si="10"/>
        <v>178.70999999999998</v>
      </c>
    </row>
    <row r="693" spans="1:12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 Table2[], 2, FALSE)</f>
        <v>Jimmy Dymoke</v>
      </c>
      <c r="G693" s="2" t="str">
        <f>VLOOKUP(C693, Table2[],7,FALSE)</f>
        <v>Ireland</v>
      </c>
      <c r="H693" t="str">
        <f>VLOOKUP(D693,Table3[],2,FALSE)</f>
        <v>Ara</v>
      </c>
      <c r="I693" t="str">
        <f>VLOOKUP(D693,Table3[],3,FALSE)</f>
        <v>M</v>
      </c>
      <c r="J693">
        <f>VLOOKUP(D693,Table3[],4,FALSE)</f>
        <v>1</v>
      </c>
      <c r="K693" s="5">
        <f>VLOOKUP(D693,Table3[],5,FALSE)</f>
        <v>11.25</v>
      </c>
      <c r="L693" s="5">
        <f t="shared" si="10"/>
        <v>22.5</v>
      </c>
    </row>
    <row r="694" spans="1:12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 Table2[], 2, FALSE)</f>
        <v>Ambrosio Weinmann</v>
      </c>
      <c r="G694" s="2" t="str">
        <f>VLOOKUP(C694, Table2[],7,FALSE)</f>
        <v>United States</v>
      </c>
      <c r="H694" t="str">
        <f>VLOOKUP(D694,Table3[],2,FALSE)</f>
        <v>Lib</v>
      </c>
      <c r="I694" t="str">
        <f>VLOOKUP(D694,Table3[],3,FALSE)</f>
        <v>D</v>
      </c>
      <c r="J694">
        <f>VLOOKUP(D694,Table3[],4,FALSE)</f>
        <v>1</v>
      </c>
      <c r="K694" s="5">
        <f>VLOOKUP(D694,Table3[],5,FALSE)</f>
        <v>12.95</v>
      </c>
      <c r="L694" s="5">
        <f t="shared" si="10"/>
        <v>12.95</v>
      </c>
    </row>
    <row r="695" spans="1:12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 Table2[], 2, FALSE)</f>
        <v>Elden Andriessen</v>
      </c>
      <c r="G695" s="2" t="str">
        <f>VLOOKUP(C695, Table2[],7,FALSE)</f>
        <v>United States</v>
      </c>
      <c r="H695" t="str">
        <f>VLOOKUP(D695,Table3[],2,FALSE)</f>
        <v>Ara</v>
      </c>
      <c r="I695" t="str">
        <f>VLOOKUP(D695,Table3[],3,FALSE)</f>
        <v>M</v>
      </c>
      <c r="J695">
        <f>VLOOKUP(D695,Table3[],4,FALSE)</f>
        <v>2.5</v>
      </c>
      <c r="K695" s="5">
        <f>VLOOKUP(D695,Table3[],5,FALSE)</f>
        <v>25.874999999999996</v>
      </c>
      <c r="L695" s="5">
        <f t="shared" si="10"/>
        <v>51.749999999999993</v>
      </c>
    </row>
    <row r="696" spans="1:12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 Table2[], 2, FALSE)</f>
        <v>Roxie Deaconson</v>
      </c>
      <c r="G696" s="2" t="str">
        <f>VLOOKUP(C696, Table2[],7,FALSE)</f>
        <v>United States</v>
      </c>
      <c r="H696" t="str">
        <f>VLOOKUP(D696,Table3[],2,FALSE)</f>
        <v>Exc</v>
      </c>
      <c r="I696" t="str">
        <f>VLOOKUP(D696,Table3[],3,FALSE)</f>
        <v>D</v>
      </c>
      <c r="J696">
        <f>VLOOKUP(D696,Table3[],4,FALSE)</f>
        <v>0.5</v>
      </c>
      <c r="K696" s="5">
        <f>VLOOKUP(D696,Table3[],5,FALSE)</f>
        <v>7.29</v>
      </c>
      <c r="L696" s="5">
        <f t="shared" si="10"/>
        <v>36.450000000000003</v>
      </c>
    </row>
    <row r="697" spans="1:12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 Table2[], 2, FALSE)</f>
        <v>Davida Caro</v>
      </c>
      <c r="G697" s="2" t="str">
        <f>VLOOKUP(C697, Table2[],7,FALSE)</f>
        <v>United States</v>
      </c>
      <c r="H697" t="str">
        <f>VLOOKUP(D697,Table3[],2,FALSE)</f>
        <v>Lib</v>
      </c>
      <c r="I697" t="str">
        <f>VLOOKUP(D697,Table3[],3,FALSE)</f>
        <v>L</v>
      </c>
      <c r="J697">
        <f>VLOOKUP(D697,Table3[],4,FALSE)</f>
        <v>2.5</v>
      </c>
      <c r="K697" s="5">
        <f>VLOOKUP(D697,Table3[],5,FALSE)</f>
        <v>36.454999999999998</v>
      </c>
      <c r="L697" s="5">
        <f t="shared" si="10"/>
        <v>182.27499999999998</v>
      </c>
    </row>
    <row r="698" spans="1:12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 Table2[], 2, FALSE)</f>
        <v>Johna Bluck</v>
      </c>
      <c r="G698" s="2" t="str">
        <f>VLOOKUP(C698, Table2[],7,FALSE)</f>
        <v>United States</v>
      </c>
      <c r="H698" t="str">
        <f>VLOOKUP(D698,Table3[],2,FALSE)</f>
        <v>Lib</v>
      </c>
      <c r="I698" t="str">
        <f>VLOOKUP(D698,Table3[],3,FALSE)</f>
        <v>D</v>
      </c>
      <c r="J698">
        <f>VLOOKUP(D698,Table3[],4,FALSE)</f>
        <v>0.5</v>
      </c>
      <c r="K698" s="5">
        <f>VLOOKUP(D698,Table3[],5,FALSE)</f>
        <v>7.77</v>
      </c>
      <c r="L698" s="5">
        <f t="shared" si="10"/>
        <v>31.08</v>
      </c>
    </row>
    <row r="699" spans="1:12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 Table2[], 2, FALSE)</f>
        <v>Myrle Dearden</v>
      </c>
      <c r="G699" s="2" t="str">
        <f>VLOOKUP(C699, Table2[],7,FALSE)</f>
        <v>Ireland</v>
      </c>
      <c r="H699" t="str">
        <f>VLOOKUP(D699,Table3[],2,FALSE)</f>
        <v>Ara</v>
      </c>
      <c r="I699" t="str">
        <f>VLOOKUP(D699,Table3[],3,FALSE)</f>
        <v>M</v>
      </c>
      <c r="J699">
        <f>VLOOKUP(D699,Table3[],4,FALSE)</f>
        <v>0.5</v>
      </c>
      <c r="K699" s="5">
        <f>VLOOKUP(D699,Table3[],5,FALSE)</f>
        <v>6.75</v>
      </c>
      <c r="L699" s="5">
        <f t="shared" si="10"/>
        <v>20.25</v>
      </c>
    </row>
    <row r="700" spans="1:12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 Table2[], 2, FALSE)</f>
        <v>Jimmy Dymoke</v>
      </c>
      <c r="G700" s="2" t="str">
        <f>VLOOKUP(C700, Table2[],7,FALSE)</f>
        <v>Ireland</v>
      </c>
      <c r="H700" t="str">
        <f>VLOOKUP(D700,Table3[],2,FALSE)</f>
        <v>Lib</v>
      </c>
      <c r="I700" t="str">
        <f>VLOOKUP(D700,Table3[],3,FALSE)</f>
        <v>D</v>
      </c>
      <c r="J700">
        <f>VLOOKUP(D700,Table3[],4,FALSE)</f>
        <v>1</v>
      </c>
      <c r="K700" s="5">
        <f>VLOOKUP(D700,Table3[],5,FALSE)</f>
        <v>12.95</v>
      </c>
      <c r="L700" s="5">
        <f t="shared" si="10"/>
        <v>25.9</v>
      </c>
    </row>
    <row r="701" spans="1:12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 Table2[], 2, FALSE)</f>
        <v>Orland Tadman</v>
      </c>
      <c r="G701" s="2" t="str">
        <f>VLOOKUP(C701, Table2[],7,FALSE)</f>
        <v>United States</v>
      </c>
      <c r="H701" t="str">
        <f>VLOOKUP(D701,Table3[],2,FALSE)</f>
        <v>Ara</v>
      </c>
      <c r="I701" t="str">
        <f>VLOOKUP(D701,Table3[],3,FALSE)</f>
        <v>D</v>
      </c>
      <c r="J701">
        <f>VLOOKUP(D701,Table3[],4,FALSE)</f>
        <v>0.5</v>
      </c>
      <c r="K701" s="5">
        <f>VLOOKUP(D701,Table3[],5,FALSE)</f>
        <v>5.97</v>
      </c>
      <c r="L701" s="5">
        <f t="shared" si="10"/>
        <v>23.88</v>
      </c>
    </row>
    <row r="702" spans="1:12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 Table2[], 2, FALSE)</f>
        <v>Barrett Gudde</v>
      </c>
      <c r="G702" s="2" t="str">
        <f>VLOOKUP(C702, Table2[],7,FALSE)</f>
        <v>United States</v>
      </c>
      <c r="H702" t="str">
        <f>VLOOKUP(D702,Table3[],2,FALSE)</f>
        <v>Lib</v>
      </c>
      <c r="I702" t="str">
        <f>VLOOKUP(D702,Table3[],3,FALSE)</f>
        <v>L</v>
      </c>
      <c r="J702">
        <f>VLOOKUP(D702,Table3[],4,FALSE)</f>
        <v>0.5</v>
      </c>
      <c r="K702" s="5">
        <f>VLOOKUP(D702,Table3[],5,FALSE)</f>
        <v>9.51</v>
      </c>
      <c r="L702" s="5">
        <f t="shared" si="10"/>
        <v>19.02</v>
      </c>
    </row>
    <row r="703" spans="1:12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 Table2[], 2, FALSE)</f>
        <v>Nathan Sictornes</v>
      </c>
      <c r="G703" s="2" t="str">
        <f>VLOOKUP(C703, Table2[],7,FALSE)</f>
        <v>Ireland</v>
      </c>
      <c r="H703" t="str">
        <f>VLOOKUP(D703,Table3[],2,FALSE)</f>
        <v>Ara</v>
      </c>
      <c r="I703" t="str">
        <f>VLOOKUP(D703,Table3[],3,FALSE)</f>
        <v>D</v>
      </c>
      <c r="J703">
        <f>VLOOKUP(D703,Table3[],4,FALSE)</f>
        <v>0.5</v>
      </c>
      <c r="K703" s="5">
        <f>VLOOKUP(D703,Table3[],5,FALSE)</f>
        <v>5.97</v>
      </c>
      <c r="L703" s="5">
        <f t="shared" si="10"/>
        <v>29.849999999999998</v>
      </c>
    </row>
    <row r="704" spans="1:12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 Table2[], 2, FALSE)</f>
        <v>Vivyan Dunning</v>
      </c>
      <c r="G704" s="2" t="str">
        <f>VLOOKUP(C704, Table2[],7,FALSE)</f>
        <v>United States</v>
      </c>
      <c r="H704" t="str">
        <f>VLOOKUP(D704,Table3[],2,FALSE)</f>
        <v>Ara</v>
      </c>
      <c r="I704" t="str">
        <f>VLOOKUP(D704,Table3[],3,FALSE)</f>
        <v>L</v>
      </c>
      <c r="J704">
        <f>VLOOKUP(D704,Table3[],4,FALSE)</f>
        <v>0.5</v>
      </c>
      <c r="K704" s="5">
        <f>VLOOKUP(D704,Table3[],5,FALSE)</f>
        <v>7.77</v>
      </c>
      <c r="L704" s="5">
        <f t="shared" si="10"/>
        <v>7.77</v>
      </c>
    </row>
    <row r="705" spans="1:12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 Table2[], 2, FALSE)</f>
        <v>Doralin Baison</v>
      </c>
      <c r="G705" s="2" t="str">
        <f>VLOOKUP(C705, Table2[],7,FALSE)</f>
        <v>Ireland</v>
      </c>
      <c r="H705" t="str">
        <f>VLOOKUP(D705,Table3[],2,FALSE)</f>
        <v>Lib</v>
      </c>
      <c r="I705" t="str">
        <f>VLOOKUP(D705,Table3[],3,FALSE)</f>
        <v>D</v>
      </c>
      <c r="J705">
        <f>VLOOKUP(D705,Table3[],4,FALSE)</f>
        <v>2.5</v>
      </c>
      <c r="K705" s="5">
        <f>VLOOKUP(D705,Table3[],5,FALSE)</f>
        <v>29.784999999999997</v>
      </c>
      <c r="L705" s="5">
        <f t="shared" si="10"/>
        <v>119.13999999999999</v>
      </c>
    </row>
    <row r="706" spans="1:12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 Table2[], 2, FALSE)</f>
        <v>Josefina Ferens</v>
      </c>
      <c r="G706" s="2" t="str">
        <f>VLOOKUP(C706, Table2[],7,FALSE)</f>
        <v>United States</v>
      </c>
      <c r="H706" t="str">
        <f>VLOOKUP(D706,Table3[],2,FALSE)</f>
        <v>Exc</v>
      </c>
      <c r="I706" t="str">
        <f>VLOOKUP(D706,Table3[],3,FALSE)</f>
        <v>D</v>
      </c>
      <c r="J706">
        <f>VLOOKUP(D706,Table3[],4,FALSE)</f>
        <v>0.2</v>
      </c>
      <c r="K706" s="5">
        <f>VLOOKUP(D706,Table3[],5,FALSE)</f>
        <v>3.645</v>
      </c>
      <c r="L706" s="5">
        <f t="shared" ref="L706:L769" si="11">E706*K706</f>
        <v>21.87</v>
      </c>
    </row>
    <row r="707" spans="1:12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 Table2[], 2, FALSE)</f>
        <v>Shelley Gehring</v>
      </c>
      <c r="G707" s="2" t="str">
        <f>VLOOKUP(C707, Table2[],7,FALSE)</f>
        <v>United States</v>
      </c>
      <c r="H707" t="str">
        <f>VLOOKUP(D707,Table3[],2,FALSE)</f>
        <v>Exc</v>
      </c>
      <c r="I707" t="str">
        <f>VLOOKUP(D707,Table3[],3,FALSE)</f>
        <v>L</v>
      </c>
      <c r="J707">
        <f>VLOOKUP(D707,Table3[],4,FALSE)</f>
        <v>0.5</v>
      </c>
      <c r="K707" s="5">
        <f>VLOOKUP(D707,Table3[],5,FALSE)</f>
        <v>8.91</v>
      </c>
      <c r="L707" s="5">
        <f t="shared" si="11"/>
        <v>17.82</v>
      </c>
    </row>
    <row r="708" spans="1:12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 Table2[], 2, FALSE)</f>
        <v>Barrie Fallowes</v>
      </c>
      <c r="G708" s="2" t="str">
        <f>VLOOKUP(C708, Table2[],7,FALSE)</f>
        <v>United States</v>
      </c>
      <c r="H708" t="str">
        <f>VLOOKUP(D708,Table3[],2,FALSE)</f>
        <v>Exc</v>
      </c>
      <c r="I708" t="str">
        <f>VLOOKUP(D708,Table3[],3,FALSE)</f>
        <v>M</v>
      </c>
      <c r="J708">
        <f>VLOOKUP(D708,Table3[],4,FALSE)</f>
        <v>0.2</v>
      </c>
      <c r="K708" s="5">
        <f>VLOOKUP(D708,Table3[],5,FALSE)</f>
        <v>4.125</v>
      </c>
      <c r="L708" s="5">
        <f t="shared" si="11"/>
        <v>12.375</v>
      </c>
    </row>
    <row r="709" spans="1:12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 Table2[], 2, FALSE)</f>
        <v>Nicolas Aiton</v>
      </c>
      <c r="G709" s="2" t="str">
        <f>VLOOKUP(C709, Table2[],7,FALSE)</f>
        <v>Ireland</v>
      </c>
      <c r="H709" t="str">
        <f>VLOOKUP(D709,Table3[],2,FALSE)</f>
        <v>Lib</v>
      </c>
      <c r="I709" t="str">
        <f>VLOOKUP(D709,Table3[],3,FALSE)</f>
        <v>D</v>
      </c>
      <c r="J709">
        <f>VLOOKUP(D709,Table3[],4,FALSE)</f>
        <v>1</v>
      </c>
      <c r="K709" s="5">
        <f>VLOOKUP(D709,Table3[],5,FALSE)</f>
        <v>12.95</v>
      </c>
      <c r="L709" s="5">
        <f t="shared" si="11"/>
        <v>25.9</v>
      </c>
    </row>
    <row r="710" spans="1:12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 Table2[], 2, FALSE)</f>
        <v>Shelli De Banke</v>
      </c>
      <c r="G710" s="2" t="str">
        <f>VLOOKUP(C710, Table2[],7,FALSE)</f>
        <v>United States</v>
      </c>
      <c r="H710" t="str">
        <f>VLOOKUP(D710,Table3[],2,FALSE)</f>
        <v>Ara</v>
      </c>
      <c r="I710" t="str">
        <f>VLOOKUP(D710,Table3[],3,FALSE)</f>
        <v>M</v>
      </c>
      <c r="J710">
        <f>VLOOKUP(D710,Table3[],4,FALSE)</f>
        <v>0.5</v>
      </c>
      <c r="K710" s="5">
        <f>VLOOKUP(D710,Table3[],5,FALSE)</f>
        <v>6.75</v>
      </c>
      <c r="L710" s="5">
        <f t="shared" si="11"/>
        <v>13.5</v>
      </c>
    </row>
    <row r="711" spans="1:12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 Table2[], 2, FALSE)</f>
        <v>Lyell Murch</v>
      </c>
      <c r="G711" s="2" t="str">
        <f>VLOOKUP(C711, Table2[],7,FALSE)</f>
        <v>United States</v>
      </c>
      <c r="H711" t="str">
        <f>VLOOKUP(D711,Table3[],2,FALSE)</f>
        <v>Exc</v>
      </c>
      <c r="I711" t="str">
        <f>VLOOKUP(D711,Table3[],3,FALSE)</f>
        <v>L</v>
      </c>
      <c r="J711">
        <f>VLOOKUP(D711,Table3[],4,FALSE)</f>
        <v>0.5</v>
      </c>
      <c r="K711" s="5">
        <f>VLOOKUP(D711,Table3[],5,FALSE)</f>
        <v>8.91</v>
      </c>
      <c r="L711" s="5">
        <f t="shared" si="11"/>
        <v>17.82</v>
      </c>
    </row>
    <row r="712" spans="1:12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 Table2[], 2, FALSE)</f>
        <v>Stearne Count</v>
      </c>
      <c r="G712" s="2" t="str">
        <f>VLOOKUP(C712, Table2[],7,FALSE)</f>
        <v>United States</v>
      </c>
      <c r="H712" t="str">
        <f>VLOOKUP(D712,Table3[],2,FALSE)</f>
        <v>Exc</v>
      </c>
      <c r="I712" t="str">
        <f>VLOOKUP(D712,Table3[],3,FALSE)</f>
        <v>M</v>
      </c>
      <c r="J712">
        <f>VLOOKUP(D712,Table3[],4,FALSE)</f>
        <v>0.5</v>
      </c>
      <c r="K712" s="5">
        <f>VLOOKUP(D712,Table3[],5,FALSE)</f>
        <v>8.25</v>
      </c>
      <c r="L712" s="5">
        <f t="shared" si="11"/>
        <v>24.75</v>
      </c>
    </row>
    <row r="713" spans="1:12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 Table2[], 2, FALSE)</f>
        <v>Selia Ragles</v>
      </c>
      <c r="G713" s="2" t="str">
        <f>VLOOKUP(C713, Table2[],7,FALSE)</f>
        <v>United States</v>
      </c>
      <c r="H713" t="str">
        <f>VLOOKUP(D713,Table3[],2,FALSE)</f>
        <v>Rob</v>
      </c>
      <c r="I713" t="str">
        <f>VLOOKUP(D713,Table3[],3,FALSE)</f>
        <v>M</v>
      </c>
      <c r="J713">
        <f>VLOOKUP(D713,Table3[],4,FALSE)</f>
        <v>0.2</v>
      </c>
      <c r="K713" s="5">
        <f>VLOOKUP(D713,Table3[],5,FALSE)</f>
        <v>2.9849999999999999</v>
      </c>
      <c r="L713" s="5">
        <f t="shared" si="11"/>
        <v>17.91</v>
      </c>
    </row>
    <row r="714" spans="1:12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 Table2[], 2, FALSE)</f>
        <v>Silas Deehan</v>
      </c>
      <c r="G714" s="2" t="str">
        <f>VLOOKUP(C714, Table2[],7,FALSE)</f>
        <v>United Kingdom</v>
      </c>
      <c r="H714" t="str">
        <f>VLOOKUP(D714,Table3[],2,FALSE)</f>
        <v>Exc</v>
      </c>
      <c r="I714" t="str">
        <f>VLOOKUP(D714,Table3[],3,FALSE)</f>
        <v>M</v>
      </c>
      <c r="J714">
        <f>VLOOKUP(D714,Table3[],4,FALSE)</f>
        <v>0.5</v>
      </c>
      <c r="K714" s="5">
        <f>VLOOKUP(D714,Table3[],5,FALSE)</f>
        <v>8.25</v>
      </c>
      <c r="L714" s="5">
        <f t="shared" si="11"/>
        <v>16.5</v>
      </c>
    </row>
    <row r="715" spans="1:12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 Table2[], 2, FALSE)</f>
        <v>Sacha Bruun</v>
      </c>
      <c r="G715" s="2" t="str">
        <f>VLOOKUP(C715, Table2[],7,FALSE)</f>
        <v>United States</v>
      </c>
      <c r="H715" t="str">
        <f>VLOOKUP(D715,Table3[],2,FALSE)</f>
        <v>Rob</v>
      </c>
      <c r="I715" t="str">
        <f>VLOOKUP(D715,Table3[],3,FALSE)</f>
        <v>M</v>
      </c>
      <c r="J715">
        <f>VLOOKUP(D715,Table3[],4,FALSE)</f>
        <v>0.2</v>
      </c>
      <c r="K715" s="5">
        <f>VLOOKUP(D715,Table3[],5,FALSE)</f>
        <v>2.9849999999999999</v>
      </c>
      <c r="L715" s="5">
        <f t="shared" si="11"/>
        <v>2.9849999999999999</v>
      </c>
    </row>
    <row r="716" spans="1:12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 Table2[], 2, FALSE)</f>
        <v>Alon Pllu</v>
      </c>
      <c r="G716" s="2" t="str">
        <f>VLOOKUP(C716, Table2[],7,FALSE)</f>
        <v>Ireland</v>
      </c>
      <c r="H716" t="str">
        <f>VLOOKUP(D716,Table3[],2,FALSE)</f>
        <v>Exc</v>
      </c>
      <c r="I716" t="str">
        <f>VLOOKUP(D716,Table3[],3,FALSE)</f>
        <v>D</v>
      </c>
      <c r="J716">
        <f>VLOOKUP(D716,Table3[],4,FALSE)</f>
        <v>0.2</v>
      </c>
      <c r="K716" s="5">
        <f>VLOOKUP(D716,Table3[],5,FALSE)</f>
        <v>3.645</v>
      </c>
      <c r="L716" s="5">
        <f t="shared" si="11"/>
        <v>14.58</v>
      </c>
    </row>
    <row r="717" spans="1:12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 Table2[], 2, FALSE)</f>
        <v>Gilberto Cornier</v>
      </c>
      <c r="G717" s="2" t="str">
        <f>VLOOKUP(C717, Table2[],7,FALSE)</f>
        <v>United States</v>
      </c>
      <c r="H717" t="str">
        <f>VLOOKUP(D717,Table3[],2,FALSE)</f>
        <v>Exc</v>
      </c>
      <c r="I717" t="str">
        <f>VLOOKUP(D717,Table3[],3,FALSE)</f>
        <v>L</v>
      </c>
      <c r="J717">
        <f>VLOOKUP(D717,Table3[],4,FALSE)</f>
        <v>1</v>
      </c>
      <c r="K717" s="5">
        <f>VLOOKUP(D717,Table3[],5,FALSE)</f>
        <v>14.85</v>
      </c>
      <c r="L717" s="5">
        <f t="shared" si="11"/>
        <v>89.1</v>
      </c>
    </row>
    <row r="718" spans="1:12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 Table2[], 2, FALSE)</f>
        <v>Jimmy Dymoke</v>
      </c>
      <c r="G718" s="2" t="str">
        <f>VLOOKUP(C718, Table2[],7,FALSE)</f>
        <v>Ireland</v>
      </c>
      <c r="H718" t="str">
        <f>VLOOKUP(D718,Table3[],2,FALSE)</f>
        <v>Rob</v>
      </c>
      <c r="I718" t="str">
        <f>VLOOKUP(D718,Table3[],3,FALSE)</f>
        <v>L</v>
      </c>
      <c r="J718">
        <f>VLOOKUP(D718,Table3[],4,FALSE)</f>
        <v>1</v>
      </c>
      <c r="K718" s="5">
        <f>VLOOKUP(D718,Table3[],5,FALSE)</f>
        <v>11.95</v>
      </c>
      <c r="L718" s="5">
        <f t="shared" si="11"/>
        <v>35.849999999999994</v>
      </c>
    </row>
    <row r="719" spans="1:12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 Table2[], 2, FALSE)</f>
        <v>Willabella Harvison</v>
      </c>
      <c r="G719" s="2" t="str">
        <f>VLOOKUP(C719, Table2[],7,FALSE)</f>
        <v>United States</v>
      </c>
      <c r="H719" t="str">
        <f>VLOOKUP(D719,Table3[],2,FALSE)</f>
        <v>Ara</v>
      </c>
      <c r="I719" t="str">
        <f>VLOOKUP(D719,Table3[],3,FALSE)</f>
        <v>D</v>
      </c>
      <c r="J719">
        <f>VLOOKUP(D719,Table3[],4,FALSE)</f>
        <v>2.5</v>
      </c>
      <c r="K719" s="5">
        <f>VLOOKUP(D719,Table3[],5,FALSE)</f>
        <v>22.884999999999998</v>
      </c>
      <c r="L719" s="5">
        <f t="shared" si="11"/>
        <v>68.655000000000001</v>
      </c>
    </row>
    <row r="720" spans="1:12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 Table2[], 2, FALSE)</f>
        <v>Darice Heaford</v>
      </c>
      <c r="G720" s="2" t="str">
        <f>VLOOKUP(C720, Table2[],7,FALSE)</f>
        <v>United States</v>
      </c>
      <c r="H720" t="str">
        <f>VLOOKUP(D720,Table3[],2,FALSE)</f>
        <v>Lib</v>
      </c>
      <c r="I720" t="str">
        <f>VLOOKUP(D720,Table3[],3,FALSE)</f>
        <v>D</v>
      </c>
      <c r="J720">
        <f>VLOOKUP(D720,Table3[],4,FALSE)</f>
        <v>1</v>
      </c>
      <c r="K720" s="5">
        <f>VLOOKUP(D720,Table3[],5,FALSE)</f>
        <v>12.95</v>
      </c>
      <c r="L720" s="5">
        <f t="shared" si="11"/>
        <v>38.849999999999994</v>
      </c>
    </row>
    <row r="721" spans="1:12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 Table2[], 2, FALSE)</f>
        <v>Granger Fantham</v>
      </c>
      <c r="G721" s="2" t="str">
        <f>VLOOKUP(C721, Table2[],7,FALSE)</f>
        <v>United States</v>
      </c>
      <c r="H721" t="str">
        <f>VLOOKUP(D721,Table3[],2,FALSE)</f>
        <v>Lib</v>
      </c>
      <c r="I721" t="str">
        <f>VLOOKUP(D721,Table3[],3,FALSE)</f>
        <v>L</v>
      </c>
      <c r="J721">
        <f>VLOOKUP(D721,Table3[],4,FALSE)</f>
        <v>1</v>
      </c>
      <c r="K721" s="5">
        <f>VLOOKUP(D721,Table3[],5,FALSE)</f>
        <v>15.85</v>
      </c>
      <c r="L721" s="5">
        <f t="shared" si="11"/>
        <v>79.25</v>
      </c>
    </row>
    <row r="722" spans="1:12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 Table2[], 2, FALSE)</f>
        <v>Reynolds Crookshanks</v>
      </c>
      <c r="G722" s="2" t="str">
        <f>VLOOKUP(C722, Table2[],7,FALSE)</f>
        <v>United States</v>
      </c>
      <c r="H722" t="str">
        <f>VLOOKUP(D722,Table3[],2,FALSE)</f>
        <v>Exc</v>
      </c>
      <c r="I722" t="str">
        <f>VLOOKUP(D722,Table3[],3,FALSE)</f>
        <v>D</v>
      </c>
      <c r="J722">
        <f>VLOOKUP(D722,Table3[],4,FALSE)</f>
        <v>0.5</v>
      </c>
      <c r="K722" s="5">
        <f>VLOOKUP(D722,Table3[],5,FALSE)</f>
        <v>7.29</v>
      </c>
      <c r="L722" s="5">
        <f t="shared" si="11"/>
        <v>36.450000000000003</v>
      </c>
    </row>
    <row r="723" spans="1:12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 Table2[], 2, FALSE)</f>
        <v>Niels Leake</v>
      </c>
      <c r="G723" s="2" t="str">
        <f>VLOOKUP(C723, Table2[],7,FALSE)</f>
        <v>United States</v>
      </c>
      <c r="H723" t="str">
        <f>VLOOKUP(D723,Table3[],2,FALSE)</f>
        <v>Rob</v>
      </c>
      <c r="I723" t="str">
        <f>VLOOKUP(D723,Table3[],3,FALSE)</f>
        <v>M</v>
      </c>
      <c r="J723">
        <f>VLOOKUP(D723,Table3[],4,FALSE)</f>
        <v>0.2</v>
      </c>
      <c r="K723" s="5">
        <f>VLOOKUP(D723,Table3[],5,FALSE)</f>
        <v>2.9849999999999999</v>
      </c>
      <c r="L723" s="5">
        <f t="shared" si="11"/>
        <v>8.9550000000000001</v>
      </c>
    </row>
    <row r="724" spans="1:12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 Table2[], 2, FALSE)</f>
        <v>Hetti Measures</v>
      </c>
      <c r="G724" s="2" t="str">
        <f>VLOOKUP(C724, Table2[],7,FALSE)</f>
        <v>United States</v>
      </c>
      <c r="H724" t="str">
        <f>VLOOKUP(D724,Table3[],2,FALSE)</f>
        <v>Exc</v>
      </c>
      <c r="I724" t="str">
        <f>VLOOKUP(D724,Table3[],3,FALSE)</f>
        <v>D</v>
      </c>
      <c r="J724">
        <f>VLOOKUP(D724,Table3[],4,FALSE)</f>
        <v>1</v>
      </c>
      <c r="K724" s="5">
        <f>VLOOKUP(D724,Table3[],5,FALSE)</f>
        <v>12.15</v>
      </c>
      <c r="L724" s="5">
        <f t="shared" si="11"/>
        <v>24.3</v>
      </c>
    </row>
    <row r="725" spans="1:12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 Table2[], 2, FALSE)</f>
        <v>Gay Eilhersen</v>
      </c>
      <c r="G725" s="2" t="str">
        <f>VLOOKUP(C725, Table2[],7,FALSE)</f>
        <v>United States</v>
      </c>
      <c r="H725" t="str">
        <f>VLOOKUP(D725,Table3[],2,FALSE)</f>
        <v>Exc</v>
      </c>
      <c r="I725" t="str">
        <f>VLOOKUP(D725,Table3[],3,FALSE)</f>
        <v>M</v>
      </c>
      <c r="J725">
        <f>VLOOKUP(D725,Table3[],4,FALSE)</f>
        <v>2.5</v>
      </c>
      <c r="K725" s="5">
        <f>VLOOKUP(D725,Table3[],5,FALSE)</f>
        <v>31.624999999999996</v>
      </c>
      <c r="L725" s="5">
        <f t="shared" si="11"/>
        <v>63.249999999999993</v>
      </c>
    </row>
    <row r="726" spans="1:12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 Table2[], 2, FALSE)</f>
        <v>Nico Hubert</v>
      </c>
      <c r="G726" s="2" t="str">
        <f>VLOOKUP(C726, Table2[],7,FALSE)</f>
        <v>United States</v>
      </c>
      <c r="H726" t="str">
        <f>VLOOKUP(D726,Table3[],2,FALSE)</f>
        <v>Ara</v>
      </c>
      <c r="I726" t="str">
        <f>VLOOKUP(D726,Table3[],3,FALSE)</f>
        <v>M</v>
      </c>
      <c r="J726">
        <f>VLOOKUP(D726,Table3[],4,FALSE)</f>
        <v>0.2</v>
      </c>
      <c r="K726" s="5">
        <f>VLOOKUP(D726,Table3[],5,FALSE)</f>
        <v>3.375</v>
      </c>
      <c r="L726" s="5">
        <f t="shared" si="11"/>
        <v>6.75</v>
      </c>
    </row>
    <row r="727" spans="1:12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 Table2[], 2, FALSE)</f>
        <v>Cristina Aleixo</v>
      </c>
      <c r="G727" s="2" t="str">
        <f>VLOOKUP(C727, Table2[],7,FALSE)</f>
        <v>United States</v>
      </c>
      <c r="H727" t="str">
        <f>VLOOKUP(D727,Table3[],2,FALSE)</f>
        <v>Ara</v>
      </c>
      <c r="I727" t="str">
        <f>VLOOKUP(D727,Table3[],3,FALSE)</f>
        <v>L</v>
      </c>
      <c r="J727">
        <f>VLOOKUP(D727,Table3[],4,FALSE)</f>
        <v>0.2</v>
      </c>
      <c r="K727" s="5">
        <f>VLOOKUP(D727,Table3[],5,FALSE)</f>
        <v>3.8849999999999998</v>
      </c>
      <c r="L727" s="5">
        <f t="shared" si="11"/>
        <v>23.31</v>
      </c>
    </row>
    <row r="728" spans="1:12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 Table2[], 2, FALSE)</f>
        <v>Derrek Allpress</v>
      </c>
      <c r="G728" s="2" t="str">
        <f>VLOOKUP(C728, Table2[],7,FALSE)</f>
        <v>United States</v>
      </c>
      <c r="H728" t="str">
        <f>VLOOKUP(D728,Table3[],2,FALSE)</f>
        <v>Lib</v>
      </c>
      <c r="I728" t="str">
        <f>VLOOKUP(D728,Table3[],3,FALSE)</f>
        <v>L</v>
      </c>
      <c r="J728">
        <f>VLOOKUP(D728,Table3[],4,FALSE)</f>
        <v>2.5</v>
      </c>
      <c r="K728" s="5">
        <f>VLOOKUP(D728,Table3[],5,FALSE)</f>
        <v>36.454999999999998</v>
      </c>
      <c r="L728" s="5">
        <f t="shared" si="11"/>
        <v>145.82</v>
      </c>
    </row>
    <row r="729" spans="1:12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 Table2[], 2, FALSE)</f>
        <v>Rikki Tomkowicz</v>
      </c>
      <c r="G729" s="2" t="str">
        <f>VLOOKUP(C729, Table2[],7,FALSE)</f>
        <v>Ireland</v>
      </c>
      <c r="H729" t="str">
        <f>VLOOKUP(D729,Table3[],2,FALSE)</f>
        <v>Rob</v>
      </c>
      <c r="I729" t="str">
        <f>VLOOKUP(D729,Table3[],3,FALSE)</f>
        <v>M</v>
      </c>
      <c r="J729">
        <f>VLOOKUP(D729,Table3[],4,FALSE)</f>
        <v>0.5</v>
      </c>
      <c r="K729" s="5">
        <f>VLOOKUP(D729,Table3[],5,FALSE)</f>
        <v>5.97</v>
      </c>
      <c r="L729" s="5">
        <f t="shared" si="11"/>
        <v>29.849999999999998</v>
      </c>
    </row>
    <row r="730" spans="1:12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 Table2[], 2, FALSE)</f>
        <v>Rochette Huscroft</v>
      </c>
      <c r="G730" s="2" t="str">
        <f>VLOOKUP(C730, Table2[],7,FALSE)</f>
        <v>United States</v>
      </c>
      <c r="H730" t="str">
        <f>VLOOKUP(D730,Table3[],2,FALSE)</f>
        <v>Exc</v>
      </c>
      <c r="I730" t="str">
        <f>VLOOKUP(D730,Table3[],3,FALSE)</f>
        <v>D</v>
      </c>
      <c r="J730">
        <f>VLOOKUP(D730,Table3[],4,FALSE)</f>
        <v>0.5</v>
      </c>
      <c r="K730" s="5">
        <f>VLOOKUP(D730,Table3[],5,FALSE)</f>
        <v>7.29</v>
      </c>
      <c r="L730" s="5">
        <f t="shared" si="11"/>
        <v>21.87</v>
      </c>
    </row>
    <row r="731" spans="1:12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 Table2[], 2, FALSE)</f>
        <v>Selle Scurrer</v>
      </c>
      <c r="G731" s="2" t="str">
        <f>VLOOKUP(C731, Table2[],7,FALSE)</f>
        <v>United Kingdom</v>
      </c>
      <c r="H731" t="str">
        <f>VLOOKUP(D731,Table3[],2,FALSE)</f>
        <v>Lib</v>
      </c>
      <c r="I731" t="str">
        <f>VLOOKUP(D731,Table3[],3,FALSE)</f>
        <v>M</v>
      </c>
      <c r="J731">
        <f>VLOOKUP(D731,Table3[],4,FALSE)</f>
        <v>0.2</v>
      </c>
      <c r="K731" s="5">
        <f>VLOOKUP(D731,Table3[],5,FALSE)</f>
        <v>4.3650000000000002</v>
      </c>
      <c r="L731" s="5">
        <f t="shared" si="11"/>
        <v>4.3650000000000002</v>
      </c>
    </row>
    <row r="732" spans="1:12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 Table2[], 2, FALSE)</f>
        <v>Andie Rudram</v>
      </c>
      <c r="G732" s="2" t="str">
        <f>VLOOKUP(C732, Table2[],7,FALSE)</f>
        <v>United States</v>
      </c>
      <c r="H732" t="str">
        <f>VLOOKUP(D732,Table3[],2,FALSE)</f>
        <v>Lib</v>
      </c>
      <c r="I732" t="str">
        <f>VLOOKUP(D732,Table3[],3,FALSE)</f>
        <v>L</v>
      </c>
      <c r="J732">
        <f>VLOOKUP(D732,Table3[],4,FALSE)</f>
        <v>2.5</v>
      </c>
      <c r="K732" s="5">
        <f>VLOOKUP(D732,Table3[],5,FALSE)</f>
        <v>36.454999999999998</v>
      </c>
      <c r="L732" s="5">
        <f t="shared" si="11"/>
        <v>36.454999999999998</v>
      </c>
    </row>
    <row r="733" spans="1:12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 Table2[], 2, FALSE)</f>
        <v>Leta Clarricoates</v>
      </c>
      <c r="G733" s="2" t="str">
        <f>VLOOKUP(C733, Table2[],7,FALSE)</f>
        <v>United States</v>
      </c>
      <c r="H733" t="str">
        <f>VLOOKUP(D733,Table3[],2,FALSE)</f>
        <v>Lib</v>
      </c>
      <c r="I733" t="str">
        <f>VLOOKUP(D733,Table3[],3,FALSE)</f>
        <v>D</v>
      </c>
      <c r="J733">
        <f>VLOOKUP(D733,Table3[],4,FALSE)</f>
        <v>0.2</v>
      </c>
      <c r="K733" s="5">
        <f>VLOOKUP(D733,Table3[],5,FALSE)</f>
        <v>3.8849999999999998</v>
      </c>
      <c r="L733" s="5">
        <f t="shared" si="11"/>
        <v>15.54</v>
      </c>
    </row>
    <row r="734" spans="1:12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 Table2[], 2, FALSE)</f>
        <v>Jacquelyn Maha</v>
      </c>
      <c r="G734" s="2" t="str">
        <f>VLOOKUP(C734, Table2[],7,FALSE)</f>
        <v>United States</v>
      </c>
      <c r="H734" t="str">
        <f>VLOOKUP(D734,Table3[],2,FALSE)</f>
        <v>Exc</v>
      </c>
      <c r="I734" t="str">
        <f>VLOOKUP(D734,Table3[],3,FALSE)</f>
        <v>L</v>
      </c>
      <c r="J734">
        <f>VLOOKUP(D734,Table3[],4,FALSE)</f>
        <v>0.2</v>
      </c>
      <c r="K734" s="5">
        <f>VLOOKUP(D734,Table3[],5,FALSE)</f>
        <v>4.4550000000000001</v>
      </c>
      <c r="L734" s="5">
        <f t="shared" si="11"/>
        <v>8.91</v>
      </c>
    </row>
    <row r="735" spans="1:12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 Table2[], 2, FALSE)</f>
        <v>Glory Clemon</v>
      </c>
      <c r="G735" s="2" t="str">
        <f>VLOOKUP(C735, Table2[],7,FALSE)</f>
        <v>United States</v>
      </c>
      <c r="H735" t="str">
        <f>VLOOKUP(D735,Table3[],2,FALSE)</f>
        <v>Lib</v>
      </c>
      <c r="I735" t="str">
        <f>VLOOKUP(D735,Table3[],3,FALSE)</f>
        <v>M</v>
      </c>
      <c r="J735">
        <f>VLOOKUP(D735,Table3[],4,FALSE)</f>
        <v>2.5</v>
      </c>
      <c r="K735" s="5">
        <f>VLOOKUP(D735,Table3[],5,FALSE)</f>
        <v>33.464999999999996</v>
      </c>
      <c r="L735" s="5">
        <f t="shared" si="11"/>
        <v>100.39499999999998</v>
      </c>
    </row>
    <row r="736" spans="1:12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 Table2[], 2, FALSE)</f>
        <v>Alica Kift</v>
      </c>
      <c r="G736" s="2" t="str">
        <f>VLOOKUP(C736, Table2[],7,FALSE)</f>
        <v>United States</v>
      </c>
      <c r="H736" t="str">
        <f>VLOOKUP(D736,Table3[],2,FALSE)</f>
        <v>Rob</v>
      </c>
      <c r="I736" t="str">
        <f>VLOOKUP(D736,Table3[],3,FALSE)</f>
        <v>D</v>
      </c>
      <c r="J736">
        <f>VLOOKUP(D736,Table3[],4,FALSE)</f>
        <v>0.2</v>
      </c>
      <c r="K736" s="5">
        <f>VLOOKUP(D736,Table3[],5,FALSE)</f>
        <v>2.6849999999999996</v>
      </c>
      <c r="L736" s="5">
        <f t="shared" si="11"/>
        <v>13.424999999999997</v>
      </c>
    </row>
    <row r="737" spans="1:12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 Table2[], 2, FALSE)</f>
        <v>Babb Pollins</v>
      </c>
      <c r="G737" s="2" t="str">
        <f>VLOOKUP(C737, Table2[],7,FALSE)</f>
        <v>United States</v>
      </c>
      <c r="H737" t="str">
        <f>VLOOKUP(D737,Table3[],2,FALSE)</f>
        <v>Exc</v>
      </c>
      <c r="I737" t="str">
        <f>VLOOKUP(D737,Table3[],3,FALSE)</f>
        <v>D</v>
      </c>
      <c r="J737">
        <f>VLOOKUP(D737,Table3[],4,FALSE)</f>
        <v>0.2</v>
      </c>
      <c r="K737" s="5">
        <f>VLOOKUP(D737,Table3[],5,FALSE)</f>
        <v>3.645</v>
      </c>
      <c r="L737" s="5">
        <f t="shared" si="11"/>
        <v>21.87</v>
      </c>
    </row>
    <row r="738" spans="1:12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 Table2[], 2, FALSE)</f>
        <v>Jarret Toye</v>
      </c>
      <c r="G738" s="2" t="str">
        <f>VLOOKUP(C738, Table2[],7,FALSE)</f>
        <v>Ireland</v>
      </c>
      <c r="H738" t="str">
        <f>VLOOKUP(D738,Table3[],2,FALSE)</f>
        <v>Lib</v>
      </c>
      <c r="I738" t="str">
        <f>VLOOKUP(D738,Table3[],3,FALSE)</f>
        <v>D</v>
      </c>
      <c r="J738">
        <f>VLOOKUP(D738,Table3[],4,FALSE)</f>
        <v>1</v>
      </c>
      <c r="K738" s="5">
        <f>VLOOKUP(D738,Table3[],5,FALSE)</f>
        <v>12.95</v>
      </c>
      <c r="L738" s="5">
        <f t="shared" si="11"/>
        <v>25.9</v>
      </c>
    </row>
    <row r="739" spans="1:12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 Table2[], 2, FALSE)</f>
        <v>Carlie Linskill</v>
      </c>
      <c r="G739" s="2" t="str">
        <f>VLOOKUP(C739, Table2[],7,FALSE)</f>
        <v>United States</v>
      </c>
      <c r="H739" t="str">
        <f>VLOOKUP(D739,Table3[],2,FALSE)</f>
        <v>Ara</v>
      </c>
      <c r="I739" t="str">
        <f>VLOOKUP(D739,Table3[],3,FALSE)</f>
        <v>M</v>
      </c>
      <c r="J739">
        <f>VLOOKUP(D739,Table3[],4,FALSE)</f>
        <v>1</v>
      </c>
      <c r="K739" s="5">
        <f>VLOOKUP(D739,Table3[],5,FALSE)</f>
        <v>11.25</v>
      </c>
      <c r="L739" s="5">
        <f t="shared" si="11"/>
        <v>56.25</v>
      </c>
    </row>
    <row r="740" spans="1:12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 Table2[], 2, FALSE)</f>
        <v>Natal Vigrass</v>
      </c>
      <c r="G740" s="2" t="str">
        <f>VLOOKUP(C740, Table2[],7,FALSE)</f>
        <v>United Kingdom</v>
      </c>
      <c r="H740" t="str">
        <f>VLOOKUP(D740,Table3[],2,FALSE)</f>
        <v>Rob</v>
      </c>
      <c r="I740" t="str">
        <f>VLOOKUP(D740,Table3[],3,FALSE)</f>
        <v>L</v>
      </c>
      <c r="J740">
        <f>VLOOKUP(D740,Table3[],4,FALSE)</f>
        <v>0.2</v>
      </c>
      <c r="K740" s="5">
        <f>VLOOKUP(D740,Table3[],5,FALSE)</f>
        <v>3.5849999999999995</v>
      </c>
      <c r="L740" s="5">
        <f t="shared" si="11"/>
        <v>10.754999999999999</v>
      </c>
    </row>
    <row r="741" spans="1:12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 Table2[], 2, FALSE)</f>
        <v>Jimmy Dymoke</v>
      </c>
      <c r="G741" s="2" t="str">
        <f>VLOOKUP(C741, Table2[],7,FALSE)</f>
        <v>Ireland</v>
      </c>
      <c r="H741" t="str">
        <f>VLOOKUP(D741,Table3[],2,FALSE)</f>
        <v>Exc</v>
      </c>
      <c r="I741" t="str">
        <f>VLOOKUP(D741,Table3[],3,FALSE)</f>
        <v>D</v>
      </c>
      <c r="J741">
        <f>VLOOKUP(D741,Table3[],4,FALSE)</f>
        <v>0.2</v>
      </c>
      <c r="K741" s="5">
        <f>VLOOKUP(D741,Table3[],5,FALSE)</f>
        <v>3.645</v>
      </c>
      <c r="L741" s="5">
        <f t="shared" si="11"/>
        <v>18.225000000000001</v>
      </c>
    </row>
    <row r="742" spans="1:12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 Table2[], 2, FALSE)</f>
        <v>Kandace Cragell</v>
      </c>
      <c r="G742" s="2" t="str">
        <f>VLOOKUP(C742, Table2[],7,FALSE)</f>
        <v>Ireland</v>
      </c>
      <c r="H742" t="str">
        <f>VLOOKUP(D742,Table3[],2,FALSE)</f>
        <v>Rob</v>
      </c>
      <c r="I742" t="str">
        <f>VLOOKUP(D742,Table3[],3,FALSE)</f>
        <v>L</v>
      </c>
      <c r="J742">
        <f>VLOOKUP(D742,Table3[],4,FALSE)</f>
        <v>0.5</v>
      </c>
      <c r="K742" s="5">
        <f>VLOOKUP(D742,Table3[],5,FALSE)</f>
        <v>7.169999999999999</v>
      </c>
      <c r="L742" s="5">
        <f t="shared" si="11"/>
        <v>28.679999999999996</v>
      </c>
    </row>
    <row r="743" spans="1:12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 Table2[], 2, FALSE)</f>
        <v>Lyon Ibert</v>
      </c>
      <c r="G743" s="2" t="str">
        <f>VLOOKUP(C743, Table2[],7,FALSE)</f>
        <v>United States</v>
      </c>
      <c r="H743" t="str">
        <f>VLOOKUP(D743,Table3[],2,FALSE)</f>
        <v>Lib</v>
      </c>
      <c r="I743" t="str">
        <f>VLOOKUP(D743,Table3[],3,FALSE)</f>
        <v>M</v>
      </c>
      <c r="J743">
        <f>VLOOKUP(D743,Table3[],4,FALSE)</f>
        <v>0.2</v>
      </c>
      <c r="K743" s="5">
        <f>VLOOKUP(D743,Table3[],5,FALSE)</f>
        <v>4.3650000000000002</v>
      </c>
      <c r="L743" s="5">
        <f t="shared" si="11"/>
        <v>8.73</v>
      </c>
    </row>
    <row r="744" spans="1:12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 Table2[], 2, FALSE)</f>
        <v>Reese Lidgey</v>
      </c>
      <c r="G744" s="2" t="str">
        <f>VLOOKUP(C744, Table2[],7,FALSE)</f>
        <v>United States</v>
      </c>
      <c r="H744" t="str">
        <f>VLOOKUP(D744,Table3[],2,FALSE)</f>
        <v>Lib</v>
      </c>
      <c r="I744" t="str">
        <f>VLOOKUP(D744,Table3[],3,FALSE)</f>
        <v>M</v>
      </c>
      <c r="J744">
        <f>VLOOKUP(D744,Table3[],4,FALSE)</f>
        <v>1</v>
      </c>
      <c r="K744" s="5">
        <f>VLOOKUP(D744,Table3[],5,FALSE)</f>
        <v>14.55</v>
      </c>
      <c r="L744" s="5">
        <f t="shared" si="11"/>
        <v>58.2</v>
      </c>
    </row>
    <row r="745" spans="1:12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 Table2[], 2, FALSE)</f>
        <v>Tersina Castagne</v>
      </c>
      <c r="G745" s="2" t="str">
        <f>VLOOKUP(C745, Table2[],7,FALSE)</f>
        <v>United States</v>
      </c>
      <c r="H745" t="str">
        <f>VLOOKUP(D745,Table3[],2,FALSE)</f>
        <v>Ara</v>
      </c>
      <c r="I745" t="str">
        <f>VLOOKUP(D745,Table3[],3,FALSE)</f>
        <v>D</v>
      </c>
      <c r="J745">
        <f>VLOOKUP(D745,Table3[],4,FALSE)</f>
        <v>0.5</v>
      </c>
      <c r="K745" s="5">
        <f>VLOOKUP(D745,Table3[],5,FALSE)</f>
        <v>5.97</v>
      </c>
      <c r="L745" s="5">
        <f t="shared" si="11"/>
        <v>17.91</v>
      </c>
    </row>
    <row r="746" spans="1:12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 Table2[], 2, FALSE)</f>
        <v>Samuele Klaaassen</v>
      </c>
      <c r="G746" s="2" t="str">
        <f>VLOOKUP(C746, Table2[],7,FALSE)</f>
        <v>United States</v>
      </c>
      <c r="H746" t="str">
        <f>VLOOKUP(D746,Table3[],2,FALSE)</f>
        <v>Rob</v>
      </c>
      <c r="I746" t="str">
        <f>VLOOKUP(D746,Table3[],3,FALSE)</f>
        <v>M</v>
      </c>
      <c r="J746">
        <f>VLOOKUP(D746,Table3[],4,FALSE)</f>
        <v>0.2</v>
      </c>
      <c r="K746" s="5">
        <f>VLOOKUP(D746,Table3[],5,FALSE)</f>
        <v>2.9849999999999999</v>
      </c>
      <c r="L746" s="5">
        <f t="shared" si="11"/>
        <v>17.91</v>
      </c>
    </row>
    <row r="747" spans="1:12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 Table2[], 2, FALSE)</f>
        <v>Jordana Halden</v>
      </c>
      <c r="G747" s="2" t="str">
        <f>VLOOKUP(C747, Table2[],7,FALSE)</f>
        <v>Ireland</v>
      </c>
      <c r="H747" t="str">
        <f>VLOOKUP(D747,Table3[],2,FALSE)</f>
        <v>Exc</v>
      </c>
      <c r="I747" t="str">
        <f>VLOOKUP(D747,Table3[],3,FALSE)</f>
        <v>D</v>
      </c>
      <c r="J747">
        <f>VLOOKUP(D747,Table3[],4,FALSE)</f>
        <v>0.5</v>
      </c>
      <c r="K747" s="5">
        <f>VLOOKUP(D747,Table3[],5,FALSE)</f>
        <v>7.29</v>
      </c>
      <c r="L747" s="5">
        <f t="shared" si="11"/>
        <v>14.58</v>
      </c>
    </row>
    <row r="748" spans="1:12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 Table2[], 2, FALSE)</f>
        <v>Hussein Olliff</v>
      </c>
      <c r="G748" s="2" t="str">
        <f>VLOOKUP(C748, Table2[],7,FALSE)</f>
        <v>Ireland</v>
      </c>
      <c r="H748" t="str">
        <f>VLOOKUP(D748,Table3[],2,FALSE)</f>
        <v>Ara</v>
      </c>
      <c r="I748" t="str">
        <f>VLOOKUP(D748,Table3[],3,FALSE)</f>
        <v>M</v>
      </c>
      <c r="J748">
        <f>VLOOKUP(D748,Table3[],4,FALSE)</f>
        <v>1</v>
      </c>
      <c r="K748" s="5">
        <f>VLOOKUP(D748,Table3[],5,FALSE)</f>
        <v>11.25</v>
      </c>
      <c r="L748" s="5">
        <f t="shared" si="11"/>
        <v>33.75</v>
      </c>
    </row>
    <row r="749" spans="1:12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 Table2[], 2, FALSE)</f>
        <v>Teddi Quadri</v>
      </c>
      <c r="G749" s="2" t="str">
        <f>VLOOKUP(C749, Table2[],7,FALSE)</f>
        <v>Ireland</v>
      </c>
      <c r="H749" t="str">
        <f>VLOOKUP(D749,Table3[],2,FALSE)</f>
        <v>Lib</v>
      </c>
      <c r="I749" t="str">
        <f>VLOOKUP(D749,Table3[],3,FALSE)</f>
        <v>M</v>
      </c>
      <c r="J749">
        <f>VLOOKUP(D749,Table3[],4,FALSE)</f>
        <v>0.5</v>
      </c>
      <c r="K749" s="5">
        <f>VLOOKUP(D749,Table3[],5,FALSE)</f>
        <v>8.73</v>
      </c>
      <c r="L749" s="5">
        <f t="shared" si="11"/>
        <v>34.92</v>
      </c>
    </row>
    <row r="750" spans="1:12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 Table2[], 2, FALSE)</f>
        <v>Felita Eshmade</v>
      </c>
      <c r="G750" s="2" t="str">
        <f>VLOOKUP(C750, Table2[],7,FALSE)</f>
        <v>United States</v>
      </c>
      <c r="H750" t="str">
        <f>VLOOKUP(D750,Table3[],2,FALSE)</f>
        <v>Exc</v>
      </c>
      <c r="I750" t="str">
        <f>VLOOKUP(D750,Table3[],3,FALSE)</f>
        <v>D</v>
      </c>
      <c r="J750">
        <f>VLOOKUP(D750,Table3[],4,FALSE)</f>
        <v>0.5</v>
      </c>
      <c r="K750" s="5">
        <f>VLOOKUP(D750,Table3[],5,FALSE)</f>
        <v>7.29</v>
      </c>
      <c r="L750" s="5">
        <f t="shared" si="11"/>
        <v>14.58</v>
      </c>
    </row>
    <row r="751" spans="1:12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 Table2[], 2, FALSE)</f>
        <v>Melodie OIlier</v>
      </c>
      <c r="G751" s="2" t="str">
        <f>VLOOKUP(C751, Table2[],7,FALSE)</f>
        <v>Ireland</v>
      </c>
      <c r="H751" t="str">
        <f>VLOOKUP(D751,Table3[],2,FALSE)</f>
        <v>Rob</v>
      </c>
      <c r="I751" t="str">
        <f>VLOOKUP(D751,Table3[],3,FALSE)</f>
        <v>D</v>
      </c>
      <c r="J751">
        <f>VLOOKUP(D751,Table3[],4,FALSE)</f>
        <v>0.2</v>
      </c>
      <c r="K751" s="5">
        <f>VLOOKUP(D751,Table3[],5,FALSE)</f>
        <v>2.6849999999999996</v>
      </c>
      <c r="L751" s="5">
        <f t="shared" si="11"/>
        <v>5.3699999999999992</v>
      </c>
    </row>
    <row r="752" spans="1:12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 Table2[], 2, FALSE)</f>
        <v>Hazel Iacopini</v>
      </c>
      <c r="G752" s="2" t="str">
        <f>VLOOKUP(C752, Table2[],7,FALSE)</f>
        <v>United States</v>
      </c>
      <c r="H752" t="str">
        <f>VLOOKUP(D752,Table3[],2,FALSE)</f>
        <v>Rob</v>
      </c>
      <c r="I752" t="str">
        <f>VLOOKUP(D752,Table3[],3,FALSE)</f>
        <v>M</v>
      </c>
      <c r="J752">
        <f>VLOOKUP(D752,Table3[],4,FALSE)</f>
        <v>0.5</v>
      </c>
      <c r="K752" s="5">
        <f>VLOOKUP(D752,Table3[],5,FALSE)</f>
        <v>5.97</v>
      </c>
      <c r="L752" s="5">
        <f t="shared" si="11"/>
        <v>5.97</v>
      </c>
    </row>
    <row r="753" spans="1:12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 Table2[], 2, FALSE)</f>
        <v>Vinny Shoebotham</v>
      </c>
      <c r="G753" s="2" t="str">
        <f>VLOOKUP(C753, Table2[],7,FALSE)</f>
        <v>United States</v>
      </c>
      <c r="H753" t="str">
        <f>VLOOKUP(D753,Table3[],2,FALSE)</f>
        <v>Lib</v>
      </c>
      <c r="I753" t="str">
        <f>VLOOKUP(D753,Table3[],3,FALSE)</f>
        <v>L</v>
      </c>
      <c r="J753">
        <f>VLOOKUP(D753,Table3[],4,FALSE)</f>
        <v>0.5</v>
      </c>
      <c r="K753" s="5">
        <f>VLOOKUP(D753,Table3[],5,FALSE)</f>
        <v>9.51</v>
      </c>
      <c r="L753" s="5">
        <f t="shared" si="11"/>
        <v>19.02</v>
      </c>
    </row>
    <row r="754" spans="1:12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 Table2[], 2, FALSE)</f>
        <v>Bran Sterke</v>
      </c>
      <c r="G754" s="2" t="str">
        <f>VLOOKUP(C754, Table2[],7,FALSE)</f>
        <v>United States</v>
      </c>
      <c r="H754" t="str">
        <f>VLOOKUP(D754,Table3[],2,FALSE)</f>
        <v>Exc</v>
      </c>
      <c r="I754" t="str">
        <f>VLOOKUP(D754,Table3[],3,FALSE)</f>
        <v>M</v>
      </c>
      <c r="J754">
        <f>VLOOKUP(D754,Table3[],4,FALSE)</f>
        <v>1</v>
      </c>
      <c r="K754" s="5">
        <f>VLOOKUP(D754,Table3[],5,FALSE)</f>
        <v>13.75</v>
      </c>
      <c r="L754" s="5">
        <f t="shared" si="11"/>
        <v>27.5</v>
      </c>
    </row>
    <row r="755" spans="1:12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 Table2[], 2, FALSE)</f>
        <v>Simone Capon</v>
      </c>
      <c r="G755" s="2" t="str">
        <f>VLOOKUP(C755, Table2[],7,FALSE)</f>
        <v>United States</v>
      </c>
      <c r="H755" t="str">
        <f>VLOOKUP(D755,Table3[],2,FALSE)</f>
        <v>Ara</v>
      </c>
      <c r="I755" t="str">
        <f>VLOOKUP(D755,Table3[],3,FALSE)</f>
        <v>D</v>
      </c>
      <c r="J755">
        <f>VLOOKUP(D755,Table3[],4,FALSE)</f>
        <v>0.5</v>
      </c>
      <c r="K755" s="5">
        <f>VLOOKUP(D755,Table3[],5,FALSE)</f>
        <v>5.97</v>
      </c>
      <c r="L755" s="5">
        <f t="shared" si="11"/>
        <v>29.849999999999998</v>
      </c>
    </row>
    <row r="756" spans="1:12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 Table2[], 2, FALSE)</f>
        <v>Jimmy Dymoke</v>
      </c>
      <c r="G756" s="2" t="str">
        <f>VLOOKUP(C756, Table2[],7,FALSE)</f>
        <v>Ireland</v>
      </c>
      <c r="H756" t="str">
        <f>VLOOKUP(D756,Table3[],2,FALSE)</f>
        <v>Ara</v>
      </c>
      <c r="I756" t="str">
        <f>VLOOKUP(D756,Table3[],3,FALSE)</f>
        <v>D</v>
      </c>
      <c r="J756">
        <f>VLOOKUP(D756,Table3[],4,FALSE)</f>
        <v>0.2</v>
      </c>
      <c r="K756" s="5">
        <f>VLOOKUP(D756,Table3[],5,FALSE)</f>
        <v>2.9849999999999999</v>
      </c>
      <c r="L756" s="5">
        <f t="shared" si="11"/>
        <v>17.91</v>
      </c>
    </row>
    <row r="757" spans="1:12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 Table2[], 2, FALSE)</f>
        <v>Foster Constance</v>
      </c>
      <c r="G757" s="2" t="str">
        <f>VLOOKUP(C757, Table2[],7,FALSE)</f>
        <v>United States</v>
      </c>
      <c r="H757" t="str">
        <f>VLOOKUP(D757,Table3[],2,FALSE)</f>
        <v>Lib</v>
      </c>
      <c r="I757" t="str">
        <f>VLOOKUP(D757,Table3[],3,FALSE)</f>
        <v>L</v>
      </c>
      <c r="J757">
        <f>VLOOKUP(D757,Table3[],4,FALSE)</f>
        <v>0.2</v>
      </c>
      <c r="K757" s="5">
        <f>VLOOKUP(D757,Table3[],5,FALSE)</f>
        <v>4.7549999999999999</v>
      </c>
      <c r="L757" s="5">
        <f t="shared" si="11"/>
        <v>28.53</v>
      </c>
    </row>
    <row r="758" spans="1:12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 Table2[], 2, FALSE)</f>
        <v>Fernando Sulman</v>
      </c>
      <c r="G758" s="2" t="str">
        <f>VLOOKUP(C758, Table2[],7,FALSE)</f>
        <v>United States</v>
      </c>
      <c r="H758" t="str">
        <f>VLOOKUP(D758,Table3[],2,FALSE)</f>
        <v>Rob</v>
      </c>
      <c r="I758" t="str">
        <f>VLOOKUP(D758,Table3[],3,FALSE)</f>
        <v>D</v>
      </c>
      <c r="J758">
        <f>VLOOKUP(D758,Table3[],4,FALSE)</f>
        <v>1</v>
      </c>
      <c r="K758" s="5">
        <f>VLOOKUP(D758,Table3[],5,FALSE)</f>
        <v>8.9499999999999993</v>
      </c>
      <c r="L758" s="5">
        <f t="shared" si="11"/>
        <v>35.799999999999997</v>
      </c>
    </row>
    <row r="759" spans="1:12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 Table2[], 2, FALSE)</f>
        <v>Dorotea Hollyman</v>
      </c>
      <c r="G759" s="2" t="str">
        <f>VLOOKUP(C759, Table2[],7,FALSE)</f>
        <v>United States</v>
      </c>
      <c r="H759" t="str">
        <f>VLOOKUP(D759,Table3[],2,FALSE)</f>
        <v>Ara</v>
      </c>
      <c r="I759" t="str">
        <f>VLOOKUP(D759,Table3[],3,FALSE)</f>
        <v>D</v>
      </c>
      <c r="J759">
        <f>VLOOKUP(D759,Table3[],4,FALSE)</f>
        <v>0.5</v>
      </c>
      <c r="K759" s="5">
        <f>VLOOKUP(D759,Table3[],5,FALSE)</f>
        <v>5.97</v>
      </c>
      <c r="L759" s="5">
        <f t="shared" si="11"/>
        <v>17.91</v>
      </c>
    </row>
    <row r="760" spans="1:12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 Table2[], 2, FALSE)</f>
        <v>Lorelei Nardoni</v>
      </c>
      <c r="G760" s="2" t="str">
        <f>VLOOKUP(C760, Table2[],7,FALSE)</f>
        <v>United States</v>
      </c>
      <c r="H760" t="str">
        <f>VLOOKUP(D760,Table3[],2,FALSE)</f>
        <v>Rob</v>
      </c>
      <c r="I760" t="str">
        <f>VLOOKUP(D760,Table3[],3,FALSE)</f>
        <v>D</v>
      </c>
      <c r="J760">
        <f>VLOOKUP(D760,Table3[],4,FALSE)</f>
        <v>1</v>
      </c>
      <c r="K760" s="5">
        <f>VLOOKUP(D760,Table3[],5,FALSE)</f>
        <v>8.9499999999999993</v>
      </c>
      <c r="L760" s="5">
        <f t="shared" si="11"/>
        <v>8.9499999999999993</v>
      </c>
    </row>
    <row r="761" spans="1:12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 Table2[], 2, FALSE)</f>
        <v>Dallas Yarham</v>
      </c>
      <c r="G761" s="2" t="str">
        <f>VLOOKUP(C761, Table2[],7,FALSE)</f>
        <v>United States</v>
      </c>
      <c r="H761" t="str">
        <f>VLOOKUP(D761,Table3[],2,FALSE)</f>
        <v>Lib</v>
      </c>
      <c r="I761" t="str">
        <f>VLOOKUP(D761,Table3[],3,FALSE)</f>
        <v>D</v>
      </c>
      <c r="J761">
        <f>VLOOKUP(D761,Table3[],4,FALSE)</f>
        <v>2.5</v>
      </c>
      <c r="K761" s="5">
        <f>VLOOKUP(D761,Table3[],5,FALSE)</f>
        <v>29.784999999999997</v>
      </c>
      <c r="L761" s="5">
        <f t="shared" si="11"/>
        <v>29.784999999999997</v>
      </c>
    </row>
    <row r="762" spans="1:12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 Table2[], 2, FALSE)</f>
        <v>Arlana Ferrea</v>
      </c>
      <c r="G762" s="2" t="str">
        <f>VLOOKUP(C762, Table2[],7,FALSE)</f>
        <v>United States</v>
      </c>
      <c r="H762" t="str">
        <f>VLOOKUP(D762,Table3[],2,FALSE)</f>
        <v>Exc</v>
      </c>
      <c r="I762" t="str">
        <f>VLOOKUP(D762,Table3[],3,FALSE)</f>
        <v>L</v>
      </c>
      <c r="J762">
        <f>VLOOKUP(D762,Table3[],4,FALSE)</f>
        <v>0.5</v>
      </c>
      <c r="K762" s="5">
        <f>VLOOKUP(D762,Table3[],5,FALSE)</f>
        <v>8.91</v>
      </c>
      <c r="L762" s="5">
        <f t="shared" si="11"/>
        <v>44.55</v>
      </c>
    </row>
    <row r="763" spans="1:12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 Table2[], 2, FALSE)</f>
        <v>Chuck Kendrick</v>
      </c>
      <c r="G763" s="2" t="str">
        <f>VLOOKUP(C763, Table2[],7,FALSE)</f>
        <v>United States</v>
      </c>
      <c r="H763" t="str">
        <f>VLOOKUP(D763,Table3[],2,FALSE)</f>
        <v>Exc</v>
      </c>
      <c r="I763" t="str">
        <f>VLOOKUP(D763,Table3[],3,FALSE)</f>
        <v>L</v>
      </c>
      <c r="J763">
        <f>VLOOKUP(D763,Table3[],4,FALSE)</f>
        <v>1</v>
      </c>
      <c r="K763" s="5">
        <f>VLOOKUP(D763,Table3[],5,FALSE)</f>
        <v>14.85</v>
      </c>
      <c r="L763" s="5">
        <f t="shared" si="11"/>
        <v>89.1</v>
      </c>
    </row>
    <row r="764" spans="1:12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 Table2[], 2, FALSE)</f>
        <v>Sharona Danilchik</v>
      </c>
      <c r="G764" s="2" t="str">
        <f>VLOOKUP(C764, Table2[],7,FALSE)</f>
        <v>United Kingdom</v>
      </c>
      <c r="H764" t="str">
        <f>VLOOKUP(D764,Table3[],2,FALSE)</f>
        <v>Lib</v>
      </c>
      <c r="I764" t="str">
        <f>VLOOKUP(D764,Table3[],3,FALSE)</f>
        <v>M</v>
      </c>
      <c r="J764">
        <f>VLOOKUP(D764,Table3[],4,FALSE)</f>
        <v>0.5</v>
      </c>
      <c r="K764" s="5">
        <f>VLOOKUP(D764,Table3[],5,FALSE)</f>
        <v>8.73</v>
      </c>
      <c r="L764" s="5">
        <f t="shared" si="11"/>
        <v>43.650000000000006</v>
      </c>
    </row>
    <row r="765" spans="1:12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 Table2[], 2, FALSE)</f>
        <v>Sarajane Potter</v>
      </c>
      <c r="G765" s="2" t="str">
        <f>VLOOKUP(C765, Table2[],7,FALSE)</f>
        <v>United States</v>
      </c>
      <c r="H765" t="str">
        <f>VLOOKUP(D765,Table3[],2,FALSE)</f>
        <v>Ara</v>
      </c>
      <c r="I765" t="str">
        <f>VLOOKUP(D765,Table3[],3,FALSE)</f>
        <v>L</v>
      </c>
      <c r="J765">
        <f>VLOOKUP(D765,Table3[],4,FALSE)</f>
        <v>0.5</v>
      </c>
      <c r="K765" s="5">
        <f>VLOOKUP(D765,Table3[],5,FALSE)</f>
        <v>7.77</v>
      </c>
      <c r="L765" s="5">
        <f t="shared" si="11"/>
        <v>23.31</v>
      </c>
    </row>
    <row r="766" spans="1:12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 Table2[], 2, FALSE)</f>
        <v>Bobby Folomkin</v>
      </c>
      <c r="G766" s="2" t="str">
        <f>VLOOKUP(C766, Table2[],7,FALSE)</f>
        <v>United States</v>
      </c>
      <c r="H766" t="str">
        <f>VLOOKUP(D766,Table3[],2,FALSE)</f>
        <v>Ara</v>
      </c>
      <c r="I766" t="str">
        <f>VLOOKUP(D766,Table3[],3,FALSE)</f>
        <v>L</v>
      </c>
      <c r="J766">
        <f>VLOOKUP(D766,Table3[],4,FALSE)</f>
        <v>2.5</v>
      </c>
      <c r="K766" s="5">
        <f>VLOOKUP(D766,Table3[],5,FALSE)</f>
        <v>29.784999999999997</v>
      </c>
      <c r="L766" s="5">
        <f t="shared" si="11"/>
        <v>178.70999999999998</v>
      </c>
    </row>
    <row r="767" spans="1:12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 Table2[], 2, FALSE)</f>
        <v>Rafferty Pursglove</v>
      </c>
      <c r="G767" s="2" t="str">
        <f>VLOOKUP(C767, Table2[],7,FALSE)</f>
        <v>United States</v>
      </c>
      <c r="H767" t="str">
        <f>VLOOKUP(D767,Table3[],2,FALSE)</f>
        <v>Rob</v>
      </c>
      <c r="I767" t="str">
        <f>VLOOKUP(D767,Table3[],3,FALSE)</f>
        <v>M</v>
      </c>
      <c r="J767">
        <f>VLOOKUP(D767,Table3[],4,FALSE)</f>
        <v>1</v>
      </c>
      <c r="K767" s="5">
        <f>VLOOKUP(D767,Table3[],5,FALSE)</f>
        <v>9.9499999999999993</v>
      </c>
      <c r="L767" s="5">
        <f t="shared" si="11"/>
        <v>59.699999999999996</v>
      </c>
    </row>
    <row r="768" spans="1:12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 Table2[], 2, FALSE)</f>
        <v>Rafferty Pursglove</v>
      </c>
      <c r="G768" s="2" t="str">
        <f>VLOOKUP(C768, Table2[],7,FALSE)</f>
        <v>United States</v>
      </c>
      <c r="H768" t="str">
        <f>VLOOKUP(D768,Table3[],2,FALSE)</f>
        <v>Ara</v>
      </c>
      <c r="I768" t="str">
        <f>VLOOKUP(D768,Table3[],3,FALSE)</f>
        <v>L</v>
      </c>
      <c r="J768">
        <f>VLOOKUP(D768,Table3[],4,FALSE)</f>
        <v>0.5</v>
      </c>
      <c r="K768" s="5">
        <f>VLOOKUP(D768,Table3[],5,FALSE)</f>
        <v>7.77</v>
      </c>
      <c r="L768" s="5">
        <f t="shared" si="11"/>
        <v>15.54</v>
      </c>
    </row>
    <row r="769" spans="1:12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 Table2[], 2, FALSE)</f>
        <v>Foster Constance</v>
      </c>
      <c r="G769" s="2" t="str">
        <f>VLOOKUP(C769, Table2[],7,FALSE)</f>
        <v>United States</v>
      </c>
      <c r="H769" t="str">
        <f>VLOOKUP(D769,Table3[],2,FALSE)</f>
        <v>Ara</v>
      </c>
      <c r="I769" t="str">
        <f>VLOOKUP(D769,Table3[],3,FALSE)</f>
        <v>L</v>
      </c>
      <c r="J769">
        <f>VLOOKUP(D769,Table3[],4,FALSE)</f>
        <v>2.5</v>
      </c>
      <c r="K769" s="5">
        <f>VLOOKUP(D769,Table3[],5,FALSE)</f>
        <v>29.784999999999997</v>
      </c>
      <c r="L769" s="5">
        <f t="shared" si="11"/>
        <v>89.35499999999999</v>
      </c>
    </row>
    <row r="770" spans="1:12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 Table2[], 2, FALSE)</f>
        <v>Foster Constance</v>
      </c>
      <c r="G770" s="2" t="str">
        <f>VLOOKUP(C770, Table2[],7,FALSE)</f>
        <v>United States</v>
      </c>
      <c r="H770" t="str">
        <f>VLOOKUP(D770,Table3[],2,FALSE)</f>
        <v>Rob</v>
      </c>
      <c r="I770" t="str">
        <f>VLOOKUP(D770,Table3[],3,FALSE)</f>
        <v>L</v>
      </c>
      <c r="J770">
        <f>VLOOKUP(D770,Table3[],4,FALSE)</f>
        <v>1</v>
      </c>
      <c r="K770" s="5">
        <f>VLOOKUP(D770,Table3[],5,FALSE)</f>
        <v>11.95</v>
      </c>
      <c r="L770" s="5">
        <f t="shared" ref="L770:L833" si="12">E770*K770</f>
        <v>23.9</v>
      </c>
    </row>
    <row r="771" spans="1:12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 Table2[], 2, FALSE)</f>
        <v>Dalia Eburah</v>
      </c>
      <c r="G771" s="2" t="str">
        <f>VLOOKUP(C771, Table2[],7,FALSE)</f>
        <v>United Kingdom</v>
      </c>
      <c r="H771" t="str">
        <f>VLOOKUP(D771,Table3[],2,FALSE)</f>
        <v>Rob</v>
      </c>
      <c r="I771" t="str">
        <f>VLOOKUP(D771,Table3[],3,FALSE)</f>
        <v>M</v>
      </c>
      <c r="J771">
        <f>VLOOKUP(D771,Table3[],4,FALSE)</f>
        <v>2.5</v>
      </c>
      <c r="K771" s="5">
        <f>VLOOKUP(D771,Table3[],5,FALSE)</f>
        <v>22.884999999999998</v>
      </c>
      <c r="L771" s="5">
        <f t="shared" si="12"/>
        <v>137.31</v>
      </c>
    </row>
    <row r="772" spans="1:12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 Table2[], 2, FALSE)</f>
        <v>Martie Brimilcombe</v>
      </c>
      <c r="G772" s="2" t="str">
        <f>VLOOKUP(C772, Table2[],7,FALSE)</f>
        <v>United States</v>
      </c>
      <c r="H772" t="str">
        <f>VLOOKUP(D772,Table3[],2,FALSE)</f>
        <v>Ara</v>
      </c>
      <c r="I772" t="str">
        <f>VLOOKUP(D772,Table3[],3,FALSE)</f>
        <v>D</v>
      </c>
      <c r="J772">
        <f>VLOOKUP(D772,Table3[],4,FALSE)</f>
        <v>1</v>
      </c>
      <c r="K772" s="5">
        <f>VLOOKUP(D772,Table3[],5,FALSE)</f>
        <v>9.9499999999999993</v>
      </c>
      <c r="L772" s="5">
        <f t="shared" si="12"/>
        <v>9.9499999999999993</v>
      </c>
    </row>
    <row r="773" spans="1:12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 Table2[], 2, FALSE)</f>
        <v>Suzanna Bollam</v>
      </c>
      <c r="G773" s="2" t="str">
        <f>VLOOKUP(C773, Table2[],7,FALSE)</f>
        <v>United States</v>
      </c>
      <c r="H773" t="str">
        <f>VLOOKUP(D773,Table3[],2,FALSE)</f>
        <v>Rob</v>
      </c>
      <c r="I773" t="str">
        <f>VLOOKUP(D773,Table3[],3,FALSE)</f>
        <v>L</v>
      </c>
      <c r="J773">
        <f>VLOOKUP(D773,Table3[],4,FALSE)</f>
        <v>0.5</v>
      </c>
      <c r="K773" s="5">
        <f>VLOOKUP(D773,Table3[],5,FALSE)</f>
        <v>7.169999999999999</v>
      </c>
      <c r="L773" s="5">
        <f t="shared" si="12"/>
        <v>21.509999999999998</v>
      </c>
    </row>
    <row r="774" spans="1:12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 Table2[], 2, FALSE)</f>
        <v>Mellisa Mebes</v>
      </c>
      <c r="G774" s="2" t="str">
        <f>VLOOKUP(C774, Table2[],7,FALSE)</f>
        <v>United States</v>
      </c>
      <c r="H774" t="str">
        <f>VLOOKUP(D774,Table3[],2,FALSE)</f>
        <v>Exc</v>
      </c>
      <c r="I774" t="str">
        <f>VLOOKUP(D774,Table3[],3,FALSE)</f>
        <v>M</v>
      </c>
      <c r="J774">
        <f>VLOOKUP(D774,Table3[],4,FALSE)</f>
        <v>1</v>
      </c>
      <c r="K774" s="5">
        <f>VLOOKUP(D774,Table3[],5,FALSE)</f>
        <v>13.75</v>
      </c>
      <c r="L774" s="5">
        <f t="shared" si="12"/>
        <v>82.5</v>
      </c>
    </row>
    <row r="775" spans="1:12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 Table2[], 2, FALSE)</f>
        <v>Alva Filipczak</v>
      </c>
      <c r="G775" s="2" t="str">
        <f>VLOOKUP(C775, Table2[],7,FALSE)</f>
        <v>Ireland</v>
      </c>
      <c r="H775" t="str">
        <f>VLOOKUP(D775,Table3[],2,FALSE)</f>
        <v>Lib</v>
      </c>
      <c r="I775" t="str">
        <f>VLOOKUP(D775,Table3[],3,FALSE)</f>
        <v>M</v>
      </c>
      <c r="J775">
        <f>VLOOKUP(D775,Table3[],4,FALSE)</f>
        <v>0.2</v>
      </c>
      <c r="K775" s="5">
        <f>VLOOKUP(D775,Table3[],5,FALSE)</f>
        <v>4.3650000000000002</v>
      </c>
      <c r="L775" s="5">
        <f t="shared" si="12"/>
        <v>8.73</v>
      </c>
    </row>
    <row r="776" spans="1:12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 Table2[], 2, FALSE)</f>
        <v>Dorette Hinemoor</v>
      </c>
      <c r="G776" s="2" t="str">
        <f>VLOOKUP(C776, Table2[],7,FALSE)</f>
        <v>United States</v>
      </c>
      <c r="H776" t="str">
        <f>VLOOKUP(D776,Table3[],2,FALSE)</f>
        <v>Rob</v>
      </c>
      <c r="I776" t="str">
        <f>VLOOKUP(D776,Table3[],3,FALSE)</f>
        <v>M</v>
      </c>
      <c r="J776">
        <f>VLOOKUP(D776,Table3[],4,FALSE)</f>
        <v>1</v>
      </c>
      <c r="K776" s="5">
        <f>VLOOKUP(D776,Table3[],5,FALSE)</f>
        <v>9.9499999999999993</v>
      </c>
      <c r="L776" s="5">
        <f t="shared" si="12"/>
        <v>19.899999999999999</v>
      </c>
    </row>
    <row r="777" spans="1:12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 Table2[], 2, FALSE)</f>
        <v>Rhetta Elnaugh</v>
      </c>
      <c r="G777" s="2" t="str">
        <f>VLOOKUP(C777, Table2[],7,FALSE)</f>
        <v>United States</v>
      </c>
      <c r="H777" t="str">
        <f>VLOOKUP(D777,Table3[],2,FALSE)</f>
        <v>Exc</v>
      </c>
      <c r="I777" t="str">
        <f>VLOOKUP(D777,Table3[],3,FALSE)</f>
        <v>L</v>
      </c>
      <c r="J777">
        <f>VLOOKUP(D777,Table3[],4,FALSE)</f>
        <v>0.5</v>
      </c>
      <c r="K777" s="5">
        <f>VLOOKUP(D777,Table3[],5,FALSE)</f>
        <v>8.91</v>
      </c>
      <c r="L777" s="5">
        <f t="shared" si="12"/>
        <v>17.82</v>
      </c>
    </row>
    <row r="778" spans="1:12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 Table2[], 2, FALSE)</f>
        <v>Jule Deehan</v>
      </c>
      <c r="G778" s="2" t="str">
        <f>VLOOKUP(C778, Table2[],7,FALSE)</f>
        <v>United States</v>
      </c>
      <c r="H778" t="str">
        <f>VLOOKUP(D778,Table3[],2,FALSE)</f>
        <v>Ara</v>
      </c>
      <c r="I778" t="str">
        <f>VLOOKUP(D778,Table3[],3,FALSE)</f>
        <v>M</v>
      </c>
      <c r="J778">
        <f>VLOOKUP(D778,Table3[],4,FALSE)</f>
        <v>0.5</v>
      </c>
      <c r="K778" s="5">
        <f>VLOOKUP(D778,Table3[],5,FALSE)</f>
        <v>6.75</v>
      </c>
      <c r="L778" s="5">
        <f t="shared" si="12"/>
        <v>20.25</v>
      </c>
    </row>
    <row r="779" spans="1:12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 Table2[], 2, FALSE)</f>
        <v>Janella Eden</v>
      </c>
      <c r="G779" s="2" t="str">
        <f>VLOOKUP(C779, Table2[],7,FALSE)</f>
        <v>United States</v>
      </c>
      <c r="H779" t="str">
        <f>VLOOKUP(D779,Table3[],2,FALSE)</f>
        <v>Ara</v>
      </c>
      <c r="I779" t="str">
        <f>VLOOKUP(D779,Table3[],3,FALSE)</f>
        <v>L</v>
      </c>
      <c r="J779">
        <f>VLOOKUP(D779,Table3[],4,FALSE)</f>
        <v>2.5</v>
      </c>
      <c r="K779" s="5">
        <f>VLOOKUP(D779,Table3[],5,FALSE)</f>
        <v>29.784999999999997</v>
      </c>
      <c r="L779" s="5">
        <f t="shared" si="12"/>
        <v>59.569999999999993</v>
      </c>
    </row>
    <row r="780" spans="1:12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 Table2[], 2, FALSE)</f>
        <v>Cam Jewster</v>
      </c>
      <c r="G780" s="2" t="str">
        <f>VLOOKUP(C780, Table2[],7,FALSE)</f>
        <v>United States</v>
      </c>
      <c r="H780" t="str">
        <f>VLOOKUP(D780,Table3[],2,FALSE)</f>
        <v>Lib</v>
      </c>
      <c r="I780" t="str">
        <f>VLOOKUP(D780,Table3[],3,FALSE)</f>
        <v>L</v>
      </c>
      <c r="J780">
        <f>VLOOKUP(D780,Table3[],4,FALSE)</f>
        <v>0.5</v>
      </c>
      <c r="K780" s="5">
        <f>VLOOKUP(D780,Table3[],5,FALSE)</f>
        <v>9.51</v>
      </c>
      <c r="L780" s="5">
        <f t="shared" si="12"/>
        <v>19.02</v>
      </c>
    </row>
    <row r="781" spans="1:12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 Table2[], 2, FALSE)</f>
        <v>Ugo Southerden</v>
      </c>
      <c r="G781" s="2" t="str">
        <f>VLOOKUP(C781, Table2[],7,FALSE)</f>
        <v>United States</v>
      </c>
      <c r="H781" t="str">
        <f>VLOOKUP(D781,Table3[],2,FALSE)</f>
        <v>Lib</v>
      </c>
      <c r="I781" t="str">
        <f>VLOOKUP(D781,Table3[],3,FALSE)</f>
        <v>D</v>
      </c>
      <c r="J781">
        <f>VLOOKUP(D781,Table3[],4,FALSE)</f>
        <v>1</v>
      </c>
      <c r="K781" s="5">
        <f>VLOOKUP(D781,Table3[],5,FALSE)</f>
        <v>12.95</v>
      </c>
      <c r="L781" s="5">
        <f t="shared" si="12"/>
        <v>77.699999999999989</v>
      </c>
    </row>
    <row r="782" spans="1:12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 Table2[], 2, FALSE)</f>
        <v>Verne Dunkerley</v>
      </c>
      <c r="G782" s="2" t="str">
        <f>VLOOKUP(C782, Table2[],7,FALSE)</f>
        <v>United States</v>
      </c>
      <c r="H782" t="str">
        <f>VLOOKUP(D782,Table3[],2,FALSE)</f>
        <v>Exc</v>
      </c>
      <c r="I782" t="str">
        <f>VLOOKUP(D782,Table3[],3,FALSE)</f>
        <v>M</v>
      </c>
      <c r="J782">
        <f>VLOOKUP(D782,Table3[],4,FALSE)</f>
        <v>1</v>
      </c>
      <c r="K782" s="5">
        <f>VLOOKUP(D782,Table3[],5,FALSE)</f>
        <v>13.75</v>
      </c>
      <c r="L782" s="5">
        <f t="shared" si="12"/>
        <v>41.25</v>
      </c>
    </row>
    <row r="783" spans="1:12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 Table2[], 2, FALSE)</f>
        <v>Lacee Burtenshaw</v>
      </c>
      <c r="G783" s="2" t="str">
        <f>VLOOKUP(C783, Table2[],7,FALSE)</f>
        <v>United States</v>
      </c>
      <c r="H783" t="str">
        <f>VLOOKUP(D783,Table3[],2,FALSE)</f>
        <v>Lib</v>
      </c>
      <c r="I783" t="str">
        <f>VLOOKUP(D783,Table3[],3,FALSE)</f>
        <v>L</v>
      </c>
      <c r="J783">
        <f>VLOOKUP(D783,Table3[],4,FALSE)</f>
        <v>2.5</v>
      </c>
      <c r="K783" s="5">
        <f>VLOOKUP(D783,Table3[],5,FALSE)</f>
        <v>36.454999999999998</v>
      </c>
      <c r="L783" s="5">
        <f t="shared" si="12"/>
        <v>145.82</v>
      </c>
    </row>
    <row r="784" spans="1:12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 Table2[], 2, FALSE)</f>
        <v>Adorne Gregoratti</v>
      </c>
      <c r="G784" s="2" t="str">
        <f>VLOOKUP(C784, Table2[],7,FALSE)</f>
        <v>Ireland</v>
      </c>
      <c r="H784" t="str">
        <f>VLOOKUP(D784,Table3[],2,FALSE)</f>
        <v>Exc</v>
      </c>
      <c r="I784" t="str">
        <f>VLOOKUP(D784,Table3[],3,FALSE)</f>
        <v>L</v>
      </c>
      <c r="J784">
        <f>VLOOKUP(D784,Table3[],4,FALSE)</f>
        <v>0.2</v>
      </c>
      <c r="K784" s="5">
        <f>VLOOKUP(D784,Table3[],5,FALSE)</f>
        <v>4.4550000000000001</v>
      </c>
      <c r="L784" s="5">
        <f t="shared" si="12"/>
        <v>26.73</v>
      </c>
    </row>
    <row r="785" spans="1:12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 Table2[], 2, FALSE)</f>
        <v>Chris Croster</v>
      </c>
      <c r="G785" s="2" t="str">
        <f>VLOOKUP(C785, Table2[],7,FALSE)</f>
        <v>United States</v>
      </c>
      <c r="H785" t="str">
        <f>VLOOKUP(D785,Table3[],2,FALSE)</f>
        <v>Lib</v>
      </c>
      <c r="I785" t="str">
        <f>VLOOKUP(D785,Table3[],3,FALSE)</f>
        <v>M</v>
      </c>
      <c r="J785">
        <f>VLOOKUP(D785,Table3[],4,FALSE)</f>
        <v>0.5</v>
      </c>
      <c r="K785" s="5">
        <f>VLOOKUP(D785,Table3[],5,FALSE)</f>
        <v>8.73</v>
      </c>
      <c r="L785" s="5">
        <f t="shared" si="12"/>
        <v>43.650000000000006</v>
      </c>
    </row>
    <row r="786" spans="1:12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 Table2[], 2, FALSE)</f>
        <v>Graeme Whitehead</v>
      </c>
      <c r="G786" s="2" t="str">
        <f>VLOOKUP(C786, Table2[],7,FALSE)</f>
        <v>United States</v>
      </c>
      <c r="H786" t="str">
        <f>VLOOKUP(D786,Table3[],2,FALSE)</f>
        <v>Lib</v>
      </c>
      <c r="I786" t="str">
        <f>VLOOKUP(D786,Table3[],3,FALSE)</f>
        <v>L</v>
      </c>
      <c r="J786">
        <f>VLOOKUP(D786,Table3[],4,FALSE)</f>
        <v>1</v>
      </c>
      <c r="K786" s="5">
        <f>VLOOKUP(D786,Table3[],5,FALSE)</f>
        <v>15.85</v>
      </c>
      <c r="L786" s="5">
        <f t="shared" si="12"/>
        <v>31.7</v>
      </c>
    </row>
    <row r="787" spans="1:12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 Table2[], 2, FALSE)</f>
        <v>Haslett Jodrelle</v>
      </c>
      <c r="G787" s="2" t="str">
        <f>VLOOKUP(C787, Table2[],7,FALSE)</f>
        <v>United States</v>
      </c>
      <c r="H787" t="str">
        <f>VLOOKUP(D787,Table3[],2,FALSE)</f>
        <v>Ara</v>
      </c>
      <c r="I787" t="str">
        <f>VLOOKUP(D787,Table3[],3,FALSE)</f>
        <v>D</v>
      </c>
      <c r="J787">
        <f>VLOOKUP(D787,Table3[],4,FALSE)</f>
        <v>2.5</v>
      </c>
      <c r="K787" s="5">
        <f>VLOOKUP(D787,Table3[],5,FALSE)</f>
        <v>22.884999999999998</v>
      </c>
      <c r="L787" s="5">
        <f t="shared" si="12"/>
        <v>22.884999999999998</v>
      </c>
    </row>
    <row r="788" spans="1:12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 Table2[], 2, FALSE)</f>
        <v>Cam Jewster</v>
      </c>
      <c r="G788" s="2" t="str">
        <f>VLOOKUP(C788, Table2[],7,FALSE)</f>
        <v>United States</v>
      </c>
      <c r="H788" t="str">
        <f>VLOOKUP(D788,Table3[],2,FALSE)</f>
        <v>Exc</v>
      </c>
      <c r="I788" t="str">
        <f>VLOOKUP(D788,Table3[],3,FALSE)</f>
        <v>D</v>
      </c>
      <c r="J788">
        <f>VLOOKUP(D788,Table3[],4,FALSE)</f>
        <v>2.5</v>
      </c>
      <c r="K788" s="5">
        <f>VLOOKUP(D788,Table3[],5,FALSE)</f>
        <v>27.945</v>
      </c>
      <c r="L788" s="5">
        <f t="shared" si="12"/>
        <v>27.945</v>
      </c>
    </row>
    <row r="789" spans="1:12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 Table2[], 2, FALSE)</f>
        <v>Beryl Osborn</v>
      </c>
      <c r="G789" s="2" t="str">
        <f>VLOOKUP(C789, Table2[],7,FALSE)</f>
        <v>United States</v>
      </c>
      <c r="H789" t="str">
        <f>VLOOKUP(D789,Table3[],2,FALSE)</f>
        <v>Exc</v>
      </c>
      <c r="I789" t="str">
        <f>VLOOKUP(D789,Table3[],3,FALSE)</f>
        <v>M</v>
      </c>
      <c r="J789">
        <f>VLOOKUP(D789,Table3[],4,FALSE)</f>
        <v>1</v>
      </c>
      <c r="K789" s="5">
        <f>VLOOKUP(D789,Table3[],5,FALSE)</f>
        <v>13.75</v>
      </c>
      <c r="L789" s="5">
        <f t="shared" si="12"/>
        <v>82.5</v>
      </c>
    </row>
    <row r="790" spans="1:12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 Table2[], 2, FALSE)</f>
        <v>Kaela Nottram</v>
      </c>
      <c r="G790" s="2" t="str">
        <f>VLOOKUP(C790, Table2[],7,FALSE)</f>
        <v>Ireland</v>
      </c>
      <c r="H790" t="str">
        <f>VLOOKUP(D790,Table3[],2,FALSE)</f>
        <v>Rob</v>
      </c>
      <c r="I790" t="str">
        <f>VLOOKUP(D790,Table3[],3,FALSE)</f>
        <v>M</v>
      </c>
      <c r="J790">
        <f>VLOOKUP(D790,Table3[],4,FALSE)</f>
        <v>2.5</v>
      </c>
      <c r="K790" s="5">
        <f>VLOOKUP(D790,Table3[],5,FALSE)</f>
        <v>22.884999999999998</v>
      </c>
      <c r="L790" s="5">
        <f t="shared" si="12"/>
        <v>45.769999999999996</v>
      </c>
    </row>
    <row r="791" spans="1:12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 Table2[], 2, FALSE)</f>
        <v>Nobe Buney</v>
      </c>
      <c r="G791" s="2" t="str">
        <f>VLOOKUP(C791, Table2[],7,FALSE)</f>
        <v>United States</v>
      </c>
      <c r="H791" t="str">
        <f>VLOOKUP(D791,Table3[],2,FALSE)</f>
        <v>Ara</v>
      </c>
      <c r="I791" t="str">
        <f>VLOOKUP(D791,Table3[],3,FALSE)</f>
        <v>L</v>
      </c>
      <c r="J791">
        <f>VLOOKUP(D791,Table3[],4,FALSE)</f>
        <v>1</v>
      </c>
      <c r="K791" s="5">
        <f>VLOOKUP(D791,Table3[],5,FALSE)</f>
        <v>12.95</v>
      </c>
      <c r="L791" s="5">
        <f t="shared" si="12"/>
        <v>77.699999999999989</v>
      </c>
    </row>
    <row r="792" spans="1:12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 Table2[], 2, FALSE)</f>
        <v>Silvan McShea</v>
      </c>
      <c r="G792" s="2" t="str">
        <f>VLOOKUP(C792, Table2[],7,FALSE)</f>
        <v>United States</v>
      </c>
      <c r="H792" t="str">
        <f>VLOOKUP(D792,Table3[],2,FALSE)</f>
        <v>Ara</v>
      </c>
      <c r="I792" t="str">
        <f>VLOOKUP(D792,Table3[],3,FALSE)</f>
        <v>L</v>
      </c>
      <c r="J792">
        <f>VLOOKUP(D792,Table3[],4,FALSE)</f>
        <v>0.5</v>
      </c>
      <c r="K792" s="5">
        <f>VLOOKUP(D792,Table3[],5,FALSE)</f>
        <v>7.77</v>
      </c>
      <c r="L792" s="5">
        <f t="shared" si="12"/>
        <v>23.31</v>
      </c>
    </row>
    <row r="793" spans="1:12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 Table2[], 2, FALSE)</f>
        <v>Karylin Huddart</v>
      </c>
      <c r="G793" s="2" t="str">
        <f>VLOOKUP(C793, Table2[],7,FALSE)</f>
        <v>United States</v>
      </c>
      <c r="H793" t="str">
        <f>VLOOKUP(D793,Table3[],2,FALSE)</f>
        <v>Lib</v>
      </c>
      <c r="I793" t="str">
        <f>VLOOKUP(D793,Table3[],3,FALSE)</f>
        <v>L</v>
      </c>
      <c r="J793">
        <f>VLOOKUP(D793,Table3[],4,FALSE)</f>
        <v>0.2</v>
      </c>
      <c r="K793" s="5">
        <f>VLOOKUP(D793,Table3[],5,FALSE)</f>
        <v>4.7549999999999999</v>
      </c>
      <c r="L793" s="5">
        <f t="shared" si="12"/>
        <v>23.774999999999999</v>
      </c>
    </row>
    <row r="794" spans="1:12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 Table2[], 2, FALSE)</f>
        <v>Jereme Gippes</v>
      </c>
      <c r="G794" s="2" t="str">
        <f>VLOOKUP(C794, Table2[],7,FALSE)</f>
        <v>United Kingdom</v>
      </c>
      <c r="H794" t="str">
        <f>VLOOKUP(D794,Table3[],2,FALSE)</f>
        <v>Lib</v>
      </c>
      <c r="I794" t="str">
        <f>VLOOKUP(D794,Table3[],3,FALSE)</f>
        <v>M</v>
      </c>
      <c r="J794">
        <f>VLOOKUP(D794,Table3[],4,FALSE)</f>
        <v>0.5</v>
      </c>
      <c r="K794" s="5">
        <f>VLOOKUP(D794,Table3[],5,FALSE)</f>
        <v>8.73</v>
      </c>
      <c r="L794" s="5">
        <f t="shared" si="12"/>
        <v>52.38</v>
      </c>
    </row>
    <row r="795" spans="1:12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 Table2[], 2, FALSE)</f>
        <v>Lukas Whittlesee</v>
      </c>
      <c r="G795" s="2" t="str">
        <f>VLOOKUP(C795, Table2[],7,FALSE)</f>
        <v>United States</v>
      </c>
      <c r="H795" t="str">
        <f>VLOOKUP(D795,Table3[],2,FALSE)</f>
        <v>Rob</v>
      </c>
      <c r="I795" t="str">
        <f>VLOOKUP(D795,Table3[],3,FALSE)</f>
        <v>L</v>
      </c>
      <c r="J795">
        <f>VLOOKUP(D795,Table3[],4,FALSE)</f>
        <v>0.2</v>
      </c>
      <c r="K795" s="5">
        <f>VLOOKUP(D795,Table3[],5,FALSE)</f>
        <v>3.5849999999999995</v>
      </c>
      <c r="L795" s="5">
        <f t="shared" si="12"/>
        <v>17.924999999999997</v>
      </c>
    </row>
    <row r="796" spans="1:12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 Table2[], 2, FALSE)</f>
        <v>Gregorius Trengrove</v>
      </c>
      <c r="G796" s="2" t="str">
        <f>VLOOKUP(C796, Table2[],7,FALSE)</f>
        <v>United States</v>
      </c>
      <c r="H796" t="str">
        <f>VLOOKUP(D796,Table3[],2,FALSE)</f>
        <v>Ara</v>
      </c>
      <c r="I796" t="str">
        <f>VLOOKUP(D796,Table3[],3,FALSE)</f>
        <v>L</v>
      </c>
      <c r="J796">
        <f>VLOOKUP(D796,Table3[],4,FALSE)</f>
        <v>2.5</v>
      </c>
      <c r="K796" s="5">
        <f>VLOOKUP(D796,Table3[],5,FALSE)</f>
        <v>29.784999999999997</v>
      </c>
      <c r="L796" s="5">
        <f t="shared" si="12"/>
        <v>148.92499999999998</v>
      </c>
    </row>
    <row r="797" spans="1:12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 Table2[], 2, FALSE)</f>
        <v>Wright Caldero</v>
      </c>
      <c r="G797" s="2" t="str">
        <f>VLOOKUP(C797, Table2[],7,FALSE)</f>
        <v>United States</v>
      </c>
      <c r="H797" t="str">
        <f>VLOOKUP(D797,Table3[],2,FALSE)</f>
        <v>Rob</v>
      </c>
      <c r="I797" t="str">
        <f>VLOOKUP(D797,Table3[],3,FALSE)</f>
        <v>L</v>
      </c>
      <c r="J797">
        <f>VLOOKUP(D797,Table3[],4,FALSE)</f>
        <v>0.5</v>
      </c>
      <c r="K797" s="5">
        <f>VLOOKUP(D797,Table3[],5,FALSE)</f>
        <v>7.169999999999999</v>
      </c>
      <c r="L797" s="5">
        <f t="shared" si="12"/>
        <v>28.679999999999996</v>
      </c>
    </row>
    <row r="798" spans="1:12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 Table2[], 2, FALSE)</f>
        <v>Merell Zanazzi</v>
      </c>
      <c r="G798" s="2" t="str">
        <f>VLOOKUP(C798, Table2[],7,FALSE)</f>
        <v>United States</v>
      </c>
      <c r="H798" t="str">
        <f>VLOOKUP(D798,Table3[],2,FALSE)</f>
        <v>Lib</v>
      </c>
      <c r="I798" t="str">
        <f>VLOOKUP(D798,Table3[],3,FALSE)</f>
        <v>L</v>
      </c>
      <c r="J798">
        <f>VLOOKUP(D798,Table3[],4,FALSE)</f>
        <v>0.5</v>
      </c>
      <c r="K798" s="5">
        <f>VLOOKUP(D798,Table3[],5,FALSE)</f>
        <v>9.51</v>
      </c>
      <c r="L798" s="5">
        <f t="shared" si="12"/>
        <v>9.51</v>
      </c>
    </row>
    <row r="799" spans="1:12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 Table2[], 2, FALSE)</f>
        <v>Jed Kennicott</v>
      </c>
      <c r="G799" s="2" t="str">
        <f>VLOOKUP(C799, Table2[],7,FALSE)</f>
        <v>United States</v>
      </c>
      <c r="H799" t="str">
        <f>VLOOKUP(D799,Table3[],2,FALSE)</f>
        <v>Ara</v>
      </c>
      <c r="I799" t="str">
        <f>VLOOKUP(D799,Table3[],3,FALSE)</f>
        <v>L</v>
      </c>
      <c r="J799">
        <f>VLOOKUP(D799,Table3[],4,FALSE)</f>
        <v>0.5</v>
      </c>
      <c r="K799" s="5">
        <f>VLOOKUP(D799,Table3[],5,FALSE)</f>
        <v>7.77</v>
      </c>
      <c r="L799" s="5">
        <f t="shared" si="12"/>
        <v>31.08</v>
      </c>
    </row>
    <row r="800" spans="1:12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 Table2[], 2, FALSE)</f>
        <v>Guenevere Ruggen</v>
      </c>
      <c r="G800" s="2" t="str">
        <f>VLOOKUP(C800, Table2[],7,FALSE)</f>
        <v>United States</v>
      </c>
      <c r="H800" t="str">
        <f>VLOOKUP(D800,Table3[],2,FALSE)</f>
        <v>Rob</v>
      </c>
      <c r="I800" t="str">
        <f>VLOOKUP(D800,Table3[],3,FALSE)</f>
        <v>D</v>
      </c>
      <c r="J800">
        <f>VLOOKUP(D800,Table3[],4,FALSE)</f>
        <v>0.2</v>
      </c>
      <c r="K800" s="5">
        <f>VLOOKUP(D800,Table3[],5,FALSE)</f>
        <v>2.6849999999999996</v>
      </c>
      <c r="L800" s="5">
        <f t="shared" si="12"/>
        <v>8.0549999999999997</v>
      </c>
    </row>
    <row r="801" spans="1:12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 Table2[], 2, FALSE)</f>
        <v>Gonzales Cicculi</v>
      </c>
      <c r="G801" s="2" t="str">
        <f>VLOOKUP(C801, Table2[],7,FALSE)</f>
        <v>United States</v>
      </c>
      <c r="H801" t="str">
        <f>VLOOKUP(D801,Table3[],2,FALSE)</f>
        <v>Exc</v>
      </c>
      <c r="I801" t="str">
        <f>VLOOKUP(D801,Table3[],3,FALSE)</f>
        <v>D</v>
      </c>
      <c r="J801">
        <f>VLOOKUP(D801,Table3[],4,FALSE)</f>
        <v>1</v>
      </c>
      <c r="K801" s="5">
        <f>VLOOKUP(D801,Table3[],5,FALSE)</f>
        <v>12.15</v>
      </c>
      <c r="L801" s="5">
        <f t="shared" si="12"/>
        <v>36.450000000000003</v>
      </c>
    </row>
    <row r="802" spans="1:12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 Table2[], 2, FALSE)</f>
        <v>Man Fright</v>
      </c>
      <c r="G802" s="2" t="str">
        <f>VLOOKUP(C802, Table2[],7,FALSE)</f>
        <v>Ireland</v>
      </c>
      <c r="H802" t="str">
        <f>VLOOKUP(D802,Table3[],2,FALSE)</f>
        <v>Rob</v>
      </c>
      <c r="I802" t="str">
        <f>VLOOKUP(D802,Table3[],3,FALSE)</f>
        <v>D</v>
      </c>
      <c r="J802">
        <f>VLOOKUP(D802,Table3[],4,FALSE)</f>
        <v>0.2</v>
      </c>
      <c r="K802" s="5">
        <f>VLOOKUP(D802,Table3[],5,FALSE)</f>
        <v>2.6849999999999996</v>
      </c>
      <c r="L802" s="5">
        <f t="shared" si="12"/>
        <v>16.11</v>
      </c>
    </row>
    <row r="803" spans="1:12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 Table2[], 2, FALSE)</f>
        <v>Boyce Tarte</v>
      </c>
      <c r="G803" s="2" t="str">
        <f>VLOOKUP(C803, Table2[],7,FALSE)</f>
        <v>United States</v>
      </c>
      <c r="H803" t="str">
        <f>VLOOKUP(D803,Table3[],2,FALSE)</f>
        <v>Rob</v>
      </c>
      <c r="I803" t="str">
        <f>VLOOKUP(D803,Table3[],3,FALSE)</f>
        <v>D</v>
      </c>
      <c r="J803">
        <f>VLOOKUP(D803,Table3[],4,FALSE)</f>
        <v>2.5</v>
      </c>
      <c r="K803" s="5">
        <f>VLOOKUP(D803,Table3[],5,FALSE)</f>
        <v>20.584999999999997</v>
      </c>
      <c r="L803" s="5">
        <f t="shared" si="12"/>
        <v>41.169999999999995</v>
      </c>
    </row>
    <row r="804" spans="1:12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 Table2[], 2, FALSE)</f>
        <v>Caddric Krzysztofiak</v>
      </c>
      <c r="G804" s="2" t="str">
        <f>VLOOKUP(C804, Table2[],7,FALSE)</f>
        <v>United States</v>
      </c>
      <c r="H804" t="str">
        <f>VLOOKUP(D804,Table3[],2,FALSE)</f>
        <v>Rob</v>
      </c>
      <c r="I804" t="str">
        <f>VLOOKUP(D804,Table3[],3,FALSE)</f>
        <v>D</v>
      </c>
      <c r="J804">
        <f>VLOOKUP(D804,Table3[],4,FALSE)</f>
        <v>0.2</v>
      </c>
      <c r="K804" s="5">
        <f>VLOOKUP(D804,Table3[],5,FALSE)</f>
        <v>2.6849999999999996</v>
      </c>
      <c r="L804" s="5">
        <f t="shared" si="12"/>
        <v>10.739999999999998</v>
      </c>
    </row>
    <row r="805" spans="1:12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 Table2[], 2, FALSE)</f>
        <v>Darn Penquet</v>
      </c>
      <c r="G805" s="2" t="str">
        <f>VLOOKUP(C805, Table2[],7,FALSE)</f>
        <v>United States</v>
      </c>
      <c r="H805" t="str">
        <f>VLOOKUP(D805,Table3[],2,FALSE)</f>
        <v>Exc</v>
      </c>
      <c r="I805" t="str">
        <f>VLOOKUP(D805,Table3[],3,FALSE)</f>
        <v>M</v>
      </c>
      <c r="J805">
        <f>VLOOKUP(D805,Table3[],4,FALSE)</f>
        <v>2.5</v>
      </c>
      <c r="K805" s="5">
        <f>VLOOKUP(D805,Table3[],5,FALSE)</f>
        <v>31.624999999999996</v>
      </c>
      <c r="L805" s="5">
        <f t="shared" si="12"/>
        <v>126.49999999999999</v>
      </c>
    </row>
    <row r="806" spans="1:12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 Table2[], 2, FALSE)</f>
        <v>Jammie Cloke</v>
      </c>
      <c r="G806" s="2" t="str">
        <f>VLOOKUP(C806, Table2[],7,FALSE)</f>
        <v>United Kingdom</v>
      </c>
      <c r="H806" t="str">
        <f>VLOOKUP(D806,Table3[],2,FALSE)</f>
        <v>Rob</v>
      </c>
      <c r="I806" t="str">
        <f>VLOOKUP(D806,Table3[],3,FALSE)</f>
        <v>L</v>
      </c>
      <c r="J806">
        <f>VLOOKUP(D806,Table3[],4,FALSE)</f>
        <v>1</v>
      </c>
      <c r="K806" s="5">
        <f>VLOOKUP(D806,Table3[],5,FALSE)</f>
        <v>11.95</v>
      </c>
      <c r="L806" s="5">
        <f t="shared" si="12"/>
        <v>23.9</v>
      </c>
    </row>
    <row r="807" spans="1:12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 Table2[], 2, FALSE)</f>
        <v>Chester Clowton</v>
      </c>
      <c r="G807" s="2" t="str">
        <f>VLOOKUP(C807, Table2[],7,FALSE)</f>
        <v>United States</v>
      </c>
      <c r="H807" t="str">
        <f>VLOOKUP(D807,Table3[],2,FALSE)</f>
        <v>Rob</v>
      </c>
      <c r="I807" t="str">
        <f>VLOOKUP(D807,Table3[],3,FALSE)</f>
        <v>M</v>
      </c>
      <c r="J807">
        <f>VLOOKUP(D807,Table3[],4,FALSE)</f>
        <v>0.5</v>
      </c>
      <c r="K807" s="5">
        <f>VLOOKUP(D807,Table3[],5,FALSE)</f>
        <v>5.97</v>
      </c>
      <c r="L807" s="5">
        <f t="shared" si="12"/>
        <v>5.97</v>
      </c>
    </row>
    <row r="808" spans="1:12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 Table2[], 2, FALSE)</f>
        <v>Kathleen Diable</v>
      </c>
      <c r="G808" s="2" t="str">
        <f>VLOOKUP(C808, Table2[],7,FALSE)</f>
        <v>United Kingdom</v>
      </c>
      <c r="H808" t="str">
        <f>VLOOKUP(D808,Table3[],2,FALSE)</f>
        <v>Lib</v>
      </c>
      <c r="I808" t="str">
        <f>VLOOKUP(D808,Table3[],3,FALSE)</f>
        <v>D</v>
      </c>
      <c r="J808">
        <f>VLOOKUP(D808,Table3[],4,FALSE)</f>
        <v>0.2</v>
      </c>
      <c r="K808" s="5">
        <f>VLOOKUP(D808,Table3[],5,FALSE)</f>
        <v>3.8849999999999998</v>
      </c>
      <c r="L808" s="5">
        <f t="shared" si="12"/>
        <v>7.77</v>
      </c>
    </row>
    <row r="809" spans="1:12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 Table2[], 2, FALSE)</f>
        <v>Koren Ferretti</v>
      </c>
      <c r="G809" s="2" t="str">
        <f>VLOOKUP(C809, Table2[],7,FALSE)</f>
        <v>Ireland</v>
      </c>
      <c r="H809" t="str">
        <f>VLOOKUP(D809,Table3[],2,FALSE)</f>
        <v>Lib</v>
      </c>
      <c r="I809" t="str">
        <f>VLOOKUP(D809,Table3[],3,FALSE)</f>
        <v>D</v>
      </c>
      <c r="J809">
        <f>VLOOKUP(D809,Table3[],4,FALSE)</f>
        <v>0.5</v>
      </c>
      <c r="K809" s="5">
        <f>VLOOKUP(D809,Table3[],5,FALSE)</f>
        <v>7.77</v>
      </c>
      <c r="L809" s="5">
        <f t="shared" si="12"/>
        <v>23.31</v>
      </c>
    </row>
    <row r="810" spans="1:12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 Table2[], 2, FALSE)</f>
        <v>Allis Wilmore</v>
      </c>
      <c r="G810" s="2" t="str">
        <f>VLOOKUP(C810, Table2[],7,FALSE)</f>
        <v>United States</v>
      </c>
      <c r="H810" t="str">
        <f>VLOOKUP(D810,Table3[],2,FALSE)</f>
        <v>Rob</v>
      </c>
      <c r="I810" t="str">
        <f>VLOOKUP(D810,Table3[],3,FALSE)</f>
        <v>L</v>
      </c>
      <c r="J810">
        <f>VLOOKUP(D810,Table3[],4,FALSE)</f>
        <v>2.5</v>
      </c>
      <c r="K810" s="5">
        <f>VLOOKUP(D810,Table3[],5,FALSE)</f>
        <v>27.484999999999996</v>
      </c>
      <c r="L810" s="5">
        <f t="shared" si="12"/>
        <v>137.42499999999998</v>
      </c>
    </row>
    <row r="811" spans="1:12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 Table2[], 2, FALSE)</f>
        <v>Chaddie Bennie</v>
      </c>
      <c r="G811" s="2" t="str">
        <f>VLOOKUP(C811, Table2[],7,FALSE)</f>
        <v>United States</v>
      </c>
      <c r="H811" t="str">
        <f>VLOOKUP(D811,Table3[],2,FALSE)</f>
        <v>Rob</v>
      </c>
      <c r="I811" t="str">
        <f>VLOOKUP(D811,Table3[],3,FALSE)</f>
        <v>D</v>
      </c>
      <c r="J811">
        <f>VLOOKUP(D811,Table3[],4,FALSE)</f>
        <v>0.2</v>
      </c>
      <c r="K811" s="5">
        <f>VLOOKUP(D811,Table3[],5,FALSE)</f>
        <v>2.6849999999999996</v>
      </c>
      <c r="L811" s="5">
        <f t="shared" si="12"/>
        <v>8.0549999999999997</v>
      </c>
    </row>
    <row r="812" spans="1:12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 Table2[], 2, FALSE)</f>
        <v>Alberta Balsdone</v>
      </c>
      <c r="G812" s="2" t="str">
        <f>VLOOKUP(C812, Table2[],7,FALSE)</f>
        <v>United States</v>
      </c>
      <c r="H812" t="str">
        <f>VLOOKUP(D812,Table3[],2,FALSE)</f>
        <v>Lib</v>
      </c>
      <c r="I812" t="str">
        <f>VLOOKUP(D812,Table3[],3,FALSE)</f>
        <v>L</v>
      </c>
      <c r="J812">
        <f>VLOOKUP(D812,Table3[],4,FALSE)</f>
        <v>0.5</v>
      </c>
      <c r="K812" s="5">
        <f>VLOOKUP(D812,Table3[],5,FALSE)</f>
        <v>9.51</v>
      </c>
      <c r="L812" s="5">
        <f t="shared" si="12"/>
        <v>28.53</v>
      </c>
    </row>
    <row r="813" spans="1:12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 Table2[], 2, FALSE)</f>
        <v>Brice Romera</v>
      </c>
      <c r="G813" s="2" t="str">
        <f>VLOOKUP(C813, Table2[],7,FALSE)</f>
        <v>Ireland</v>
      </c>
      <c r="H813" t="str">
        <f>VLOOKUP(D813,Table3[],2,FALSE)</f>
        <v>Ara</v>
      </c>
      <c r="I813" t="str">
        <f>VLOOKUP(D813,Table3[],3,FALSE)</f>
        <v>M</v>
      </c>
      <c r="J813">
        <f>VLOOKUP(D813,Table3[],4,FALSE)</f>
        <v>1</v>
      </c>
      <c r="K813" s="5">
        <f>VLOOKUP(D813,Table3[],5,FALSE)</f>
        <v>11.25</v>
      </c>
      <c r="L813" s="5">
        <f t="shared" si="12"/>
        <v>67.5</v>
      </c>
    </row>
    <row r="814" spans="1:12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 Table2[], 2, FALSE)</f>
        <v>Brice Romera</v>
      </c>
      <c r="G814" s="2" t="str">
        <f>VLOOKUP(C814, Table2[],7,FALSE)</f>
        <v>Ireland</v>
      </c>
      <c r="H814" t="str">
        <f>VLOOKUP(D814,Table3[],2,FALSE)</f>
        <v>Lib</v>
      </c>
      <c r="I814" t="str">
        <f>VLOOKUP(D814,Table3[],3,FALSE)</f>
        <v>D</v>
      </c>
      <c r="J814">
        <f>VLOOKUP(D814,Table3[],4,FALSE)</f>
        <v>2.5</v>
      </c>
      <c r="K814" s="5">
        <f>VLOOKUP(D814,Table3[],5,FALSE)</f>
        <v>29.784999999999997</v>
      </c>
      <c r="L814" s="5">
        <f t="shared" si="12"/>
        <v>178.70999999999998</v>
      </c>
    </row>
    <row r="815" spans="1:12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 Table2[], 2, FALSE)</f>
        <v>Conchita Bryde</v>
      </c>
      <c r="G815" s="2" t="str">
        <f>VLOOKUP(C815, Table2[],7,FALSE)</f>
        <v>United States</v>
      </c>
      <c r="H815" t="str">
        <f>VLOOKUP(D815,Table3[],2,FALSE)</f>
        <v>Exc</v>
      </c>
      <c r="I815" t="str">
        <f>VLOOKUP(D815,Table3[],3,FALSE)</f>
        <v>M</v>
      </c>
      <c r="J815">
        <f>VLOOKUP(D815,Table3[],4,FALSE)</f>
        <v>2.5</v>
      </c>
      <c r="K815" s="5">
        <f>VLOOKUP(D815,Table3[],5,FALSE)</f>
        <v>31.624999999999996</v>
      </c>
      <c r="L815" s="5">
        <f t="shared" si="12"/>
        <v>31.624999999999996</v>
      </c>
    </row>
    <row r="816" spans="1:12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 Table2[], 2, FALSE)</f>
        <v>Silvanus Enefer</v>
      </c>
      <c r="G816" s="2" t="str">
        <f>VLOOKUP(C816, Table2[],7,FALSE)</f>
        <v>United States</v>
      </c>
      <c r="H816" t="str">
        <f>VLOOKUP(D816,Table3[],2,FALSE)</f>
        <v>Exc</v>
      </c>
      <c r="I816" t="str">
        <f>VLOOKUP(D816,Table3[],3,FALSE)</f>
        <v>L</v>
      </c>
      <c r="J816">
        <f>VLOOKUP(D816,Table3[],4,FALSE)</f>
        <v>0.2</v>
      </c>
      <c r="K816" s="5">
        <f>VLOOKUP(D816,Table3[],5,FALSE)</f>
        <v>4.4550000000000001</v>
      </c>
      <c r="L816" s="5">
        <f t="shared" si="12"/>
        <v>8.91</v>
      </c>
    </row>
    <row r="817" spans="1:12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 Table2[], 2, FALSE)</f>
        <v>Lenci Haggerstone</v>
      </c>
      <c r="G817" s="2" t="str">
        <f>VLOOKUP(C817, Table2[],7,FALSE)</f>
        <v>United States</v>
      </c>
      <c r="H817" t="str">
        <f>VLOOKUP(D817,Table3[],2,FALSE)</f>
        <v>Rob</v>
      </c>
      <c r="I817" t="str">
        <f>VLOOKUP(D817,Table3[],3,FALSE)</f>
        <v>M</v>
      </c>
      <c r="J817">
        <f>VLOOKUP(D817,Table3[],4,FALSE)</f>
        <v>0.5</v>
      </c>
      <c r="K817" s="5">
        <f>VLOOKUP(D817,Table3[],5,FALSE)</f>
        <v>5.97</v>
      </c>
      <c r="L817" s="5">
        <f t="shared" si="12"/>
        <v>35.82</v>
      </c>
    </row>
    <row r="818" spans="1:12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 Table2[], 2, FALSE)</f>
        <v>Marvin Gundry</v>
      </c>
      <c r="G818" s="2" t="str">
        <f>VLOOKUP(C818, Table2[],7,FALSE)</f>
        <v>Ireland</v>
      </c>
      <c r="H818" t="str">
        <f>VLOOKUP(D818,Table3[],2,FALSE)</f>
        <v>Lib</v>
      </c>
      <c r="I818" t="str">
        <f>VLOOKUP(D818,Table3[],3,FALSE)</f>
        <v>L</v>
      </c>
      <c r="J818">
        <f>VLOOKUP(D818,Table3[],4,FALSE)</f>
        <v>0.5</v>
      </c>
      <c r="K818" s="5">
        <f>VLOOKUP(D818,Table3[],5,FALSE)</f>
        <v>9.51</v>
      </c>
      <c r="L818" s="5">
        <f t="shared" si="12"/>
        <v>38.04</v>
      </c>
    </row>
    <row r="819" spans="1:12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 Table2[], 2, FALSE)</f>
        <v>Bayard Wellan</v>
      </c>
      <c r="G819" s="2" t="str">
        <f>VLOOKUP(C819, Table2[],7,FALSE)</f>
        <v>United States</v>
      </c>
      <c r="H819" t="str">
        <f>VLOOKUP(D819,Table3[],2,FALSE)</f>
        <v>Lib</v>
      </c>
      <c r="I819" t="str">
        <f>VLOOKUP(D819,Table3[],3,FALSE)</f>
        <v>D</v>
      </c>
      <c r="J819">
        <f>VLOOKUP(D819,Table3[],4,FALSE)</f>
        <v>0.5</v>
      </c>
      <c r="K819" s="5">
        <f>VLOOKUP(D819,Table3[],5,FALSE)</f>
        <v>7.77</v>
      </c>
      <c r="L819" s="5">
        <f t="shared" si="12"/>
        <v>15.54</v>
      </c>
    </row>
    <row r="820" spans="1:12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 Table2[], 2, FALSE)</f>
        <v>Allis Wilmore</v>
      </c>
      <c r="G820" s="2" t="str">
        <f>VLOOKUP(C820, Table2[],7,FALSE)</f>
        <v>United States</v>
      </c>
      <c r="H820" t="str">
        <f>VLOOKUP(D820,Table3[],2,FALSE)</f>
        <v>Lib</v>
      </c>
      <c r="I820" t="str">
        <f>VLOOKUP(D820,Table3[],3,FALSE)</f>
        <v>L</v>
      </c>
      <c r="J820">
        <f>VLOOKUP(D820,Table3[],4,FALSE)</f>
        <v>1</v>
      </c>
      <c r="K820" s="5">
        <f>VLOOKUP(D820,Table3[],5,FALSE)</f>
        <v>15.85</v>
      </c>
      <c r="L820" s="5">
        <f t="shared" si="12"/>
        <v>79.25</v>
      </c>
    </row>
    <row r="821" spans="1:12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 Table2[], 2, FALSE)</f>
        <v>Caddric Atcheson</v>
      </c>
      <c r="G821" s="2" t="str">
        <f>VLOOKUP(C821, Table2[],7,FALSE)</f>
        <v>United States</v>
      </c>
      <c r="H821" t="str">
        <f>VLOOKUP(D821,Table3[],2,FALSE)</f>
        <v>Lib</v>
      </c>
      <c r="I821" t="str">
        <f>VLOOKUP(D821,Table3[],3,FALSE)</f>
        <v>L</v>
      </c>
      <c r="J821">
        <f>VLOOKUP(D821,Table3[],4,FALSE)</f>
        <v>0.2</v>
      </c>
      <c r="K821" s="5">
        <f>VLOOKUP(D821,Table3[],5,FALSE)</f>
        <v>4.7549999999999999</v>
      </c>
      <c r="L821" s="5">
        <f t="shared" si="12"/>
        <v>4.7549999999999999</v>
      </c>
    </row>
    <row r="822" spans="1:12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 Table2[], 2, FALSE)</f>
        <v>Eustace Stenton</v>
      </c>
      <c r="G822" s="2" t="str">
        <f>VLOOKUP(C822, Table2[],7,FALSE)</f>
        <v>United States</v>
      </c>
      <c r="H822" t="str">
        <f>VLOOKUP(D822,Table3[],2,FALSE)</f>
        <v>Exc</v>
      </c>
      <c r="I822" t="str">
        <f>VLOOKUP(D822,Table3[],3,FALSE)</f>
        <v>M</v>
      </c>
      <c r="J822">
        <f>VLOOKUP(D822,Table3[],4,FALSE)</f>
        <v>1</v>
      </c>
      <c r="K822" s="5">
        <f>VLOOKUP(D822,Table3[],5,FALSE)</f>
        <v>13.75</v>
      </c>
      <c r="L822" s="5">
        <f t="shared" si="12"/>
        <v>55</v>
      </c>
    </row>
    <row r="823" spans="1:12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 Table2[], 2, FALSE)</f>
        <v>Ericka Tripp</v>
      </c>
      <c r="G823" s="2" t="str">
        <f>VLOOKUP(C823, Table2[],7,FALSE)</f>
        <v>United States</v>
      </c>
      <c r="H823" t="str">
        <f>VLOOKUP(D823,Table3[],2,FALSE)</f>
        <v>Rob</v>
      </c>
      <c r="I823" t="str">
        <f>VLOOKUP(D823,Table3[],3,FALSE)</f>
        <v>D</v>
      </c>
      <c r="J823">
        <f>VLOOKUP(D823,Table3[],4,FALSE)</f>
        <v>0.5</v>
      </c>
      <c r="K823" s="5">
        <f>VLOOKUP(D823,Table3[],5,FALSE)</f>
        <v>5.3699999999999992</v>
      </c>
      <c r="L823" s="5">
        <f t="shared" si="12"/>
        <v>26.849999999999994</v>
      </c>
    </row>
    <row r="824" spans="1:12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 Table2[], 2, FALSE)</f>
        <v>Lyndsey MacManus</v>
      </c>
      <c r="G824" s="2" t="str">
        <f>VLOOKUP(C824, Table2[],7,FALSE)</f>
        <v>United States</v>
      </c>
      <c r="H824" t="str">
        <f>VLOOKUP(D824,Table3[],2,FALSE)</f>
        <v>Exc</v>
      </c>
      <c r="I824" t="str">
        <f>VLOOKUP(D824,Table3[],3,FALSE)</f>
        <v>L</v>
      </c>
      <c r="J824">
        <f>VLOOKUP(D824,Table3[],4,FALSE)</f>
        <v>2.5</v>
      </c>
      <c r="K824" s="5">
        <f>VLOOKUP(D824,Table3[],5,FALSE)</f>
        <v>34.154999999999994</v>
      </c>
      <c r="L824" s="5">
        <f t="shared" si="12"/>
        <v>136.61999999999998</v>
      </c>
    </row>
    <row r="825" spans="1:12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 Table2[], 2, FALSE)</f>
        <v>Tess Benediktovich</v>
      </c>
      <c r="G825" s="2" t="str">
        <f>VLOOKUP(C825, Table2[],7,FALSE)</f>
        <v>United States</v>
      </c>
      <c r="H825" t="str">
        <f>VLOOKUP(D825,Table3[],2,FALSE)</f>
        <v>Lib</v>
      </c>
      <c r="I825" t="str">
        <f>VLOOKUP(D825,Table3[],3,FALSE)</f>
        <v>L</v>
      </c>
      <c r="J825">
        <f>VLOOKUP(D825,Table3[],4,FALSE)</f>
        <v>1</v>
      </c>
      <c r="K825" s="5">
        <f>VLOOKUP(D825,Table3[],5,FALSE)</f>
        <v>15.85</v>
      </c>
      <c r="L825" s="5">
        <f t="shared" si="12"/>
        <v>47.55</v>
      </c>
    </row>
    <row r="826" spans="1:12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 Table2[], 2, FALSE)</f>
        <v>Correy Bourner</v>
      </c>
      <c r="G826" s="2" t="str">
        <f>VLOOKUP(C826, Table2[],7,FALSE)</f>
        <v>United States</v>
      </c>
      <c r="H826" t="str">
        <f>VLOOKUP(D826,Table3[],2,FALSE)</f>
        <v>Ara</v>
      </c>
      <c r="I826" t="str">
        <f>VLOOKUP(D826,Table3[],3,FALSE)</f>
        <v>M</v>
      </c>
      <c r="J826">
        <f>VLOOKUP(D826,Table3[],4,FALSE)</f>
        <v>0.2</v>
      </c>
      <c r="K826" s="5">
        <f>VLOOKUP(D826,Table3[],5,FALSE)</f>
        <v>3.375</v>
      </c>
      <c r="L826" s="5">
        <f t="shared" si="12"/>
        <v>16.875</v>
      </c>
    </row>
    <row r="827" spans="1:12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 Table2[], 2, FALSE)</f>
        <v>Odelia Skerme</v>
      </c>
      <c r="G827" s="2" t="str">
        <f>VLOOKUP(C827, Table2[],7,FALSE)</f>
        <v>United States</v>
      </c>
      <c r="H827" t="str">
        <f>VLOOKUP(D827,Table3[],2,FALSE)</f>
        <v>Ara</v>
      </c>
      <c r="I827" t="str">
        <f>VLOOKUP(D827,Table3[],3,FALSE)</f>
        <v>D</v>
      </c>
      <c r="J827">
        <f>VLOOKUP(D827,Table3[],4,FALSE)</f>
        <v>1</v>
      </c>
      <c r="K827" s="5">
        <f>VLOOKUP(D827,Table3[],5,FALSE)</f>
        <v>9.9499999999999993</v>
      </c>
      <c r="L827" s="5">
        <f t="shared" si="12"/>
        <v>29.849999999999998</v>
      </c>
    </row>
    <row r="828" spans="1:12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 Table2[], 2, FALSE)</f>
        <v>Kandy Heddan</v>
      </c>
      <c r="G828" s="2" t="str">
        <f>VLOOKUP(C828, Table2[],7,FALSE)</f>
        <v>United States</v>
      </c>
      <c r="H828" t="str">
        <f>VLOOKUP(D828,Table3[],2,FALSE)</f>
        <v>Exc</v>
      </c>
      <c r="I828" t="str">
        <f>VLOOKUP(D828,Table3[],3,FALSE)</f>
        <v>M</v>
      </c>
      <c r="J828">
        <f>VLOOKUP(D828,Table3[],4,FALSE)</f>
        <v>0.5</v>
      </c>
      <c r="K828" s="5">
        <f>VLOOKUP(D828,Table3[],5,FALSE)</f>
        <v>8.25</v>
      </c>
      <c r="L828" s="5">
        <f t="shared" si="12"/>
        <v>41.25</v>
      </c>
    </row>
    <row r="829" spans="1:12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 Table2[], 2, FALSE)</f>
        <v>Ibby Charters</v>
      </c>
      <c r="G829" s="2" t="str">
        <f>VLOOKUP(C829, Table2[],7,FALSE)</f>
        <v>United States</v>
      </c>
      <c r="H829" t="str">
        <f>VLOOKUP(D829,Table3[],2,FALSE)</f>
        <v>Exc</v>
      </c>
      <c r="I829" t="str">
        <f>VLOOKUP(D829,Table3[],3,FALSE)</f>
        <v>M</v>
      </c>
      <c r="J829">
        <f>VLOOKUP(D829,Table3[],4,FALSE)</f>
        <v>0.2</v>
      </c>
      <c r="K829" s="5">
        <f>VLOOKUP(D829,Table3[],5,FALSE)</f>
        <v>4.125</v>
      </c>
      <c r="L829" s="5">
        <f t="shared" si="12"/>
        <v>20.625</v>
      </c>
    </row>
    <row r="830" spans="1:12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 Table2[], 2, FALSE)</f>
        <v>Adora Roubert</v>
      </c>
      <c r="G830" s="2" t="str">
        <f>VLOOKUP(C830, Table2[],7,FALSE)</f>
        <v>United States</v>
      </c>
      <c r="H830" t="str">
        <f>VLOOKUP(D830,Table3[],2,FALSE)</f>
        <v>Ara</v>
      </c>
      <c r="I830" t="str">
        <f>VLOOKUP(D830,Table3[],3,FALSE)</f>
        <v>D</v>
      </c>
      <c r="J830">
        <f>VLOOKUP(D830,Table3[],4,FALSE)</f>
        <v>2.5</v>
      </c>
      <c r="K830" s="5">
        <f>VLOOKUP(D830,Table3[],5,FALSE)</f>
        <v>22.884999999999998</v>
      </c>
      <c r="L830" s="5">
        <f t="shared" si="12"/>
        <v>137.31</v>
      </c>
    </row>
    <row r="831" spans="1:12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 Table2[], 2, FALSE)</f>
        <v>Hillel Mairs</v>
      </c>
      <c r="G831" s="2" t="str">
        <f>VLOOKUP(C831, Table2[],7,FALSE)</f>
        <v>United States</v>
      </c>
      <c r="H831" t="str">
        <f>VLOOKUP(D831,Table3[],2,FALSE)</f>
        <v>Ara</v>
      </c>
      <c r="I831" t="str">
        <f>VLOOKUP(D831,Table3[],3,FALSE)</f>
        <v>D</v>
      </c>
      <c r="J831">
        <f>VLOOKUP(D831,Table3[],4,FALSE)</f>
        <v>0.2</v>
      </c>
      <c r="K831" s="5">
        <f>VLOOKUP(D831,Table3[],5,FALSE)</f>
        <v>2.9849999999999999</v>
      </c>
      <c r="L831" s="5">
        <f t="shared" si="12"/>
        <v>2.9849999999999999</v>
      </c>
    </row>
    <row r="832" spans="1:12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 Table2[], 2, FALSE)</f>
        <v>Helaina Rainforth</v>
      </c>
      <c r="G832" s="2" t="str">
        <f>VLOOKUP(C832, Table2[],7,FALSE)</f>
        <v>United States</v>
      </c>
      <c r="H832" t="str">
        <f>VLOOKUP(D832,Table3[],2,FALSE)</f>
        <v>Exc</v>
      </c>
      <c r="I832" t="str">
        <f>VLOOKUP(D832,Table3[],3,FALSE)</f>
        <v>M</v>
      </c>
      <c r="J832">
        <f>VLOOKUP(D832,Table3[],4,FALSE)</f>
        <v>1</v>
      </c>
      <c r="K832" s="5">
        <f>VLOOKUP(D832,Table3[],5,FALSE)</f>
        <v>13.75</v>
      </c>
      <c r="L832" s="5">
        <f t="shared" si="12"/>
        <v>27.5</v>
      </c>
    </row>
    <row r="833" spans="1:12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 Table2[], 2, FALSE)</f>
        <v>Helaina Rainforth</v>
      </c>
      <c r="G833" s="2" t="str">
        <f>VLOOKUP(C833, Table2[],7,FALSE)</f>
        <v>United States</v>
      </c>
      <c r="H833" t="str">
        <f>VLOOKUP(D833,Table3[],2,FALSE)</f>
        <v>Ara</v>
      </c>
      <c r="I833" t="str">
        <f>VLOOKUP(D833,Table3[],3,FALSE)</f>
        <v>D</v>
      </c>
      <c r="J833">
        <f>VLOOKUP(D833,Table3[],4,FALSE)</f>
        <v>0.2</v>
      </c>
      <c r="K833" s="5">
        <f>VLOOKUP(D833,Table3[],5,FALSE)</f>
        <v>2.9849999999999999</v>
      </c>
      <c r="L833" s="5">
        <f t="shared" si="12"/>
        <v>5.97</v>
      </c>
    </row>
    <row r="834" spans="1:12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 Table2[], 2, FALSE)</f>
        <v>Isac Jesper</v>
      </c>
      <c r="G834" s="2" t="str">
        <f>VLOOKUP(C834, Table2[],7,FALSE)</f>
        <v>United States</v>
      </c>
      <c r="H834" t="str">
        <f>VLOOKUP(D834,Table3[],2,FALSE)</f>
        <v>Rob</v>
      </c>
      <c r="I834" t="str">
        <f>VLOOKUP(D834,Table3[],3,FALSE)</f>
        <v>M</v>
      </c>
      <c r="J834">
        <f>VLOOKUP(D834,Table3[],4,FALSE)</f>
        <v>1</v>
      </c>
      <c r="K834" s="5">
        <f>VLOOKUP(D834,Table3[],5,FALSE)</f>
        <v>9.9499999999999993</v>
      </c>
      <c r="L834" s="5">
        <f t="shared" ref="L834:L897" si="13">E834*K834</f>
        <v>59.699999999999996</v>
      </c>
    </row>
    <row r="835" spans="1:12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 Table2[], 2, FALSE)</f>
        <v>Lenette Dwerryhouse</v>
      </c>
      <c r="G835" s="2" t="str">
        <f>VLOOKUP(C835, Table2[],7,FALSE)</f>
        <v>United States</v>
      </c>
      <c r="H835" t="str">
        <f>VLOOKUP(D835,Table3[],2,FALSE)</f>
        <v>Rob</v>
      </c>
      <c r="I835" t="str">
        <f>VLOOKUP(D835,Table3[],3,FALSE)</f>
        <v>D</v>
      </c>
      <c r="J835">
        <f>VLOOKUP(D835,Table3[],4,FALSE)</f>
        <v>2.5</v>
      </c>
      <c r="K835" s="5">
        <f>VLOOKUP(D835,Table3[],5,FALSE)</f>
        <v>20.584999999999997</v>
      </c>
      <c r="L835" s="5">
        <f t="shared" si="13"/>
        <v>82.339999999999989</v>
      </c>
    </row>
    <row r="836" spans="1:12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 Table2[], 2, FALSE)</f>
        <v>Nadeen Broomer</v>
      </c>
      <c r="G836" s="2" t="str">
        <f>VLOOKUP(C836, Table2[],7,FALSE)</f>
        <v>United States</v>
      </c>
      <c r="H836" t="str">
        <f>VLOOKUP(D836,Table3[],2,FALSE)</f>
        <v>Ara</v>
      </c>
      <c r="I836" t="str">
        <f>VLOOKUP(D836,Table3[],3,FALSE)</f>
        <v>D</v>
      </c>
      <c r="J836">
        <f>VLOOKUP(D836,Table3[],4,FALSE)</f>
        <v>2.5</v>
      </c>
      <c r="K836" s="5">
        <f>VLOOKUP(D836,Table3[],5,FALSE)</f>
        <v>22.884999999999998</v>
      </c>
      <c r="L836" s="5">
        <f t="shared" si="13"/>
        <v>22.884999999999998</v>
      </c>
    </row>
    <row r="837" spans="1:12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 Table2[], 2, FALSE)</f>
        <v>Konstantine Thoumasson</v>
      </c>
      <c r="G837" s="2" t="str">
        <f>VLOOKUP(C837, Table2[],7,FALSE)</f>
        <v>United States</v>
      </c>
      <c r="H837" t="str">
        <f>VLOOKUP(D837,Table3[],2,FALSE)</f>
        <v>Exc</v>
      </c>
      <c r="I837" t="str">
        <f>VLOOKUP(D837,Table3[],3,FALSE)</f>
        <v>L</v>
      </c>
      <c r="J837">
        <f>VLOOKUP(D837,Table3[],4,FALSE)</f>
        <v>0.5</v>
      </c>
      <c r="K837" s="5">
        <f>VLOOKUP(D837,Table3[],5,FALSE)</f>
        <v>8.91</v>
      </c>
      <c r="L837" s="5">
        <f t="shared" si="13"/>
        <v>8.91</v>
      </c>
    </row>
    <row r="838" spans="1:12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 Table2[], 2, FALSE)</f>
        <v>Frans Habbergham</v>
      </c>
      <c r="G838" s="2" t="str">
        <f>VLOOKUP(C838, Table2[],7,FALSE)</f>
        <v>United States</v>
      </c>
      <c r="H838" t="str">
        <f>VLOOKUP(D838,Table3[],2,FALSE)</f>
        <v>Ara</v>
      </c>
      <c r="I838" t="str">
        <f>VLOOKUP(D838,Table3[],3,FALSE)</f>
        <v>D</v>
      </c>
      <c r="J838">
        <f>VLOOKUP(D838,Table3[],4,FALSE)</f>
        <v>0.2</v>
      </c>
      <c r="K838" s="5">
        <f>VLOOKUP(D838,Table3[],5,FALSE)</f>
        <v>2.9849999999999999</v>
      </c>
      <c r="L838" s="5">
        <f t="shared" si="13"/>
        <v>11.94</v>
      </c>
    </row>
    <row r="839" spans="1:12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 Table2[], 2, FALSE)</f>
        <v>Allis Wilmore</v>
      </c>
      <c r="G839" s="2" t="str">
        <f>VLOOKUP(C839, Table2[],7,FALSE)</f>
        <v>United States</v>
      </c>
      <c r="H839" t="str">
        <f>VLOOKUP(D839,Table3[],2,FALSE)</f>
        <v>Lib</v>
      </c>
      <c r="I839" t="str">
        <f>VLOOKUP(D839,Table3[],3,FALSE)</f>
        <v>M</v>
      </c>
      <c r="J839">
        <f>VLOOKUP(D839,Table3[],4,FALSE)</f>
        <v>2.5</v>
      </c>
      <c r="K839" s="5">
        <f>VLOOKUP(D839,Table3[],5,FALSE)</f>
        <v>33.464999999999996</v>
      </c>
      <c r="L839" s="5">
        <f t="shared" si="13"/>
        <v>100.39499999999998</v>
      </c>
    </row>
    <row r="840" spans="1:12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 Table2[], 2, FALSE)</f>
        <v>Romain Avrashin</v>
      </c>
      <c r="G840" s="2" t="str">
        <f>VLOOKUP(C840, Table2[],7,FALSE)</f>
        <v>United States</v>
      </c>
      <c r="H840" t="str">
        <f>VLOOKUP(D840,Table3[],2,FALSE)</f>
        <v>Ara</v>
      </c>
      <c r="I840" t="str">
        <f>VLOOKUP(D840,Table3[],3,FALSE)</f>
        <v>D</v>
      </c>
      <c r="J840">
        <f>VLOOKUP(D840,Table3[],4,FALSE)</f>
        <v>2.5</v>
      </c>
      <c r="K840" s="5">
        <f>VLOOKUP(D840,Table3[],5,FALSE)</f>
        <v>22.884999999999998</v>
      </c>
      <c r="L840" s="5">
        <f t="shared" si="13"/>
        <v>114.42499999999998</v>
      </c>
    </row>
    <row r="841" spans="1:12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 Table2[], 2, FALSE)</f>
        <v>Miran Doidge</v>
      </c>
      <c r="G841" s="2" t="str">
        <f>VLOOKUP(C841, Table2[],7,FALSE)</f>
        <v>United States</v>
      </c>
      <c r="H841" t="str">
        <f>VLOOKUP(D841,Table3[],2,FALSE)</f>
        <v>Exc</v>
      </c>
      <c r="I841" t="str">
        <f>VLOOKUP(D841,Table3[],3,FALSE)</f>
        <v>M</v>
      </c>
      <c r="J841">
        <f>VLOOKUP(D841,Table3[],4,FALSE)</f>
        <v>0.5</v>
      </c>
      <c r="K841" s="5">
        <f>VLOOKUP(D841,Table3[],5,FALSE)</f>
        <v>8.25</v>
      </c>
      <c r="L841" s="5">
        <f t="shared" si="13"/>
        <v>41.25</v>
      </c>
    </row>
    <row r="842" spans="1:12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 Table2[], 2, FALSE)</f>
        <v>Janeva Edinboro</v>
      </c>
      <c r="G842" s="2" t="str">
        <f>VLOOKUP(C842, Table2[],7,FALSE)</f>
        <v>United States</v>
      </c>
      <c r="H842" t="str">
        <f>VLOOKUP(D842,Table3[],2,FALSE)</f>
        <v>Rob</v>
      </c>
      <c r="I842" t="str">
        <f>VLOOKUP(D842,Table3[],3,FALSE)</f>
        <v>L</v>
      </c>
      <c r="J842">
        <f>VLOOKUP(D842,Table3[],4,FALSE)</f>
        <v>0.5</v>
      </c>
      <c r="K842" s="5">
        <f>VLOOKUP(D842,Table3[],5,FALSE)</f>
        <v>7.169999999999999</v>
      </c>
      <c r="L842" s="5">
        <f t="shared" si="13"/>
        <v>28.679999999999996</v>
      </c>
    </row>
    <row r="843" spans="1:12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 Table2[], 2, FALSE)</f>
        <v>Trumaine Tewelson</v>
      </c>
      <c r="G843" s="2" t="str">
        <f>VLOOKUP(C843, Table2[],7,FALSE)</f>
        <v>United States</v>
      </c>
      <c r="H843" t="str">
        <f>VLOOKUP(D843,Table3[],2,FALSE)</f>
        <v>Lib</v>
      </c>
      <c r="I843" t="str">
        <f>VLOOKUP(D843,Table3[],3,FALSE)</f>
        <v>M</v>
      </c>
      <c r="J843">
        <f>VLOOKUP(D843,Table3[],4,FALSE)</f>
        <v>0.2</v>
      </c>
      <c r="K843" s="5">
        <f>VLOOKUP(D843,Table3[],5,FALSE)</f>
        <v>4.3650000000000002</v>
      </c>
      <c r="L843" s="5">
        <f t="shared" si="13"/>
        <v>4.3650000000000002</v>
      </c>
    </row>
    <row r="844" spans="1:12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 Table2[], 2, FALSE)</f>
        <v>Odelia Skerme</v>
      </c>
      <c r="G844" s="2" t="str">
        <f>VLOOKUP(C844, Table2[],7,FALSE)</f>
        <v>United States</v>
      </c>
      <c r="H844" t="str">
        <f>VLOOKUP(D844,Table3[],2,FALSE)</f>
        <v>Exc</v>
      </c>
      <c r="I844" t="str">
        <f>VLOOKUP(D844,Table3[],3,FALSE)</f>
        <v>M</v>
      </c>
      <c r="J844">
        <f>VLOOKUP(D844,Table3[],4,FALSE)</f>
        <v>0.2</v>
      </c>
      <c r="K844" s="5">
        <f>VLOOKUP(D844,Table3[],5,FALSE)</f>
        <v>4.125</v>
      </c>
      <c r="L844" s="5">
        <f t="shared" si="13"/>
        <v>8.25</v>
      </c>
    </row>
    <row r="845" spans="1:12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 Table2[], 2, FALSE)</f>
        <v>De Drewitt</v>
      </c>
      <c r="G845" s="2" t="str">
        <f>VLOOKUP(C845, Table2[],7,FALSE)</f>
        <v>United States</v>
      </c>
      <c r="H845" t="str">
        <f>VLOOKUP(D845,Table3[],2,FALSE)</f>
        <v>Exc</v>
      </c>
      <c r="I845" t="str">
        <f>VLOOKUP(D845,Table3[],3,FALSE)</f>
        <v>M</v>
      </c>
      <c r="J845">
        <f>VLOOKUP(D845,Table3[],4,FALSE)</f>
        <v>0.2</v>
      </c>
      <c r="K845" s="5">
        <f>VLOOKUP(D845,Table3[],5,FALSE)</f>
        <v>4.125</v>
      </c>
      <c r="L845" s="5">
        <f t="shared" si="13"/>
        <v>8.25</v>
      </c>
    </row>
    <row r="846" spans="1:12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 Table2[], 2, FALSE)</f>
        <v>Adelheid Gladhill</v>
      </c>
      <c r="G846" s="2" t="str">
        <f>VLOOKUP(C846, Table2[],7,FALSE)</f>
        <v>United States</v>
      </c>
      <c r="H846" t="str">
        <f>VLOOKUP(D846,Table3[],2,FALSE)</f>
        <v>Ara</v>
      </c>
      <c r="I846" t="str">
        <f>VLOOKUP(D846,Table3[],3,FALSE)</f>
        <v>D</v>
      </c>
      <c r="J846">
        <f>VLOOKUP(D846,Table3[],4,FALSE)</f>
        <v>0.5</v>
      </c>
      <c r="K846" s="5">
        <f>VLOOKUP(D846,Table3[],5,FALSE)</f>
        <v>5.97</v>
      </c>
      <c r="L846" s="5">
        <f t="shared" si="13"/>
        <v>35.82</v>
      </c>
    </row>
    <row r="847" spans="1:12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 Table2[], 2, FALSE)</f>
        <v>Murielle Lorinez</v>
      </c>
      <c r="G847" s="2" t="str">
        <f>VLOOKUP(C847, Table2[],7,FALSE)</f>
        <v>United States</v>
      </c>
      <c r="H847" t="str">
        <f>VLOOKUP(D847,Table3[],2,FALSE)</f>
        <v>Exc</v>
      </c>
      <c r="I847" t="str">
        <f>VLOOKUP(D847,Table3[],3,FALSE)</f>
        <v>D</v>
      </c>
      <c r="J847">
        <f>VLOOKUP(D847,Table3[],4,FALSE)</f>
        <v>2.5</v>
      </c>
      <c r="K847" s="5">
        <f>VLOOKUP(D847,Table3[],5,FALSE)</f>
        <v>27.945</v>
      </c>
      <c r="L847" s="5">
        <f t="shared" si="13"/>
        <v>167.67000000000002</v>
      </c>
    </row>
    <row r="848" spans="1:12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 Table2[], 2, FALSE)</f>
        <v>Edin Mathe</v>
      </c>
      <c r="G848" s="2" t="str">
        <f>VLOOKUP(C848, Table2[],7,FALSE)</f>
        <v>United States</v>
      </c>
      <c r="H848" t="str">
        <f>VLOOKUP(D848,Table3[],2,FALSE)</f>
        <v>Ara</v>
      </c>
      <c r="I848" t="str">
        <f>VLOOKUP(D848,Table3[],3,FALSE)</f>
        <v>M</v>
      </c>
      <c r="J848">
        <f>VLOOKUP(D848,Table3[],4,FALSE)</f>
        <v>2.5</v>
      </c>
      <c r="K848" s="5">
        <f>VLOOKUP(D848,Table3[],5,FALSE)</f>
        <v>25.874999999999996</v>
      </c>
      <c r="L848" s="5">
        <f t="shared" si="13"/>
        <v>51.749999999999993</v>
      </c>
    </row>
    <row r="849" spans="1:12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 Table2[], 2, FALSE)</f>
        <v>Mordy Van Der Vlies</v>
      </c>
      <c r="G849" s="2" t="str">
        <f>VLOOKUP(C849, Table2[],7,FALSE)</f>
        <v>United States</v>
      </c>
      <c r="H849" t="str">
        <f>VLOOKUP(D849,Table3[],2,FALSE)</f>
        <v>Ara</v>
      </c>
      <c r="I849" t="str">
        <f>VLOOKUP(D849,Table3[],3,FALSE)</f>
        <v>D</v>
      </c>
      <c r="J849">
        <f>VLOOKUP(D849,Table3[],4,FALSE)</f>
        <v>0.2</v>
      </c>
      <c r="K849" s="5">
        <f>VLOOKUP(D849,Table3[],5,FALSE)</f>
        <v>2.9849999999999999</v>
      </c>
      <c r="L849" s="5">
        <f t="shared" si="13"/>
        <v>8.9550000000000001</v>
      </c>
    </row>
    <row r="850" spans="1:12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 Table2[], 2, FALSE)</f>
        <v>Spencer Wastell</v>
      </c>
      <c r="G850" s="2" t="str">
        <f>VLOOKUP(C850, Table2[],7,FALSE)</f>
        <v>United States</v>
      </c>
      <c r="H850" t="str">
        <f>VLOOKUP(D850,Table3[],2,FALSE)</f>
        <v>Exc</v>
      </c>
      <c r="I850" t="str">
        <f>VLOOKUP(D850,Table3[],3,FALSE)</f>
        <v>L</v>
      </c>
      <c r="J850">
        <f>VLOOKUP(D850,Table3[],4,FALSE)</f>
        <v>0.5</v>
      </c>
      <c r="K850" s="5">
        <f>VLOOKUP(D850,Table3[],5,FALSE)</f>
        <v>8.91</v>
      </c>
      <c r="L850" s="5">
        <f t="shared" si="13"/>
        <v>53.46</v>
      </c>
    </row>
    <row r="851" spans="1:12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 Table2[], 2, FALSE)</f>
        <v>Jemimah Ethelston</v>
      </c>
      <c r="G851" s="2" t="str">
        <f>VLOOKUP(C851, Table2[],7,FALSE)</f>
        <v>United States</v>
      </c>
      <c r="H851" t="str">
        <f>VLOOKUP(D851,Table3[],2,FALSE)</f>
        <v>Ara</v>
      </c>
      <c r="I851" t="str">
        <f>VLOOKUP(D851,Table3[],3,FALSE)</f>
        <v>L</v>
      </c>
      <c r="J851">
        <f>VLOOKUP(D851,Table3[],4,FALSE)</f>
        <v>0.2</v>
      </c>
      <c r="K851" s="5">
        <f>VLOOKUP(D851,Table3[],5,FALSE)</f>
        <v>3.8849999999999998</v>
      </c>
      <c r="L851" s="5">
        <f t="shared" si="13"/>
        <v>23.31</v>
      </c>
    </row>
    <row r="852" spans="1:12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 Table2[], 2, FALSE)</f>
        <v>Jemimah Ethelston</v>
      </c>
      <c r="G852" s="2" t="str">
        <f>VLOOKUP(C852, Table2[],7,FALSE)</f>
        <v>United States</v>
      </c>
      <c r="H852" t="str">
        <f>VLOOKUP(D852,Table3[],2,FALSE)</f>
        <v>Ara</v>
      </c>
      <c r="I852" t="str">
        <f>VLOOKUP(D852,Table3[],3,FALSE)</f>
        <v>M</v>
      </c>
      <c r="J852">
        <f>VLOOKUP(D852,Table3[],4,FALSE)</f>
        <v>0.2</v>
      </c>
      <c r="K852" s="5">
        <f>VLOOKUP(D852,Table3[],5,FALSE)</f>
        <v>3.375</v>
      </c>
      <c r="L852" s="5">
        <f t="shared" si="13"/>
        <v>6.75</v>
      </c>
    </row>
    <row r="853" spans="1:12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 Table2[], 2, FALSE)</f>
        <v>Perice Eberz</v>
      </c>
      <c r="G853" s="2" t="str">
        <f>VLOOKUP(C853, Table2[],7,FALSE)</f>
        <v>United States</v>
      </c>
      <c r="H853" t="str">
        <f>VLOOKUP(D853,Table3[],2,FALSE)</f>
        <v>Lib</v>
      </c>
      <c r="I853" t="str">
        <f>VLOOKUP(D853,Table3[],3,FALSE)</f>
        <v>D</v>
      </c>
      <c r="J853">
        <f>VLOOKUP(D853,Table3[],4,FALSE)</f>
        <v>0.5</v>
      </c>
      <c r="K853" s="5">
        <f>VLOOKUP(D853,Table3[],5,FALSE)</f>
        <v>7.77</v>
      </c>
      <c r="L853" s="5">
        <f t="shared" si="13"/>
        <v>7.77</v>
      </c>
    </row>
    <row r="854" spans="1:12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 Table2[], 2, FALSE)</f>
        <v>Bear Gaish</v>
      </c>
      <c r="G854" s="2" t="str">
        <f>VLOOKUP(C854, Table2[],7,FALSE)</f>
        <v>United States</v>
      </c>
      <c r="H854" t="str">
        <f>VLOOKUP(D854,Table3[],2,FALSE)</f>
        <v>Lib</v>
      </c>
      <c r="I854" t="str">
        <f>VLOOKUP(D854,Table3[],3,FALSE)</f>
        <v>D</v>
      </c>
      <c r="J854">
        <f>VLOOKUP(D854,Table3[],4,FALSE)</f>
        <v>2.5</v>
      </c>
      <c r="K854" s="5">
        <f>VLOOKUP(D854,Table3[],5,FALSE)</f>
        <v>29.784999999999997</v>
      </c>
      <c r="L854" s="5">
        <f t="shared" si="13"/>
        <v>119.13999999999999</v>
      </c>
    </row>
    <row r="855" spans="1:12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 Table2[], 2, FALSE)</f>
        <v>Lynnea Danton</v>
      </c>
      <c r="G855" s="2" t="str">
        <f>VLOOKUP(C855, Table2[],7,FALSE)</f>
        <v>United States</v>
      </c>
      <c r="H855" t="str">
        <f>VLOOKUP(D855,Table3[],2,FALSE)</f>
        <v>Ara</v>
      </c>
      <c r="I855" t="str">
        <f>VLOOKUP(D855,Table3[],3,FALSE)</f>
        <v>D</v>
      </c>
      <c r="J855">
        <f>VLOOKUP(D855,Table3[],4,FALSE)</f>
        <v>1</v>
      </c>
      <c r="K855" s="5">
        <f>VLOOKUP(D855,Table3[],5,FALSE)</f>
        <v>9.9499999999999993</v>
      </c>
      <c r="L855" s="5">
        <f t="shared" si="13"/>
        <v>19.899999999999999</v>
      </c>
    </row>
    <row r="856" spans="1:12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 Table2[], 2, FALSE)</f>
        <v>Skipton Morrall</v>
      </c>
      <c r="G856" s="2" t="str">
        <f>VLOOKUP(C856, Table2[],7,FALSE)</f>
        <v>United States</v>
      </c>
      <c r="H856" t="str">
        <f>VLOOKUP(D856,Table3[],2,FALSE)</f>
        <v>Rob</v>
      </c>
      <c r="I856" t="str">
        <f>VLOOKUP(D856,Table3[],3,FALSE)</f>
        <v>L</v>
      </c>
      <c r="J856">
        <f>VLOOKUP(D856,Table3[],4,FALSE)</f>
        <v>0.5</v>
      </c>
      <c r="K856" s="5">
        <f>VLOOKUP(D856,Table3[],5,FALSE)</f>
        <v>7.169999999999999</v>
      </c>
      <c r="L856" s="5">
        <f t="shared" si="13"/>
        <v>35.849999999999994</v>
      </c>
    </row>
    <row r="857" spans="1:12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 Table2[], 2, FALSE)</f>
        <v>Devan Crownshaw</v>
      </c>
      <c r="G857" s="2" t="str">
        <f>VLOOKUP(C857, Table2[],7,FALSE)</f>
        <v>United States</v>
      </c>
      <c r="H857" t="str">
        <f>VLOOKUP(D857,Table3[],2,FALSE)</f>
        <v>Lib</v>
      </c>
      <c r="I857" t="str">
        <f>VLOOKUP(D857,Table3[],3,FALSE)</f>
        <v>D</v>
      </c>
      <c r="J857">
        <f>VLOOKUP(D857,Table3[],4,FALSE)</f>
        <v>2.5</v>
      </c>
      <c r="K857" s="5">
        <f>VLOOKUP(D857,Table3[],5,FALSE)</f>
        <v>29.784999999999997</v>
      </c>
      <c r="L857" s="5">
        <f t="shared" si="13"/>
        <v>89.35499999999999</v>
      </c>
    </row>
    <row r="858" spans="1:12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 Table2[], 2, FALSE)</f>
        <v>Odelia Skerme</v>
      </c>
      <c r="G858" s="2" t="str">
        <f>VLOOKUP(C858, Table2[],7,FALSE)</f>
        <v>United States</v>
      </c>
      <c r="H858" t="str">
        <f>VLOOKUP(D858,Table3[],2,FALSE)</f>
        <v>Lib</v>
      </c>
      <c r="I858" t="str">
        <f>VLOOKUP(D858,Table3[],3,FALSE)</f>
        <v>M</v>
      </c>
      <c r="J858">
        <f>VLOOKUP(D858,Table3[],4,FALSE)</f>
        <v>0.2</v>
      </c>
      <c r="K858" s="5">
        <f>VLOOKUP(D858,Table3[],5,FALSE)</f>
        <v>4.3650000000000002</v>
      </c>
      <c r="L858" s="5">
        <f t="shared" si="13"/>
        <v>8.73</v>
      </c>
    </row>
    <row r="859" spans="1:12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 Table2[], 2, FALSE)</f>
        <v>Joceline Reddoch</v>
      </c>
      <c r="G859" s="2" t="str">
        <f>VLOOKUP(C859, Table2[],7,FALSE)</f>
        <v>United States</v>
      </c>
      <c r="H859" t="str">
        <f>VLOOKUP(D859,Table3[],2,FALSE)</f>
        <v>Rob</v>
      </c>
      <c r="I859" t="str">
        <f>VLOOKUP(D859,Table3[],3,FALSE)</f>
        <v>L</v>
      </c>
      <c r="J859">
        <f>VLOOKUP(D859,Table3[],4,FALSE)</f>
        <v>2.5</v>
      </c>
      <c r="K859" s="5">
        <f>VLOOKUP(D859,Table3[],5,FALSE)</f>
        <v>27.484999999999996</v>
      </c>
      <c r="L859" s="5">
        <f t="shared" si="13"/>
        <v>137.42499999999998</v>
      </c>
    </row>
    <row r="860" spans="1:12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 Table2[], 2, FALSE)</f>
        <v>Shelley Titley</v>
      </c>
      <c r="G860" s="2" t="str">
        <f>VLOOKUP(C860, Table2[],7,FALSE)</f>
        <v>United States</v>
      </c>
      <c r="H860" t="str">
        <f>VLOOKUP(D860,Table3[],2,FALSE)</f>
        <v>Lib</v>
      </c>
      <c r="I860" t="str">
        <f>VLOOKUP(D860,Table3[],3,FALSE)</f>
        <v>M</v>
      </c>
      <c r="J860">
        <f>VLOOKUP(D860,Table3[],4,FALSE)</f>
        <v>0.5</v>
      </c>
      <c r="K860" s="5">
        <f>VLOOKUP(D860,Table3[],5,FALSE)</f>
        <v>8.73</v>
      </c>
      <c r="L860" s="5">
        <f t="shared" si="13"/>
        <v>34.92</v>
      </c>
    </row>
    <row r="861" spans="1:12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 Table2[], 2, FALSE)</f>
        <v>Redd Simao</v>
      </c>
      <c r="G861" s="2" t="str">
        <f>VLOOKUP(C861, Table2[],7,FALSE)</f>
        <v>United States</v>
      </c>
      <c r="H861" t="str">
        <f>VLOOKUP(D861,Table3[],2,FALSE)</f>
        <v>Ara</v>
      </c>
      <c r="I861" t="str">
        <f>VLOOKUP(D861,Table3[],3,FALSE)</f>
        <v>L</v>
      </c>
      <c r="J861">
        <f>VLOOKUP(D861,Table3[],4,FALSE)</f>
        <v>2.5</v>
      </c>
      <c r="K861" s="5">
        <f>VLOOKUP(D861,Table3[],5,FALSE)</f>
        <v>29.784999999999997</v>
      </c>
      <c r="L861" s="5">
        <f t="shared" si="13"/>
        <v>178.70999999999998</v>
      </c>
    </row>
    <row r="862" spans="1:12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 Table2[], 2, FALSE)</f>
        <v>Cece Inker</v>
      </c>
      <c r="G862" s="2" t="str">
        <f>VLOOKUP(C862, Table2[],7,FALSE)</f>
        <v>United States</v>
      </c>
      <c r="H862" t="str">
        <f>VLOOKUP(D862,Table3[],2,FALSE)</f>
        <v>Ara</v>
      </c>
      <c r="I862" t="str">
        <f>VLOOKUP(D862,Table3[],3,FALSE)</f>
        <v>M</v>
      </c>
      <c r="J862">
        <f>VLOOKUP(D862,Table3[],4,FALSE)</f>
        <v>2.5</v>
      </c>
      <c r="K862" s="5">
        <f>VLOOKUP(D862,Table3[],5,FALSE)</f>
        <v>25.874999999999996</v>
      </c>
      <c r="L862" s="5">
        <f t="shared" si="13"/>
        <v>25.874999999999996</v>
      </c>
    </row>
    <row r="863" spans="1:12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 Table2[], 2, FALSE)</f>
        <v>Noel Chisholm</v>
      </c>
      <c r="G863" s="2" t="str">
        <f>VLOOKUP(C863, Table2[],7,FALSE)</f>
        <v>United States</v>
      </c>
      <c r="H863" t="str">
        <f>VLOOKUP(D863,Table3[],2,FALSE)</f>
        <v>Lib</v>
      </c>
      <c r="I863" t="str">
        <f>VLOOKUP(D863,Table3[],3,FALSE)</f>
        <v>D</v>
      </c>
      <c r="J863">
        <f>VLOOKUP(D863,Table3[],4,FALSE)</f>
        <v>1</v>
      </c>
      <c r="K863" s="5">
        <f>VLOOKUP(D863,Table3[],5,FALSE)</f>
        <v>12.95</v>
      </c>
      <c r="L863" s="5">
        <f t="shared" si="13"/>
        <v>77.699999999999989</v>
      </c>
    </row>
    <row r="864" spans="1:12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 Table2[], 2, FALSE)</f>
        <v>Grazia Oats</v>
      </c>
      <c r="G864" s="2" t="str">
        <f>VLOOKUP(C864, Table2[],7,FALSE)</f>
        <v>United States</v>
      </c>
      <c r="H864" t="str">
        <f>VLOOKUP(D864,Table3[],2,FALSE)</f>
        <v>Rob</v>
      </c>
      <c r="I864" t="str">
        <f>VLOOKUP(D864,Table3[],3,FALSE)</f>
        <v>M</v>
      </c>
      <c r="J864">
        <f>VLOOKUP(D864,Table3[],4,FALSE)</f>
        <v>1</v>
      </c>
      <c r="K864" s="5">
        <f>VLOOKUP(D864,Table3[],5,FALSE)</f>
        <v>9.9499999999999993</v>
      </c>
      <c r="L864" s="5">
        <f t="shared" si="13"/>
        <v>9.9499999999999993</v>
      </c>
    </row>
    <row r="865" spans="1:12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 Table2[], 2, FALSE)</f>
        <v>Meade Birkin</v>
      </c>
      <c r="G865" s="2" t="str">
        <f>VLOOKUP(C865, Table2[],7,FALSE)</f>
        <v>United States</v>
      </c>
      <c r="H865" t="str">
        <f>VLOOKUP(D865,Table3[],2,FALSE)</f>
        <v>Lib</v>
      </c>
      <c r="I865" t="str">
        <f>VLOOKUP(D865,Table3[],3,FALSE)</f>
        <v>M</v>
      </c>
      <c r="J865">
        <f>VLOOKUP(D865,Table3[],4,FALSE)</f>
        <v>1</v>
      </c>
      <c r="K865" s="5">
        <f>VLOOKUP(D865,Table3[],5,FALSE)</f>
        <v>14.55</v>
      </c>
      <c r="L865" s="5">
        <f t="shared" si="13"/>
        <v>29.1</v>
      </c>
    </row>
    <row r="866" spans="1:12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 Table2[], 2, FALSE)</f>
        <v>Ronda Pyson</v>
      </c>
      <c r="G866" s="2" t="str">
        <f>VLOOKUP(C866, Table2[],7,FALSE)</f>
        <v>Ireland</v>
      </c>
      <c r="H866" t="str">
        <f>VLOOKUP(D866,Table3[],2,FALSE)</f>
        <v>Rob</v>
      </c>
      <c r="I866" t="str">
        <f>VLOOKUP(D866,Table3[],3,FALSE)</f>
        <v>L</v>
      </c>
      <c r="J866">
        <f>VLOOKUP(D866,Table3[],4,FALSE)</f>
        <v>0.2</v>
      </c>
      <c r="K866" s="5">
        <f>VLOOKUP(D866,Table3[],5,FALSE)</f>
        <v>3.5849999999999995</v>
      </c>
      <c r="L866" s="5">
        <f t="shared" si="13"/>
        <v>21.509999999999998</v>
      </c>
    </row>
    <row r="867" spans="1:12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 Table2[], 2, FALSE)</f>
        <v>Modesty MacConnechie</v>
      </c>
      <c r="G867" s="2" t="str">
        <f>VLOOKUP(C867, Table2[],7,FALSE)</f>
        <v>United States</v>
      </c>
      <c r="H867" t="str">
        <f>VLOOKUP(D867,Table3[],2,FALSE)</f>
        <v>Ara</v>
      </c>
      <c r="I867" t="str">
        <f>VLOOKUP(D867,Table3[],3,FALSE)</f>
        <v>M</v>
      </c>
      <c r="J867">
        <f>VLOOKUP(D867,Table3[],4,FALSE)</f>
        <v>0.5</v>
      </c>
      <c r="K867" s="5">
        <f>VLOOKUP(D867,Table3[],5,FALSE)</f>
        <v>6.75</v>
      </c>
      <c r="L867" s="5">
        <f t="shared" si="13"/>
        <v>6.75</v>
      </c>
    </row>
    <row r="868" spans="1:12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 Table2[], 2, FALSE)</f>
        <v>Rafaela Treacher</v>
      </c>
      <c r="G868" s="2" t="str">
        <f>VLOOKUP(C868, Table2[],7,FALSE)</f>
        <v>Ireland</v>
      </c>
      <c r="H868" t="str">
        <f>VLOOKUP(D868,Table3[],2,FALSE)</f>
        <v>Ara</v>
      </c>
      <c r="I868" t="str">
        <f>VLOOKUP(D868,Table3[],3,FALSE)</f>
        <v>D</v>
      </c>
      <c r="J868">
        <f>VLOOKUP(D868,Table3[],4,FALSE)</f>
        <v>0.5</v>
      </c>
      <c r="K868" s="5">
        <f>VLOOKUP(D868,Table3[],5,FALSE)</f>
        <v>5.97</v>
      </c>
      <c r="L868" s="5">
        <f t="shared" si="13"/>
        <v>17.91</v>
      </c>
    </row>
    <row r="869" spans="1:12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 Table2[], 2, FALSE)</f>
        <v>Bee Fattorini</v>
      </c>
      <c r="G869" s="2" t="str">
        <f>VLOOKUP(C869, Table2[],7,FALSE)</f>
        <v>Ireland</v>
      </c>
      <c r="H869" t="str">
        <f>VLOOKUP(D869,Table3[],2,FALSE)</f>
        <v>Ara</v>
      </c>
      <c r="I869" t="str">
        <f>VLOOKUP(D869,Table3[],3,FALSE)</f>
        <v>L</v>
      </c>
      <c r="J869">
        <f>VLOOKUP(D869,Table3[],4,FALSE)</f>
        <v>2.5</v>
      </c>
      <c r="K869" s="5">
        <f>VLOOKUP(D869,Table3[],5,FALSE)</f>
        <v>29.784999999999997</v>
      </c>
      <c r="L869" s="5">
        <f t="shared" si="13"/>
        <v>29.784999999999997</v>
      </c>
    </row>
    <row r="870" spans="1:12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 Table2[], 2, FALSE)</f>
        <v>Margie Palleske</v>
      </c>
      <c r="G870" s="2" t="str">
        <f>VLOOKUP(C870, Table2[],7,FALSE)</f>
        <v>United States</v>
      </c>
      <c r="H870" t="str">
        <f>VLOOKUP(D870,Table3[],2,FALSE)</f>
        <v>Exc</v>
      </c>
      <c r="I870" t="str">
        <f>VLOOKUP(D870,Table3[],3,FALSE)</f>
        <v>M</v>
      </c>
      <c r="J870">
        <f>VLOOKUP(D870,Table3[],4,FALSE)</f>
        <v>0.5</v>
      </c>
      <c r="K870" s="5">
        <f>VLOOKUP(D870,Table3[],5,FALSE)</f>
        <v>8.25</v>
      </c>
      <c r="L870" s="5">
        <f t="shared" si="13"/>
        <v>41.25</v>
      </c>
    </row>
    <row r="871" spans="1:12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 Table2[], 2, FALSE)</f>
        <v>Alexina Randals</v>
      </c>
      <c r="G871" s="2" t="str">
        <f>VLOOKUP(C871, Table2[],7,FALSE)</f>
        <v>United States</v>
      </c>
      <c r="H871" t="str">
        <f>VLOOKUP(D871,Table3[],2,FALSE)</f>
        <v>Rob</v>
      </c>
      <c r="I871" t="str">
        <f>VLOOKUP(D871,Table3[],3,FALSE)</f>
        <v>M</v>
      </c>
      <c r="J871">
        <f>VLOOKUP(D871,Table3[],4,FALSE)</f>
        <v>0.5</v>
      </c>
      <c r="K871" s="5">
        <f>VLOOKUP(D871,Table3[],5,FALSE)</f>
        <v>5.97</v>
      </c>
      <c r="L871" s="5">
        <f t="shared" si="13"/>
        <v>17.91</v>
      </c>
    </row>
    <row r="872" spans="1:12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 Table2[], 2, FALSE)</f>
        <v>Filip Antcliffe</v>
      </c>
      <c r="G872" s="2" t="str">
        <f>VLOOKUP(C872, Table2[],7,FALSE)</f>
        <v>Ireland</v>
      </c>
      <c r="H872" t="str">
        <f>VLOOKUP(D872,Table3[],2,FALSE)</f>
        <v>Exc</v>
      </c>
      <c r="I872" t="str">
        <f>VLOOKUP(D872,Table3[],3,FALSE)</f>
        <v>D</v>
      </c>
      <c r="J872">
        <f>VLOOKUP(D872,Table3[],4,FALSE)</f>
        <v>0.5</v>
      </c>
      <c r="K872" s="5">
        <f>VLOOKUP(D872,Table3[],5,FALSE)</f>
        <v>7.29</v>
      </c>
      <c r="L872" s="5">
        <f t="shared" si="13"/>
        <v>7.29</v>
      </c>
    </row>
    <row r="873" spans="1:12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 Table2[], 2, FALSE)</f>
        <v>Peyter Matignon</v>
      </c>
      <c r="G873" s="2" t="str">
        <f>VLOOKUP(C873, Table2[],7,FALSE)</f>
        <v>United Kingdom</v>
      </c>
      <c r="H873" t="str">
        <f>VLOOKUP(D873,Table3[],2,FALSE)</f>
        <v>Exc</v>
      </c>
      <c r="I873" t="str">
        <f>VLOOKUP(D873,Table3[],3,FALSE)</f>
        <v>L</v>
      </c>
      <c r="J873">
        <f>VLOOKUP(D873,Table3[],4,FALSE)</f>
        <v>1</v>
      </c>
      <c r="K873" s="5">
        <f>VLOOKUP(D873,Table3[],5,FALSE)</f>
        <v>14.85</v>
      </c>
      <c r="L873" s="5">
        <f t="shared" si="13"/>
        <v>29.7</v>
      </c>
    </row>
    <row r="874" spans="1:12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 Table2[], 2, FALSE)</f>
        <v>Claudie Weond</v>
      </c>
      <c r="G874" s="2" t="str">
        <f>VLOOKUP(C874, Table2[],7,FALSE)</f>
        <v>United States</v>
      </c>
      <c r="H874" t="str">
        <f>VLOOKUP(D874,Table3[],2,FALSE)</f>
        <v>Ara</v>
      </c>
      <c r="I874" t="str">
        <f>VLOOKUP(D874,Table3[],3,FALSE)</f>
        <v>M</v>
      </c>
      <c r="J874">
        <f>VLOOKUP(D874,Table3[],4,FALSE)</f>
        <v>1</v>
      </c>
      <c r="K874" s="5">
        <f>VLOOKUP(D874,Table3[],5,FALSE)</f>
        <v>11.25</v>
      </c>
      <c r="L874" s="5">
        <f t="shared" si="13"/>
        <v>22.5</v>
      </c>
    </row>
    <row r="875" spans="1:12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 Table2[], 2, FALSE)</f>
        <v>Modesty MacConnechie</v>
      </c>
      <c r="G875" s="2" t="str">
        <f>VLOOKUP(C875, Table2[],7,FALSE)</f>
        <v>United States</v>
      </c>
      <c r="H875" t="str">
        <f>VLOOKUP(D875,Table3[],2,FALSE)</f>
        <v>Rob</v>
      </c>
      <c r="I875" t="str">
        <f>VLOOKUP(D875,Table3[],3,FALSE)</f>
        <v>M</v>
      </c>
      <c r="J875">
        <f>VLOOKUP(D875,Table3[],4,FALSE)</f>
        <v>0.2</v>
      </c>
      <c r="K875" s="5">
        <f>VLOOKUP(D875,Table3[],5,FALSE)</f>
        <v>2.9849999999999999</v>
      </c>
      <c r="L875" s="5">
        <f t="shared" si="13"/>
        <v>11.94</v>
      </c>
    </row>
    <row r="876" spans="1:12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 Table2[], 2, FALSE)</f>
        <v>Jaquenette Skentelbery</v>
      </c>
      <c r="G876" s="2" t="str">
        <f>VLOOKUP(C876, Table2[],7,FALSE)</f>
        <v>United States</v>
      </c>
      <c r="H876" t="str">
        <f>VLOOKUP(D876,Table3[],2,FALSE)</f>
        <v>Ara</v>
      </c>
      <c r="I876" t="str">
        <f>VLOOKUP(D876,Table3[],3,FALSE)</f>
        <v>L</v>
      </c>
      <c r="J876">
        <f>VLOOKUP(D876,Table3[],4,FALSE)</f>
        <v>1</v>
      </c>
      <c r="K876" s="5">
        <f>VLOOKUP(D876,Table3[],5,FALSE)</f>
        <v>12.95</v>
      </c>
      <c r="L876" s="5">
        <f t="shared" si="13"/>
        <v>25.9</v>
      </c>
    </row>
    <row r="877" spans="1:12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 Table2[], 2, FALSE)</f>
        <v>Orazio Comber</v>
      </c>
      <c r="G877" s="2" t="str">
        <f>VLOOKUP(C877, Table2[],7,FALSE)</f>
        <v>Ireland</v>
      </c>
      <c r="H877" t="str">
        <f>VLOOKUP(D877,Table3[],2,FALSE)</f>
        <v>Lib</v>
      </c>
      <c r="I877" t="str">
        <f>VLOOKUP(D877,Table3[],3,FALSE)</f>
        <v>M</v>
      </c>
      <c r="J877">
        <f>VLOOKUP(D877,Table3[],4,FALSE)</f>
        <v>0.5</v>
      </c>
      <c r="K877" s="5">
        <f>VLOOKUP(D877,Table3[],5,FALSE)</f>
        <v>8.73</v>
      </c>
      <c r="L877" s="5">
        <f t="shared" si="13"/>
        <v>43.650000000000006</v>
      </c>
    </row>
    <row r="878" spans="1:12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 Table2[], 2, FALSE)</f>
        <v>Orazio Comber</v>
      </c>
      <c r="G878" s="2" t="str">
        <f>VLOOKUP(C878, Table2[],7,FALSE)</f>
        <v>Ireland</v>
      </c>
      <c r="H878" t="str">
        <f>VLOOKUP(D878,Table3[],2,FALSE)</f>
        <v>Ara</v>
      </c>
      <c r="I878" t="str">
        <f>VLOOKUP(D878,Table3[],3,FALSE)</f>
        <v>L</v>
      </c>
      <c r="J878">
        <f>VLOOKUP(D878,Table3[],4,FALSE)</f>
        <v>0.5</v>
      </c>
      <c r="K878" s="5">
        <f>VLOOKUP(D878,Table3[],5,FALSE)</f>
        <v>7.77</v>
      </c>
      <c r="L878" s="5">
        <f t="shared" si="13"/>
        <v>46.62</v>
      </c>
    </row>
    <row r="879" spans="1:12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 Table2[], 2, FALSE)</f>
        <v>Zachary Tramel</v>
      </c>
      <c r="G879" s="2" t="str">
        <f>VLOOKUP(C879, Table2[],7,FALSE)</f>
        <v>United States</v>
      </c>
      <c r="H879" t="str">
        <f>VLOOKUP(D879,Table3[],2,FALSE)</f>
        <v>Lib</v>
      </c>
      <c r="I879" t="str">
        <f>VLOOKUP(D879,Table3[],3,FALSE)</f>
        <v>L</v>
      </c>
      <c r="J879">
        <f>VLOOKUP(D879,Table3[],4,FALSE)</f>
        <v>0.5</v>
      </c>
      <c r="K879" s="5">
        <f>VLOOKUP(D879,Table3[],5,FALSE)</f>
        <v>9.51</v>
      </c>
      <c r="L879" s="5">
        <f t="shared" si="13"/>
        <v>28.53</v>
      </c>
    </row>
    <row r="880" spans="1:12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 Table2[], 2, FALSE)</f>
        <v>Izaak Primak</v>
      </c>
      <c r="G880" s="2" t="str">
        <f>VLOOKUP(C880, Table2[],7,FALSE)</f>
        <v>United States</v>
      </c>
      <c r="H880" t="str">
        <f>VLOOKUP(D880,Table3[],2,FALSE)</f>
        <v>Rob</v>
      </c>
      <c r="I880" t="str">
        <f>VLOOKUP(D880,Table3[],3,FALSE)</f>
        <v>L</v>
      </c>
      <c r="J880">
        <f>VLOOKUP(D880,Table3[],4,FALSE)</f>
        <v>2.5</v>
      </c>
      <c r="K880" s="5">
        <f>VLOOKUP(D880,Table3[],5,FALSE)</f>
        <v>27.484999999999996</v>
      </c>
      <c r="L880" s="5">
        <f t="shared" si="13"/>
        <v>27.484999999999996</v>
      </c>
    </row>
    <row r="881" spans="1:12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 Table2[], 2, FALSE)</f>
        <v>Brittani Thoresbie</v>
      </c>
      <c r="G881" s="2" t="str">
        <f>VLOOKUP(C881, Table2[],7,FALSE)</f>
        <v>United States</v>
      </c>
      <c r="H881" t="str">
        <f>VLOOKUP(D881,Table3[],2,FALSE)</f>
        <v>Exc</v>
      </c>
      <c r="I881" t="str">
        <f>VLOOKUP(D881,Table3[],3,FALSE)</f>
        <v>D</v>
      </c>
      <c r="J881">
        <f>VLOOKUP(D881,Table3[],4,FALSE)</f>
        <v>0.2</v>
      </c>
      <c r="K881" s="5">
        <f>VLOOKUP(D881,Table3[],5,FALSE)</f>
        <v>3.645</v>
      </c>
      <c r="L881" s="5">
        <f t="shared" si="13"/>
        <v>10.935</v>
      </c>
    </row>
    <row r="882" spans="1:12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 Table2[], 2, FALSE)</f>
        <v>Constanta Hatfull</v>
      </c>
      <c r="G882" s="2" t="str">
        <f>VLOOKUP(C882, Table2[],7,FALSE)</f>
        <v>United States</v>
      </c>
      <c r="H882" t="str">
        <f>VLOOKUP(D882,Table3[],2,FALSE)</f>
        <v>Rob</v>
      </c>
      <c r="I882" t="str">
        <f>VLOOKUP(D882,Table3[],3,FALSE)</f>
        <v>L</v>
      </c>
      <c r="J882">
        <f>VLOOKUP(D882,Table3[],4,FALSE)</f>
        <v>0.2</v>
      </c>
      <c r="K882" s="5">
        <f>VLOOKUP(D882,Table3[],5,FALSE)</f>
        <v>3.5849999999999995</v>
      </c>
      <c r="L882" s="5">
        <f t="shared" si="13"/>
        <v>7.169999999999999</v>
      </c>
    </row>
    <row r="883" spans="1:12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 Table2[], 2, FALSE)</f>
        <v>Bobbe Castagneto</v>
      </c>
      <c r="G883" s="2" t="str">
        <f>VLOOKUP(C883, Table2[],7,FALSE)</f>
        <v>United States</v>
      </c>
      <c r="H883" t="str">
        <f>VLOOKUP(D883,Table3[],2,FALSE)</f>
        <v>Ara</v>
      </c>
      <c r="I883" t="str">
        <f>VLOOKUP(D883,Table3[],3,FALSE)</f>
        <v>L</v>
      </c>
      <c r="J883">
        <f>VLOOKUP(D883,Table3[],4,FALSE)</f>
        <v>0.2</v>
      </c>
      <c r="K883" s="5">
        <f>VLOOKUP(D883,Table3[],5,FALSE)</f>
        <v>3.8849999999999998</v>
      </c>
      <c r="L883" s="5">
        <f t="shared" si="13"/>
        <v>23.31</v>
      </c>
    </row>
    <row r="884" spans="1:12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 Table2[], 2, FALSE)</f>
        <v>Kippie Marrison</v>
      </c>
      <c r="G884" s="2" t="str">
        <f>VLOOKUP(C884, Table2[],7,FALSE)</f>
        <v>United States</v>
      </c>
      <c r="H884" t="str">
        <f>VLOOKUP(D884,Table3[],2,FALSE)</f>
        <v>Ara</v>
      </c>
      <c r="I884" t="str">
        <f>VLOOKUP(D884,Table3[],3,FALSE)</f>
        <v>D</v>
      </c>
      <c r="J884">
        <f>VLOOKUP(D884,Table3[],4,FALSE)</f>
        <v>2.5</v>
      </c>
      <c r="K884" s="5">
        <f>VLOOKUP(D884,Table3[],5,FALSE)</f>
        <v>22.884999999999998</v>
      </c>
      <c r="L884" s="5">
        <f t="shared" si="13"/>
        <v>114.42499999999998</v>
      </c>
    </row>
    <row r="885" spans="1:12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 Table2[], 2, FALSE)</f>
        <v>Lindon Agnolo</v>
      </c>
      <c r="G885" s="2" t="str">
        <f>VLOOKUP(C885, Table2[],7,FALSE)</f>
        <v>United States</v>
      </c>
      <c r="H885" t="str">
        <f>VLOOKUP(D885,Table3[],2,FALSE)</f>
        <v>Ara</v>
      </c>
      <c r="I885" t="str">
        <f>VLOOKUP(D885,Table3[],3,FALSE)</f>
        <v>M</v>
      </c>
      <c r="J885">
        <f>VLOOKUP(D885,Table3[],4,FALSE)</f>
        <v>2.5</v>
      </c>
      <c r="K885" s="5">
        <f>VLOOKUP(D885,Table3[],5,FALSE)</f>
        <v>25.874999999999996</v>
      </c>
      <c r="L885" s="5">
        <f t="shared" si="13"/>
        <v>77.624999999999986</v>
      </c>
    </row>
    <row r="886" spans="1:12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 Table2[], 2, FALSE)</f>
        <v>Delainey Kiddy</v>
      </c>
      <c r="G886" s="2" t="str">
        <f>VLOOKUP(C886, Table2[],7,FALSE)</f>
        <v>United States</v>
      </c>
      <c r="H886" t="str">
        <f>VLOOKUP(D886,Table3[],2,FALSE)</f>
        <v>Rob</v>
      </c>
      <c r="I886" t="str">
        <f>VLOOKUP(D886,Table3[],3,FALSE)</f>
        <v>D</v>
      </c>
      <c r="J886">
        <f>VLOOKUP(D886,Table3[],4,FALSE)</f>
        <v>0.5</v>
      </c>
      <c r="K886" s="5">
        <f>VLOOKUP(D886,Table3[],5,FALSE)</f>
        <v>5.3699999999999992</v>
      </c>
      <c r="L886" s="5">
        <f t="shared" si="13"/>
        <v>5.3699999999999992</v>
      </c>
    </row>
    <row r="887" spans="1:12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 Table2[], 2, FALSE)</f>
        <v>Helli Petroulis</v>
      </c>
      <c r="G887" s="2" t="str">
        <f>VLOOKUP(C887, Table2[],7,FALSE)</f>
        <v>Ireland</v>
      </c>
      <c r="H887" t="str">
        <f>VLOOKUP(D887,Table3[],2,FALSE)</f>
        <v>Rob</v>
      </c>
      <c r="I887" t="str">
        <f>VLOOKUP(D887,Table3[],3,FALSE)</f>
        <v>D</v>
      </c>
      <c r="J887">
        <f>VLOOKUP(D887,Table3[],4,FALSE)</f>
        <v>2.5</v>
      </c>
      <c r="K887" s="5">
        <f>VLOOKUP(D887,Table3[],5,FALSE)</f>
        <v>20.584999999999997</v>
      </c>
      <c r="L887" s="5">
        <f t="shared" si="13"/>
        <v>123.50999999999999</v>
      </c>
    </row>
    <row r="888" spans="1:12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 Table2[], 2, FALSE)</f>
        <v>Marty Scholl</v>
      </c>
      <c r="G888" s="2" t="str">
        <f>VLOOKUP(C888, Table2[],7,FALSE)</f>
        <v>United States</v>
      </c>
      <c r="H888" t="str">
        <f>VLOOKUP(D888,Table3[],2,FALSE)</f>
        <v>Lib</v>
      </c>
      <c r="I888" t="str">
        <f>VLOOKUP(D888,Table3[],3,FALSE)</f>
        <v>M</v>
      </c>
      <c r="J888">
        <f>VLOOKUP(D888,Table3[],4,FALSE)</f>
        <v>0.5</v>
      </c>
      <c r="K888" s="5">
        <f>VLOOKUP(D888,Table3[],5,FALSE)</f>
        <v>8.73</v>
      </c>
      <c r="L888" s="5">
        <f t="shared" si="13"/>
        <v>17.46</v>
      </c>
    </row>
    <row r="889" spans="1:12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 Table2[], 2, FALSE)</f>
        <v>Kienan Ferson</v>
      </c>
      <c r="G889" s="2" t="str">
        <f>VLOOKUP(C889, Table2[],7,FALSE)</f>
        <v>United States</v>
      </c>
      <c r="H889" t="str">
        <f>VLOOKUP(D889,Table3[],2,FALSE)</f>
        <v>Exc</v>
      </c>
      <c r="I889" t="str">
        <f>VLOOKUP(D889,Table3[],3,FALSE)</f>
        <v>L</v>
      </c>
      <c r="J889">
        <f>VLOOKUP(D889,Table3[],4,FALSE)</f>
        <v>0.2</v>
      </c>
      <c r="K889" s="5">
        <f>VLOOKUP(D889,Table3[],5,FALSE)</f>
        <v>4.4550000000000001</v>
      </c>
      <c r="L889" s="5">
        <f t="shared" si="13"/>
        <v>13.365</v>
      </c>
    </row>
    <row r="890" spans="1:12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 Table2[], 2, FALSE)</f>
        <v>Blake Kelloway</v>
      </c>
      <c r="G890" s="2" t="str">
        <f>VLOOKUP(C890, Table2[],7,FALSE)</f>
        <v>United States</v>
      </c>
      <c r="H890" t="str">
        <f>VLOOKUP(D890,Table3[],2,FALSE)</f>
        <v>Ara</v>
      </c>
      <c r="I890" t="str">
        <f>VLOOKUP(D890,Table3[],3,FALSE)</f>
        <v>L</v>
      </c>
      <c r="J890">
        <f>VLOOKUP(D890,Table3[],4,FALSE)</f>
        <v>0.2</v>
      </c>
      <c r="K890" s="5">
        <f>VLOOKUP(D890,Table3[],5,FALSE)</f>
        <v>3.8849999999999998</v>
      </c>
      <c r="L890" s="5">
        <f t="shared" si="13"/>
        <v>7.77</v>
      </c>
    </row>
    <row r="891" spans="1:12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 Table2[], 2, FALSE)</f>
        <v>Scarlett Oliffe</v>
      </c>
      <c r="G891" s="2" t="str">
        <f>VLOOKUP(C891, Table2[],7,FALSE)</f>
        <v>United States</v>
      </c>
      <c r="H891" t="str">
        <f>VLOOKUP(D891,Table3[],2,FALSE)</f>
        <v>Rob</v>
      </c>
      <c r="I891" t="str">
        <f>VLOOKUP(D891,Table3[],3,FALSE)</f>
        <v>D</v>
      </c>
      <c r="J891">
        <f>VLOOKUP(D891,Table3[],4,FALSE)</f>
        <v>0.2</v>
      </c>
      <c r="K891" s="5">
        <f>VLOOKUP(D891,Table3[],5,FALSE)</f>
        <v>2.6849999999999996</v>
      </c>
      <c r="L891" s="5">
        <f t="shared" si="13"/>
        <v>2.6849999999999996</v>
      </c>
    </row>
    <row r="892" spans="1:12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 Table2[], 2, FALSE)</f>
        <v>Kippie Marrison</v>
      </c>
      <c r="G892" s="2" t="str">
        <f>VLOOKUP(C892, Table2[],7,FALSE)</f>
        <v>United States</v>
      </c>
      <c r="H892" t="str">
        <f>VLOOKUP(D892,Table3[],2,FALSE)</f>
        <v>Rob</v>
      </c>
      <c r="I892" t="str">
        <f>VLOOKUP(D892,Table3[],3,FALSE)</f>
        <v>D</v>
      </c>
      <c r="J892">
        <f>VLOOKUP(D892,Table3[],4,FALSE)</f>
        <v>2.5</v>
      </c>
      <c r="K892" s="5">
        <f>VLOOKUP(D892,Table3[],5,FALSE)</f>
        <v>20.584999999999997</v>
      </c>
      <c r="L892" s="5">
        <f t="shared" si="13"/>
        <v>20.584999999999997</v>
      </c>
    </row>
    <row r="893" spans="1:12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 Table2[], 2, FALSE)</f>
        <v>Celestia Dolohunty</v>
      </c>
      <c r="G893" s="2" t="str">
        <f>VLOOKUP(C893, Table2[],7,FALSE)</f>
        <v>United States</v>
      </c>
      <c r="H893" t="str">
        <f>VLOOKUP(D893,Table3[],2,FALSE)</f>
        <v>Ara</v>
      </c>
      <c r="I893" t="str">
        <f>VLOOKUP(D893,Table3[],3,FALSE)</f>
        <v>D</v>
      </c>
      <c r="J893">
        <f>VLOOKUP(D893,Table3[],4,FALSE)</f>
        <v>2.5</v>
      </c>
      <c r="K893" s="5">
        <f>VLOOKUP(D893,Table3[],5,FALSE)</f>
        <v>22.884999999999998</v>
      </c>
      <c r="L893" s="5">
        <f t="shared" si="13"/>
        <v>114.42499999999998</v>
      </c>
    </row>
    <row r="894" spans="1:12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 Table2[], 2, FALSE)</f>
        <v>Patsy Vasilenko</v>
      </c>
      <c r="G894" s="2" t="str">
        <f>VLOOKUP(C894, Table2[],7,FALSE)</f>
        <v>United Kingdom</v>
      </c>
      <c r="H894" t="str">
        <f>VLOOKUP(D894,Table3[],2,FALSE)</f>
        <v>Exc</v>
      </c>
      <c r="I894" t="str">
        <f>VLOOKUP(D894,Table3[],3,FALSE)</f>
        <v>M</v>
      </c>
      <c r="J894">
        <f>VLOOKUP(D894,Table3[],4,FALSE)</f>
        <v>0.2</v>
      </c>
      <c r="K894" s="5">
        <f>VLOOKUP(D894,Table3[],5,FALSE)</f>
        <v>4.125</v>
      </c>
      <c r="L894" s="5">
        <f t="shared" si="13"/>
        <v>20.625</v>
      </c>
    </row>
    <row r="895" spans="1:12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 Table2[], 2, FALSE)</f>
        <v>Raphaela Schankelborg</v>
      </c>
      <c r="G895" s="2" t="str">
        <f>VLOOKUP(C895, Table2[],7,FALSE)</f>
        <v>United States</v>
      </c>
      <c r="H895" t="str">
        <f>VLOOKUP(D895,Table3[],2,FALSE)</f>
        <v>Lib</v>
      </c>
      <c r="I895" t="str">
        <f>VLOOKUP(D895,Table3[],3,FALSE)</f>
        <v>L</v>
      </c>
      <c r="J895">
        <f>VLOOKUP(D895,Table3[],4,FALSE)</f>
        <v>0.5</v>
      </c>
      <c r="K895" s="5">
        <f>VLOOKUP(D895,Table3[],5,FALSE)</f>
        <v>9.51</v>
      </c>
      <c r="L895" s="5">
        <f t="shared" si="13"/>
        <v>57.06</v>
      </c>
    </row>
    <row r="896" spans="1:12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 Table2[], 2, FALSE)</f>
        <v>Sharity Wickens</v>
      </c>
      <c r="G896" s="2" t="str">
        <f>VLOOKUP(C896, Table2[],7,FALSE)</f>
        <v>Ireland</v>
      </c>
      <c r="H896" t="str">
        <f>VLOOKUP(D896,Table3[],2,FALSE)</f>
        <v>Rob</v>
      </c>
      <c r="I896" t="str">
        <f>VLOOKUP(D896,Table3[],3,FALSE)</f>
        <v>D</v>
      </c>
      <c r="J896">
        <f>VLOOKUP(D896,Table3[],4,FALSE)</f>
        <v>2.5</v>
      </c>
      <c r="K896" s="5">
        <f>VLOOKUP(D896,Table3[],5,FALSE)</f>
        <v>20.584999999999997</v>
      </c>
      <c r="L896" s="5">
        <f t="shared" si="13"/>
        <v>82.339999999999989</v>
      </c>
    </row>
    <row r="897" spans="1:12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 Table2[], 2, FALSE)</f>
        <v>Derick Snow</v>
      </c>
      <c r="G897" s="2" t="str">
        <f>VLOOKUP(C897, Table2[],7,FALSE)</f>
        <v>United States</v>
      </c>
      <c r="H897" t="str">
        <f>VLOOKUP(D897,Table3[],2,FALSE)</f>
        <v>Exc</v>
      </c>
      <c r="I897" t="str">
        <f>VLOOKUP(D897,Table3[],3,FALSE)</f>
        <v>M</v>
      </c>
      <c r="J897">
        <f>VLOOKUP(D897,Table3[],4,FALSE)</f>
        <v>2.5</v>
      </c>
      <c r="K897" s="5">
        <f>VLOOKUP(D897,Table3[],5,FALSE)</f>
        <v>31.624999999999996</v>
      </c>
      <c r="L897" s="5">
        <f t="shared" si="13"/>
        <v>158.12499999999997</v>
      </c>
    </row>
    <row r="898" spans="1:12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 Table2[], 2, FALSE)</f>
        <v>Baxy Cargen</v>
      </c>
      <c r="G898" s="2" t="str">
        <f>VLOOKUP(C898, Table2[],7,FALSE)</f>
        <v>United States</v>
      </c>
      <c r="H898" t="str">
        <f>VLOOKUP(D898,Table3[],2,FALSE)</f>
        <v>Rob</v>
      </c>
      <c r="I898" t="str">
        <f>VLOOKUP(D898,Table3[],3,FALSE)</f>
        <v>D</v>
      </c>
      <c r="J898">
        <f>VLOOKUP(D898,Table3[],4,FALSE)</f>
        <v>0.5</v>
      </c>
      <c r="K898" s="5">
        <f>VLOOKUP(D898,Table3[],5,FALSE)</f>
        <v>5.3699999999999992</v>
      </c>
      <c r="L898" s="5">
        <f t="shared" ref="L898:L961" si="14">E898*K898</f>
        <v>32.22</v>
      </c>
    </row>
    <row r="899" spans="1:12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 Table2[], 2, FALSE)</f>
        <v>Ryann Stickler</v>
      </c>
      <c r="G899" s="2" t="str">
        <f>VLOOKUP(C899, Table2[],7,FALSE)</f>
        <v>United Kingdom</v>
      </c>
      <c r="H899" t="str">
        <f>VLOOKUP(D899,Table3[],2,FALSE)</f>
        <v>Exc</v>
      </c>
      <c r="I899" t="str">
        <f>VLOOKUP(D899,Table3[],3,FALSE)</f>
        <v>D</v>
      </c>
      <c r="J899">
        <f>VLOOKUP(D899,Table3[],4,FALSE)</f>
        <v>1</v>
      </c>
      <c r="K899" s="5">
        <f>VLOOKUP(D899,Table3[],5,FALSE)</f>
        <v>12.15</v>
      </c>
      <c r="L899" s="5">
        <f t="shared" si="14"/>
        <v>24.3</v>
      </c>
    </row>
    <row r="900" spans="1:12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 Table2[], 2, FALSE)</f>
        <v>Daryn Cassius</v>
      </c>
      <c r="G900" s="2" t="str">
        <f>VLOOKUP(C900, Table2[],7,FALSE)</f>
        <v>United States</v>
      </c>
      <c r="H900" t="str">
        <f>VLOOKUP(D900,Table3[],2,FALSE)</f>
        <v>Rob</v>
      </c>
      <c r="I900" t="str">
        <f>VLOOKUP(D900,Table3[],3,FALSE)</f>
        <v>L</v>
      </c>
      <c r="J900">
        <f>VLOOKUP(D900,Table3[],4,FALSE)</f>
        <v>0.5</v>
      </c>
      <c r="K900" s="5">
        <f>VLOOKUP(D900,Table3[],5,FALSE)</f>
        <v>7.169999999999999</v>
      </c>
      <c r="L900" s="5">
        <f t="shared" si="14"/>
        <v>35.849999999999994</v>
      </c>
    </row>
    <row r="901" spans="1:12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 Table2[], 2, FALSE)</f>
        <v>Derick Snow</v>
      </c>
      <c r="G901" s="2" t="str">
        <f>VLOOKUP(C901, Table2[],7,FALSE)</f>
        <v>United States</v>
      </c>
      <c r="H901" t="str">
        <f>VLOOKUP(D901,Table3[],2,FALSE)</f>
        <v>Lib</v>
      </c>
      <c r="I901" t="str">
        <f>VLOOKUP(D901,Table3[],3,FALSE)</f>
        <v>M</v>
      </c>
      <c r="J901">
        <f>VLOOKUP(D901,Table3[],4,FALSE)</f>
        <v>1</v>
      </c>
      <c r="K901" s="5">
        <f>VLOOKUP(D901,Table3[],5,FALSE)</f>
        <v>14.55</v>
      </c>
      <c r="L901" s="5">
        <f t="shared" si="14"/>
        <v>72.75</v>
      </c>
    </row>
    <row r="902" spans="1:12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 Table2[], 2, FALSE)</f>
        <v>Skelly Dolohunty</v>
      </c>
      <c r="G902" s="2" t="str">
        <f>VLOOKUP(C902, Table2[],7,FALSE)</f>
        <v>Ireland</v>
      </c>
      <c r="H902" t="str">
        <f>VLOOKUP(D902,Table3[],2,FALSE)</f>
        <v>Lib</v>
      </c>
      <c r="I902" t="str">
        <f>VLOOKUP(D902,Table3[],3,FALSE)</f>
        <v>L</v>
      </c>
      <c r="J902">
        <f>VLOOKUP(D902,Table3[],4,FALSE)</f>
        <v>1</v>
      </c>
      <c r="K902" s="5">
        <f>VLOOKUP(D902,Table3[],5,FALSE)</f>
        <v>15.85</v>
      </c>
      <c r="L902" s="5">
        <f t="shared" si="14"/>
        <v>47.55</v>
      </c>
    </row>
    <row r="903" spans="1:12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 Table2[], 2, FALSE)</f>
        <v>Drake Jevon</v>
      </c>
      <c r="G903" s="2" t="str">
        <f>VLOOKUP(C903, Table2[],7,FALSE)</f>
        <v>United States</v>
      </c>
      <c r="H903" t="str">
        <f>VLOOKUP(D903,Table3[],2,FALSE)</f>
        <v>Rob</v>
      </c>
      <c r="I903" t="str">
        <f>VLOOKUP(D903,Table3[],3,FALSE)</f>
        <v>L</v>
      </c>
      <c r="J903">
        <f>VLOOKUP(D903,Table3[],4,FALSE)</f>
        <v>0.2</v>
      </c>
      <c r="K903" s="5">
        <f>VLOOKUP(D903,Table3[],5,FALSE)</f>
        <v>3.5849999999999995</v>
      </c>
      <c r="L903" s="5">
        <f t="shared" si="14"/>
        <v>3.5849999999999995</v>
      </c>
    </row>
    <row r="904" spans="1:12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 Table2[], 2, FALSE)</f>
        <v>Hall Ranner</v>
      </c>
      <c r="G904" s="2" t="str">
        <f>VLOOKUP(C904, Table2[],7,FALSE)</f>
        <v>United States</v>
      </c>
      <c r="H904" t="str">
        <f>VLOOKUP(D904,Table3[],2,FALSE)</f>
        <v>Exc</v>
      </c>
      <c r="I904" t="str">
        <f>VLOOKUP(D904,Table3[],3,FALSE)</f>
        <v>M</v>
      </c>
      <c r="J904">
        <f>VLOOKUP(D904,Table3[],4,FALSE)</f>
        <v>2.5</v>
      </c>
      <c r="K904" s="5">
        <f>VLOOKUP(D904,Table3[],5,FALSE)</f>
        <v>31.624999999999996</v>
      </c>
      <c r="L904" s="5">
        <f t="shared" si="14"/>
        <v>158.12499999999997</v>
      </c>
    </row>
    <row r="905" spans="1:12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 Table2[], 2, FALSE)</f>
        <v>Berkly Imrie</v>
      </c>
      <c r="G905" s="2" t="str">
        <f>VLOOKUP(C905, Table2[],7,FALSE)</f>
        <v>United States</v>
      </c>
      <c r="H905" t="str">
        <f>VLOOKUP(D905,Table3[],2,FALSE)</f>
        <v>Lib</v>
      </c>
      <c r="I905" t="str">
        <f>VLOOKUP(D905,Table3[],3,FALSE)</f>
        <v>M</v>
      </c>
      <c r="J905">
        <f>VLOOKUP(D905,Table3[],4,FALSE)</f>
        <v>0.5</v>
      </c>
      <c r="K905" s="5">
        <f>VLOOKUP(D905,Table3[],5,FALSE)</f>
        <v>8.73</v>
      </c>
      <c r="L905" s="5">
        <f t="shared" si="14"/>
        <v>17.46</v>
      </c>
    </row>
    <row r="906" spans="1:12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 Table2[], 2, FALSE)</f>
        <v>Dorey Sopper</v>
      </c>
      <c r="G906" s="2" t="str">
        <f>VLOOKUP(C906, Table2[],7,FALSE)</f>
        <v>United States</v>
      </c>
      <c r="H906" t="str">
        <f>VLOOKUP(D906,Table3[],2,FALSE)</f>
        <v>Ara</v>
      </c>
      <c r="I906" t="str">
        <f>VLOOKUP(D906,Table3[],3,FALSE)</f>
        <v>L</v>
      </c>
      <c r="J906">
        <f>VLOOKUP(D906,Table3[],4,FALSE)</f>
        <v>2.5</v>
      </c>
      <c r="K906" s="5">
        <f>VLOOKUP(D906,Table3[],5,FALSE)</f>
        <v>29.784999999999997</v>
      </c>
      <c r="L906" s="5">
        <f t="shared" si="14"/>
        <v>148.92499999999998</v>
      </c>
    </row>
    <row r="907" spans="1:12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 Table2[], 2, FALSE)</f>
        <v>Darcy Lochran</v>
      </c>
      <c r="G907" s="2" t="str">
        <f>VLOOKUP(C907, Table2[],7,FALSE)</f>
        <v>United States</v>
      </c>
      <c r="H907" t="str">
        <f>VLOOKUP(D907,Table3[],2,FALSE)</f>
        <v>Ara</v>
      </c>
      <c r="I907" t="str">
        <f>VLOOKUP(D907,Table3[],3,FALSE)</f>
        <v>M</v>
      </c>
      <c r="J907">
        <f>VLOOKUP(D907,Table3[],4,FALSE)</f>
        <v>0.5</v>
      </c>
      <c r="K907" s="5">
        <f>VLOOKUP(D907,Table3[],5,FALSE)</f>
        <v>6.75</v>
      </c>
      <c r="L907" s="5">
        <f t="shared" si="14"/>
        <v>40.5</v>
      </c>
    </row>
    <row r="908" spans="1:12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 Table2[], 2, FALSE)</f>
        <v>Lauritz Ledgley</v>
      </c>
      <c r="G908" s="2" t="str">
        <f>VLOOKUP(C908, Table2[],7,FALSE)</f>
        <v>United States</v>
      </c>
      <c r="H908" t="str">
        <f>VLOOKUP(D908,Table3[],2,FALSE)</f>
        <v>Ara</v>
      </c>
      <c r="I908" t="str">
        <f>VLOOKUP(D908,Table3[],3,FALSE)</f>
        <v>M</v>
      </c>
      <c r="J908">
        <f>VLOOKUP(D908,Table3[],4,FALSE)</f>
        <v>0.5</v>
      </c>
      <c r="K908" s="5">
        <f>VLOOKUP(D908,Table3[],5,FALSE)</f>
        <v>6.75</v>
      </c>
      <c r="L908" s="5">
        <f t="shared" si="14"/>
        <v>27</v>
      </c>
    </row>
    <row r="909" spans="1:12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 Table2[], 2, FALSE)</f>
        <v>Tawnya Menary</v>
      </c>
      <c r="G909" s="2" t="str">
        <f>VLOOKUP(C909, Table2[],7,FALSE)</f>
        <v>United States</v>
      </c>
      <c r="H909" t="str">
        <f>VLOOKUP(D909,Table3[],2,FALSE)</f>
        <v>Lib</v>
      </c>
      <c r="I909" t="str">
        <f>VLOOKUP(D909,Table3[],3,FALSE)</f>
        <v>D</v>
      </c>
      <c r="J909">
        <f>VLOOKUP(D909,Table3[],4,FALSE)</f>
        <v>1</v>
      </c>
      <c r="K909" s="5">
        <f>VLOOKUP(D909,Table3[],5,FALSE)</f>
        <v>12.95</v>
      </c>
      <c r="L909" s="5">
        <f t="shared" si="14"/>
        <v>38.849999999999994</v>
      </c>
    </row>
    <row r="910" spans="1:12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 Table2[], 2, FALSE)</f>
        <v>Gustaf Ciccotti</v>
      </c>
      <c r="G910" s="2" t="str">
        <f>VLOOKUP(C910, Table2[],7,FALSE)</f>
        <v>United States</v>
      </c>
      <c r="H910" t="str">
        <f>VLOOKUP(D910,Table3[],2,FALSE)</f>
        <v>Rob</v>
      </c>
      <c r="I910" t="str">
        <f>VLOOKUP(D910,Table3[],3,FALSE)</f>
        <v>L</v>
      </c>
      <c r="J910">
        <f>VLOOKUP(D910,Table3[],4,FALSE)</f>
        <v>1</v>
      </c>
      <c r="K910" s="5">
        <f>VLOOKUP(D910,Table3[],5,FALSE)</f>
        <v>11.95</v>
      </c>
      <c r="L910" s="5">
        <f t="shared" si="14"/>
        <v>59.75</v>
      </c>
    </row>
    <row r="911" spans="1:12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 Table2[], 2, FALSE)</f>
        <v>Bobbe Renner</v>
      </c>
      <c r="G911" s="2" t="str">
        <f>VLOOKUP(C911, Table2[],7,FALSE)</f>
        <v>United States</v>
      </c>
      <c r="H911" t="str">
        <f>VLOOKUP(D911,Table3[],2,FALSE)</f>
        <v>Rob</v>
      </c>
      <c r="I911" t="str">
        <f>VLOOKUP(D911,Table3[],3,FALSE)</f>
        <v>L</v>
      </c>
      <c r="J911">
        <f>VLOOKUP(D911,Table3[],4,FALSE)</f>
        <v>0.2</v>
      </c>
      <c r="K911" s="5">
        <f>VLOOKUP(D911,Table3[],5,FALSE)</f>
        <v>3.5849999999999995</v>
      </c>
      <c r="L911" s="5">
        <f t="shared" si="14"/>
        <v>10.754999999999999</v>
      </c>
    </row>
    <row r="912" spans="1:12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 Table2[], 2, FALSE)</f>
        <v>Wilton Jallin</v>
      </c>
      <c r="G912" s="2" t="str">
        <f>VLOOKUP(C912, Table2[],7,FALSE)</f>
        <v>United States</v>
      </c>
      <c r="H912" t="str">
        <f>VLOOKUP(D912,Table3[],2,FALSE)</f>
        <v>Ara</v>
      </c>
      <c r="I912" t="str">
        <f>VLOOKUP(D912,Table3[],3,FALSE)</f>
        <v>D</v>
      </c>
      <c r="J912">
        <f>VLOOKUP(D912,Table3[],4,FALSE)</f>
        <v>2.5</v>
      </c>
      <c r="K912" s="5">
        <f>VLOOKUP(D912,Table3[],5,FALSE)</f>
        <v>22.884999999999998</v>
      </c>
      <c r="L912" s="5">
        <f t="shared" si="14"/>
        <v>91.539999999999992</v>
      </c>
    </row>
    <row r="913" spans="1:12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 Table2[], 2, FALSE)</f>
        <v>Mindy Bogey</v>
      </c>
      <c r="G913" s="2" t="str">
        <f>VLOOKUP(C913, Table2[],7,FALSE)</f>
        <v>United States</v>
      </c>
      <c r="H913" t="str">
        <f>VLOOKUP(D913,Table3[],2,FALSE)</f>
        <v>Ara</v>
      </c>
      <c r="I913" t="str">
        <f>VLOOKUP(D913,Table3[],3,FALSE)</f>
        <v>M</v>
      </c>
      <c r="J913">
        <f>VLOOKUP(D913,Table3[],4,FALSE)</f>
        <v>1</v>
      </c>
      <c r="K913" s="5">
        <f>VLOOKUP(D913,Table3[],5,FALSE)</f>
        <v>11.25</v>
      </c>
      <c r="L913" s="5">
        <f t="shared" si="14"/>
        <v>45</v>
      </c>
    </row>
    <row r="914" spans="1:12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 Table2[], 2, FALSE)</f>
        <v>Paulie Fonzone</v>
      </c>
      <c r="G914" s="2" t="str">
        <f>VLOOKUP(C914, Table2[],7,FALSE)</f>
        <v>United States</v>
      </c>
      <c r="H914" t="str">
        <f>VLOOKUP(D914,Table3[],2,FALSE)</f>
        <v>Rob</v>
      </c>
      <c r="I914" t="str">
        <f>VLOOKUP(D914,Table3[],3,FALSE)</f>
        <v>M</v>
      </c>
      <c r="J914">
        <f>VLOOKUP(D914,Table3[],4,FALSE)</f>
        <v>2.5</v>
      </c>
      <c r="K914" s="5">
        <f>VLOOKUP(D914,Table3[],5,FALSE)</f>
        <v>22.884999999999998</v>
      </c>
      <c r="L914" s="5">
        <f t="shared" si="14"/>
        <v>137.31</v>
      </c>
    </row>
    <row r="915" spans="1:12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 Table2[], 2, FALSE)</f>
        <v>Merrile Cobbledick</v>
      </c>
      <c r="G915" s="2" t="str">
        <f>VLOOKUP(C915, Table2[],7,FALSE)</f>
        <v>United States</v>
      </c>
      <c r="H915" t="str">
        <f>VLOOKUP(D915,Table3[],2,FALSE)</f>
        <v>Ara</v>
      </c>
      <c r="I915" t="str">
        <f>VLOOKUP(D915,Table3[],3,FALSE)</f>
        <v>M</v>
      </c>
      <c r="J915">
        <f>VLOOKUP(D915,Table3[],4,FALSE)</f>
        <v>0.5</v>
      </c>
      <c r="K915" s="5">
        <f>VLOOKUP(D915,Table3[],5,FALSE)</f>
        <v>6.75</v>
      </c>
      <c r="L915" s="5">
        <f t="shared" si="14"/>
        <v>6.75</v>
      </c>
    </row>
    <row r="916" spans="1:12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 Table2[], 2, FALSE)</f>
        <v>Antonius Lewry</v>
      </c>
      <c r="G916" s="2" t="str">
        <f>VLOOKUP(C916, Table2[],7,FALSE)</f>
        <v>United States</v>
      </c>
      <c r="H916" t="str">
        <f>VLOOKUP(D916,Table3[],2,FALSE)</f>
        <v>Ara</v>
      </c>
      <c r="I916" t="str">
        <f>VLOOKUP(D916,Table3[],3,FALSE)</f>
        <v>M</v>
      </c>
      <c r="J916">
        <f>VLOOKUP(D916,Table3[],4,FALSE)</f>
        <v>1</v>
      </c>
      <c r="K916" s="5">
        <f>VLOOKUP(D916,Table3[],5,FALSE)</f>
        <v>11.25</v>
      </c>
      <c r="L916" s="5">
        <f t="shared" si="14"/>
        <v>45</v>
      </c>
    </row>
    <row r="917" spans="1:12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 Table2[], 2, FALSE)</f>
        <v>Isis Hessel</v>
      </c>
      <c r="G917" s="2" t="str">
        <f>VLOOKUP(C917, Table2[],7,FALSE)</f>
        <v>United States</v>
      </c>
      <c r="H917" t="str">
        <f>VLOOKUP(D917,Table3[],2,FALSE)</f>
        <v>Exc</v>
      </c>
      <c r="I917" t="str">
        <f>VLOOKUP(D917,Table3[],3,FALSE)</f>
        <v>D</v>
      </c>
      <c r="J917">
        <f>VLOOKUP(D917,Table3[],4,FALSE)</f>
        <v>2.5</v>
      </c>
      <c r="K917" s="5">
        <f>VLOOKUP(D917,Table3[],5,FALSE)</f>
        <v>27.945</v>
      </c>
      <c r="L917" s="5">
        <f t="shared" si="14"/>
        <v>83.835000000000008</v>
      </c>
    </row>
    <row r="918" spans="1:12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 Table2[], 2, FALSE)</f>
        <v>Harland Trematick</v>
      </c>
      <c r="G918" s="2" t="str">
        <f>VLOOKUP(C918, Table2[],7,FALSE)</f>
        <v>Ireland</v>
      </c>
      <c r="H918" t="str">
        <f>VLOOKUP(D918,Table3[],2,FALSE)</f>
        <v>Exc</v>
      </c>
      <c r="I918" t="str">
        <f>VLOOKUP(D918,Table3[],3,FALSE)</f>
        <v>D</v>
      </c>
      <c r="J918">
        <f>VLOOKUP(D918,Table3[],4,FALSE)</f>
        <v>0.2</v>
      </c>
      <c r="K918" s="5">
        <f>VLOOKUP(D918,Table3[],5,FALSE)</f>
        <v>3.645</v>
      </c>
      <c r="L918" s="5">
        <f t="shared" si="14"/>
        <v>3.645</v>
      </c>
    </row>
    <row r="919" spans="1:12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 Table2[], 2, FALSE)</f>
        <v>Chloris Sorrell</v>
      </c>
      <c r="G919" s="2" t="str">
        <f>VLOOKUP(C919, Table2[],7,FALSE)</f>
        <v>United Kingdom</v>
      </c>
      <c r="H919" t="str">
        <f>VLOOKUP(D919,Table3[],2,FALSE)</f>
        <v>Ara</v>
      </c>
      <c r="I919" t="str">
        <f>VLOOKUP(D919,Table3[],3,FALSE)</f>
        <v>M</v>
      </c>
      <c r="J919">
        <f>VLOOKUP(D919,Table3[],4,FALSE)</f>
        <v>0.5</v>
      </c>
      <c r="K919" s="5">
        <f>VLOOKUP(D919,Table3[],5,FALSE)</f>
        <v>6.75</v>
      </c>
      <c r="L919" s="5">
        <f t="shared" si="14"/>
        <v>6.75</v>
      </c>
    </row>
    <row r="920" spans="1:12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 Table2[], 2, FALSE)</f>
        <v>Chloris Sorrell</v>
      </c>
      <c r="G920" s="2" t="str">
        <f>VLOOKUP(C920, Table2[],7,FALSE)</f>
        <v>United Kingdom</v>
      </c>
      <c r="H920" t="str">
        <f>VLOOKUP(D920,Table3[],2,FALSE)</f>
        <v>Exc</v>
      </c>
      <c r="I920" t="str">
        <f>VLOOKUP(D920,Table3[],3,FALSE)</f>
        <v>D</v>
      </c>
      <c r="J920">
        <f>VLOOKUP(D920,Table3[],4,FALSE)</f>
        <v>0.5</v>
      </c>
      <c r="K920" s="5">
        <f>VLOOKUP(D920,Table3[],5,FALSE)</f>
        <v>7.29</v>
      </c>
      <c r="L920" s="5">
        <f t="shared" si="14"/>
        <v>21.87</v>
      </c>
    </row>
    <row r="921" spans="1:12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 Table2[], 2, FALSE)</f>
        <v>Quintina Heavyside</v>
      </c>
      <c r="G921" s="2" t="str">
        <f>VLOOKUP(C921, Table2[],7,FALSE)</f>
        <v>United States</v>
      </c>
      <c r="H921" t="str">
        <f>VLOOKUP(D921,Table3[],2,FALSE)</f>
        <v>Rob</v>
      </c>
      <c r="I921" t="str">
        <f>VLOOKUP(D921,Table3[],3,FALSE)</f>
        <v>D</v>
      </c>
      <c r="J921">
        <f>VLOOKUP(D921,Table3[],4,FALSE)</f>
        <v>0.2</v>
      </c>
      <c r="K921" s="5">
        <f>VLOOKUP(D921,Table3[],5,FALSE)</f>
        <v>2.6849999999999996</v>
      </c>
      <c r="L921" s="5">
        <f t="shared" si="14"/>
        <v>13.424999999999997</v>
      </c>
    </row>
    <row r="922" spans="1:12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 Table2[], 2, FALSE)</f>
        <v>Hadley Reuven</v>
      </c>
      <c r="G922" s="2" t="str">
        <f>VLOOKUP(C922, Table2[],7,FALSE)</f>
        <v>United States</v>
      </c>
      <c r="H922" t="str">
        <f>VLOOKUP(D922,Table3[],2,FALSE)</f>
        <v>Rob</v>
      </c>
      <c r="I922" t="str">
        <f>VLOOKUP(D922,Table3[],3,FALSE)</f>
        <v>D</v>
      </c>
      <c r="J922">
        <f>VLOOKUP(D922,Table3[],4,FALSE)</f>
        <v>2.5</v>
      </c>
      <c r="K922" s="5">
        <f>VLOOKUP(D922,Table3[],5,FALSE)</f>
        <v>20.584999999999997</v>
      </c>
      <c r="L922" s="5">
        <f t="shared" si="14"/>
        <v>123.50999999999999</v>
      </c>
    </row>
    <row r="923" spans="1:12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 Table2[], 2, FALSE)</f>
        <v>Mitch Attwool</v>
      </c>
      <c r="G923" s="2" t="str">
        <f>VLOOKUP(C923, Table2[],7,FALSE)</f>
        <v>United States</v>
      </c>
      <c r="H923" t="str">
        <f>VLOOKUP(D923,Table3[],2,FALSE)</f>
        <v>Lib</v>
      </c>
      <c r="I923" t="str">
        <f>VLOOKUP(D923,Table3[],3,FALSE)</f>
        <v>D</v>
      </c>
      <c r="J923">
        <f>VLOOKUP(D923,Table3[],4,FALSE)</f>
        <v>0.2</v>
      </c>
      <c r="K923" s="5">
        <f>VLOOKUP(D923,Table3[],5,FALSE)</f>
        <v>3.8849999999999998</v>
      </c>
      <c r="L923" s="5">
        <f t="shared" si="14"/>
        <v>7.77</v>
      </c>
    </row>
    <row r="924" spans="1:12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 Table2[], 2, FALSE)</f>
        <v>Charin Maplethorp</v>
      </c>
      <c r="G924" s="2" t="str">
        <f>VLOOKUP(C924, Table2[],7,FALSE)</f>
        <v>United States</v>
      </c>
      <c r="H924" t="str">
        <f>VLOOKUP(D924,Table3[],2,FALSE)</f>
        <v>Ara</v>
      </c>
      <c r="I924" t="str">
        <f>VLOOKUP(D924,Table3[],3,FALSE)</f>
        <v>M</v>
      </c>
      <c r="J924">
        <f>VLOOKUP(D924,Table3[],4,FALSE)</f>
        <v>1</v>
      </c>
      <c r="K924" s="5">
        <f>VLOOKUP(D924,Table3[],5,FALSE)</f>
        <v>11.25</v>
      </c>
      <c r="L924" s="5">
        <f t="shared" si="14"/>
        <v>67.5</v>
      </c>
    </row>
    <row r="925" spans="1:12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 Table2[], 2, FALSE)</f>
        <v>Goldie Wynes</v>
      </c>
      <c r="G925" s="2" t="str">
        <f>VLOOKUP(C925, Table2[],7,FALSE)</f>
        <v>United States</v>
      </c>
      <c r="H925" t="str">
        <f>VLOOKUP(D925,Table3[],2,FALSE)</f>
        <v>Exc</v>
      </c>
      <c r="I925" t="str">
        <f>VLOOKUP(D925,Table3[],3,FALSE)</f>
        <v>D</v>
      </c>
      <c r="J925">
        <f>VLOOKUP(D925,Table3[],4,FALSE)</f>
        <v>2.5</v>
      </c>
      <c r="K925" s="5">
        <f>VLOOKUP(D925,Table3[],5,FALSE)</f>
        <v>27.945</v>
      </c>
      <c r="L925" s="5">
        <f t="shared" si="14"/>
        <v>27.945</v>
      </c>
    </row>
    <row r="926" spans="1:12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 Table2[], 2, FALSE)</f>
        <v>Celie MacCourt</v>
      </c>
      <c r="G926" s="2" t="str">
        <f>VLOOKUP(C926, Table2[],7,FALSE)</f>
        <v>United States</v>
      </c>
      <c r="H926" t="str">
        <f>VLOOKUP(D926,Table3[],2,FALSE)</f>
        <v>Ara</v>
      </c>
      <c r="I926" t="str">
        <f>VLOOKUP(D926,Table3[],3,FALSE)</f>
        <v>L</v>
      </c>
      <c r="J926">
        <f>VLOOKUP(D926,Table3[],4,FALSE)</f>
        <v>2.5</v>
      </c>
      <c r="K926" s="5">
        <f>VLOOKUP(D926,Table3[],5,FALSE)</f>
        <v>29.784999999999997</v>
      </c>
      <c r="L926" s="5">
        <f t="shared" si="14"/>
        <v>89.35499999999999</v>
      </c>
    </row>
    <row r="927" spans="1:12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 Table2[], 2, FALSE)</f>
        <v>Derick Snow</v>
      </c>
      <c r="G927" s="2" t="str">
        <f>VLOOKUP(C927, Table2[],7,FALSE)</f>
        <v>United States</v>
      </c>
      <c r="H927" t="str">
        <f>VLOOKUP(D927,Table3[],2,FALSE)</f>
        <v>Ara</v>
      </c>
      <c r="I927" t="str">
        <f>VLOOKUP(D927,Table3[],3,FALSE)</f>
        <v>M</v>
      </c>
      <c r="J927">
        <f>VLOOKUP(D927,Table3[],4,FALSE)</f>
        <v>0.5</v>
      </c>
      <c r="K927" s="5">
        <f>VLOOKUP(D927,Table3[],5,FALSE)</f>
        <v>6.75</v>
      </c>
      <c r="L927" s="5">
        <f t="shared" si="14"/>
        <v>20.25</v>
      </c>
    </row>
    <row r="928" spans="1:12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 Table2[], 2, FALSE)</f>
        <v>Evy Wilsone</v>
      </c>
      <c r="G928" s="2" t="str">
        <f>VLOOKUP(C928, Table2[],7,FALSE)</f>
        <v>United States</v>
      </c>
      <c r="H928" t="str">
        <f>VLOOKUP(D928,Table3[],2,FALSE)</f>
        <v>Ara</v>
      </c>
      <c r="I928" t="str">
        <f>VLOOKUP(D928,Table3[],3,FALSE)</f>
        <v>M</v>
      </c>
      <c r="J928">
        <f>VLOOKUP(D928,Table3[],4,FALSE)</f>
        <v>0.5</v>
      </c>
      <c r="K928" s="5">
        <f>VLOOKUP(D928,Table3[],5,FALSE)</f>
        <v>6.75</v>
      </c>
      <c r="L928" s="5">
        <f t="shared" si="14"/>
        <v>33.75</v>
      </c>
    </row>
    <row r="929" spans="1:12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 Table2[], 2, FALSE)</f>
        <v>Dolores Duffie</v>
      </c>
      <c r="G929" s="2" t="str">
        <f>VLOOKUP(C929, Table2[],7,FALSE)</f>
        <v>United States</v>
      </c>
      <c r="H929" t="str">
        <f>VLOOKUP(D929,Table3[],2,FALSE)</f>
        <v>Exc</v>
      </c>
      <c r="I929" t="str">
        <f>VLOOKUP(D929,Table3[],3,FALSE)</f>
        <v>D</v>
      </c>
      <c r="J929">
        <f>VLOOKUP(D929,Table3[],4,FALSE)</f>
        <v>2.5</v>
      </c>
      <c r="K929" s="5">
        <f>VLOOKUP(D929,Table3[],5,FALSE)</f>
        <v>27.945</v>
      </c>
      <c r="L929" s="5">
        <f t="shared" si="14"/>
        <v>111.78</v>
      </c>
    </row>
    <row r="930" spans="1:12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 Table2[], 2, FALSE)</f>
        <v>Mathilda Matiasek</v>
      </c>
      <c r="G930" s="2" t="str">
        <f>VLOOKUP(C930, Table2[],7,FALSE)</f>
        <v>United States</v>
      </c>
      <c r="H930" t="str">
        <f>VLOOKUP(D930,Table3[],2,FALSE)</f>
        <v>Exc</v>
      </c>
      <c r="I930" t="str">
        <f>VLOOKUP(D930,Table3[],3,FALSE)</f>
        <v>M</v>
      </c>
      <c r="J930">
        <f>VLOOKUP(D930,Table3[],4,FALSE)</f>
        <v>2.5</v>
      </c>
      <c r="K930" s="5">
        <f>VLOOKUP(D930,Table3[],5,FALSE)</f>
        <v>31.624999999999996</v>
      </c>
      <c r="L930" s="5">
        <f t="shared" si="14"/>
        <v>63.249999999999993</v>
      </c>
    </row>
    <row r="931" spans="1:12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 Table2[], 2, FALSE)</f>
        <v>Jarred Camillo</v>
      </c>
      <c r="G931" s="2" t="str">
        <f>VLOOKUP(C931, Table2[],7,FALSE)</f>
        <v>United States</v>
      </c>
      <c r="H931" t="str">
        <f>VLOOKUP(D931,Table3[],2,FALSE)</f>
        <v>Exc</v>
      </c>
      <c r="I931" t="str">
        <f>VLOOKUP(D931,Table3[],3,FALSE)</f>
        <v>L</v>
      </c>
      <c r="J931">
        <f>VLOOKUP(D931,Table3[],4,FALSE)</f>
        <v>0.2</v>
      </c>
      <c r="K931" s="5">
        <f>VLOOKUP(D931,Table3[],5,FALSE)</f>
        <v>4.4550000000000001</v>
      </c>
      <c r="L931" s="5">
        <f t="shared" si="14"/>
        <v>8.91</v>
      </c>
    </row>
    <row r="932" spans="1:12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 Table2[], 2, FALSE)</f>
        <v>Kameko Philbrick</v>
      </c>
      <c r="G932" s="2" t="str">
        <f>VLOOKUP(C932, Table2[],7,FALSE)</f>
        <v>United States</v>
      </c>
      <c r="H932" t="str">
        <f>VLOOKUP(D932,Table3[],2,FALSE)</f>
        <v>Exc</v>
      </c>
      <c r="I932" t="str">
        <f>VLOOKUP(D932,Table3[],3,FALSE)</f>
        <v>D</v>
      </c>
      <c r="J932">
        <f>VLOOKUP(D932,Table3[],4,FALSE)</f>
        <v>1</v>
      </c>
      <c r="K932" s="5">
        <f>VLOOKUP(D932,Table3[],5,FALSE)</f>
        <v>12.15</v>
      </c>
      <c r="L932" s="5">
        <f t="shared" si="14"/>
        <v>12.15</v>
      </c>
    </row>
    <row r="933" spans="1:12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 Table2[], 2, FALSE)</f>
        <v>Mallory Shrimpling</v>
      </c>
      <c r="G933" s="2" t="str">
        <f>VLOOKUP(C933, Table2[],7,FALSE)</f>
        <v>United States</v>
      </c>
      <c r="H933" t="str">
        <f>VLOOKUP(D933,Table3[],2,FALSE)</f>
        <v>Ara</v>
      </c>
      <c r="I933" t="str">
        <f>VLOOKUP(D933,Table3[],3,FALSE)</f>
        <v>D</v>
      </c>
      <c r="J933">
        <f>VLOOKUP(D933,Table3[],4,FALSE)</f>
        <v>0.5</v>
      </c>
      <c r="K933" s="5">
        <f>VLOOKUP(D933,Table3[],5,FALSE)</f>
        <v>5.97</v>
      </c>
      <c r="L933" s="5">
        <f t="shared" si="14"/>
        <v>23.88</v>
      </c>
    </row>
    <row r="934" spans="1:12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 Table2[], 2, FALSE)</f>
        <v>Barnett Sillis</v>
      </c>
      <c r="G934" s="2" t="str">
        <f>VLOOKUP(C934, Table2[],7,FALSE)</f>
        <v>United States</v>
      </c>
      <c r="H934" t="str">
        <f>VLOOKUP(D934,Table3[],2,FALSE)</f>
        <v>Exc</v>
      </c>
      <c r="I934" t="str">
        <f>VLOOKUP(D934,Table3[],3,FALSE)</f>
        <v>M</v>
      </c>
      <c r="J934">
        <f>VLOOKUP(D934,Table3[],4,FALSE)</f>
        <v>1</v>
      </c>
      <c r="K934" s="5">
        <f>VLOOKUP(D934,Table3[],5,FALSE)</f>
        <v>13.75</v>
      </c>
      <c r="L934" s="5">
        <f t="shared" si="14"/>
        <v>55</v>
      </c>
    </row>
    <row r="935" spans="1:12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 Table2[], 2, FALSE)</f>
        <v>Brenn Dundredge</v>
      </c>
      <c r="G935" s="2" t="str">
        <f>VLOOKUP(C935, Table2[],7,FALSE)</f>
        <v>United States</v>
      </c>
      <c r="H935" t="str">
        <f>VLOOKUP(D935,Table3[],2,FALSE)</f>
        <v>Rob</v>
      </c>
      <c r="I935" t="str">
        <f>VLOOKUP(D935,Table3[],3,FALSE)</f>
        <v>D</v>
      </c>
      <c r="J935">
        <f>VLOOKUP(D935,Table3[],4,FALSE)</f>
        <v>1</v>
      </c>
      <c r="K935" s="5">
        <f>VLOOKUP(D935,Table3[],5,FALSE)</f>
        <v>8.9499999999999993</v>
      </c>
      <c r="L935" s="5">
        <f t="shared" si="14"/>
        <v>26.849999999999998</v>
      </c>
    </row>
    <row r="936" spans="1:12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 Table2[], 2, FALSE)</f>
        <v>Read Cutts</v>
      </c>
      <c r="G936" s="2" t="str">
        <f>VLOOKUP(C936, Table2[],7,FALSE)</f>
        <v>United States</v>
      </c>
      <c r="H936" t="str">
        <f>VLOOKUP(D936,Table3[],2,FALSE)</f>
        <v>Rob</v>
      </c>
      <c r="I936" t="str">
        <f>VLOOKUP(D936,Table3[],3,FALSE)</f>
        <v>M</v>
      </c>
      <c r="J936">
        <f>VLOOKUP(D936,Table3[],4,FALSE)</f>
        <v>2.5</v>
      </c>
      <c r="K936" s="5">
        <f>VLOOKUP(D936,Table3[],5,FALSE)</f>
        <v>22.884999999999998</v>
      </c>
      <c r="L936" s="5">
        <f t="shared" si="14"/>
        <v>114.42499999999998</v>
      </c>
    </row>
    <row r="937" spans="1:12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 Table2[], 2, FALSE)</f>
        <v>Michale Delves</v>
      </c>
      <c r="G937" s="2" t="str">
        <f>VLOOKUP(C937, Table2[],7,FALSE)</f>
        <v>United States</v>
      </c>
      <c r="H937" t="str">
        <f>VLOOKUP(D937,Table3[],2,FALSE)</f>
        <v>Ara</v>
      </c>
      <c r="I937" t="str">
        <f>VLOOKUP(D937,Table3[],3,FALSE)</f>
        <v>M</v>
      </c>
      <c r="J937">
        <f>VLOOKUP(D937,Table3[],4,FALSE)</f>
        <v>2.5</v>
      </c>
      <c r="K937" s="5">
        <f>VLOOKUP(D937,Table3[],5,FALSE)</f>
        <v>25.874999999999996</v>
      </c>
      <c r="L937" s="5">
        <f t="shared" si="14"/>
        <v>155.24999999999997</v>
      </c>
    </row>
    <row r="938" spans="1:12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 Table2[], 2, FALSE)</f>
        <v>Devland Gritton</v>
      </c>
      <c r="G938" s="2" t="str">
        <f>VLOOKUP(C938, Table2[],7,FALSE)</f>
        <v>United States</v>
      </c>
      <c r="H938" t="str">
        <f>VLOOKUP(D938,Table3[],2,FALSE)</f>
        <v>Lib</v>
      </c>
      <c r="I938" t="str">
        <f>VLOOKUP(D938,Table3[],3,FALSE)</f>
        <v>D</v>
      </c>
      <c r="J938">
        <f>VLOOKUP(D938,Table3[],4,FALSE)</f>
        <v>0.5</v>
      </c>
      <c r="K938" s="5">
        <f>VLOOKUP(D938,Table3[],5,FALSE)</f>
        <v>7.77</v>
      </c>
      <c r="L938" s="5">
        <f t="shared" si="14"/>
        <v>23.31</v>
      </c>
    </row>
    <row r="939" spans="1:12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 Table2[], 2, FALSE)</f>
        <v>Devland Gritton</v>
      </c>
      <c r="G939" s="2" t="str">
        <f>VLOOKUP(C939, Table2[],7,FALSE)</f>
        <v>United States</v>
      </c>
      <c r="H939" t="str">
        <f>VLOOKUP(D939,Table3[],2,FALSE)</f>
        <v>Rob</v>
      </c>
      <c r="I939" t="str">
        <f>VLOOKUP(D939,Table3[],3,FALSE)</f>
        <v>M</v>
      </c>
      <c r="J939">
        <f>VLOOKUP(D939,Table3[],4,FALSE)</f>
        <v>2.5</v>
      </c>
      <c r="K939" s="5">
        <f>VLOOKUP(D939,Table3[],5,FALSE)</f>
        <v>22.884999999999998</v>
      </c>
      <c r="L939" s="5">
        <f t="shared" si="14"/>
        <v>91.539999999999992</v>
      </c>
    </row>
    <row r="940" spans="1:12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 Table2[], 2, FALSE)</f>
        <v>Dell Gut</v>
      </c>
      <c r="G940" s="2" t="str">
        <f>VLOOKUP(C940, Table2[],7,FALSE)</f>
        <v>United States</v>
      </c>
      <c r="H940" t="str">
        <f>VLOOKUP(D940,Table3[],2,FALSE)</f>
        <v>Exc</v>
      </c>
      <c r="I940" t="str">
        <f>VLOOKUP(D940,Table3[],3,FALSE)</f>
        <v>L</v>
      </c>
      <c r="J940">
        <f>VLOOKUP(D940,Table3[],4,FALSE)</f>
        <v>1</v>
      </c>
      <c r="K940" s="5">
        <f>VLOOKUP(D940,Table3[],5,FALSE)</f>
        <v>14.85</v>
      </c>
      <c r="L940" s="5">
        <f t="shared" si="14"/>
        <v>74.25</v>
      </c>
    </row>
    <row r="941" spans="1:12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 Table2[], 2, FALSE)</f>
        <v>Willy Pummery</v>
      </c>
      <c r="G941" s="2" t="str">
        <f>VLOOKUP(C941, Table2[],7,FALSE)</f>
        <v>United States</v>
      </c>
      <c r="H941" t="str">
        <f>VLOOKUP(D941,Table3[],2,FALSE)</f>
        <v>Lib</v>
      </c>
      <c r="I941" t="str">
        <f>VLOOKUP(D941,Table3[],3,FALSE)</f>
        <v>L</v>
      </c>
      <c r="J941">
        <f>VLOOKUP(D941,Table3[],4,FALSE)</f>
        <v>0.2</v>
      </c>
      <c r="K941" s="5">
        <f>VLOOKUP(D941,Table3[],5,FALSE)</f>
        <v>4.7549999999999999</v>
      </c>
      <c r="L941" s="5">
        <f t="shared" si="14"/>
        <v>28.53</v>
      </c>
    </row>
    <row r="942" spans="1:12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 Table2[], 2, FALSE)</f>
        <v>Geoffrey Siuda</v>
      </c>
      <c r="G942" s="2" t="str">
        <f>VLOOKUP(C942, Table2[],7,FALSE)</f>
        <v>United States</v>
      </c>
      <c r="H942" t="str">
        <f>VLOOKUP(D942,Table3[],2,FALSE)</f>
        <v>Rob</v>
      </c>
      <c r="I942" t="str">
        <f>VLOOKUP(D942,Table3[],3,FALSE)</f>
        <v>L</v>
      </c>
      <c r="J942">
        <f>VLOOKUP(D942,Table3[],4,FALSE)</f>
        <v>0.5</v>
      </c>
      <c r="K942" s="5">
        <f>VLOOKUP(D942,Table3[],5,FALSE)</f>
        <v>7.169999999999999</v>
      </c>
      <c r="L942" s="5">
        <f t="shared" si="14"/>
        <v>14.339999999999998</v>
      </c>
    </row>
    <row r="943" spans="1:12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 Table2[], 2, FALSE)</f>
        <v>Henderson Crowne</v>
      </c>
      <c r="G943" s="2" t="str">
        <f>VLOOKUP(C943, Table2[],7,FALSE)</f>
        <v>Ireland</v>
      </c>
      <c r="H943" t="str">
        <f>VLOOKUP(D943,Table3[],2,FALSE)</f>
        <v>Ara</v>
      </c>
      <c r="I943" t="str">
        <f>VLOOKUP(D943,Table3[],3,FALSE)</f>
        <v>L</v>
      </c>
      <c r="J943">
        <f>VLOOKUP(D943,Table3[],4,FALSE)</f>
        <v>0.5</v>
      </c>
      <c r="K943" s="5">
        <f>VLOOKUP(D943,Table3[],5,FALSE)</f>
        <v>7.77</v>
      </c>
      <c r="L943" s="5">
        <f t="shared" si="14"/>
        <v>15.54</v>
      </c>
    </row>
    <row r="944" spans="1:12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 Table2[], 2, FALSE)</f>
        <v>Vernor Pawsey</v>
      </c>
      <c r="G944" s="2" t="str">
        <f>VLOOKUP(C944, Table2[],7,FALSE)</f>
        <v>United States</v>
      </c>
      <c r="H944" t="str">
        <f>VLOOKUP(D944,Table3[],2,FALSE)</f>
        <v>Rob</v>
      </c>
      <c r="I944" t="str">
        <f>VLOOKUP(D944,Table3[],3,FALSE)</f>
        <v>L</v>
      </c>
      <c r="J944">
        <f>VLOOKUP(D944,Table3[],4,FALSE)</f>
        <v>1</v>
      </c>
      <c r="K944" s="5">
        <f>VLOOKUP(D944,Table3[],5,FALSE)</f>
        <v>11.95</v>
      </c>
      <c r="L944" s="5">
        <f t="shared" si="14"/>
        <v>35.849999999999994</v>
      </c>
    </row>
    <row r="945" spans="1:12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 Table2[], 2, FALSE)</f>
        <v>Augustin Waterhouse</v>
      </c>
      <c r="G945" s="2" t="str">
        <f>VLOOKUP(C945, Table2[],7,FALSE)</f>
        <v>United States</v>
      </c>
      <c r="H945" t="str">
        <f>VLOOKUP(D945,Table3[],2,FALSE)</f>
        <v>Ara</v>
      </c>
      <c r="I945" t="str">
        <f>VLOOKUP(D945,Table3[],3,FALSE)</f>
        <v>L</v>
      </c>
      <c r="J945">
        <f>VLOOKUP(D945,Table3[],4,FALSE)</f>
        <v>0.5</v>
      </c>
      <c r="K945" s="5">
        <f>VLOOKUP(D945,Table3[],5,FALSE)</f>
        <v>7.77</v>
      </c>
      <c r="L945" s="5">
        <f t="shared" si="14"/>
        <v>46.62</v>
      </c>
    </row>
    <row r="946" spans="1:12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 Table2[], 2, FALSE)</f>
        <v>Fanchon Haughian</v>
      </c>
      <c r="G946" s="2" t="str">
        <f>VLOOKUP(C946, Table2[],7,FALSE)</f>
        <v>United States</v>
      </c>
      <c r="H946" t="str">
        <f>VLOOKUP(D946,Table3[],2,FALSE)</f>
        <v>Rob</v>
      </c>
      <c r="I946" t="str">
        <f>VLOOKUP(D946,Table3[],3,FALSE)</f>
        <v>L</v>
      </c>
      <c r="J946">
        <f>VLOOKUP(D946,Table3[],4,FALSE)</f>
        <v>0.5</v>
      </c>
      <c r="K946" s="5">
        <f>VLOOKUP(D946,Table3[],5,FALSE)</f>
        <v>7.169999999999999</v>
      </c>
      <c r="L946" s="5">
        <f t="shared" si="14"/>
        <v>35.849999999999994</v>
      </c>
    </row>
    <row r="947" spans="1:12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 Table2[], 2, FALSE)</f>
        <v>Jaimie Hatz</v>
      </c>
      <c r="G947" s="2" t="str">
        <f>VLOOKUP(C947, Table2[],7,FALSE)</f>
        <v>United States</v>
      </c>
      <c r="H947" t="str">
        <f>VLOOKUP(D947,Table3[],2,FALSE)</f>
        <v>Lib</v>
      </c>
      <c r="I947" t="str">
        <f>VLOOKUP(D947,Table3[],3,FALSE)</f>
        <v>D</v>
      </c>
      <c r="J947">
        <f>VLOOKUP(D947,Table3[],4,FALSE)</f>
        <v>2.5</v>
      </c>
      <c r="K947" s="5">
        <f>VLOOKUP(D947,Table3[],5,FALSE)</f>
        <v>29.784999999999997</v>
      </c>
      <c r="L947" s="5">
        <f t="shared" si="14"/>
        <v>119.13999999999999</v>
      </c>
    </row>
    <row r="948" spans="1:12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 Table2[], 2, FALSE)</f>
        <v>Edeline Edney</v>
      </c>
      <c r="G948" s="2" t="str">
        <f>VLOOKUP(C948, Table2[],7,FALSE)</f>
        <v>United States</v>
      </c>
      <c r="H948" t="str">
        <f>VLOOKUP(D948,Table3[],2,FALSE)</f>
        <v>Lib</v>
      </c>
      <c r="I948" t="str">
        <f>VLOOKUP(D948,Table3[],3,FALSE)</f>
        <v>D</v>
      </c>
      <c r="J948">
        <f>VLOOKUP(D948,Table3[],4,FALSE)</f>
        <v>0.5</v>
      </c>
      <c r="K948" s="5">
        <f>VLOOKUP(D948,Table3[],5,FALSE)</f>
        <v>7.77</v>
      </c>
      <c r="L948" s="5">
        <f t="shared" si="14"/>
        <v>23.31</v>
      </c>
    </row>
    <row r="949" spans="1:12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 Table2[], 2, FALSE)</f>
        <v>Rickie Faltin</v>
      </c>
      <c r="G949" s="2" t="str">
        <f>VLOOKUP(C949, Table2[],7,FALSE)</f>
        <v>Ireland</v>
      </c>
      <c r="H949" t="str">
        <f>VLOOKUP(D949,Table3[],2,FALSE)</f>
        <v>Ara</v>
      </c>
      <c r="I949" t="str">
        <f>VLOOKUP(D949,Table3[],3,FALSE)</f>
        <v>M</v>
      </c>
      <c r="J949">
        <f>VLOOKUP(D949,Table3[],4,FALSE)</f>
        <v>1</v>
      </c>
      <c r="K949" s="5">
        <f>VLOOKUP(D949,Table3[],5,FALSE)</f>
        <v>11.25</v>
      </c>
      <c r="L949" s="5">
        <f t="shared" si="14"/>
        <v>11.25</v>
      </c>
    </row>
    <row r="950" spans="1:12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 Table2[], 2, FALSE)</f>
        <v>Gnni Cheeke</v>
      </c>
      <c r="G950" s="2" t="str">
        <f>VLOOKUP(C950, Table2[],7,FALSE)</f>
        <v>United Kingdom</v>
      </c>
      <c r="H950" t="str">
        <f>VLOOKUP(D950,Table3[],2,FALSE)</f>
        <v>Exc</v>
      </c>
      <c r="I950" t="str">
        <f>VLOOKUP(D950,Table3[],3,FALSE)</f>
        <v>D</v>
      </c>
      <c r="J950">
        <f>VLOOKUP(D950,Table3[],4,FALSE)</f>
        <v>2.5</v>
      </c>
      <c r="K950" s="5">
        <f>VLOOKUP(D950,Table3[],5,FALSE)</f>
        <v>27.945</v>
      </c>
      <c r="L950" s="5">
        <f t="shared" si="14"/>
        <v>83.835000000000008</v>
      </c>
    </row>
    <row r="951" spans="1:12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 Table2[], 2, FALSE)</f>
        <v>Gwenni Ratt</v>
      </c>
      <c r="G951" s="2" t="str">
        <f>VLOOKUP(C951, Table2[],7,FALSE)</f>
        <v>Ireland</v>
      </c>
      <c r="H951" t="str">
        <f>VLOOKUP(D951,Table3[],2,FALSE)</f>
        <v>Rob</v>
      </c>
      <c r="I951" t="str">
        <f>VLOOKUP(D951,Table3[],3,FALSE)</f>
        <v>L</v>
      </c>
      <c r="J951">
        <f>VLOOKUP(D951,Table3[],4,FALSE)</f>
        <v>2.5</v>
      </c>
      <c r="K951" s="5">
        <f>VLOOKUP(D951,Table3[],5,FALSE)</f>
        <v>27.484999999999996</v>
      </c>
      <c r="L951" s="5">
        <f t="shared" si="14"/>
        <v>109.93999999999998</v>
      </c>
    </row>
    <row r="952" spans="1:12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 Table2[], 2, FALSE)</f>
        <v>Johnath Fairebrother</v>
      </c>
      <c r="G952" s="2" t="str">
        <f>VLOOKUP(C952, Table2[],7,FALSE)</f>
        <v>United States</v>
      </c>
      <c r="H952" t="str">
        <f>VLOOKUP(D952,Table3[],2,FALSE)</f>
        <v>Rob</v>
      </c>
      <c r="I952" t="str">
        <f>VLOOKUP(D952,Table3[],3,FALSE)</f>
        <v>L</v>
      </c>
      <c r="J952">
        <f>VLOOKUP(D952,Table3[],4,FALSE)</f>
        <v>0.2</v>
      </c>
      <c r="K952" s="5">
        <f>VLOOKUP(D952,Table3[],5,FALSE)</f>
        <v>3.5849999999999995</v>
      </c>
      <c r="L952" s="5">
        <f t="shared" si="14"/>
        <v>14.339999999999998</v>
      </c>
    </row>
    <row r="953" spans="1:12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 Table2[], 2, FALSE)</f>
        <v>Ingamar Eberlein</v>
      </c>
      <c r="G953" s="2" t="str">
        <f>VLOOKUP(C953, Table2[],7,FALSE)</f>
        <v>United States</v>
      </c>
      <c r="H953" t="str">
        <f>VLOOKUP(D953,Table3[],2,FALSE)</f>
        <v>Rob</v>
      </c>
      <c r="I953" t="str">
        <f>VLOOKUP(D953,Table3[],3,FALSE)</f>
        <v>L</v>
      </c>
      <c r="J953">
        <f>VLOOKUP(D953,Table3[],4,FALSE)</f>
        <v>0.2</v>
      </c>
      <c r="K953" s="5">
        <f>VLOOKUP(D953,Table3[],5,FALSE)</f>
        <v>3.5849999999999995</v>
      </c>
      <c r="L953" s="5">
        <f t="shared" si="14"/>
        <v>21.509999999999998</v>
      </c>
    </row>
    <row r="954" spans="1:12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 Table2[], 2, FALSE)</f>
        <v>Jilly Dreng</v>
      </c>
      <c r="G954" s="2" t="str">
        <f>VLOOKUP(C954, Table2[],7,FALSE)</f>
        <v>Ireland</v>
      </c>
      <c r="H954" t="str">
        <f>VLOOKUP(D954,Table3[],2,FALSE)</f>
        <v>Ara</v>
      </c>
      <c r="I954" t="str">
        <f>VLOOKUP(D954,Table3[],3,FALSE)</f>
        <v>M</v>
      </c>
      <c r="J954">
        <f>VLOOKUP(D954,Table3[],4,FALSE)</f>
        <v>1</v>
      </c>
      <c r="K954" s="5">
        <f>VLOOKUP(D954,Table3[],5,FALSE)</f>
        <v>11.25</v>
      </c>
      <c r="L954" s="5">
        <f t="shared" si="14"/>
        <v>22.5</v>
      </c>
    </row>
    <row r="955" spans="1:12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 Table2[], 2, FALSE)</f>
        <v>Brenn Dundredge</v>
      </c>
      <c r="G955" s="2" t="str">
        <f>VLOOKUP(C955, Table2[],7,FALSE)</f>
        <v>United States</v>
      </c>
      <c r="H955" t="str">
        <f>VLOOKUP(D955,Table3[],2,FALSE)</f>
        <v>Ara</v>
      </c>
      <c r="I955" t="str">
        <f>VLOOKUP(D955,Table3[],3,FALSE)</f>
        <v>L</v>
      </c>
      <c r="J955">
        <f>VLOOKUP(D955,Table3[],4,FALSE)</f>
        <v>0.2</v>
      </c>
      <c r="K955" s="5">
        <f>VLOOKUP(D955,Table3[],5,FALSE)</f>
        <v>3.8849999999999998</v>
      </c>
      <c r="L955" s="5">
        <f t="shared" si="14"/>
        <v>3.8849999999999998</v>
      </c>
    </row>
    <row r="956" spans="1:12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 Table2[], 2, FALSE)</f>
        <v>Brenn Dundredge</v>
      </c>
      <c r="G956" s="2" t="str">
        <f>VLOOKUP(C956, Table2[],7,FALSE)</f>
        <v>United States</v>
      </c>
      <c r="H956" t="str">
        <f>VLOOKUP(D956,Table3[],2,FALSE)</f>
        <v>Exc</v>
      </c>
      <c r="I956" t="str">
        <f>VLOOKUP(D956,Table3[],3,FALSE)</f>
        <v>D</v>
      </c>
      <c r="J956">
        <f>VLOOKUP(D956,Table3[],4,FALSE)</f>
        <v>2.5</v>
      </c>
      <c r="K956" s="5">
        <f>VLOOKUP(D956,Table3[],5,FALSE)</f>
        <v>27.945</v>
      </c>
      <c r="L956" s="5">
        <f t="shared" si="14"/>
        <v>27.945</v>
      </c>
    </row>
    <row r="957" spans="1:12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 Table2[], 2, FALSE)</f>
        <v>Brenn Dundredge</v>
      </c>
      <c r="G957" s="2" t="str">
        <f>VLOOKUP(C957, Table2[],7,FALSE)</f>
        <v>United States</v>
      </c>
      <c r="H957" t="str">
        <f>VLOOKUP(D957,Table3[],2,FALSE)</f>
        <v>Exc</v>
      </c>
      <c r="I957" t="str">
        <f>VLOOKUP(D957,Table3[],3,FALSE)</f>
        <v>L</v>
      </c>
      <c r="J957">
        <f>VLOOKUP(D957,Table3[],4,FALSE)</f>
        <v>2.5</v>
      </c>
      <c r="K957" s="5">
        <f>VLOOKUP(D957,Table3[],5,FALSE)</f>
        <v>34.154999999999994</v>
      </c>
      <c r="L957" s="5">
        <f t="shared" si="14"/>
        <v>170.77499999999998</v>
      </c>
    </row>
    <row r="958" spans="1:12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 Table2[], 2, FALSE)</f>
        <v>Brenn Dundredge</v>
      </c>
      <c r="G958" s="2" t="str">
        <f>VLOOKUP(C958, Table2[],7,FALSE)</f>
        <v>United States</v>
      </c>
      <c r="H958" t="str">
        <f>VLOOKUP(D958,Table3[],2,FALSE)</f>
        <v>Rob</v>
      </c>
      <c r="I958" t="str">
        <f>VLOOKUP(D958,Table3[],3,FALSE)</f>
        <v>L</v>
      </c>
      <c r="J958">
        <f>VLOOKUP(D958,Table3[],4,FALSE)</f>
        <v>2.5</v>
      </c>
      <c r="K958" s="5">
        <f>VLOOKUP(D958,Table3[],5,FALSE)</f>
        <v>27.484999999999996</v>
      </c>
      <c r="L958" s="5">
        <f t="shared" si="14"/>
        <v>54.969999999999992</v>
      </c>
    </row>
    <row r="959" spans="1:12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 Table2[], 2, FALSE)</f>
        <v>Brenn Dundredge</v>
      </c>
      <c r="G959" s="2" t="str">
        <f>VLOOKUP(C959, Table2[],7,FALSE)</f>
        <v>United States</v>
      </c>
      <c r="H959" t="str">
        <f>VLOOKUP(D959,Table3[],2,FALSE)</f>
        <v>Exc</v>
      </c>
      <c r="I959" t="str">
        <f>VLOOKUP(D959,Table3[],3,FALSE)</f>
        <v>L</v>
      </c>
      <c r="J959">
        <f>VLOOKUP(D959,Table3[],4,FALSE)</f>
        <v>1</v>
      </c>
      <c r="K959" s="5">
        <f>VLOOKUP(D959,Table3[],5,FALSE)</f>
        <v>14.85</v>
      </c>
      <c r="L959" s="5">
        <f t="shared" si="14"/>
        <v>14.85</v>
      </c>
    </row>
    <row r="960" spans="1:12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 Table2[], 2, FALSE)</f>
        <v>Brenn Dundredge</v>
      </c>
      <c r="G960" s="2" t="str">
        <f>VLOOKUP(C960, Table2[],7,FALSE)</f>
        <v>United States</v>
      </c>
      <c r="H960" t="str">
        <f>VLOOKUP(D960,Table3[],2,FALSE)</f>
        <v>Ara</v>
      </c>
      <c r="I960" t="str">
        <f>VLOOKUP(D960,Table3[],3,FALSE)</f>
        <v>L</v>
      </c>
      <c r="J960">
        <f>VLOOKUP(D960,Table3[],4,FALSE)</f>
        <v>0.2</v>
      </c>
      <c r="K960" s="5">
        <f>VLOOKUP(D960,Table3[],5,FALSE)</f>
        <v>3.8849999999999998</v>
      </c>
      <c r="L960" s="5">
        <f t="shared" si="14"/>
        <v>7.77</v>
      </c>
    </row>
    <row r="961" spans="1:12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 Table2[], 2, FALSE)</f>
        <v>Rhodie Strathern</v>
      </c>
      <c r="G961" s="2" t="str">
        <f>VLOOKUP(C961, Table2[],7,FALSE)</f>
        <v>United States</v>
      </c>
      <c r="H961" t="str">
        <f>VLOOKUP(D961,Table3[],2,FALSE)</f>
        <v>Lib</v>
      </c>
      <c r="I961" t="str">
        <f>VLOOKUP(D961,Table3[],3,FALSE)</f>
        <v>L</v>
      </c>
      <c r="J961">
        <f>VLOOKUP(D961,Table3[],4,FALSE)</f>
        <v>0.2</v>
      </c>
      <c r="K961" s="5">
        <f>VLOOKUP(D961,Table3[],5,FALSE)</f>
        <v>4.7549999999999999</v>
      </c>
      <c r="L961" s="5">
        <f t="shared" si="14"/>
        <v>23.774999999999999</v>
      </c>
    </row>
    <row r="962" spans="1:12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 Table2[], 2, FALSE)</f>
        <v>Chad Miguel</v>
      </c>
      <c r="G962" s="2" t="str">
        <f>VLOOKUP(C962, Table2[],7,FALSE)</f>
        <v>United States</v>
      </c>
      <c r="H962" t="str">
        <f>VLOOKUP(D962,Table3[],2,FALSE)</f>
        <v>Lib</v>
      </c>
      <c r="I962" t="str">
        <f>VLOOKUP(D962,Table3[],3,FALSE)</f>
        <v>L</v>
      </c>
      <c r="J962">
        <f>VLOOKUP(D962,Table3[],4,FALSE)</f>
        <v>1</v>
      </c>
      <c r="K962" s="5">
        <f>VLOOKUP(D962,Table3[],5,FALSE)</f>
        <v>15.85</v>
      </c>
      <c r="L962" s="5">
        <f t="shared" ref="L962:L1025" si="15">E962*K962</f>
        <v>79.25</v>
      </c>
    </row>
    <row r="963" spans="1:12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 Table2[], 2, FALSE)</f>
        <v>Florinda Matusovsky</v>
      </c>
      <c r="G963" s="2" t="str">
        <f>VLOOKUP(C963, Table2[],7,FALSE)</f>
        <v>United States</v>
      </c>
      <c r="H963" t="str">
        <f>VLOOKUP(D963,Table3[],2,FALSE)</f>
        <v>Ara</v>
      </c>
      <c r="I963" t="str">
        <f>VLOOKUP(D963,Table3[],3,FALSE)</f>
        <v>D</v>
      </c>
      <c r="J963">
        <f>VLOOKUP(D963,Table3[],4,FALSE)</f>
        <v>2.5</v>
      </c>
      <c r="K963" s="5">
        <f>VLOOKUP(D963,Table3[],5,FALSE)</f>
        <v>22.884999999999998</v>
      </c>
      <c r="L963" s="5">
        <f t="shared" si="15"/>
        <v>45.769999999999996</v>
      </c>
    </row>
    <row r="964" spans="1:12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 Table2[], 2, FALSE)</f>
        <v>Morly Rocks</v>
      </c>
      <c r="G964" s="2" t="str">
        <f>VLOOKUP(C964, Table2[],7,FALSE)</f>
        <v>Ireland</v>
      </c>
      <c r="H964" t="str">
        <f>VLOOKUP(D964,Table3[],2,FALSE)</f>
        <v>Rob</v>
      </c>
      <c r="I964" t="str">
        <f>VLOOKUP(D964,Table3[],3,FALSE)</f>
        <v>D</v>
      </c>
      <c r="J964">
        <f>VLOOKUP(D964,Table3[],4,FALSE)</f>
        <v>1</v>
      </c>
      <c r="K964" s="5">
        <f>VLOOKUP(D964,Table3[],5,FALSE)</f>
        <v>8.9499999999999993</v>
      </c>
      <c r="L964" s="5">
        <f t="shared" si="15"/>
        <v>8.9499999999999993</v>
      </c>
    </row>
    <row r="965" spans="1:12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 Table2[], 2, FALSE)</f>
        <v>Yuri Burrells</v>
      </c>
      <c r="G965" s="2" t="str">
        <f>VLOOKUP(C965, Table2[],7,FALSE)</f>
        <v>United States</v>
      </c>
      <c r="H965" t="str">
        <f>VLOOKUP(D965,Table3[],2,FALSE)</f>
        <v>Rob</v>
      </c>
      <c r="I965" t="str">
        <f>VLOOKUP(D965,Table3[],3,FALSE)</f>
        <v>M</v>
      </c>
      <c r="J965">
        <f>VLOOKUP(D965,Table3[],4,FALSE)</f>
        <v>0.5</v>
      </c>
      <c r="K965" s="5">
        <f>VLOOKUP(D965,Table3[],5,FALSE)</f>
        <v>5.97</v>
      </c>
      <c r="L965" s="5">
        <f t="shared" si="15"/>
        <v>23.88</v>
      </c>
    </row>
    <row r="966" spans="1:12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 Table2[], 2, FALSE)</f>
        <v>Cleopatra Goodrum</v>
      </c>
      <c r="G966" s="2" t="str">
        <f>VLOOKUP(C966, Table2[],7,FALSE)</f>
        <v>United States</v>
      </c>
      <c r="H966" t="str">
        <f>VLOOKUP(D966,Table3[],2,FALSE)</f>
        <v>Exc</v>
      </c>
      <c r="I966" t="str">
        <f>VLOOKUP(D966,Table3[],3,FALSE)</f>
        <v>L</v>
      </c>
      <c r="J966">
        <f>VLOOKUP(D966,Table3[],4,FALSE)</f>
        <v>0.2</v>
      </c>
      <c r="K966" s="5">
        <f>VLOOKUP(D966,Table3[],5,FALSE)</f>
        <v>4.4550000000000001</v>
      </c>
      <c r="L966" s="5">
        <f t="shared" si="15"/>
        <v>22.274999999999999</v>
      </c>
    </row>
    <row r="967" spans="1:12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 Table2[], 2, FALSE)</f>
        <v>Joey Jefferys</v>
      </c>
      <c r="G967" s="2" t="str">
        <f>VLOOKUP(C967, Table2[],7,FALSE)</f>
        <v>United States</v>
      </c>
      <c r="H967" t="str">
        <f>VLOOKUP(D967,Table3[],2,FALSE)</f>
        <v>Rob</v>
      </c>
      <c r="I967" t="str">
        <f>VLOOKUP(D967,Table3[],3,FALSE)</f>
        <v>M</v>
      </c>
      <c r="J967">
        <f>VLOOKUP(D967,Table3[],4,FALSE)</f>
        <v>1</v>
      </c>
      <c r="K967" s="5">
        <f>VLOOKUP(D967,Table3[],5,FALSE)</f>
        <v>9.9499999999999993</v>
      </c>
      <c r="L967" s="5">
        <f t="shared" si="15"/>
        <v>29.849999999999998</v>
      </c>
    </row>
    <row r="968" spans="1:12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 Table2[], 2, FALSE)</f>
        <v>Bearnard Wardell</v>
      </c>
      <c r="G968" s="2" t="str">
        <f>VLOOKUP(C968, Table2[],7,FALSE)</f>
        <v>United States</v>
      </c>
      <c r="H968" t="str">
        <f>VLOOKUP(D968,Table3[],2,FALSE)</f>
        <v>Exc</v>
      </c>
      <c r="I968" t="str">
        <f>VLOOKUP(D968,Table3[],3,FALSE)</f>
        <v>L</v>
      </c>
      <c r="J968">
        <f>VLOOKUP(D968,Table3[],4,FALSE)</f>
        <v>0.5</v>
      </c>
      <c r="K968" s="5">
        <f>VLOOKUP(D968,Table3[],5,FALSE)</f>
        <v>8.91</v>
      </c>
      <c r="L968" s="5">
        <f t="shared" si="15"/>
        <v>53.46</v>
      </c>
    </row>
    <row r="969" spans="1:12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 Table2[], 2, FALSE)</f>
        <v>Zeke Walisiak</v>
      </c>
      <c r="G969" s="2" t="str">
        <f>VLOOKUP(C969, Table2[],7,FALSE)</f>
        <v>Ireland</v>
      </c>
      <c r="H969" t="str">
        <f>VLOOKUP(D969,Table3[],2,FALSE)</f>
        <v>Rob</v>
      </c>
      <c r="I969" t="str">
        <f>VLOOKUP(D969,Table3[],3,FALSE)</f>
        <v>D</v>
      </c>
      <c r="J969">
        <f>VLOOKUP(D969,Table3[],4,FALSE)</f>
        <v>0.2</v>
      </c>
      <c r="K969" s="5">
        <f>VLOOKUP(D969,Table3[],5,FALSE)</f>
        <v>2.6849999999999996</v>
      </c>
      <c r="L969" s="5">
        <f t="shared" si="15"/>
        <v>2.6849999999999996</v>
      </c>
    </row>
    <row r="970" spans="1:12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 Table2[], 2, FALSE)</f>
        <v>Wiley Leopold</v>
      </c>
      <c r="G970" s="2" t="str">
        <f>VLOOKUP(C970, Table2[],7,FALSE)</f>
        <v>United States</v>
      </c>
      <c r="H970" t="str">
        <f>VLOOKUP(D970,Table3[],2,FALSE)</f>
        <v>Rob</v>
      </c>
      <c r="I970" t="str">
        <f>VLOOKUP(D970,Table3[],3,FALSE)</f>
        <v>M</v>
      </c>
      <c r="J970">
        <f>VLOOKUP(D970,Table3[],4,FALSE)</f>
        <v>0.2</v>
      </c>
      <c r="K970" s="5">
        <f>VLOOKUP(D970,Table3[],5,FALSE)</f>
        <v>2.9849999999999999</v>
      </c>
      <c r="L970" s="5">
        <f t="shared" si="15"/>
        <v>5.97</v>
      </c>
    </row>
    <row r="971" spans="1:12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 Table2[], 2, FALSE)</f>
        <v>Chiarra Shalders</v>
      </c>
      <c r="G971" s="2" t="str">
        <f>VLOOKUP(C971, Table2[],7,FALSE)</f>
        <v>United States</v>
      </c>
      <c r="H971" t="str">
        <f>VLOOKUP(D971,Table3[],2,FALSE)</f>
        <v>Lib</v>
      </c>
      <c r="I971" t="str">
        <f>VLOOKUP(D971,Table3[],3,FALSE)</f>
        <v>D</v>
      </c>
      <c r="J971">
        <f>VLOOKUP(D971,Table3[],4,FALSE)</f>
        <v>1</v>
      </c>
      <c r="K971" s="5">
        <f>VLOOKUP(D971,Table3[],5,FALSE)</f>
        <v>12.95</v>
      </c>
      <c r="L971" s="5">
        <f t="shared" si="15"/>
        <v>12.95</v>
      </c>
    </row>
    <row r="972" spans="1:12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 Table2[], 2, FALSE)</f>
        <v>Sharl Southerill</v>
      </c>
      <c r="G972" s="2" t="str">
        <f>VLOOKUP(C972, Table2[],7,FALSE)</f>
        <v>United States</v>
      </c>
      <c r="H972" t="str">
        <f>VLOOKUP(D972,Table3[],2,FALSE)</f>
        <v>Exc</v>
      </c>
      <c r="I972" t="str">
        <f>VLOOKUP(D972,Table3[],3,FALSE)</f>
        <v>M</v>
      </c>
      <c r="J972">
        <f>VLOOKUP(D972,Table3[],4,FALSE)</f>
        <v>0.5</v>
      </c>
      <c r="K972" s="5">
        <f>VLOOKUP(D972,Table3[],5,FALSE)</f>
        <v>8.25</v>
      </c>
      <c r="L972" s="5">
        <f t="shared" si="15"/>
        <v>8.25</v>
      </c>
    </row>
    <row r="973" spans="1:12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 Table2[], 2, FALSE)</f>
        <v>Noni Furber</v>
      </c>
      <c r="G973" s="2" t="str">
        <f>VLOOKUP(C973, Table2[],7,FALSE)</f>
        <v>United States</v>
      </c>
      <c r="H973" t="str">
        <f>VLOOKUP(D973,Table3[],2,FALSE)</f>
        <v>Ara</v>
      </c>
      <c r="I973" t="str">
        <f>VLOOKUP(D973,Table3[],3,FALSE)</f>
        <v>L</v>
      </c>
      <c r="J973">
        <f>VLOOKUP(D973,Table3[],4,FALSE)</f>
        <v>2.5</v>
      </c>
      <c r="K973" s="5">
        <f>VLOOKUP(D973,Table3[],5,FALSE)</f>
        <v>29.784999999999997</v>
      </c>
      <c r="L973" s="5">
        <f t="shared" si="15"/>
        <v>148.92499999999998</v>
      </c>
    </row>
    <row r="974" spans="1:12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 Table2[], 2, FALSE)</f>
        <v>Dinah Crutcher</v>
      </c>
      <c r="G974" s="2" t="str">
        <f>VLOOKUP(C974, Table2[],7,FALSE)</f>
        <v>Ireland</v>
      </c>
      <c r="H974" t="str">
        <f>VLOOKUP(D974,Table3[],2,FALSE)</f>
        <v>Ara</v>
      </c>
      <c r="I974" t="str">
        <f>VLOOKUP(D974,Table3[],3,FALSE)</f>
        <v>L</v>
      </c>
      <c r="J974">
        <f>VLOOKUP(D974,Table3[],4,FALSE)</f>
        <v>2.5</v>
      </c>
      <c r="K974" s="5">
        <f>VLOOKUP(D974,Table3[],5,FALSE)</f>
        <v>29.784999999999997</v>
      </c>
      <c r="L974" s="5">
        <f t="shared" si="15"/>
        <v>89.35499999999999</v>
      </c>
    </row>
    <row r="975" spans="1:12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 Table2[], 2, FALSE)</f>
        <v>Charlean Keave</v>
      </c>
      <c r="G975" s="2" t="str">
        <f>VLOOKUP(C975, Table2[],7,FALSE)</f>
        <v>United States</v>
      </c>
      <c r="H975" t="str">
        <f>VLOOKUP(D975,Table3[],2,FALSE)</f>
        <v>Lib</v>
      </c>
      <c r="I975" t="str">
        <f>VLOOKUP(D975,Table3[],3,FALSE)</f>
        <v>M</v>
      </c>
      <c r="J975">
        <f>VLOOKUP(D975,Table3[],4,FALSE)</f>
        <v>1</v>
      </c>
      <c r="K975" s="5">
        <f>VLOOKUP(D975,Table3[],5,FALSE)</f>
        <v>14.55</v>
      </c>
      <c r="L975" s="5">
        <f t="shared" si="15"/>
        <v>87.300000000000011</v>
      </c>
    </row>
    <row r="976" spans="1:12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 Table2[], 2, FALSE)</f>
        <v>Sada Roseborough</v>
      </c>
      <c r="G976" s="2" t="str">
        <f>VLOOKUP(C976, Table2[],7,FALSE)</f>
        <v>United States</v>
      </c>
      <c r="H976" t="str">
        <f>VLOOKUP(D976,Table3[],2,FALSE)</f>
        <v>Rob</v>
      </c>
      <c r="I976" t="str">
        <f>VLOOKUP(D976,Table3[],3,FALSE)</f>
        <v>D</v>
      </c>
      <c r="J976">
        <f>VLOOKUP(D976,Table3[],4,FALSE)</f>
        <v>0.5</v>
      </c>
      <c r="K976" s="5">
        <f>VLOOKUP(D976,Table3[],5,FALSE)</f>
        <v>5.3699999999999992</v>
      </c>
      <c r="L976" s="5">
        <f t="shared" si="15"/>
        <v>5.3699999999999992</v>
      </c>
    </row>
    <row r="977" spans="1:12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 Table2[], 2, FALSE)</f>
        <v>Clayton Kingwell</v>
      </c>
      <c r="G977" s="2" t="str">
        <f>VLOOKUP(C977, Table2[],7,FALSE)</f>
        <v>Ireland</v>
      </c>
      <c r="H977" t="str">
        <f>VLOOKUP(D977,Table3[],2,FALSE)</f>
        <v>Ara</v>
      </c>
      <c r="I977" t="str">
        <f>VLOOKUP(D977,Table3[],3,FALSE)</f>
        <v>D</v>
      </c>
      <c r="J977">
        <f>VLOOKUP(D977,Table3[],4,FALSE)</f>
        <v>0.2</v>
      </c>
      <c r="K977" s="5">
        <f>VLOOKUP(D977,Table3[],5,FALSE)</f>
        <v>2.9849999999999999</v>
      </c>
      <c r="L977" s="5">
        <f t="shared" si="15"/>
        <v>8.9550000000000001</v>
      </c>
    </row>
    <row r="978" spans="1:12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 Table2[], 2, FALSE)</f>
        <v>Kacy Canto</v>
      </c>
      <c r="G978" s="2" t="str">
        <f>VLOOKUP(C978, Table2[],7,FALSE)</f>
        <v>United States</v>
      </c>
      <c r="H978" t="str">
        <f>VLOOKUP(D978,Table3[],2,FALSE)</f>
        <v>Rob</v>
      </c>
      <c r="I978" t="str">
        <f>VLOOKUP(D978,Table3[],3,FALSE)</f>
        <v>L</v>
      </c>
      <c r="J978">
        <f>VLOOKUP(D978,Table3[],4,FALSE)</f>
        <v>2.5</v>
      </c>
      <c r="K978" s="5">
        <f>VLOOKUP(D978,Table3[],5,FALSE)</f>
        <v>27.484999999999996</v>
      </c>
      <c r="L978" s="5">
        <f t="shared" si="15"/>
        <v>137.42499999999998</v>
      </c>
    </row>
    <row r="979" spans="1:12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 Table2[], 2, FALSE)</f>
        <v>Mab Blakemore</v>
      </c>
      <c r="G979" s="2" t="str">
        <f>VLOOKUP(C979, Table2[],7,FALSE)</f>
        <v>United States</v>
      </c>
      <c r="H979" t="str">
        <f>VLOOKUP(D979,Table3[],2,FALSE)</f>
        <v>Rob</v>
      </c>
      <c r="I979" t="str">
        <f>VLOOKUP(D979,Table3[],3,FALSE)</f>
        <v>L</v>
      </c>
      <c r="J979">
        <f>VLOOKUP(D979,Table3[],4,FALSE)</f>
        <v>1</v>
      </c>
      <c r="K979" s="5">
        <f>VLOOKUP(D979,Table3[],5,FALSE)</f>
        <v>11.95</v>
      </c>
      <c r="L979" s="5">
        <f t="shared" si="15"/>
        <v>59.75</v>
      </c>
    </row>
    <row r="980" spans="1:12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 Table2[], 2, FALSE)</f>
        <v>Charlean Keave</v>
      </c>
      <c r="G980" s="2" t="str">
        <f>VLOOKUP(C980, Table2[],7,FALSE)</f>
        <v>United States</v>
      </c>
      <c r="H980" t="str">
        <f>VLOOKUP(D980,Table3[],2,FALSE)</f>
        <v>Ara</v>
      </c>
      <c r="I980" t="str">
        <f>VLOOKUP(D980,Table3[],3,FALSE)</f>
        <v>L</v>
      </c>
      <c r="J980">
        <f>VLOOKUP(D980,Table3[],4,FALSE)</f>
        <v>0.5</v>
      </c>
      <c r="K980" s="5">
        <f>VLOOKUP(D980,Table3[],5,FALSE)</f>
        <v>7.77</v>
      </c>
      <c r="L980" s="5">
        <f t="shared" si="15"/>
        <v>23.31</v>
      </c>
    </row>
    <row r="981" spans="1:12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 Table2[], 2, FALSE)</f>
        <v>Javier Causnett</v>
      </c>
      <c r="G981" s="2" t="str">
        <f>VLOOKUP(C981, Table2[],7,FALSE)</f>
        <v>United States</v>
      </c>
      <c r="H981" t="str">
        <f>VLOOKUP(D981,Table3[],2,FALSE)</f>
        <v>Rob</v>
      </c>
      <c r="I981" t="str">
        <f>VLOOKUP(D981,Table3[],3,FALSE)</f>
        <v>D</v>
      </c>
      <c r="J981">
        <f>VLOOKUP(D981,Table3[],4,FALSE)</f>
        <v>0.5</v>
      </c>
      <c r="K981" s="5">
        <f>VLOOKUP(D981,Table3[],5,FALSE)</f>
        <v>5.3699999999999992</v>
      </c>
      <c r="L981" s="5">
        <f t="shared" si="15"/>
        <v>10.739999999999998</v>
      </c>
    </row>
    <row r="982" spans="1:12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 Table2[], 2, FALSE)</f>
        <v>Demetris Micheli</v>
      </c>
      <c r="G982" s="2" t="str">
        <f>VLOOKUP(C982, Table2[],7,FALSE)</f>
        <v>United States</v>
      </c>
      <c r="H982" t="str">
        <f>VLOOKUP(D982,Table3[],2,FALSE)</f>
        <v>Exc</v>
      </c>
      <c r="I982" t="str">
        <f>VLOOKUP(D982,Table3[],3,FALSE)</f>
        <v>D</v>
      </c>
      <c r="J982">
        <f>VLOOKUP(D982,Table3[],4,FALSE)</f>
        <v>2.5</v>
      </c>
      <c r="K982" s="5">
        <f>VLOOKUP(D982,Table3[],5,FALSE)</f>
        <v>27.945</v>
      </c>
      <c r="L982" s="5">
        <f t="shared" si="15"/>
        <v>167.67000000000002</v>
      </c>
    </row>
    <row r="983" spans="1:12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 Table2[], 2, FALSE)</f>
        <v>Chloette Bernardot</v>
      </c>
      <c r="G983" s="2" t="str">
        <f>VLOOKUP(C983, Table2[],7,FALSE)</f>
        <v>United States</v>
      </c>
      <c r="H983" t="str">
        <f>VLOOKUP(D983,Table3[],2,FALSE)</f>
        <v>Exc</v>
      </c>
      <c r="I983" t="str">
        <f>VLOOKUP(D983,Table3[],3,FALSE)</f>
        <v>D</v>
      </c>
      <c r="J983">
        <f>VLOOKUP(D983,Table3[],4,FALSE)</f>
        <v>0.2</v>
      </c>
      <c r="K983" s="5">
        <f>VLOOKUP(D983,Table3[],5,FALSE)</f>
        <v>3.645</v>
      </c>
      <c r="L983" s="5">
        <f t="shared" si="15"/>
        <v>21.87</v>
      </c>
    </row>
    <row r="984" spans="1:12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 Table2[], 2, FALSE)</f>
        <v>Kim Kemery</v>
      </c>
      <c r="G984" s="2" t="str">
        <f>VLOOKUP(C984, Table2[],7,FALSE)</f>
        <v>United States</v>
      </c>
      <c r="H984" t="str">
        <f>VLOOKUP(D984,Table3[],2,FALSE)</f>
        <v>Rob</v>
      </c>
      <c r="I984" t="str">
        <f>VLOOKUP(D984,Table3[],3,FALSE)</f>
        <v>L</v>
      </c>
      <c r="J984">
        <f>VLOOKUP(D984,Table3[],4,FALSE)</f>
        <v>1</v>
      </c>
      <c r="K984" s="5">
        <f>VLOOKUP(D984,Table3[],5,FALSE)</f>
        <v>11.95</v>
      </c>
      <c r="L984" s="5">
        <f t="shared" si="15"/>
        <v>23.9</v>
      </c>
    </row>
    <row r="985" spans="1:12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 Table2[], 2, FALSE)</f>
        <v>Fanchette Parlot</v>
      </c>
      <c r="G985" s="2" t="str">
        <f>VLOOKUP(C985, Table2[],7,FALSE)</f>
        <v>United States</v>
      </c>
      <c r="H985" t="str">
        <f>VLOOKUP(D985,Table3[],2,FALSE)</f>
        <v>Ara</v>
      </c>
      <c r="I985" t="str">
        <f>VLOOKUP(D985,Table3[],3,FALSE)</f>
        <v>M</v>
      </c>
      <c r="J985">
        <f>VLOOKUP(D985,Table3[],4,FALSE)</f>
        <v>0.2</v>
      </c>
      <c r="K985" s="5">
        <f>VLOOKUP(D985,Table3[],5,FALSE)</f>
        <v>3.375</v>
      </c>
      <c r="L985" s="5">
        <f t="shared" si="15"/>
        <v>6.75</v>
      </c>
    </row>
    <row r="986" spans="1:12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 Table2[], 2, FALSE)</f>
        <v>Ramon Cheak</v>
      </c>
      <c r="G986" s="2" t="str">
        <f>VLOOKUP(C986, Table2[],7,FALSE)</f>
        <v>Ireland</v>
      </c>
      <c r="H986" t="str">
        <f>VLOOKUP(D986,Table3[],2,FALSE)</f>
        <v>Exc</v>
      </c>
      <c r="I986" t="str">
        <f>VLOOKUP(D986,Table3[],3,FALSE)</f>
        <v>M</v>
      </c>
      <c r="J986">
        <f>VLOOKUP(D986,Table3[],4,FALSE)</f>
        <v>2.5</v>
      </c>
      <c r="K986" s="5">
        <f>VLOOKUP(D986,Table3[],5,FALSE)</f>
        <v>31.624999999999996</v>
      </c>
      <c r="L986" s="5">
        <f t="shared" si="15"/>
        <v>31.624999999999996</v>
      </c>
    </row>
    <row r="987" spans="1:12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 Table2[], 2, FALSE)</f>
        <v>Koressa O'Geneay</v>
      </c>
      <c r="G987" s="2" t="str">
        <f>VLOOKUP(C987, Table2[],7,FALSE)</f>
        <v>United States</v>
      </c>
      <c r="H987" t="str">
        <f>VLOOKUP(D987,Table3[],2,FALSE)</f>
        <v>Rob</v>
      </c>
      <c r="I987" t="str">
        <f>VLOOKUP(D987,Table3[],3,FALSE)</f>
        <v>L</v>
      </c>
      <c r="J987">
        <f>VLOOKUP(D987,Table3[],4,FALSE)</f>
        <v>1</v>
      </c>
      <c r="K987" s="5">
        <f>VLOOKUP(D987,Table3[],5,FALSE)</f>
        <v>11.95</v>
      </c>
      <c r="L987" s="5">
        <f t="shared" si="15"/>
        <v>47.8</v>
      </c>
    </row>
    <row r="988" spans="1:12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 Table2[], 2, FALSE)</f>
        <v>Claudell Ayre</v>
      </c>
      <c r="G988" s="2" t="str">
        <f>VLOOKUP(C988, Table2[],7,FALSE)</f>
        <v>United States</v>
      </c>
      <c r="H988" t="str">
        <f>VLOOKUP(D988,Table3[],2,FALSE)</f>
        <v>Lib</v>
      </c>
      <c r="I988" t="str">
        <f>VLOOKUP(D988,Table3[],3,FALSE)</f>
        <v>M</v>
      </c>
      <c r="J988">
        <f>VLOOKUP(D988,Table3[],4,FALSE)</f>
        <v>2.5</v>
      </c>
      <c r="K988" s="5">
        <f>VLOOKUP(D988,Table3[],5,FALSE)</f>
        <v>33.464999999999996</v>
      </c>
      <c r="L988" s="5">
        <f t="shared" si="15"/>
        <v>33.464999999999996</v>
      </c>
    </row>
    <row r="989" spans="1:12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 Table2[], 2, FALSE)</f>
        <v>Lorianne Kyneton</v>
      </c>
      <c r="G989" s="2" t="str">
        <f>VLOOKUP(C989, Table2[],7,FALSE)</f>
        <v>United Kingdom</v>
      </c>
      <c r="H989" t="str">
        <f>VLOOKUP(D989,Table3[],2,FALSE)</f>
        <v>Ara</v>
      </c>
      <c r="I989" t="str">
        <f>VLOOKUP(D989,Table3[],3,FALSE)</f>
        <v>D</v>
      </c>
      <c r="J989">
        <f>VLOOKUP(D989,Table3[],4,FALSE)</f>
        <v>0.5</v>
      </c>
      <c r="K989" s="5">
        <f>VLOOKUP(D989,Table3[],5,FALSE)</f>
        <v>5.97</v>
      </c>
      <c r="L989" s="5">
        <f t="shared" si="15"/>
        <v>29.849999999999998</v>
      </c>
    </row>
    <row r="990" spans="1:12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 Table2[], 2, FALSE)</f>
        <v>Adele McFayden</v>
      </c>
      <c r="G990" s="2" t="str">
        <f>VLOOKUP(C990, Table2[],7,FALSE)</f>
        <v>United Kingdom</v>
      </c>
      <c r="H990" t="str">
        <f>VLOOKUP(D990,Table3[],2,FALSE)</f>
        <v>Rob</v>
      </c>
      <c r="I990" t="str">
        <f>VLOOKUP(D990,Table3[],3,FALSE)</f>
        <v>M</v>
      </c>
      <c r="J990">
        <f>VLOOKUP(D990,Table3[],4,FALSE)</f>
        <v>1</v>
      </c>
      <c r="K990" s="5">
        <f>VLOOKUP(D990,Table3[],5,FALSE)</f>
        <v>9.9499999999999993</v>
      </c>
      <c r="L990" s="5">
        <f t="shared" si="15"/>
        <v>29.849999999999998</v>
      </c>
    </row>
    <row r="991" spans="1:12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 Table2[], 2, FALSE)</f>
        <v>Herta Layne</v>
      </c>
      <c r="G991" s="2" t="str">
        <f>VLOOKUP(C991, Table2[],7,FALSE)</f>
        <v>United States</v>
      </c>
      <c r="H991" t="str">
        <f>VLOOKUP(D991,Table3[],2,FALSE)</f>
        <v>Ara</v>
      </c>
      <c r="I991" t="str">
        <f>VLOOKUP(D991,Table3[],3,FALSE)</f>
        <v>M</v>
      </c>
      <c r="J991">
        <f>VLOOKUP(D991,Table3[],4,FALSE)</f>
        <v>2.5</v>
      </c>
      <c r="K991" s="5">
        <f>VLOOKUP(D991,Table3[],5,FALSE)</f>
        <v>25.874999999999996</v>
      </c>
      <c r="L991" s="5">
        <f t="shared" si="15"/>
        <v>155.24999999999997</v>
      </c>
    </row>
    <row r="992" spans="1:12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 Table2[], 2, FALSE)</f>
        <v>Marguerite Graves</v>
      </c>
      <c r="G992" s="2" t="str">
        <f>VLOOKUP(C992, Table2[],7,FALSE)</f>
        <v>United States</v>
      </c>
      <c r="H992" t="str">
        <f>VLOOKUP(D992,Table3[],2,FALSE)</f>
        <v>Exc</v>
      </c>
      <c r="I992" t="str">
        <f>VLOOKUP(D992,Table3[],3,FALSE)</f>
        <v>D</v>
      </c>
      <c r="J992">
        <f>VLOOKUP(D992,Table3[],4,FALSE)</f>
        <v>0.2</v>
      </c>
      <c r="K992" s="5">
        <f>VLOOKUP(D992,Table3[],5,FALSE)</f>
        <v>3.645</v>
      </c>
      <c r="L992" s="5">
        <f t="shared" si="15"/>
        <v>18.225000000000001</v>
      </c>
    </row>
    <row r="993" spans="1:12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 Table2[], 2, FALSE)</f>
        <v>Marguerite Graves</v>
      </c>
      <c r="G993" s="2" t="str">
        <f>VLOOKUP(C993, Table2[],7,FALSE)</f>
        <v>United States</v>
      </c>
      <c r="H993" t="str">
        <f>VLOOKUP(D993,Table3[],2,FALSE)</f>
        <v>Lib</v>
      </c>
      <c r="I993" t="str">
        <f>VLOOKUP(D993,Table3[],3,FALSE)</f>
        <v>D</v>
      </c>
      <c r="J993">
        <f>VLOOKUP(D993,Table3[],4,FALSE)</f>
        <v>0.5</v>
      </c>
      <c r="K993" s="5">
        <f>VLOOKUP(D993,Table3[],5,FALSE)</f>
        <v>7.77</v>
      </c>
      <c r="L993" s="5">
        <f t="shared" si="15"/>
        <v>15.54</v>
      </c>
    </row>
    <row r="994" spans="1:12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 Table2[], 2, FALSE)</f>
        <v>Desdemona Eye</v>
      </c>
      <c r="G994" s="2" t="str">
        <f>VLOOKUP(C994, Table2[],7,FALSE)</f>
        <v>Ireland</v>
      </c>
      <c r="H994" t="str">
        <f>VLOOKUP(D994,Table3[],2,FALSE)</f>
        <v>Lib</v>
      </c>
      <c r="I994" t="str">
        <f>VLOOKUP(D994,Table3[],3,FALSE)</f>
        <v>L</v>
      </c>
      <c r="J994">
        <f>VLOOKUP(D994,Table3[],4,FALSE)</f>
        <v>2.5</v>
      </c>
      <c r="K994" s="5">
        <f>VLOOKUP(D994,Table3[],5,FALSE)</f>
        <v>36.454999999999998</v>
      </c>
      <c r="L994" s="5">
        <f t="shared" si="15"/>
        <v>109.36499999999999</v>
      </c>
    </row>
    <row r="995" spans="1:12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 Table2[], 2, FALSE)</f>
        <v>Margarette Sterland</v>
      </c>
      <c r="G995" s="2" t="str">
        <f>VLOOKUP(C995, Table2[],7,FALSE)</f>
        <v>United States</v>
      </c>
      <c r="H995" t="str">
        <f>VLOOKUP(D995,Table3[],2,FALSE)</f>
        <v>Ara</v>
      </c>
      <c r="I995" t="str">
        <f>VLOOKUP(D995,Table3[],3,FALSE)</f>
        <v>L</v>
      </c>
      <c r="J995">
        <f>VLOOKUP(D995,Table3[],4,FALSE)</f>
        <v>1</v>
      </c>
      <c r="K995" s="5">
        <f>VLOOKUP(D995,Table3[],5,FALSE)</f>
        <v>12.95</v>
      </c>
      <c r="L995" s="5">
        <f t="shared" si="15"/>
        <v>77.699999999999989</v>
      </c>
    </row>
    <row r="996" spans="1:12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 Table2[], 2, FALSE)</f>
        <v>Catharine Scoines</v>
      </c>
      <c r="G996" s="2" t="str">
        <f>VLOOKUP(C996, Table2[],7,FALSE)</f>
        <v>Ireland</v>
      </c>
      <c r="H996" t="str">
        <f>VLOOKUP(D996,Table3[],2,FALSE)</f>
        <v>Ara</v>
      </c>
      <c r="I996" t="str">
        <f>VLOOKUP(D996,Table3[],3,FALSE)</f>
        <v>D</v>
      </c>
      <c r="J996">
        <f>VLOOKUP(D996,Table3[],4,FALSE)</f>
        <v>0.2</v>
      </c>
      <c r="K996" s="5">
        <f>VLOOKUP(D996,Table3[],5,FALSE)</f>
        <v>2.9849999999999999</v>
      </c>
      <c r="L996" s="5">
        <f t="shared" si="15"/>
        <v>8.9550000000000001</v>
      </c>
    </row>
    <row r="997" spans="1:12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 Table2[], 2, FALSE)</f>
        <v>Jennica Tewelson</v>
      </c>
      <c r="G997" s="2" t="str">
        <f>VLOOKUP(C997, Table2[],7,FALSE)</f>
        <v>United States</v>
      </c>
      <c r="H997" t="str">
        <f>VLOOKUP(D997,Table3[],2,FALSE)</f>
        <v>Rob</v>
      </c>
      <c r="I997" t="str">
        <f>VLOOKUP(D997,Table3[],3,FALSE)</f>
        <v>L</v>
      </c>
      <c r="J997">
        <f>VLOOKUP(D997,Table3[],4,FALSE)</f>
        <v>2.5</v>
      </c>
      <c r="K997" s="5">
        <f>VLOOKUP(D997,Table3[],5,FALSE)</f>
        <v>27.484999999999996</v>
      </c>
      <c r="L997" s="5">
        <f t="shared" si="15"/>
        <v>27.484999999999996</v>
      </c>
    </row>
    <row r="998" spans="1:12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 Table2[], 2, FALSE)</f>
        <v>Marguerite Graves</v>
      </c>
      <c r="G998" s="2" t="str">
        <f>VLOOKUP(C998, Table2[],7,FALSE)</f>
        <v>United States</v>
      </c>
      <c r="H998" t="str">
        <f>VLOOKUP(D998,Table3[],2,FALSE)</f>
        <v>Rob</v>
      </c>
      <c r="I998" t="str">
        <f>VLOOKUP(D998,Table3[],3,FALSE)</f>
        <v>M</v>
      </c>
      <c r="J998">
        <f>VLOOKUP(D998,Table3[],4,FALSE)</f>
        <v>0.5</v>
      </c>
      <c r="K998" s="5">
        <f>VLOOKUP(D998,Table3[],5,FALSE)</f>
        <v>5.97</v>
      </c>
      <c r="L998" s="5">
        <f t="shared" si="15"/>
        <v>29.849999999999998</v>
      </c>
    </row>
    <row r="999" spans="1:12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 Table2[], 2, FALSE)</f>
        <v>Marguerite Graves</v>
      </c>
      <c r="G999" s="2" t="str">
        <f>VLOOKUP(C999, Table2[],7,FALSE)</f>
        <v>United States</v>
      </c>
      <c r="H999" t="str">
        <f>VLOOKUP(D999,Table3[],2,FALSE)</f>
        <v>Ara</v>
      </c>
      <c r="I999" t="str">
        <f>VLOOKUP(D999,Table3[],3,FALSE)</f>
        <v>M</v>
      </c>
      <c r="J999">
        <f>VLOOKUP(D999,Table3[],4,FALSE)</f>
        <v>0.5</v>
      </c>
      <c r="K999" s="5">
        <f>VLOOKUP(D999,Table3[],5,FALSE)</f>
        <v>6.75</v>
      </c>
      <c r="L999" s="5">
        <f t="shared" si="15"/>
        <v>27</v>
      </c>
    </row>
    <row r="1000" spans="1:12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 Table2[], 2, FALSE)</f>
        <v>Nicolina Jenny</v>
      </c>
      <c r="G1000" s="2" t="str">
        <f>VLOOKUP(C1000, Table2[],7,FALSE)</f>
        <v>United States</v>
      </c>
      <c r="H1000" t="str">
        <f>VLOOKUP(D1000,Table3[],2,FALSE)</f>
        <v>Ara</v>
      </c>
      <c r="I1000" t="str">
        <f>VLOOKUP(D1000,Table3[],3,FALSE)</f>
        <v>D</v>
      </c>
      <c r="J1000">
        <f>VLOOKUP(D1000,Table3[],4,FALSE)</f>
        <v>1</v>
      </c>
      <c r="K1000" s="5">
        <f>VLOOKUP(D1000,Table3[],5,FALSE)</f>
        <v>9.9499999999999993</v>
      </c>
      <c r="L1000" s="5">
        <f t="shared" si="15"/>
        <v>9.9499999999999993</v>
      </c>
    </row>
    <row r="1001" spans="1:12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 Table2[], 2, FALSE)</f>
        <v>Vidovic Antonelli</v>
      </c>
      <c r="G1001" s="2" t="str">
        <f>VLOOKUP(C1001, Table2[],7,FALSE)</f>
        <v>United Kingdom</v>
      </c>
      <c r="H1001" t="str">
        <f>VLOOKUP(D1001,Table3[],2,FALSE)</f>
        <v>Exc</v>
      </c>
      <c r="I1001" t="str">
        <f>VLOOKUP(D1001,Table3[],3,FALSE)</f>
        <v>M</v>
      </c>
      <c r="J1001">
        <f>VLOOKUP(D1001,Table3[],4,FALSE)</f>
        <v>0.2</v>
      </c>
      <c r="K1001" s="5">
        <f>VLOOKUP(D1001,Table3[],5,FALSE)</f>
        <v>4.125</v>
      </c>
      <c r="L1001" s="5">
        <f t="shared" si="15"/>
        <v>12.375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1" workbookViewId="0">
      <selection activeCell="A2" sqref="A2:I1001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8" max="8" width="10.54296875" customWidth="1"/>
    <col min="9" max="9" width="13.08984375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9" sqref="I9"/>
    </sheetView>
  </sheetViews>
  <sheetFormatPr defaultRowHeight="14.5" x14ac:dyDescent="0.35"/>
  <cols>
    <col min="1" max="1" width="11.7265625" customWidth="1"/>
    <col min="2" max="2" width="12.7265625" customWidth="1"/>
    <col min="3" max="3" width="12" customWidth="1"/>
    <col min="4" max="4" width="6" customWidth="1"/>
    <col min="5" max="5" width="10.90625" customWidth="1"/>
    <col min="6" max="6" width="14.54296875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orders</vt:lpstr>
      <vt:lpstr>customers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Baljot S</cp:lastModifiedBy>
  <cp:revision/>
  <dcterms:created xsi:type="dcterms:W3CDTF">2022-11-26T09:51:45Z</dcterms:created>
  <dcterms:modified xsi:type="dcterms:W3CDTF">2025-06-19T09:56:41Z</dcterms:modified>
  <cp:category/>
  <cp:contentStatus/>
</cp:coreProperties>
</file>