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4" i="1" l="1"/>
  <c r="M3" i="1"/>
  <c r="M2" i="1"/>
  <c r="L4" i="1"/>
  <c r="K2" i="1"/>
  <c r="H3" i="1"/>
  <c r="H4" i="1"/>
  <c r="H2" i="1"/>
  <c r="J3" i="1"/>
  <c r="J4" i="1"/>
  <c r="J2" i="1"/>
  <c r="I3" i="1"/>
  <c r="I4" i="1"/>
  <c r="I2" i="1"/>
  <c r="F3" i="1"/>
  <c r="F4" i="1"/>
  <c r="G3" i="1"/>
  <c r="G4" i="1"/>
  <c r="G2" i="1"/>
  <c r="F2" i="1"/>
</calcChain>
</file>

<file path=xl/sharedStrings.xml><?xml version="1.0" encoding="utf-8"?>
<sst xmlns="http://schemas.openxmlformats.org/spreadsheetml/2006/main" count="9" uniqueCount="9">
  <si>
    <t>name</t>
  </si>
  <si>
    <t>phy</t>
  </si>
  <si>
    <t>che</t>
  </si>
  <si>
    <t>mat</t>
  </si>
  <si>
    <t>bcps</t>
  </si>
  <si>
    <t>suma</t>
  </si>
  <si>
    <t>preethi</t>
  </si>
  <si>
    <t>sana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</si>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</sst>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Sheet1!$A$4</c:f>
              <c:strCache>
                <c:ptCount val="1"/>
                <c:pt idx="0">
                  <c:v>sana</c:v>
                </c:pt>
              </c:strCache>
            </c:strRef>
          </c:tx>
          <c:cat>
            <c:strRef>
              <c:f>Sheet1!$B$1:$F$1</c:f>
              <c:strCache>
                <c:ptCount val="5"/>
                <c:pt idx="0">
                  <c:v>phy</c:v>
                </c:pt>
                <c:pt idx="1">
                  <c:v>che</c:v>
                </c:pt>
                <c:pt idx="2">
                  <c:v>mat</c:v>
                </c:pt>
                <c:pt idx="3">
                  <c:v>bcps</c:v>
                </c:pt>
                <c:pt idx="4">
                  <c:v>total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89</c:v>
                </c:pt>
                <c:pt idx="1">
                  <c:v>98</c:v>
                </c:pt>
                <c:pt idx="2">
                  <c:v>34</c:v>
                </c:pt>
                <c:pt idx="3">
                  <c:v>89</c:v>
                </c:pt>
                <c:pt idx="4">
                  <c:v>310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suma</c:v>
                </c:pt>
              </c:strCache>
            </c:strRef>
          </c:tx>
          <c:invertIfNegative val="0"/>
          <c:cat>
            <c:strRef>
              <c:f>Sheet1!$B$1:$F$1</c:f>
              <c:strCache>
                <c:ptCount val="5"/>
                <c:pt idx="0">
                  <c:v>phy</c:v>
                </c:pt>
                <c:pt idx="1">
                  <c:v>che</c:v>
                </c:pt>
                <c:pt idx="2">
                  <c:v>mat</c:v>
                </c:pt>
                <c:pt idx="3">
                  <c:v>bcps</c:v>
                </c:pt>
                <c:pt idx="4">
                  <c:v>total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90</c:v>
                </c:pt>
                <c:pt idx="1">
                  <c:v>100</c:v>
                </c:pt>
                <c:pt idx="2">
                  <c:v>56</c:v>
                </c:pt>
                <c:pt idx="3">
                  <c:v>90</c:v>
                </c:pt>
                <c:pt idx="4">
                  <c:v>336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preethi</c:v>
                </c:pt>
              </c:strCache>
            </c:strRef>
          </c:tx>
          <c:invertIfNegative val="0"/>
          <c:cat>
            <c:strRef>
              <c:f>Sheet1!$B$1:$F$1</c:f>
              <c:strCache>
                <c:ptCount val="5"/>
                <c:pt idx="0">
                  <c:v>phy</c:v>
                </c:pt>
                <c:pt idx="1">
                  <c:v>che</c:v>
                </c:pt>
                <c:pt idx="2">
                  <c:v>mat</c:v>
                </c:pt>
                <c:pt idx="3">
                  <c:v>bcps</c:v>
                </c:pt>
                <c:pt idx="4">
                  <c:v>total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90</c:v>
                </c:pt>
                <c:pt idx="1">
                  <c:v>99</c:v>
                </c:pt>
                <c:pt idx="2">
                  <c:v>47</c:v>
                </c:pt>
                <c:pt idx="3">
                  <c:v>79</c:v>
                </c:pt>
                <c:pt idx="4">
                  <c:v>315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sana</c:v>
                </c:pt>
              </c:strCache>
            </c:strRef>
          </c:tx>
          <c:invertIfNegative val="0"/>
          <c:cat>
            <c:strRef>
              <c:f>Sheet1!$B$1:$F$1</c:f>
              <c:strCache>
                <c:ptCount val="5"/>
                <c:pt idx="0">
                  <c:v>phy</c:v>
                </c:pt>
                <c:pt idx="1">
                  <c:v>che</c:v>
                </c:pt>
                <c:pt idx="2">
                  <c:v>mat</c:v>
                </c:pt>
                <c:pt idx="3">
                  <c:v>bcps</c:v>
                </c:pt>
                <c:pt idx="4">
                  <c:v>total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89</c:v>
                </c:pt>
                <c:pt idx="1">
                  <c:v>98</c:v>
                </c:pt>
                <c:pt idx="2">
                  <c:v>34</c:v>
                </c:pt>
                <c:pt idx="3">
                  <c:v>89</c:v>
                </c:pt>
                <c:pt idx="4">
                  <c:v>310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731968"/>
        <c:axId val="187726080"/>
      </c:barChart>
      <c:valAx>
        <c:axId val="1877260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87731968"/>
        <c:crosses val="autoZero"/>
        <c:crossBetween val="between"/>
      </c:valAx>
      <c:catAx>
        <c:axId val="187731968"/>
        <c:scaling>
          <c:orientation val="minMax"/>
        </c:scaling>
        <c:delete val="0"/>
        <c:axPos val="l"/>
        <c:majorTickMark val="out"/>
        <c:minorTickMark val="none"/>
        <c:tickLblPos val="nextTo"/>
        <c:crossAx val="18772608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4</xdr:row>
      <xdr:rowOff>180975</xdr:rowOff>
    </xdr:from>
    <xdr:to>
      <xdr:col>14</xdr:col>
      <xdr:colOff>161925</xdr:colOff>
      <xdr:row>19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4</xdr:row>
      <xdr:rowOff>180975</xdr:rowOff>
    </xdr:from>
    <xdr:to>
      <xdr:col>14</xdr:col>
      <xdr:colOff>161925</xdr:colOff>
      <xdr:row>19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workbookViewId="0">
      <selection activeCell="M6" sqref="M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</row>
    <row r="2" spans="1:13" x14ac:dyDescent="0.25">
      <c r="A2" t="s">
        <v>5</v>
      </c>
      <c r="B2">
        <v>90</v>
      </c>
      <c r="C2">
        <v>100</v>
      </c>
      <c r="D2">
        <v>56</v>
      </c>
      <c r="E2">
        <v>90</v>
      </c>
      <c r="F2">
        <f>SUM(B2:E2)</f>
        <v>336</v>
      </c>
      <c r="G2">
        <f>SUMIF(B2:E2,"&gt;50")</f>
        <v>336</v>
      </c>
      <c r="H2">
        <f>SUMIFS(B2:E2,B2:E2,"&gt;75",B2:E2,"&lt;65")</f>
        <v>0</v>
      </c>
      <c r="I2" t="str">
        <f>IF(G2&gt;300,"distinction","fail")</f>
        <v>distinction</v>
      </c>
      <c r="J2" t="str">
        <f>IF(E2&gt;75,"distinction",IF(E2&gt;60,"first",IF(E2&gt;50,"second","fail")))</f>
        <v>distinction</v>
      </c>
      <c r="K2" t="str">
        <f>IF(B2&gt;C752&gt;D752&gt;E752&gt;75,"pass","fail")</f>
        <v>pass</v>
      </c>
      <c r="M2">
        <f>MODE(B2:B4)</f>
        <v>90</v>
      </c>
    </row>
    <row r="3" spans="1:13" x14ac:dyDescent="0.25">
      <c r="A3" t="s">
        <v>6</v>
      </c>
      <c r="B3">
        <v>90</v>
      </c>
      <c r="C3">
        <v>99</v>
      </c>
      <c r="D3">
        <v>47</v>
      </c>
      <c r="E3">
        <v>79</v>
      </c>
      <c r="F3">
        <f t="shared" ref="F3:F4" si="0">SUM(B3:E3)</f>
        <v>315</v>
      </c>
      <c r="G3">
        <f t="shared" ref="G3:G4" si="1">SUMIF(B3:E3,"&gt;50")</f>
        <v>268</v>
      </c>
      <c r="H3">
        <f t="shared" ref="H3:H4" si="2">SUMIFS(B3:E3,B3:E3,"&gt;75",B3:E3,"&lt;65")</f>
        <v>0</v>
      </c>
      <c r="I3" t="str">
        <f t="shared" ref="I3:I4" si="3">IF(G3&gt;300,"distinction","fail")</f>
        <v>fail</v>
      </c>
      <c r="J3" t="str">
        <f t="shared" ref="J3:J4" si="4">IF(E3&gt;75,"distinction",IF(E3&gt;60,"first",IF(E3&gt;50,"second","fail")))</f>
        <v>distinction</v>
      </c>
      <c r="M3">
        <f>VAR(B2:B4)</f>
        <v>0.33333333333333331</v>
      </c>
    </row>
    <row r="4" spans="1:13" x14ac:dyDescent="0.25">
      <c r="A4" t="s">
        <v>7</v>
      </c>
      <c r="B4">
        <v>89</v>
      </c>
      <c r="C4">
        <v>98</v>
      </c>
      <c r="D4">
        <v>34</v>
      </c>
      <c r="E4">
        <v>89</v>
      </c>
      <c r="F4">
        <f t="shared" si="0"/>
        <v>310</v>
      </c>
      <c r="G4">
        <f t="shared" si="1"/>
        <v>276</v>
      </c>
      <c r="H4">
        <f t="shared" si="2"/>
        <v>0</v>
      </c>
      <c r="I4" t="str">
        <f t="shared" si="3"/>
        <v>fail</v>
      </c>
      <c r="J4" t="str">
        <f t="shared" si="4"/>
        <v>distinction</v>
      </c>
      <c r="L4">
        <f t="shared" ref="L3:L4" si="5">COUNTIFS(B4:B6,"&lt;95",B4:B6,"&gt;75")</f>
        <v>1</v>
      </c>
      <c r="M4">
        <f>STDEV(B2:B4)</f>
        <v>0.57735026918962573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2018-05-03T01:46:49Z</dcterms:modified>
</cp:coreProperties>
</file>